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tech\Semester 1\Quantitative Methods\Prof Barucci\Assignment\Assignment 3\"/>
    </mc:Choice>
  </mc:AlternateContent>
  <xr:revisionPtr revIDLastSave="0" documentId="13_ncr:1_{ED2D14BB-7290-4844-96C8-822FC69EB16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Question 1" sheetId="3" r:id="rId1"/>
    <sheet name="Question 2" sheetId="4" r:id="rId2"/>
    <sheet name="Question 4" sheetId="2" r:id="rId3"/>
    <sheet name="Question 3" sheetId="1" r:id="rId4"/>
    <sheet name="Sheet1" sheetId="5" r:id="rId5"/>
  </sheets>
  <definedNames>
    <definedName name="solver_adj" localSheetId="3" hidden="1">'Question 3'!$M$2:$M$3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'Question 3'!$P$21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1</definedName>
    <definedName name="solver_nwt" localSheetId="3" hidden="1">1</definedName>
    <definedName name="solver_opt" localSheetId="3" hidden="1">'Question 3'!$M$5</definedName>
    <definedName name="solver_pre" localSheetId="3" hidden="1">0.000001</definedName>
    <definedName name="solver_rbv" localSheetId="3" hidden="1">1</definedName>
    <definedName name="solver_rel1" localSheetId="3" hidden="1">2</definedName>
    <definedName name="solver_rhs1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506" i="2" l="1"/>
  <c r="BJ762" i="2"/>
  <c r="BI4" i="2"/>
  <c r="BJ4" i="2" s="1"/>
  <c r="BI5" i="2"/>
  <c r="BJ5" i="2" s="1"/>
  <c r="BI6" i="2"/>
  <c r="BJ6" i="2" s="1"/>
  <c r="BI7" i="2"/>
  <c r="BJ7" i="2" s="1"/>
  <c r="BI8" i="2"/>
  <c r="BJ8" i="2" s="1"/>
  <c r="BI9" i="2"/>
  <c r="BJ9" i="2" s="1"/>
  <c r="BI10" i="2"/>
  <c r="BJ10" i="2" s="1"/>
  <c r="BI11" i="2"/>
  <c r="BJ11" i="2" s="1"/>
  <c r="BI12" i="2"/>
  <c r="BJ12" i="2" s="1"/>
  <c r="BI13" i="2"/>
  <c r="BJ13" i="2" s="1"/>
  <c r="BI14" i="2"/>
  <c r="BJ14" i="2" s="1"/>
  <c r="BI15" i="2"/>
  <c r="BJ15" i="2" s="1"/>
  <c r="BI16" i="2"/>
  <c r="BJ16" i="2" s="1"/>
  <c r="BI17" i="2"/>
  <c r="BJ17" i="2" s="1"/>
  <c r="BI18" i="2"/>
  <c r="BJ18" i="2" s="1"/>
  <c r="BI19" i="2"/>
  <c r="BJ19" i="2" s="1"/>
  <c r="BI20" i="2"/>
  <c r="BJ20" i="2" s="1"/>
  <c r="BI21" i="2"/>
  <c r="BJ21" i="2" s="1"/>
  <c r="BI22" i="2"/>
  <c r="BJ22" i="2" s="1"/>
  <c r="BI23" i="2"/>
  <c r="BJ23" i="2" s="1"/>
  <c r="BI24" i="2"/>
  <c r="BJ24" i="2" s="1"/>
  <c r="BI25" i="2"/>
  <c r="BJ25" i="2" s="1"/>
  <c r="BI26" i="2"/>
  <c r="BJ26" i="2" s="1"/>
  <c r="BI27" i="2"/>
  <c r="BJ27" i="2" s="1"/>
  <c r="BI28" i="2"/>
  <c r="BJ28" i="2" s="1"/>
  <c r="BI29" i="2"/>
  <c r="BJ29" i="2" s="1"/>
  <c r="BI30" i="2"/>
  <c r="BJ30" i="2" s="1"/>
  <c r="BI31" i="2"/>
  <c r="BJ31" i="2" s="1"/>
  <c r="BI32" i="2"/>
  <c r="BJ32" i="2" s="1"/>
  <c r="BI33" i="2"/>
  <c r="BJ33" i="2" s="1"/>
  <c r="BI34" i="2"/>
  <c r="BJ34" i="2" s="1"/>
  <c r="BI35" i="2"/>
  <c r="BJ35" i="2" s="1"/>
  <c r="BI36" i="2"/>
  <c r="BJ36" i="2" s="1"/>
  <c r="BI37" i="2"/>
  <c r="BJ37" i="2" s="1"/>
  <c r="BI38" i="2"/>
  <c r="BJ38" i="2" s="1"/>
  <c r="BI39" i="2"/>
  <c r="BJ39" i="2" s="1"/>
  <c r="BI40" i="2"/>
  <c r="BJ40" i="2" s="1"/>
  <c r="BI41" i="2"/>
  <c r="BJ41" i="2" s="1"/>
  <c r="BI42" i="2"/>
  <c r="BJ42" i="2" s="1"/>
  <c r="BI43" i="2"/>
  <c r="BJ43" i="2" s="1"/>
  <c r="BI44" i="2"/>
  <c r="BJ44" i="2" s="1"/>
  <c r="BI45" i="2"/>
  <c r="BJ45" i="2" s="1"/>
  <c r="BI46" i="2"/>
  <c r="BJ46" i="2" s="1"/>
  <c r="BI47" i="2"/>
  <c r="BJ47" i="2" s="1"/>
  <c r="BI48" i="2"/>
  <c r="BJ48" i="2" s="1"/>
  <c r="BI49" i="2"/>
  <c r="BJ49" i="2" s="1"/>
  <c r="BI50" i="2"/>
  <c r="BJ50" i="2" s="1"/>
  <c r="BI51" i="2"/>
  <c r="BJ51" i="2" s="1"/>
  <c r="BI52" i="2"/>
  <c r="BJ52" i="2" s="1"/>
  <c r="BI53" i="2"/>
  <c r="BJ53" i="2" s="1"/>
  <c r="BI54" i="2"/>
  <c r="BJ54" i="2" s="1"/>
  <c r="BI55" i="2"/>
  <c r="BJ55" i="2" s="1"/>
  <c r="BI56" i="2"/>
  <c r="BJ56" i="2" s="1"/>
  <c r="BI57" i="2"/>
  <c r="BJ57" i="2" s="1"/>
  <c r="BI58" i="2"/>
  <c r="BJ58" i="2" s="1"/>
  <c r="BI59" i="2"/>
  <c r="BJ59" i="2" s="1"/>
  <c r="BI60" i="2"/>
  <c r="BJ60" i="2" s="1"/>
  <c r="BI61" i="2"/>
  <c r="BJ61" i="2" s="1"/>
  <c r="BI62" i="2"/>
  <c r="BJ62" i="2" s="1"/>
  <c r="BI63" i="2"/>
  <c r="BJ63" i="2" s="1"/>
  <c r="BI64" i="2"/>
  <c r="BJ64" i="2" s="1"/>
  <c r="BI65" i="2"/>
  <c r="BJ65" i="2" s="1"/>
  <c r="BI66" i="2"/>
  <c r="BJ66" i="2" s="1"/>
  <c r="BI67" i="2"/>
  <c r="BJ67" i="2" s="1"/>
  <c r="BI68" i="2"/>
  <c r="BJ68" i="2" s="1"/>
  <c r="BI69" i="2"/>
  <c r="BJ69" i="2" s="1"/>
  <c r="BI70" i="2"/>
  <c r="BJ70" i="2" s="1"/>
  <c r="BI71" i="2"/>
  <c r="BJ71" i="2" s="1"/>
  <c r="BI72" i="2"/>
  <c r="BJ72" i="2" s="1"/>
  <c r="BI73" i="2"/>
  <c r="BJ73" i="2" s="1"/>
  <c r="BI74" i="2"/>
  <c r="BJ74" i="2" s="1"/>
  <c r="BI75" i="2"/>
  <c r="BJ75" i="2" s="1"/>
  <c r="BI76" i="2"/>
  <c r="BJ76" i="2" s="1"/>
  <c r="BI77" i="2"/>
  <c r="BJ77" i="2" s="1"/>
  <c r="BI78" i="2"/>
  <c r="BJ78" i="2" s="1"/>
  <c r="BI79" i="2"/>
  <c r="BJ79" i="2" s="1"/>
  <c r="BI80" i="2"/>
  <c r="BJ80" i="2" s="1"/>
  <c r="BI81" i="2"/>
  <c r="BJ81" i="2" s="1"/>
  <c r="BI82" i="2"/>
  <c r="BJ82" i="2" s="1"/>
  <c r="BI83" i="2"/>
  <c r="BJ83" i="2" s="1"/>
  <c r="BI84" i="2"/>
  <c r="BJ84" i="2" s="1"/>
  <c r="BI85" i="2"/>
  <c r="BJ85" i="2" s="1"/>
  <c r="BI86" i="2"/>
  <c r="BJ86" i="2" s="1"/>
  <c r="BI87" i="2"/>
  <c r="BJ87" i="2" s="1"/>
  <c r="BI88" i="2"/>
  <c r="BJ88" i="2" s="1"/>
  <c r="BI89" i="2"/>
  <c r="BJ89" i="2" s="1"/>
  <c r="BI90" i="2"/>
  <c r="BJ90" i="2" s="1"/>
  <c r="BI91" i="2"/>
  <c r="BJ91" i="2" s="1"/>
  <c r="BI92" i="2"/>
  <c r="BJ92" i="2" s="1"/>
  <c r="BI93" i="2"/>
  <c r="BJ93" i="2" s="1"/>
  <c r="BI94" i="2"/>
  <c r="BJ94" i="2" s="1"/>
  <c r="BI95" i="2"/>
  <c r="BJ95" i="2" s="1"/>
  <c r="BI96" i="2"/>
  <c r="BJ96" i="2" s="1"/>
  <c r="BI97" i="2"/>
  <c r="BJ97" i="2" s="1"/>
  <c r="BI98" i="2"/>
  <c r="BJ98" i="2" s="1"/>
  <c r="BI99" i="2"/>
  <c r="BJ99" i="2" s="1"/>
  <c r="BI100" i="2"/>
  <c r="BJ100" i="2" s="1"/>
  <c r="BI101" i="2"/>
  <c r="BJ101" i="2" s="1"/>
  <c r="BI102" i="2"/>
  <c r="BJ102" i="2" s="1"/>
  <c r="BI103" i="2"/>
  <c r="BJ103" i="2" s="1"/>
  <c r="BI104" i="2"/>
  <c r="BJ104" i="2" s="1"/>
  <c r="BI105" i="2"/>
  <c r="BJ105" i="2" s="1"/>
  <c r="BI106" i="2"/>
  <c r="BJ106" i="2" s="1"/>
  <c r="BI107" i="2"/>
  <c r="BJ107" i="2" s="1"/>
  <c r="BI108" i="2"/>
  <c r="BJ108" i="2" s="1"/>
  <c r="BI109" i="2"/>
  <c r="BJ109" i="2" s="1"/>
  <c r="BI110" i="2"/>
  <c r="BJ110" i="2" s="1"/>
  <c r="BI111" i="2"/>
  <c r="BJ111" i="2" s="1"/>
  <c r="BI112" i="2"/>
  <c r="BJ112" i="2" s="1"/>
  <c r="BI113" i="2"/>
  <c r="BJ113" i="2" s="1"/>
  <c r="BI114" i="2"/>
  <c r="BJ114" i="2" s="1"/>
  <c r="BI115" i="2"/>
  <c r="BJ115" i="2" s="1"/>
  <c r="BI116" i="2"/>
  <c r="BJ116" i="2" s="1"/>
  <c r="BI117" i="2"/>
  <c r="BJ117" i="2" s="1"/>
  <c r="BI118" i="2"/>
  <c r="BJ118" i="2" s="1"/>
  <c r="BI119" i="2"/>
  <c r="BJ119" i="2" s="1"/>
  <c r="BI120" i="2"/>
  <c r="BJ120" i="2" s="1"/>
  <c r="BI121" i="2"/>
  <c r="BJ121" i="2" s="1"/>
  <c r="BI122" i="2"/>
  <c r="BJ122" i="2" s="1"/>
  <c r="BI123" i="2"/>
  <c r="BJ123" i="2" s="1"/>
  <c r="BI124" i="2"/>
  <c r="BJ124" i="2" s="1"/>
  <c r="BI125" i="2"/>
  <c r="BJ125" i="2" s="1"/>
  <c r="BI126" i="2"/>
  <c r="BJ126" i="2" s="1"/>
  <c r="BI127" i="2"/>
  <c r="BJ127" i="2" s="1"/>
  <c r="BI128" i="2"/>
  <c r="BJ128" i="2" s="1"/>
  <c r="BI129" i="2"/>
  <c r="BJ129" i="2" s="1"/>
  <c r="BI130" i="2"/>
  <c r="BJ130" i="2" s="1"/>
  <c r="BI131" i="2"/>
  <c r="BJ131" i="2" s="1"/>
  <c r="BI132" i="2"/>
  <c r="BJ132" i="2" s="1"/>
  <c r="BI133" i="2"/>
  <c r="BJ133" i="2" s="1"/>
  <c r="BI134" i="2"/>
  <c r="BJ134" i="2" s="1"/>
  <c r="BI135" i="2"/>
  <c r="BJ135" i="2" s="1"/>
  <c r="BI136" i="2"/>
  <c r="BJ136" i="2" s="1"/>
  <c r="BI137" i="2"/>
  <c r="BJ137" i="2" s="1"/>
  <c r="BI138" i="2"/>
  <c r="BJ138" i="2" s="1"/>
  <c r="BI139" i="2"/>
  <c r="BJ139" i="2" s="1"/>
  <c r="BI140" i="2"/>
  <c r="BJ140" i="2" s="1"/>
  <c r="BI141" i="2"/>
  <c r="BJ141" i="2" s="1"/>
  <c r="BI142" i="2"/>
  <c r="BJ142" i="2" s="1"/>
  <c r="BI143" i="2"/>
  <c r="BJ143" i="2" s="1"/>
  <c r="BI144" i="2"/>
  <c r="BJ144" i="2" s="1"/>
  <c r="BI145" i="2"/>
  <c r="BJ145" i="2" s="1"/>
  <c r="BI146" i="2"/>
  <c r="BJ146" i="2" s="1"/>
  <c r="BI147" i="2"/>
  <c r="BJ147" i="2" s="1"/>
  <c r="BI148" i="2"/>
  <c r="BJ148" i="2" s="1"/>
  <c r="BI149" i="2"/>
  <c r="BJ149" i="2" s="1"/>
  <c r="BI150" i="2"/>
  <c r="BJ150" i="2" s="1"/>
  <c r="BI151" i="2"/>
  <c r="BJ151" i="2" s="1"/>
  <c r="BI152" i="2"/>
  <c r="BJ152" i="2" s="1"/>
  <c r="BI153" i="2"/>
  <c r="BJ153" i="2" s="1"/>
  <c r="BI154" i="2"/>
  <c r="BJ154" i="2" s="1"/>
  <c r="BI155" i="2"/>
  <c r="BJ155" i="2" s="1"/>
  <c r="BI156" i="2"/>
  <c r="BJ156" i="2" s="1"/>
  <c r="BI157" i="2"/>
  <c r="BJ157" i="2" s="1"/>
  <c r="BI158" i="2"/>
  <c r="BJ158" i="2" s="1"/>
  <c r="BI159" i="2"/>
  <c r="BJ159" i="2" s="1"/>
  <c r="BI160" i="2"/>
  <c r="BJ160" i="2" s="1"/>
  <c r="BI161" i="2"/>
  <c r="BJ161" i="2" s="1"/>
  <c r="BI162" i="2"/>
  <c r="BJ162" i="2" s="1"/>
  <c r="BI163" i="2"/>
  <c r="BJ163" i="2" s="1"/>
  <c r="BI164" i="2"/>
  <c r="BJ164" i="2" s="1"/>
  <c r="BI165" i="2"/>
  <c r="BJ165" i="2" s="1"/>
  <c r="BI166" i="2"/>
  <c r="BJ166" i="2" s="1"/>
  <c r="BI167" i="2"/>
  <c r="BJ167" i="2" s="1"/>
  <c r="BI168" i="2"/>
  <c r="BJ168" i="2" s="1"/>
  <c r="BI169" i="2"/>
  <c r="BJ169" i="2" s="1"/>
  <c r="BI170" i="2"/>
  <c r="BJ170" i="2" s="1"/>
  <c r="BI171" i="2"/>
  <c r="BJ171" i="2" s="1"/>
  <c r="BI172" i="2"/>
  <c r="BJ172" i="2" s="1"/>
  <c r="BI173" i="2"/>
  <c r="BJ173" i="2" s="1"/>
  <c r="BI174" i="2"/>
  <c r="BJ174" i="2" s="1"/>
  <c r="BI175" i="2"/>
  <c r="BJ175" i="2" s="1"/>
  <c r="BI176" i="2"/>
  <c r="BJ176" i="2" s="1"/>
  <c r="BI177" i="2"/>
  <c r="BJ177" i="2" s="1"/>
  <c r="BI178" i="2"/>
  <c r="BJ178" i="2" s="1"/>
  <c r="BI179" i="2"/>
  <c r="BJ179" i="2" s="1"/>
  <c r="BI180" i="2"/>
  <c r="BJ180" i="2" s="1"/>
  <c r="BI181" i="2"/>
  <c r="BJ181" i="2" s="1"/>
  <c r="BI182" i="2"/>
  <c r="BJ182" i="2" s="1"/>
  <c r="BI183" i="2"/>
  <c r="BJ183" i="2" s="1"/>
  <c r="BI184" i="2"/>
  <c r="BJ184" i="2" s="1"/>
  <c r="BI185" i="2"/>
  <c r="BJ185" i="2" s="1"/>
  <c r="BI186" i="2"/>
  <c r="BJ186" i="2" s="1"/>
  <c r="BI187" i="2"/>
  <c r="BJ187" i="2" s="1"/>
  <c r="BI188" i="2"/>
  <c r="BJ188" i="2" s="1"/>
  <c r="BI189" i="2"/>
  <c r="BJ189" i="2" s="1"/>
  <c r="BI190" i="2"/>
  <c r="BJ190" i="2" s="1"/>
  <c r="BI191" i="2"/>
  <c r="BJ191" i="2" s="1"/>
  <c r="BI192" i="2"/>
  <c r="BJ192" i="2" s="1"/>
  <c r="BI193" i="2"/>
  <c r="BJ193" i="2" s="1"/>
  <c r="BI194" i="2"/>
  <c r="BJ194" i="2" s="1"/>
  <c r="BI195" i="2"/>
  <c r="BJ195" i="2" s="1"/>
  <c r="BI196" i="2"/>
  <c r="BJ196" i="2" s="1"/>
  <c r="BI197" i="2"/>
  <c r="BJ197" i="2" s="1"/>
  <c r="BI198" i="2"/>
  <c r="BJ198" i="2" s="1"/>
  <c r="BI199" i="2"/>
  <c r="BJ199" i="2" s="1"/>
  <c r="BI200" i="2"/>
  <c r="BJ200" i="2" s="1"/>
  <c r="BI201" i="2"/>
  <c r="BJ201" i="2" s="1"/>
  <c r="BI202" i="2"/>
  <c r="BJ202" i="2" s="1"/>
  <c r="BI203" i="2"/>
  <c r="BJ203" i="2" s="1"/>
  <c r="BI204" i="2"/>
  <c r="BJ204" i="2" s="1"/>
  <c r="BI205" i="2"/>
  <c r="BJ205" i="2" s="1"/>
  <c r="BI206" i="2"/>
  <c r="BJ206" i="2" s="1"/>
  <c r="BI207" i="2"/>
  <c r="BJ207" i="2" s="1"/>
  <c r="BI208" i="2"/>
  <c r="BJ208" i="2" s="1"/>
  <c r="BI209" i="2"/>
  <c r="BJ209" i="2" s="1"/>
  <c r="BI210" i="2"/>
  <c r="BJ210" i="2" s="1"/>
  <c r="BI211" i="2"/>
  <c r="BJ211" i="2" s="1"/>
  <c r="BI212" i="2"/>
  <c r="BJ212" i="2" s="1"/>
  <c r="BI213" i="2"/>
  <c r="BJ213" i="2" s="1"/>
  <c r="BI214" i="2"/>
  <c r="BJ214" i="2" s="1"/>
  <c r="BI215" i="2"/>
  <c r="BJ215" i="2" s="1"/>
  <c r="BI216" i="2"/>
  <c r="BJ216" i="2" s="1"/>
  <c r="BI217" i="2"/>
  <c r="BJ217" i="2" s="1"/>
  <c r="BI218" i="2"/>
  <c r="BJ218" i="2" s="1"/>
  <c r="BI219" i="2"/>
  <c r="BJ219" i="2" s="1"/>
  <c r="BI220" i="2"/>
  <c r="BJ220" i="2" s="1"/>
  <c r="BI221" i="2"/>
  <c r="BJ221" i="2" s="1"/>
  <c r="BI222" i="2"/>
  <c r="BJ222" i="2" s="1"/>
  <c r="BI223" i="2"/>
  <c r="BJ223" i="2" s="1"/>
  <c r="BI224" i="2"/>
  <c r="BJ224" i="2" s="1"/>
  <c r="BI225" i="2"/>
  <c r="BJ225" i="2" s="1"/>
  <c r="BI226" i="2"/>
  <c r="BJ226" i="2" s="1"/>
  <c r="BI227" i="2"/>
  <c r="BJ227" i="2" s="1"/>
  <c r="BI228" i="2"/>
  <c r="BJ228" i="2" s="1"/>
  <c r="BI229" i="2"/>
  <c r="BJ229" i="2" s="1"/>
  <c r="BI230" i="2"/>
  <c r="BJ230" i="2" s="1"/>
  <c r="BI231" i="2"/>
  <c r="BJ231" i="2" s="1"/>
  <c r="BI232" i="2"/>
  <c r="BJ232" i="2" s="1"/>
  <c r="BI233" i="2"/>
  <c r="BJ233" i="2" s="1"/>
  <c r="BI234" i="2"/>
  <c r="BJ234" i="2" s="1"/>
  <c r="BI235" i="2"/>
  <c r="BJ235" i="2" s="1"/>
  <c r="BI236" i="2"/>
  <c r="BJ236" i="2" s="1"/>
  <c r="BI237" i="2"/>
  <c r="BJ237" i="2" s="1"/>
  <c r="BI238" i="2"/>
  <c r="BJ238" i="2" s="1"/>
  <c r="BI239" i="2"/>
  <c r="BJ239" i="2" s="1"/>
  <c r="BI240" i="2"/>
  <c r="BJ240" i="2" s="1"/>
  <c r="BI241" i="2"/>
  <c r="BJ241" i="2" s="1"/>
  <c r="BI242" i="2"/>
  <c r="BJ242" i="2" s="1"/>
  <c r="BI243" i="2"/>
  <c r="BJ243" i="2" s="1"/>
  <c r="BI244" i="2"/>
  <c r="BJ244" i="2" s="1"/>
  <c r="BI245" i="2"/>
  <c r="BJ245" i="2" s="1"/>
  <c r="BI246" i="2"/>
  <c r="BJ246" i="2" s="1"/>
  <c r="BI247" i="2"/>
  <c r="BJ247" i="2" s="1"/>
  <c r="BI248" i="2"/>
  <c r="BJ248" i="2" s="1"/>
  <c r="BI249" i="2"/>
  <c r="BJ249" i="2" s="1"/>
  <c r="BI250" i="2"/>
  <c r="BJ250" i="2" s="1"/>
  <c r="BI251" i="2"/>
  <c r="BJ251" i="2" s="1"/>
  <c r="BI252" i="2"/>
  <c r="BJ252" i="2" s="1"/>
  <c r="BI253" i="2"/>
  <c r="BJ253" i="2" s="1"/>
  <c r="BI254" i="2"/>
  <c r="BJ254" i="2" s="1"/>
  <c r="BI255" i="2"/>
  <c r="BJ255" i="2" s="1"/>
  <c r="BI256" i="2"/>
  <c r="BJ256" i="2" s="1"/>
  <c r="BI257" i="2"/>
  <c r="BJ257" i="2" s="1"/>
  <c r="BI258" i="2"/>
  <c r="BJ258" i="2" s="1"/>
  <c r="BI259" i="2"/>
  <c r="BJ259" i="2" s="1"/>
  <c r="BI260" i="2"/>
  <c r="BJ260" i="2" s="1"/>
  <c r="BI261" i="2"/>
  <c r="BJ261" i="2" s="1"/>
  <c r="BI262" i="2"/>
  <c r="BJ262" i="2" s="1"/>
  <c r="BI263" i="2"/>
  <c r="BJ263" i="2" s="1"/>
  <c r="BI264" i="2"/>
  <c r="BJ264" i="2" s="1"/>
  <c r="BI265" i="2"/>
  <c r="BJ265" i="2" s="1"/>
  <c r="BI266" i="2"/>
  <c r="BJ266" i="2" s="1"/>
  <c r="BI267" i="2"/>
  <c r="BJ267" i="2" s="1"/>
  <c r="BI268" i="2"/>
  <c r="BJ268" i="2" s="1"/>
  <c r="BI269" i="2"/>
  <c r="BJ269" i="2" s="1"/>
  <c r="BI270" i="2"/>
  <c r="BJ270" i="2" s="1"/>
  <c r="BI271" i="2"/>
  <c r="BJ271" i="2" s="1"/>
  <c r="BI272" i="2"/>
  <c r="BJ272" i="2" s="1"/>
  <c r="BI273" i="2"/>
  <c r="BJ273" i="2" s="1"/>
  <c r="BI274" i="2"/>
  <c r="BJ274" i="2" s="1"/>
  <c r="BI275" i="2"/>
  <c r="BJ275" i="2" s="1"/>
  <c r="BI276" i="2"/>
  <c r="BJ276" i="2" s="1"/>
  <c r="BI277" i="2"/>
  <c r="BJ277" i="2" s="1"/>
  <c r="BI278" i="2"/>
  <c r="BJ278" i="2" s="1"/>
  <c r="BI279" i="2"/>
  <c r="BJ279" i="2" s="1"/>
  <c r="BI280" i="2"/>
  <c r="BJ280" i="2" s="1"/>
  <c r="BI281" i="2"/>
  <c r="BJ281" i="2" s="1"/>
  <c r="BI282" i="2"/>
  <c r="BJ282" i="2" s="1"/>
  <c r="BI283" i="2"/>
  <c r="BJ283" i="2" s="1"/>
  <c r="BI284" i="2"/>
  <c r="BJ284" i="2" s="1"/>
  <c r="BI285" i="2"/>
  <c r="BJ285" i="2" s="1"/>
  <c r="BI286" i="2"/>
  <c r="BJ286" i="2" s="1"/>
  <c r="BI287" i="2"/>
  <c r="BJ287" i="2" s="1"/>
  <c r="BI288" i="2"/>
  <c r="BJ288" i="2" s="1"/>
  <c r="BI289" i="2"/>
  <c r="BJ289" i="2" s="1"/>
  <c r="BI290" i="2"/>
  <c r="BJ290" i="2" s="1"/>
  <c r="BI291" i="2"/>
  <c r="BJ291" i="2" s="1"/>
  <c r="BI292" i="2"/>
  <c r="BJ292" i="2" s="1"/>
  <c r="BI293" i="2"/>
  <c r="BJ293" i="2" s="1"/>
  <c r="BI294" i="2"/>
  <c r="BJ294" i="2" s="1"/>
  <c r="BI295" i="2"/>
  <c r="BJ295" i="2" s="1"/>
  <c r="BI296" i="2"/>
  <c r="BJ296" i="2" s="1"/>
  <c r="BI297" i="2"/>
  <c r="BJ297" i="2" s="1"/>
  <c r="BI298" i="2"/>
  <c r="BJ298" i="2" s="1"/>
  <c r="BI299" i="2"/>
  <c r="BJ299" i="2" s="1"/>
  <c r="BI300" i="2"/>
  <c r="BJ300" i="2" s="1"/>
  <c r="BI301" i="2"/>
  <c r="BJ301" i="2" s="1"/>
  <c r="BI302" i="2"/>
  <c r="BJ302" i="2" s="1"/>
  <c r="BI303" i="2"/>
  <c r="BJ303" i="2" s="1"/>
  <c r="BI304" i="2"/>
  <c r="BJ304" i="2" s="1"/>
  <c r="BI305" i="2"/>
  <c r="BJ305" i="2" s="1"/>
  <c r="BI306" i="2"/>
  <c r="BJ306" i="2" s="1"/>
  <c r="BI307" i="2"/>
  <c r="BJ307" i="2" s="1"/>
  <c r="BI308" i="2"/>
  <c r="BJ308" i="2" s="1"/>
  <c r="BI309" i="2"/>
  <c r="BJ309" i="2" s="1"/>
  <c r="BI310" i="2"/>
  <c r="BJ310" i="2" s="1"/>
  <c r="BI311" i="2"/>
  <c r="BJ311" i="2" s="1"/>
  <c r="BI312" i="2"/>
  <c r="BJ312" i="2" s="1"/>
  <c r="BI313" i="2"/>
  <c r="BJ313" i="2" s="1"/>
  <c r="BI314" i="2"/>
  <c r="BJ314" i="2" s="1"/>
  <c r="BI315" i="2"/>
  <c r="BJ315" i="2" s="1"/>
  <c r="BI316" i="2"/>
  <c r="BJ316" i="2" s="1"/>
  <c r="BI317" i="2"/>
  <c r="BJ317" i="2" s="1"/>
  <c r="BI318" i="2"/>
  <c r="BJ318" i="2" s="1"/>
  <c r="BI319" i="2"/>
  <c r="BJ319" i="2" s="1"/>
  <c r="BI320" i="2"/>
  <c r="BJ320" i="2" s="1"/>
  <c r="BI321" i="2"/>
  <c r="BJ321" i="2" s="1"/>
  <c r="BI322" i="2"/>
  <c r="BJ322" i="2" s="1"/>
  <c r="BI323" i="2"/>
  <c r="BJ323" i="2" s="1"/>
  <c r="BI324" i="2"/>
  <c r="BJ324" i="2" s="1"/>
  <c r="BI325" i="2"/>
  <c r="BJ325" i="2" s="1"/>
  <c r="BI326" i="2"/>
  <c r="BJ326" i="2" s="1"/>
  <c r="BI327" i="2"/>
  <c r="BJ327" i="2" s="1"/>
  <c r="BI328" i="2"/>
  <c r="BJ328" i="2" s="1"/>
  <c r="BI329" i="2"/>
  <c r="BJ329" i="2" s="1"/>
  <c r="BI330" i="2"/>
  <c r="BJ330" i="2" s="1"/>
  <c r="BI331" i="2"/>
  <c r="BJ331" i="2" s="1"/>
  <c r="BI332" i="2"/>
  <c r="BJ332" i="2" s="1"/>
  <c r="BI333" i="2"/>
  <c r="BJ333" i="2" s="1"/>
  <c r="BI334" i="2"/>
  <c r="BJ334" i="2" s="1"/>
  <c r="BI335" i="2"/>
  <c r="BJ335" i="2" s="1"/>
  <c r="BI336" i="2"/>
  <c r="BJ336" i="2" s="1"/>
  <c r="BI337" i="2"/>
  <c r="BJ337" i="2" s="1"/>
  <c r="BI338" i="2"/>
  <c r="BJ338" i="2" s="1"/>
  <c r="BI339" i="2"/>
  <c r="BJ339" i="2" s="1"/>
  <c r="BI340" i="2"/>
  <c r="BJ340" i="2" s="1"/>
  <c r="BI341" i="2"/>
  <c r="BJ341" i="2" s="1"/>
  <c r="BI342" i="2"/>
  <c r="BJ342" i="2" s="1"/>
  <c r="BI343" i="2"/>
  <c r="BJ343" i="2" s="1"/>
  <c r="BI344" i="2"/>
  <c r="BJ344" i="2" s="1"/>
  <c r="BI345" i="2"/>
  <c r="BJ345" i="2" s="1"/>
  <c r="BI346" i="2"/>
  <c r="BJ346" i="2" s="1"/>
  <c r="BI347" i="2"/>
  <c r="BJ347" i="2" s="1"/>
  <c r="BI348" i="2"/>
  <c r="BJ348" i="2" s="1"/>
  <c r="BI349" i="2"/>
  <c r="BJ349" i="2" s="1"/>
  <c r="BI350" i="2"/>
  <c r="BJ350" i="2" s="1"/>
  <c r="BI351" i="2"/>
  <c r="BJ351" i="2" s="1"/>
  <c r="BI352" i="2"/>
  <c r="BJ352" i="2" s="1"/>
  <c r="BI353" i="2"/>
  <c r="BJ353" i="2" s="1"/>
  <c r="BI354" i="2"/>
  <c r="BJ354" i="2" s="1"/>
  <c r="BI355" i="2"/>
  <c r="BJ355" i="2" s="1"/>
  <c r="BI356" i="2"/>
  <c r="BJ356" i="2" s="1"/>
  <c r="BI357" i="2"/>
  <c r="BJ357" i="2" s="1"/>
  <c r="BI358" i="2"/>
  <c r="BJ358" i="2" s="1"/>
  <c r="BI359" i="2"/>
  <c r="BJ359" i="2" s="1"/>
  <c r="BI360" i="2"/>
  <c r="BJ360" i="2" s="1"/>
  <c r="BI361" i="2"/>
  <c r="BJ361" i="2" s="1"/>
  <c r="BI362" i="2"/>
  <c r="BJ362" i="2" s="1"/>
  <c r="BI363" i="2"/>
  <c r="BJ363" i="2" s="1"/>
  <c r="BI364" i="2"/>
  <c r="BJ364" i="2" s="1"/>
  <c r="BI365" i="2"/>
  <c r="BJ365" i="2" s="1"/>
  <c r="BI366" i="2"/>
  <c r="BJ366" i="2" s="1"/>
  <c r="BI367" i="2"/>
  <c r="BJ367" i="2" s="1"/>
  <c r="BI368" i="2"/>
  <c r="BJ368" i="2" s="1"/>
  <c r="BI369" i="2"/>
  <c r="BJ369" i="2" s="1"/>
  <c r="BI370" i="2"/>
  <c r="BJ370" i="2" s="1"/>
  <c r="BI371" i="2"/>
  <c r="BJ371" i="2" s="1"/>
  <c r="BI372" i="2"/>
  <c r="BJ372" i="2" s="1"/>
  <c r="BI373" i="2"/>
  <c r="BJ373" i="2" s="1"/>
  <c r="BI374" i="2"/>
  <c r="BJ374" i="2" s="1"/>
  <c r="BI375" i="2"/>
  <c r="BJ375" i="2" s="1"/>
  <c r="BI376" i="2"/>
  <c r="BJ376" i="2" s="1"/>
  <c r="BI377" i="2"/>
  <c r="BJ377" i="2" s="1"/>
  <c r="BI378" i="2"/>
  <c r="BJ378" i="2" s="1"/>
  <c r="BI379" i="2"/>
  <c r="BJ379" i="2" s="1"/>
  <c r="BI380" i="2"/>
  <c r="BJ380" i="2" s="1"/>
  <c r="BI381" i="2"/>
  <c r="BJ381" i="2" s="1"/>
  <c r="BI382" i="2"/>
  <c r="BJ382" i="2" s="1"/>
  <c r="BI383" i="2"/>
  <c r="BJ383" i="2" s="1"/>
  <c r="BI384" i="2"/>
  <c r="BJ384" i="2" s="1"/>
  <c r="BI385" i="2"/>
  <c r="BJ385" i="2" s="1"/>
  <c r="BI386" i="2"/>
  <c r="BJ386" i="2" s="1"/>
  <c r="BI387" i="2"/>
  <c r="BJ387" i="2" s="1"/>
  <c r="BI388" i="2"/>
  <c r="BJ388" i="2" s="1"/>
  <c r="BI389" i="2"/>
  <c r="BJ389" i="2" s="1"/>
  <c r="BI390" i="2"/>
  <c r="BJ390" i="2" s="1"/>
  <c r="BI391" i="2"/>
  <c r="BJ391" i="2" s="1"/>
  <c r="BI392" i="2"/>
  <c r="BJ392" i="2" s="1"/>
  <c r="BI393" i="2"/>
  <c r="BJ393" i="2" s="1"/>
  <c r="BI394" i="2"/>
  <c r="BJ394" i="2" s="1"/>
  <c r="BI395" i="2"/>
  <c r="BJ395" i="2" s="1"/>
  <c r="BI396" i="2"/>
  <c r="BJ396" i="2" s="1"/>
  <c r="BI397" i="2"/>
  <c r="BJ397" i="2" s="1"/>
  <c r="BI398" i="2"/>
  <c r="BJ398" i="2" s="1"/>
  <c r="BI399" i="2"/>
  <c r="BJ399" i="2" s="1"/>
  <c r="BI400" i="2"/>
  <c r="BJ400" i="2" s="1"/>
  <c r="BI401" i="2"/>
  <c r="BJ401" i="2" s="1"/>
  <c r="BI402" i="2"/>
  <c r="BJ402" i="2" s="1"/>
  <c r="BI403" i="2"/>
  <c r="BJ403" i="2" s="1"/>
  <c r="BI404" i="2"/>
  <c r="BJ404" i="2" s="1"/>
  <c r="BI405" i="2"/>
  <c r="BJ405" i="2" s="1"/>
  <c r="BI406" i="2"/>
  <c r="BJ406" i="2" s="1"/>
  <c r="BI407" i="2"/>
  <c r="BJ407" i="2" s="1"/>
  <c r="BI408" i="2"/>
  <c r="BJ408" i="2" s="1"/>
  <c r="BI409" i="2"/>
  <c r="BJ409" i="2" s="1"/>
  <c r="BI410" i="2"/>
  <c r="BJ410" i="2" s="1"/>
  <c r="BI411" i="2"/>
  <c r="BJ411" i="2" s="1"/>
  <c r="BI412" i="2"/>
  <c r="BJ412" i="2" s="1"/>
  <c r="BI413" i="2"/>
  <c r="BJ413" i="2" s="1"/>
  <c r="BI414" i="2"/>
  <c r="BJ414" i="2" s="1"/>
  <c r="BI415" i="2"/>
  <c r="BJ415" i="2" s="1"/>
  <c r="BI416" i="2"/>
  <c r="BJ416" i="2" s="1"/>
  <c r="BI417" i="2"/>
  <c r="BJ417" i="2" s="1"/>
  <c r="BI418" i="2"/>
  <c r="BJ418" i="2" s="1"/>
  <c r="BI419" i="2"/>
  <c r="BJ419" i="2" s="1"/>
  <c r="BI420" i="2"/>
  <c r="BJ420" i="2" s="1"/>
  <c r="BI421" i="2"/>
  <c r="BJ421" i="2" s="1"/>
  <c r="BI422" i="2"/>
  <c r="BJ422" i="2" s="1"/>
  <c r="BI423" i="2"/>
  <c r="BJ423" i="2" s="1"/>
  <c r="BI424" i="2"/>
  <c r="BJ424" i="2" s="1"/>
  <c r="BI425" i="2"/>
  <c r="BJ425" i="2" s="1"/>
  <c r="BI426" i="2"/>
  <c r="BJ426" i="2" s="1"/>
  <c r="BI427" i="2"/>
  <c r="BJ427" i="2" s="1"/>
  <c r="BI428" i="2"/>
  <c r="BJ428" i="2" s="1"/>
  <c r="BI429" i="2"/>
  <c r="BJ429" i="2" s="1"/>
  <c r="BI430" i="2"/>
  <c r="BJ430" i="2" s="1"/>
  <c r="BI431" i="2"/>
  <c r="BJ431" i="2" s="1"/>
  <c r="BI432" i="2"/>
  <c r="BJ432" i="2" s="1"/>
  <c r="BI433" i="2"/>
  <c r="BJ433" i="2" s="1"/>
  <c r="BI434" i="2"/>
  <c r="BJ434" i="2" s="1"/>
  <c r="BI435" i="2"/>
  <c r="BJ435" i="2" s="1"/>
  <c r="BI436" i="2"/>
  <c r="BJ436" i="2" s="1"/>
  <c r="BI437" i="2"/>
  <c r="BJ437" i="2" s="1"/>
  <c r="BI438" i="2"/>
  <c r="BJ438" i="2" s="1"/>
  <c r="BI439" i="2"/>
  <c r="BJ439" i="2" s="1"/>
  <c r="BI440" i="2"/>
  <c r="BJ440" i="2" s="1"/>
  <c r="BI441" i="2"/>
  <c r="BJ441" i="2" s="1"/>
  <c r="BI442" i="2"/>
  <c r="BJ442" i="2" s="1"/>
  <c r="BI443" i="2"/>
  <c r="BJ443" i="2" s="1"/>
  <c r="BI444" i="2"/>
  <c r="BJ444" i="2" s="1"/>
  <c r="BI445" i="2"/>
  <c r="BJ445" i="2" s="1"/>
  <c r="BI446" i="2"/>
  <c r="BJ446" i="2" s="1"/>
  <c r="BI447" i="2"/>
  <c r="BJ447" i="2" s="1"/>
  <c r="BI448" i="2"/>
  <c r="BJ448" i="2" s="1"/>
  <c r="BI449" i="2"/>
  <c r="BJ449" i="2" s="1"/>
  <c r="BI450" i="2"/>
  <c r="BJ450" i="2" s="1"/>
  <c r="BI451" i="2"/>
  <c r="BJ451" i="2" s="1"/>
  <c r="BI452" i="2"/>
  <c r="BJ452" i="2" s="1"/>
  <c r="BI453" i="2"/>
  <c r="BJ453" i="2" s="1"/>
  <c r="BI454" i="2"/>
  <c r="BJ454" i="2" s="1"/>
  <c r="BI455" i="2"/>
  <c r="BJ455" i="2" s="1"/>
  <c r="BI456" i="2"/>
  <c r="BJ456" i="2" s="1"/>
  <c r="BI457" i="2"/>
  <c r="BJ457" i="2" s="1"/>
  <c r="BI458" i="2"/>
  <c r="BJ458" i="2" s="1"/>
  <c r="BI459" i="2"/>
  <c r="BJ459" i="2" s="1"/>
  <c r="BI460" i="2"/>
  <c r="BJ460" i="2" s="1"/>
  <c r="BI461" i="2"/>
  <c r="BJ461" i="2" s="1"/>
  <c r="BI462" i="2"/>
  <c r="BJ462" i="2" s="1"/>
  <c r="BI463" i="2"/>
  <c r="BJ463" i="2" s="1"/>
  <c r="BI464" i="2"/>
  <c r="BJ464" i="2" s="1"/>
  <c r="BI465" i="2"/>
  <c r="BJ465" i="2" s="1"/>
  <c r="BI466" i="2"/>
  <c r="BJ466" i="2" s="1"/>
  <c r="BI467" i="2"/>
  <c r="BJ467" i="2" s="1"/>
  <c r="BI468" i="2"/>
  <c r="BJ468" i="2" s="1"/>
  <c r="BI469" i="2"/>
  <c r="BJ469" i="2" s="1"/>
  <c r="BI470" i="2"/>
  <c r="BJ470" i="2" s="1"/>
  <c r="BI471" i="2"/>
  <c r="BJ471" i="2" s="1"/>
  <c r="BI472" i="2"/>
  <c r="BJ472" i="2" s="1"/>
  <c r="BI473" i="2"/>
  <c r="BJ473" i="2" s="1"/>
  <c r="BI474" i="2"/>
  <c r="BJ474" i="2" s="1"/>
  <c r="BI475" i="2"/>
  <c r="BJ475" i="2" s="1"/>
  <c r="BI476" i="2"/>
  <c r="BJ476" i="2" s="1"/>
  <c r="BI477" i="2"/>
  <c r="BJ477" i="2" s="1"/>
  <c r="BI478" i="2"/>
  <c r="BJ478" i="2" s="1"/>
  <c r="BI479" i="2"/>
  <c r="BJ479" i="2" s="1"/>
  <c r="BI480" i="2"/>
  <c r="BJ480" i="2" s="1"/>
  <c r="BI481" i="2"/>
  <c r="BJ481" i="2" s="1"/>
  <c r="BI482" i="2"/>
  <c r="BJ482" i="2" s="1"/>
  <c r="BI483" i="2"/>
  <c r="BJ483" i="2" s="1"/>
  <c r="BI484" i="2"/>
  <c r="BJ484" i="2" s="1"/>
  <c r="BI485" i="2"/>
  <c r="BJ485" i="2" s="1"/>
  <c r="BI486" i="2"/>
  <c r="BJ486" i="2" s="1"/>
  <c r="BI487" i="2"/>
  <c r="BJ487" i="2" s="1"/>
  <c r="BI488" i="2"/>
  <c r="BJ488" i="2" s="1"/>
  <c r="BI489" i="2"/>
  <c r="BJ489" i="2" s="1"/>
  <c r="BI490" i="2"/>
  <c r="BJ490" i="2" s="1"/>
  <c r="BI491" i="2"/>
  <c r="BJ491" i="2" s="1"/>
  <c r="BI492" i="2"/>
  <c r="BJ492" i="2" s="1"/>
  <c r="BI493" i="2"/>
  <c r="BJ493" i="2" s="1"/>
  <c r="BI494" i="2"/>
  <c r="BJ494" i="2" s="1"/>
  <c r="BI495" i="2"/>
  <c r="BJ495" i="2" s="1"/>
  <c r="BI496" i="2"/>
  <c r="BJ496" i="2" s="1"/>
  <c r="BI497" i="2"/>
  <c r="BJ497" i="2" s="1"/>
  <c r="BI498" i="2"/>
  <c r="BJ498" i="2" s="1"/>
  <c r="BI499" i="2"/>
  <c r="BJ499" i="2" s="1"/>
  <c r="BI500" i="2"/>
  <c r="BJ500" i="2" s="1"/>
  <c r="BI501" i="2"/>
  <c r="BJ501" i="2" s="1"/>
  <c r="BI502" i="2"/>
  <c r="BJ502" i="2" s="1"/>
  <c r="BI503" i="2"/>
  <c r="BJ503" i="2" s="1"/>
  <c r="BI504" i="2"/>
  <c r="BJ504" i="2" s="1"/>
  <c r="BI505" i="2"/>
  <c r="BJ505" i="2" s="1"/>
  <c r="BI506" i="2"/>
  <c r="BI507" i="2"/>
  <c r="BJ507" i="2" s="1"/>
  <c r="BI508" i="2"/>
  <c r="BJ508" i="2" s="1"/>
  <c r="BI509" i="2"/>
  <c r="BJ509" i="2" s="1"/>
  <c r="BI510" i="2"/>
  <c r="BJ510" i="2" s="1"/>
  <c r="BI511" i="2"/>
  <c r="BJ511" i="2" s="1"/>
  <c r="BI512" i="2"/>
  <c r="BJ512" i="2" s="1"/>
  <c r="BI513" i="2"/>
  <c r="BJ513" i="2" s="1"/>
  <c r="BI514" i="2"/>
  <c r="BJ514" i="2" s="1"/>
  <c r="BI515" i="2"/>
  <c r="BJ515" i="2" s="1"/>
  <c r="BI516" i="2"/>
  <c r="BJ516" i="2" s="1"/>
  <c r="BI517" i="2"/>
  <c r="BJ517" i="2" s="1"/>
  <c r="BI518" i="2"/>
  <c r="BJ518" i="2" s="1"/>
  <c r="BI519" i="2"/>
  <c r="BJ519" i="2" s="1"/>
  <c r="BI520" i="2"/>
  <c r="BJ520" i="2" s="1"/>
  <c r="BI521" i="2"/>
  <c r="BJ521" i="2" s="1"/>
  <c r="BI522" i="2"/>
  <c r="BJ522" i="2" s="1"/>
  <c r="BI523" i="2"/>
  <c r="BJ523" i="2" s="1"/>
  <c r="BI524" i="2"/>
  <c r="BJ524" i="2" s="1"/>
  <c r="BI525" i="2"/>
  <c r="BJ525" i="2" s="1"/>
  <c r="BI526" i="2"/>
  <c r="BJ526" i="2" s="1"/>
  <c r="BI527" i="2"/>
  <c r="BJ527" i="2" s="1"/>
  <c r="BI528" i="2"/>
  <c r="BJ528" i="2" s="1"/>
  <c r="BI529" i="2"/>
  <c r="BJ529" i="2" s="1"/>
  <c r="BI530" i="2"/>
  <c r="BJ530" i="2" s="1"/>
  <c r="BI531" i="2"/>
  <c r="BJ531" i="2" s="1"/>
  <c r="BI532" i="2"/>
  <c r="BJ532" i="2" s="1"/>
  <c r="BI533" i="2"/>
  <c r="BJ533" i="2" s="1"/>
  <c r="BI534" i="2"/>
  <c r="BJ534" i="2" s="1"/>
  <c r="BI535" i="2"/>
  <c r="BJ535" i="2" s="1"/>
  <c r="BI536" i="2"/>
  <c r="BJ536" i="2" s="1"/>
  <c r="BI537" i="2"/>
  <c r="BJ537" i="2" s="1"/>
  <c r="BI538" i="2"/>
  <c r="BJ538" i="2" s="1"/>
  <c r="BI539" i="2"/>
  <c r="BJ539" i="2" s="1"/>
  <c r="BI540" i="2"/>
  <c r="BJ540" i="2" s="1"/>
  <c r="BI541" i="2"/>
  <c r="BJ541" i="2" s="1"/>
  <c r="BI542" i="2"/>
  <c r="BJ542" i="2" s="1"/>
  <c r="BI543" i="2"/>
  <c r="BJ543" i="2" s="1"/>
  <c r="BI544" i="2"/>
  <c r="BJ544" i="2" s="1"/>
  <c r="BI545" i="2"/>
  <c r="BJ545" i="2" s="1"/>
  <c r="BI546" i="2"/>
  <c r="BJ546" i="2" s="1"/>
  <c r="BI547" i="2"/>
  <c r="BJ547" i="2" s="1"/>
  <c r="BI548" i="2"/>
  <c r="BJ548" i="2" s="1"/>
  <c r="BI549" i="2"/>
  <c r="BJ549" i="2" s="1"/>
  <c r="BI550" i="2"/>
  <c r="BJ550" i="2" s="1"/>
  <c r="BI551" i="2"/>
  <c r="BJ551" i="2" s="1"/>
  <c r="BI552" i="2"/>
  <c r="BJ552" i="2" s="1"/>
  <c r="BI553" i="2"/>
  <c r="BJ553" i="2" s="1"/>
  <c r="BI554" i="2"/>
  <c r="BJ554" i="2" s="1"/>
  <c r="BI555" i="2"/>
  <c r="BJ555" i="2" s="1"/>
  <c r="BI556" i="2"/>
  <c r="BJ556" i="2" s="1"/>
  <c r="BI557" i="2"/>
  <c r="BJ557" i="2" s="1"/>
  <c r="BI558" i="2"/>
  <c r="BJ558" i="2" s="1"/>
  <c r="BI559" i="2"/>
  <c r="BJ559" i="2" s="1"/>
  <c r="BI560" i="2"/>
  <c r="BJ560" i="2" s="1"/>
  <c r="BI561" i="2"/>
  <c r="BJ561" i="2" s="1"/>
  <c r="BI562" i="2"/>
  <c r="BJ562" i="2" s="1"/>
  <c r="BI563" i="2"/>
  <c r="BJ563" i="2" s="1"/>
  <c r="BI564" i="2"/>
  <c r="BJ564" i="2" s="1"/>
  <c r="BI565" i="2"/>
  <c r="BJ565" i="2" s="1"/>
  <c r="BI566" i="2"/>
  <c r="BJ566" i="2" s="1"/>
  <c r="BI567" i="2"/>
  <c r="BJ567" i="2" s="1"/>
  <c r="BI568" i="2"/>
  <c r="BJ568" i="2" s="1"/>
  <c r="BI569" i="2"/>
  <c r="BJ569" i="2" s="1"/>
  <c r="BI570" i="2"/>
  <c r="BJ570" i="2" s="1"/>
  <c r="BI571" i="2"/>
  <c r="BJ571" i="2" s="1"/>
  <c r="BI572" i="2"/>
  <c r="BJ572" i="2" s="1"/>
  <c r="BI573" i="2"/>
  <c r="BJ573" i="2" s="1"/>
  <c r="BI574" i="2"/>
  <c r="BJ574" i="2" s="1"/>
  <c r="BI575" i="2"/>
  <c r="BJ575" i="2" s="1"/>
  <c r="BI576" i="2"/>
  <c r="BJ576" i="2" s="1"/>
  <c r="BI577" i="2"/>
  <c r="BJ577" i="2" s="1"/>
  <c r="BI578" i="2"/>
  <c r="BJ578" i="2" s="1"/>
  <c r="BI579" i="2"/>
  <c r="BJ579" i="2" s="1"/>
  <c r="BI580" i="2"/>
  <c r="BJ580" i="2" s="1"/>
  <c r="BI581" i="2"/>
  <c r="BJ581" i="2" s="1"/>
  <c r="BI582" i="2"/>
  <c r="BJ582" i="2" s="1"/>
  <c r="BI583" i="2"/>
  <c r="BJ583" i="2" s="1"/>
  <c r="BI584" i="2"/>
  <c r="BJ584" i="2" s="1"/>
  <c r="BI585" i="2"/>
  <c r="BJ585" i="2" s="1"/>
  <c r="BI586" i="2"/>
  <c r="BJ586" i="2" s="1"/>
  <c r="BI587" i="2"/>
  <c r="BJ587" i="2" s="1"/>
  <c r="BI588" i="2"/>
  <c r="BJ588" i="2" s="1"/>
  <c r="BI589" i="2"/>
  <c r="BJ589" i="2" s="1"/>
  <c r="BI590" i="2"/>
  <c r="BJ590" i="2" s="1"/>
  <c r="BI591" i="2"/>
  <c r="BJ591" i="2" s="1"/>
  <c r="BI592" i="2"/>
  <c r="BJ592" i="2" s="1"/>
  <c r="BI593" i="2"/>
  <c r="BJ593" i="2" s="1"/>
  <c r="BI594" i="2"/>
  <c r="BJ594" i="2" s="1"/>
  <c r="BI595" i="2"/>
  <c r="BJ595" i="2" s="1"/>
  <c r="BI596" i="2"/>
  <c r="BJ596" i="2" s="1"/>
  <c r="BI597" i="2"/>
  <c r="BJ597" i="2" s="1"/>
  <c r="BI598" i="2"/>
  <c r="BJ598" i="2" s="1"/>
  <c r="BI599" i="2"/>
  <c r="BJ599" i="2" s="1"/>
  <c r="BI600" i="2"/>
  <c r="BJ600" i="2" s="1"/>
  <c r="BI601" i="2"/>
  <c r="BJ601" i="2" s="1"/>
  <c r="BI602" i="2"/>
  <c r="BJ602" i="2" s="1"/>
  <c r="BI603" i="2"/>
  <c r="BJ603" i="2" s="1"/>
  <c r="BI604" i="2"/>
  <c r="BJ604" i="2" s="1"/>
  <c r="BI605" i="2"/>
  <c r="BJ605" i="2" s="1"/>
  <c r="BI606" i="2"/>
  <c r="BJ606" i="2" s="1"/>
  <c r="BI607" i="2"/>
  <c r="BJ607" i="2" s="1"/>
  <c r="BI608" i="2"/>
  <c r="BJ608" i="2" s="1"/>
  <c r="BI609" i="2"/>
  <c r="BJ609" i="2" s="1"/>
  <c r="BI610" i="2"/>
  <c r="BJ610" i="2" s="1"/>
  <c r="BI611" i="2"/>
  <c r="BJ611" i="2" s="1"/>
  <c r="BI612" i="2"/>
  <c r="BJ612" i="2" s="1"/>
  <c r="BI613" i="2"/>
  <c r="BJ613" i="2" s="1"/>
  <c r="BI614" i="2"/>
  <c r="BJ614" i="2" s="1"/>
  <c r="BI615" i="2"/>
  <c r="BJ615" i="2" s="1"/>
  <c r="BI616" i="2"/>
  <c r="BJ616" i="2" s="1"/>
  <c r="BI617" i="2"/>
  <c r="BJ617" i="2" s="1"/>
  <c r="BI618" i="2"/>
  <c r="BJ618" i="2" s="1"/>
  <c r="BI619" i="2"/>
  <c r="BJ619" i="2" s="1"/>
  <c r="BI620" i="2"/>
  <c r="BJ620" i="2" s="1"/>
  <c r="BI621" i="2"/>
  <c r="BJ621" i="2" s="1"/>
  <c r="BI622" i="2"/>
  <c r="BJ622" i="2" s="1"/>
  <c r="BI623" i="2"/>
  <c r="BJ623" i="2" s="1"/>
  <c r="BI624" i="2"/>
  <c r="BJ624" i="2" s="1"/>
  <c r="BI625" i="2"/>
  <c r="BJ625" i="2" s="1"/>
  <c r="BI626" i="2"/>
  <c r="BJ626" i="2" s="1"/>
  <c r="BI627" i="2"/>
  <c r="BJ627" i="2" s="1"/>
  <c r="BI628" i="2"/>
  <c r="BJ628" i="2" s="1"/>
  <c r="BI629" i="2"/>
  <c r="BJ629" i="2" s="1"/>
  <c r="BI630" i="2"/>
  <c r="BJ630" i="2" s="1"/>
  <c r="BI631" i="2"/>
  <c r="BJ631" i="2" s="1"/>
  <c r="BI632" i="2"/>
  <c r="BJ632" i="2" s="1"/>
  <c r="BI633" i="2"/>
  <c r="BJ633" i="2" s="1"/>
  <c r="BI634" i="2"/>
  <c r="BJ634" i="2" s="1"/>
  <c r="BI635" i="2"/>
  <c r="BJ635" i="2" s="1"/>
  <c r="BI636" i="2"/>
  <c r="BJ636" i="2" s="1"/>
  <c r="BI637" i="2"/>
  <c r="BJ637" i="2" s="1"/>
  <c r="BI638" i="2"/>
  <c r="BJ638" i="2" s="1"/>
  <c r="BI639" i="2"/>
  <c r="BJ639" i="2" s="1"/>
  <c r="BI640" i="2"/>
  <c r="BJ640" i="2" s="1"/>
  <c r="BI641" i="2"/>
  <c r="BJ641" i="2" s="1"/>
  <c r="BI642" i="2"/>
  <c r="BJ642" i="2" s="1"/>
  <c r="BI643" i="2"/>
  <c r="BJ643" i="2" s="1"/>
  <c r="BI644" i="2"/>
  <c r="BJ644" i="2" s="1"/>
  <c r="BI645" i="2"/>
  <c r="BJ645" i="2" s="1"/>
  <c r="BI646" i="2"/>
  <c r="BJ646" i="2" s="1"/>
  <c r="BI647" i="2"/>
  <c r="BJ647" i="2" s="1"/>
  <c r="BI648" i="2"/>
  <c r="BJ648" i="2" s="1"/>
  <c r="BI649" i="2"/>
  <c r="BJ649" i="2" s="1"/>
  <c r="BI650" i="2"/>
  <c r="BJ650" i="2" s="1"/>
  <c r="BI651" i="2"/>
  <c r="BJ651" i="2" s="1"/>
  <c r="BI652" i="2"/>
  <c r="BJ652" i="2" s="1"/>
  <c r="BI653" i="2"/>
  <c r="BJ653" i="2" s="1"/>
  <c r="BI654" i="2"/>
  <c r="BJ654" i="2" s="1"/>
  <c r="BI655" i="2"/>
  <c r="BJ655" i="2" s="1"/>
  <c r="BI656" i="2"/>
  <c r="BJ656" i="2" s="1"/>
  <c r="BI657" i="2"/>
  <c r="BJ657" i="2" s="1"/>
  <c r="BI658" i="2"/>
  <c r="BJ658" i="2" s="1"/>
  <c r="BI659" i="2"/>
  <c r="BJ659" i="2" s="1"/>
  <c r="BI660" i="2"/>
  <c r="BJ660" i="2" s="1"/>
  <c r="BI661" i="2"/>
  <c r="BJ661" i="2" s="1"/>
  <c r="BI662" i="2"/>
  <c r="BJ662" i="2" s="1"/>
  <c r="BI663" i="2"/>
  <c r="BJ663" i="2" s="1"/>
  <c r="BI664" i="2"/>
  <c r="BJ664" i="2" s="1"/>
  <c r="BI665" i="2"/>
  <c r="BJ665" i="2" s="1"/>
  <c r="BI666" i="2"/>
  <c r="BJ666" i="2" s="1"/>
  <c r="BI667" i="2"/>
  <c r="BJ667" i="2" s="1"/>
  <c r="BI668" i="2"/>
  <c r="BJ668" i="2" s="1"/>
  <c r="BI669" i="2"/>
  <c r="BJ669" i="2" s="1"/>
  <c r="BI670" i="2"/>
  <c r="BJ670" i="2" s="1"/>
  <c r="BI671" i="2"/>
  <c r="BJ671" i="2" s="1"/>
  <c r="BI672" i="2"/>
  <c r="BJ672" i="2" s="1"/>
  <c r="BI673" i="2"/>
  <c r="BJ673" i="2" s="1"/>
  <c r="BI674" i="2"/>
  <c r="BJ674" i="2" s="1"/>
  <c r="BI675" i="2"/>
  <c r="BJ675" i="2" s="1"/>
  <c r="BI676" i="2"/>
  <c r="BJ676" i="2" s="1"/>
  <c r="BI677" i="2"/>
  <c r="BJ677" i="2" s="1"/>
  <c r="BI678" i="2"/>
  <c r="BJ678" i="2" s="1"/>
  <c r="BI679" i="2"/>
  <c r="BJ679" i="2" s="1"/>
  <c r="BI680" i="2"/>
  <c r="BJ680" i="2" s="1"/>
  <c r="BI681" i="2"/>
  <c r="BJ681" i="2" s="1"/>
  <c r="BI682" i="2"/>
  <c r="BJ682" i="2" s="1"/>
  <c r="BI683" i="2"/>
  <c r="BJ683" i="2" s="1"/>
  <c r="BI684" i="2"/>
  <c r="BJ684" i="2" s="1"/>
  <c r="BI685" i="2"/>
  <c r="BJ685" i="2" s="1"/>
  <c r="BI686" i="2"/>
  <c r="BJ686" i="2" s="1"/>
  <c r="BI687" i="2"/>
  <c r="BJ687" i="2" s="1"/>
  <c r="BI688" i="2"/>
  <c r="BJ688" i="2" s="1"/>
  <c r="BI689" i="2"/>
  <c r="BJ689" i="2" s="1"/>
  <c r="BI690" i="2"/>
  <c r="BJ690" i="2" s="1"/>
  <c r="BI691" i="2"/>
  <c r="BJ691" i="2" s="1"/>
  <c r="BI692" i="2"/>
  <c r="BJ692" i="2" s="1"/>
  <c r="BI693" i="2"/>
  <c r="BJ693" i="2" s="1"/>
  <c r="BI694" i="2"/>
  <c r="BJ694" i="2" s="1"/>
  <c r="BI695" i="2"/>
  <c r="BJ695" i="2" s="1"/>
  <c r="BI696" i="2"/>
  <c r="BJ696" i="2" s="1"/>
  <c r="BI697" i="2"/>
  <c r="BJ697" i="2" s="1"/>
  <c r="BI698" i="2"/>
  <c r="BJ698" i="2" s="1"/>
  <c r="BI699" i="2"/>
  <c r="BJ699" i="2" s="1"/>
  <c r="BI700" i="2"/>
  <c r="BJ700" i="2" s="1"/>
  <c r="BI701" i="2"/>
  <c r="BJ701" i="2" s="1"/>
  <c r="BI702" i="2"/>
  <c r="BJ702" i="2" s="1"/>
  <c r="BI703" i="2"/>
  <c r="BJ703" i="2" s="1"/>
  <c r="BI704" i="2"/>
  <c r="BJ704" i="2" s="1"/>
  <c r="BI705" i="2"/>
  <c r="BJ705" i="2" s="1"/>
  <c r="BI706" i="2"/>
  <c r="BJ706" i="2" s="1"/>
  <c r="BI707" i="2"/>
  <c r="BJ707" i="2" s="1"/>
  <c r="BI708" i="2"/>
  <c r="BJ708" i="2" s="1"/>
  <c r="BI709" i="2"/>
  <c r="BJ709" i="2" s="1"/>
  <c r="BI710" i="2"/>
  <c r="BJ710" i="2" s="1"/>
  <c r="BI711" i="2"/>
  <c r="BJ711" i="2" s="1"/>
  <c r="BI712" i="2"/>
  <c r="BJ712" i="2" s="1"/>
  <c r="BI713" i="2"/>
  <c r="BJ713" i="2" s="1"/>
  <c r="BI714" i="2"/>
  <c r="BJ714" i="2" s="1"/>
  <c r="BI715" i="2"/>
  <c r="BJ715" i="2" s="1"/>
  <c r="BI716" i="2"/>
  <c r="BJ716" i="2" s="1"/>
  <c r="BI717" i="2"/>
  <c r="BJ717" i="2" s="1"/>
  <c r="BI718" i="2"/>
  <c r="BJ718" i="2" s="1"/>
  <c r="BI719" i="2"/>
  <c r="BJ719" i="2" s="1"/>
  <c r="BI720" i="2"/>
  <c r="BJ720" i="2" s="1"/>
  <c r="BI721" i="2"/>
  <c r="BJ721" i="2" s="1"/>
  <c r="BI722" i="2"/>
  <c r="BJ722" i="2" s="1"/>
  <c r="BI723" i="2"/>
  <c r="BJ723" i="2" s="1"/>
  <c r="BI724" i="2"/>
  <c r="BJ724" i="2" s="1"/>
  <c r="BI725" i="2"/>
  <c r="BJ725" i="2" s="1"/>
  <c r="BI726" i="2"/>
  <c r="BJ726" i="2" s="1"/>
  <c r="BI727" i="2"/>
  <c r="BJ727" i="2" s="1"/>
  <c r="BI728" i="2"/>
  <c r="BJ728" i="2" s="1"/>
  <c r="BI729" i="2"/>
  <c r="BJ729" i="2" s="1"/>
  <c r="BI730" i="2"/>
  <c r="BJ730" i="2" s="1"/>
  <c r="BI731" i="2"/>
  <c r="BJ731" i="2" s="1"/>
  <c r="BI732" i="2"/>
  <c r="BJ732" i="2" s="1"/>
  <c r="BI733" i="2"/>
  <c r="BJ733" i="2" s="1"/>
  <c r="BI734" i="2"/>
  <c r="BJ734" i="2" s="1"/>
  <c r="BI735" i="2"/>
  <c r="BJ735" i="2" s="1"/>
  <c r="BI736" i="2"/>
  <c r="BJ736" i="2" s="1"/>
  <c r="BI737" i="2"/>
  <c r="BJ737" i="2" s="1"/>
  <c r="BI738" i="2"/>
  <c r="BJ738" i="2" s="1"/>
  <c r="BI739" i="2"/>
  <c r="BJ739" i="2" s="1"/>
  <c r="BI740" i="2"/>
  <c r="BJ740" i="2" s="1"/>
  <c r="BI741" i="2"/>
  <c r="BJ741" i="2" s="1"/>
  <c r="BI742" i="2"/>
  <c r="BJ742" i="2" s="1"/>
  <c r="BI743" i="2"/>
  <c r="BJ743" i="2" s="1"/>
  <c r="BI744" i="2"/>
  <c r="BJ744" i="2" s="1"/>
  <c r="BI745" i="2"/>
  <c r="BJ745" i="2" s="1"/>
  <c r="BI746" i="2"/>
  <c r="BJ746" i="2" s="1"/>
  <c r="BI747" i="2"/>
  <c r="BJ747" i="2" s="1"/>
  <c r="BI748" i="2"/>
  <c r="BJ748" i="2" s="1"/>
  <c r="BI749" i="2"/>
  <c r="BJ749" i="2" s="1"/>
  <c r="BI750" i="2"/>
  <c r="BJ750" i="2" s="1"/>
  <c r="BI751" i="2"/>
  <c r="BJ751" i="2" s="1"/>
  <c r="BI752" i="2"/>
  <c r="BJ752" i="2" s="1"/>
  <c r="BI753" i="2"/>
  <c r="BJ753" i="2" s="1"/>
  <c r="BI754" i="2"/>
  <c r="BJ754" i="2" s="1"/>
  <c r="BI755" i="2"/>
  <c r="BJ755" i="2" s="1"/>
  <c r="BI756" i="2"/>
  <c r="BJ756" i="2" s="1"/>
  <c r="BI757" i="2"/>
  <c r="BJ757" i="2" s="1"/>
  <c r="BI758" i="2"/>
  <c r="BJ758" i="2" s="1"/>
  <c r="BI759" i="2"/>
  <c r="BJ759" i="2" s="1"/>
  <c r="BI760" i="2"/>
  <c r="BJ760" i="2" s="1"/>
  <c r="BI761" i="2"/>
  <c r="BJ761" i="2" s="1"/>
  <c r="BI762" i="2"/>
  <c r="BI763" i="2"/>
  <c r="BJ763" i="2" s="1"/>
  <c r="BI764" i="2"/>
  <c r="BJ764" i="2" s="1"/>
  <c r="BI765" i="2"/>
  <c r="BJ765" i="2" s="1"/>
  <c r="BI766" i="2"/>
  <c r="BJ766" i="2" s="1"/>
  <c r="BI767" i="2"/>
  <c r="BJ767" i="2" s="1"/>
  <c r="BI768" i="2"/>
  <c r="BJ768" i="2" s="1"/>
  <c r="BI769" i="2"/>
  <c r="BJ769" i="2" s="1"/>
  <c r="BI770" i="2"/>
  <c r="BJ770" i="2" s="1"/>
  <c r="BI771" i="2"/>
  <c r="BJ771" i="2" s="1"/>
  <c r="BI772" i="2"/>
  <c r="BJ772" i="2" s="1"/>
  <c r="BI773" i="2"/>
  <c r="BJ773" i="2" s="1"/>
  <c r="BI774" i="2"/>
  <c r="BJ774" i="2" s="1"/>
  <c r="BI775" i="2"/>
  <c r="BJ775" i="2" s="1"/>
  <c r="BI776" i="2"/>
  <c r="BJ776" i="2" s="1"/>
  <c r="BI777" i="2"/>
  <c r="BJ777" i="2" s="1"/>
  <c r="BI778" i="2"/>
  <c r="BJ778" i="2" s="1"/>
  <c r="BI779" i="2"/>
  <c r="BJ779" i="2" s="1"/>
  <c r="BI780" i="2"/>
  <c r="BJ780" i="2" s="1"/>
  <c r="BI781" i="2"/>
  <c r="BJ781" i="2" s="1"/>
  <c r="BI782" i="2"/>
  <c r="BJ782" i="2" s="1"/>
  <c r="BI783" i="2"/>
  <c r="BJ783" i="2" s="1"/>
  <c r="BI784" i="2"/>
  <c r="BJ784" i="2" s="1"/>
  <c r="BI785" i="2"/>
  <c r="BJ785" i="2" s="1"/>
  <c r="BI786" i="2"/>
  <c r="BJ786" i="2" s="1"/>
  <c r="BI787" i="2"/>
  <c r="BJ787" i="2" s="1"/>
  <c r="BI788" i="2"/>
  <c r="BJ788" i="2" s="1"/>
  <c r="BI789" i="2"/>
  <c r="BJ789" i="2" s="1"/>
  <c r="BI790" i="2"/>
  <c r="BJ790" i="2" s="1"/>
  <c r="BI791" i="2"/>
  <c r="BJ791" i="2" s="1"/>
  <c r="BI792" i="2"/>
  <c r="BJ792" i="2" s="1"/>
  <c r="BI793" i="2"/>
  <c r="BJ793" i="2" s="1"/>
  <c r="BI794" i="2"/>
  <c r="BJ794" i="2" s="1"/>
  <c r="BI795" i="2"/>
  <c r="BJ795" i="2" s="1"/>
  <c r="BI796" i="2"/>
  <c r="BJ796" i="2" s="1"/>
  <c r="BI797" i="2"/>
  <c r="BJ797" i="2" s="1"/>
  <c r="BI798" i="2"/>
  <c r="BJ798" i="2" s="1"/>
  <c r="BI799" i="2"/>
  <c r="BJ799" i="2" s="1"/>
  <c r="BI800" i="2"/>
  <c r="BJ800" i="2" s="1"/>
  <c r="BI801" i="2"/>
  <c r="BJ801" i="2" s="1"/>
  <c r="BI802" i="2"/>
  <c r="BJ802" i="2" s="1"/>
  <c r="BI803" i="2"/>
  <c r="BJ803" i="2" s="1"/>
  <c r="BI804" i="2"/>
  <c r="BJ804" i="2" s="1"/>
  <c r="BI805" i="2"/>
  <c r="BJ805" i="2" s="1"/>
  <c r="BI806" i="2"/>
  <c r="BJ806" i="2" s="1"/>
  <c r="BI807" i="2"/>
  <c r="BJ807" i="2" s="1"/>
  <c r="BI808" i="2"/>
  <c r="BJ808" i="2" s="1"/>
  <c r="BI809" i="2"/>
  <c r="BJ809" i="2" s="1"/>
  <c r="BI810" i="2"/>
  <c r="BJ810" i="2" s="1"/>
  <c r="BI811" i="2"/>
  <c r="BJ811" i="2" s="1"/>
  <c r="BI812" i="2"/>
  <c r="BJ812" i="2" s="1"/>
  <c r="BI813" i="2"/>
  <c r="BJ813" i="2" s="1"/>
  <c r="BI814" i="2"/>
  <c r="BJ814" i="2" s="1"/>
  <c r="BI815" i="2"/>
  <c r="BJ815" i="2" s="1"/>
  <c r="BI816" i="2"/>
  <c r="BJ816" i="2" s="1"/>
  <c r="BI817" i="2"/>
  <c r="BJ817" i="2" s="1"/>
  <c r="BI818" i="2"/>
  <c r="BJ818" i="2" s="1"/>
  <c r="BI819" i="2"/>
  <c r="BJ819" i="2" s="1"/>
  <c r="BI820" i="2"/>
  <c r="BJ820" i="2" s="1"/>
  <c r="BI821" i="2"/>
  <c r="BJ821" i="2" s="1"/>
  <c r="BI822" i="2"/>
  <c r="BJ822" i="2" s="1"/>
  <c r="BI823" i="2"/>
  <c r="BJ823" i="2" s="1"/>
  <c r="BI824" i="2"/>
  <c r="BJ824" i="2" s="1"/>
  <c r="BI825" i="2"/>
  <c r="BJ825" i="2" s="1"/>
  <c r="BI826" i="2"/>
  <c r="BJ826" i="2" s="1"/>
  <c r="BI827" i="2"/>
  <c r="BJ827" i="2" s="1"/>
  <c r="BI828" i="2"/>
  <c r="BJ828" i="2" s="1"/>
  <c r="BI829" i="2"/>
  <c r="BJ829" i="2" s="1"/>
  <c r="BI830" i="2"/>
  <c r="BJ830" i="2" s="1"/>
  <c r="BI831" i="2"/>
  <c r="BJ831" i="2" s="1"/>
  <c r="BI832" i="2"/>
  <c r="BJ832" i="2" s="1"/>
  <c r="BI833" i="2"/>
  <c r="BJ833" i="2" s="1"/>
  <c r="BI834" i="2"/>
  <c r="BJ834" i="2" s="1"/>
  <c r="BI835" i="2"/>
  <c r="BJ835" i="2" s="1"/>
  <c r="BI836" i="2"/>
  <c r="BJ836" i="2" s="1"/>
  <c r="BI837" i="2"/>
  <c r="BJ837" i="2" s="1"/>
  <c r="BI838" i="2"/>
  <c r="BJ838" i="2" s="1"/>
  <c r="BI839" i="2"/>
  <c r="BJ839" i="2" s="1"/>
  <c r="BI840" i="2"/>
  <c r="BJ840" i="2" s="1"/>
  <c r="BI841" i="2"/>
  <c r="BJ841" i="2" s="1"/>
  <c r="BI842" i="2"/>
  <c r="BJ842" i="2" s="1"/>
  <c r="BI843" i="2"/>
  <c r="BJ843" i="2" s="1"/>
  <c r="BI844" i="2"/>
  <c r="BJ844" i="2" s="1"/>
  <c r="BI845" i="2"/>
  <c r="BJ845" i="2" s="1"/>
  <c r="BI846" i="2"/>
  <c r="BJ846" i="2" s="1"/>
  <c r="BI847" i="2"/>
  <c r="BJ847" i="2" s="1"/>
  <c r="BI848" i="2"/>
  <c r="BJ848" i="2" s="1"/>
  <c r="BI849" i="2"/>
  <c r="BJ849" i="2" s="1"/>
  <c r="BI850" i="2"/>
  <c r="BJ850" i="2" s="1"/>
  <c r="BI851" i="2"/>
  <c r="BJ851" i="2" s="1"/>
  <c r="BI852" i="2"/>
  <c r="BJ852" i="2" s="1"/>
  <c r="BI853" i="2"/>
  <c r="BJ853" i="2" s="1"/>
  <c r="BI854" i="2"/>
  <c r="BJ854" i="2" s="1"/>
  <c r="BI855" i="2"/>
  <c r="BJ855" i="2" s="1"/>
  <c r="BI856" i="2"/>
  <c r="BJ856" i="2" s="1"/>
  <c r="BI857" i="2"/>
  <c r="BJ857" i="2" s="1"/>
  <c r="BI858" i="2"/>
  <c r="BJ858" i="2" s="1"/>
  <c r="BI859" i="2"/>
  <c r="BJ859" i="2" s="1"/>
  <c r="BI860" i="2"/>
  <c r="BJ860" i="2" s="1"/>
  <c r="BI861" i="2"/>
  <c r="BJ861" i="2" s="1"/>
  <c r="BI862" i="2"/>
  <c r="BJ862" i="2" s="1"/>
  <c r="BI863" i="2"/>
  <c r="BJ863" i="2" s="1"/>
  <c r="BI864" i="2"/>
  <c r="BJ864" i="2" s="1"/>
  <c r="BI865" i="2"/>
  <c r="BJ865" i="2" s="1"/>
  <c r="BI866" i="2"/>
  <c r="BJ866" i="2" s="1"/>
  <c r="BI867" i="2"/>
  <c r="BJ867" i="2" s="1"/>
  <c r="BI868" i="2"/>
  <c r="BJ868" i="2" s="1"/>
  <c r="BI869" i="2"/>
  <c r="BJ869" i="2" s="1"/>
  <c r="BI870" i="2"/>
  <c r="BJ870" i="2" s="1"/>
  <c r="BI871" i="2"/>
  <c r="BJ871" i="2" s="1"/>
  <c r="BI872" i="2"/>
  <c r="BJ872" i="2" s="1"/>
  <c r="BI873" i="2"/>
  <c r="BJ873" i="2" s="1"/>
  <c r="BI874" i="2"/>
  <c r="BJ874" i="2" s="1"/>
  <c r="BI875" i="2"/>
  <c r="BJ875" i="2" s="1"/>
  <c r="BI876" i="2"/>
  <c r="BJ876" i="2" s="1"/>
  <c r="BI877" i="2"/>
  <c r="BJ877" i="2" s="1"/>
  <c r="BI878" i="2"/>
  <c r="BJ878" i="2" s="1"/>
  <c r="BI879" i="2"/>
  <c r="BJ879" i="2" s="1"/>
  <c r="BI880" i="2"/>
  <c r="BJ880" i="2" s="1"/>
  <c r="BI881" i="2"/>
  <c r="BJ881" i="2" s="1"/>
  <c r="BI882" i="2"/>
  <c r="BJ882" i="2" s="1"/>
  <c r="BI883" i="2"/>
  <c r="BJ883" i="2" s="1"/>
  <c r="BI884" i="2"/>
  <c r="BJ884" i="2" s="1"/>
  <c r="BI885" i="2"/>
  <c r="BJ885" i="2" s="1"/>
  <c r="BI886" i="2"/>
  <c r="BJ886" i="2" s="1"/>
  <c r="BI887" i="2"/>
  <c r="BJ887" i="2" s="1"/>
  <c r="BI888" i="2"/>
  <c r="BJ888" i="2" s="1"/>
  <c r="BI889" i="2"/>
  <c r="BJ889" i="2" s="1"/>
  <c r="BI890" i="2"/>
  <c r="BJ890" i="2" s="1"/>
  <c r="BI891" i="2"/>
  <c r="BJ891" i="2" s="1"/>
  <c r="BI892" i="2"/>
  <c r="BJ892" i="2" s="1"/>
  <c r="BI893" i="2"/>
  <c r="BJ893" i="2" s="1"/>
  <c r="BI894" i="2"/>
  <c r="BJ894" i="2" s="1"/>
  <c r="BI895" i="2"/>
  <c r="BJ895" i="2" s="1"/>
  <c r="BI896" i="2"/>
  <c r="BJ896" i="2" s="1"/>
  <c r="BI897" i="2"/>
  <c r="BJ897" i="2" s="1"/>
  <c r="BI898" i="2"/>
  <c r="BJ898" i="2" s="1"/>
  <c r="BI899" i="2"/>
  <c r="BJ899" i="2" s="1"/>
  <c r="BI900" i="2"/>
  <c r="BJ900" i="2" s="1"/>
  <c r="BI901" i="2"/>
  <c r="BJ901" i="2" s="1"/>
  <c r="BI902" i="2"/>
  <c r="BJ902" i="2" s="1"/>
  <c r="BI903" i="2"/>
  <c r="BJ903" i="2" s="1"/>
  <c r="BI904" i="2"/>
  <c r="BJ904" i="2" s="1"/>
  <c r="BI905" i="2"/>
  <c r="BJ905" i="2" s="1"/>
  <c r="BI906" i="2"/>
  <c r="BJ906" i="2" s="1"/>
  <c r="BI907" i="2"/>
  <c r="BJ907" i="2" s="1"/>
  <c r="BI908" i="2"/>
  <c r="BJ908" i="2" s="1"/>
  <c r="BI909" i="2"/>
  <c r="BJ909" i="2" s="1"/>
  <c r="BI910" i="2"/>
  <c r="BJ910" i="2" s="1"/>
  <c r="BI911" i="2"/>
  <c r="BJ911" i="2" s="1"/>
  <c r="BI912" i="2"/>
  <c r="BJ912" i="2" s="1"/>
  <c r="BI913" i="2"/>
  <c r="BJ913" i="2" s="1"/>
  <c r="BI914" i="2"/>
  <c r="BJ914" i="2" s="1"/>
  <c r="BI915" i="2"/>
  <c r="BJ915" i="2" s="1"/>
  <c r="BI916" i="2"/>
  <c r="BJ916" i="2" s="1"/>
  <c r="BI917" i="2"/>
  <c r="BJ917" i="2" s="1"/>
  <c r="BI918" i="2"/>
  <c r="BJ918" i="2" s="1"/>
  <c r="BI919" i="2"/>
  <c r="BJ919" i="2" s="1"/>
  <c r="BI920" i="2"/>
  <c r="BJ920" i="2" s="1"/>
  <c r="BI921" i="2"/>
  <c r="BJ921" i="2" s="1"/>
  <c r="BI922" i="2"/>
  <c r="BJ922" i="2" s="1"/>
  <c r="BI923" i="2"/>
  <c r="BJ923" i="2" s="1"/>
  <c r="BI924" i="2"/>
  <c r="BJ924" i="2" s="1"/>
  <c r="BI925" i="2"/>
  <c r="BJ925" i="2" s="1"/>
  <c r="BI926" i="2"/>
  <c r="BJ926" i="2" s="1"/>
  <c r="BI927" i="2"/>
  <c r="BJ927" i="2" s="1"/>
  <c r="BI928" i="2"/>
  <c r="BJ928" i="2" s="1"/>
  <c r="BI929" i="2"/>
  <c r="BJ929" i="2" s="1"/>
  <c r="BI930" i="2"/>
  <c r="BJ930" i="2" s="1"/>
  <c r="BI931" i="2"/>
  <c r="BJ931" i="2" s="1"/>
  <c r="BI932" i="2"/>
  <c r="BJ932" i="2" s="1"/>
  <c r="BI933" i="2"/>
  <c r="BJ933" i="2" s="1"/>
  <c r="BI934" i="2"/>
  <c r="BJ934" i="2" s="1"/>
  <c r="BI935" i="2"/>
  <c r="BJ935" i="2" s="1"/>
  <c r="BI936" i="2"/>
  <c r="BJ936" i="2" s="1"/>
  <c r="BI937" i="2"/>
  <c r="BJ937" i="2" s="1"/>
  <c r="BI938" i="2"/>
  <c r="BJ938" i="2" s="1"/>
  <c r="BI939" i="2"/>
  <c r="BJ939" i="2" s="1"/>
  <c r="BI940" i="2"/>
  <c r="BJ940" i="2" s="1"/>
  <c r="BI941" i="2"/>
  <c r="BJ941" i="2" s="1"/>
  <c r="BI942" i="2"/>
  <c r="BJ942" i="2" s="1"/>
  <c r="BI943" i="2"/>
  <c r="BJ943" i="2" s="1"/>
  <c r="BI944" i="2"/>
  <c r="BJ944" i="2" s="1"/>
  <c r="BI945" i="2"/>
  <c r="BJ945" i="2" s="1"/>
  <c r="BI946" i="2"/>
  <c r="BJ946" i="2" s="1"/>
  <c r="BI947" i="2"/>
  <c r="BJ947" i="2" s="1"/>
  <c r="BI948" i="2"/>
  <c r="BJ948" i="2" s="1"/>
  <c r="BI949" i="2"/>
  <c r="BJ949" i="2" s="1"/>
  <c r="BI950" i="2"/>
  <c r="BJ950" i="2" s="1"/>
  <c r="BI951" i="2"/>
  <c r="BJ951" i="2" s="1"/>
  <c r="BI952" i="2"/>
  <c r="BJ952" i="2" s="1"/>
  <c r="BI953" i="2"/>
  <c r="BJ953" i="2" s="1"/>
  <c r="BI954" i="2"/>
  <c r="BJ954" i="2" s="1"/>
  <c r="BI955" i="2"/>
  <c r="BJ955" i="2" s="1"/>
  <c r="BI956" i="2"/>
  <c r="BJ956" i="2" s="1"/>
  <c r="BI957" i="2"/>
  <c r="BJ957" i="2" s="1"/>
  <c r="BI958" i="2"/>
  <c r="BJ958" i="2" s="1"/>
  <c r="BI959" i="2"/>
  <c r="BJ959" i="2" s="1"/>
  <c r="BI960" i="2"/>
  <c r="BJ960" i="2" s="1"/>
  <c r="BI961" i="2"/>
  <c r="BJ961" i="2" s="1"/>
  <c r="BI962" i="2"/>
  <c r="BJ962" i="2" s="1"/>
  <c r="BI963" i="2"/>
  <c r="BJ963" i="2" s="1"/>
  <c r="BI964" i="2"/>
  <c r="BJ964" i="2" s="1"/>
  <c r="BI965" i="2"/>
  <c r="BJ965" i="2" s="1"/>
  <c r="BI966" i="2"/>
  <c r="BJ966" i="2" s="1"/>
  <c r="BI967" i="2"/>
  <c r="BJ967" i="2" s="1"/>
  <c r="BI968" i="2"/>
  <c r="BJ968" i="2" s="1"/>
  <c r="BI969" i="2"/>
  <c r="BJ969" i="2" s="1"/>
  <c r="BI970" i="2"/>
  <c r="BJ970" i="2" s="1"/>
  <c r="BI971" i="2"/>
  <c r="BJ971" i="2" s="1"/>
  <c r="BI972" i="2"/>
  <c r="BJ972" i="2" s="1"/>
  <c r="BI973" i="2"/>
  <c r="BJ973" i="2" s="1"/>
  <c r="BI974" i="2"/>
  <c r="BJ974" i="2" s="1"/>
  <c r="BI975" i="2"/>
  <c r="BJ975" i="2" s="1"/>
  <c r="BI976" i="2"/>
  <c r="BJ976" i="2" s="1"/>
  <c r="BI977" i="2"/>
  <c r="BJ977" i="2" s="1"/>
  <c r="BI978" i="2"/>
  <c r="BJ978" i="2" s="1"/>
  <c r="BI979" i="2"/>
  <c r="BJ979" i="2" s="1"/>
  <c r="BI980" i="2"/>
  <c r="BJ980" i="2" s="1"/>
  <c r="BI981" i="2"/>
  <c r="BJ981" i="2" s="1"/>
  <c r="BI982" i="2"/>
  <c r="BJ982" i="2" s="1"/>
  <c r="BI983" i="2"/>
  <c r="BJ983" i="2" s="1"/>
  <c r="BI984" i="2"/>
  <c r="BJ984" i="2" s="1"/>
  <c r="BI985" i="2"/>
  <c r="BJ985" i="2" s="1"/>
  <c r="BI986" i="2"/>
  <c r="BJ986" i="2" s="1"/>
  <c r="BI987" i="2"/>
  <c r="BJ987" i="2" s="1"/>
  <c r="BI988" i="2"/>
  <c r="BJ988" i="2" s="1"/>
  <c r="BI989" i="2"/>
  <c r="BJ989" i="2" s="1"/>
  <c r="BI990" i="2"/>
  <c r="BJ990" i="2" s="1"/>
  <c r="BI991" i="2"/>
  <c r="BJ991" i="2" s="1"/>
  <c r="BI992" i="2"/>
  <c r="BJ992" i="2" s="1"/>
  <c r="BI993" i="2"/>
  <c r="BJ993" i="2" s="1"/>
  <c r="BI994" i="2"/>
  <c r="BJ994" i="2" s="1"/>
  <c r="BI995" i="2"/>
  <c r="BJ995" i="2" s="1"/>
  <c r="BI996" i="2"/>
  <c r="BJ996" i="2" s="1"/>
  <c r="BI997" i="2"/>
  <c r="BJ997" i="2" s="1"/>
  <c r="BI998" i="2"/>
  <c r="BJ998" i="2" s="1"/>
  <c r="BI999" i="2"/>
  <c r="BJ999" i="2" s="1"/>
  <c r="BI1000" i="2"/>
  <c r="BJ1000" i="2" s="1"/>
  <c r="BI1001" i="2"/>
  <c r="BJ1001" i="2" s="1"/>
  <c r="BI1002" i="2"/>
  <c r="BJ1002" i="2" s="1"/>
  <c r="BI1003" i="2"/>
  <c r="BJ1003" i="2" s="1"/>
  <c r="BI1004" i="2"/>
  <c r="BJ1004" i="2" s="1"/>
  <c r="BI1005" i="2"/>
  <c r="BJ1005" i="2" s="1"/>
  <c r="BI1006" i="2"/>
  <c r="BJ1006" i="2" s="1"/>
  <c r="BI1007" i="2"/>
  <c r="BJ1007" i="2" s="1"/>
  <c r="BI1008" i="2"/>
  <c r="BJ1008" i="2" s="1"/>
  <c r="BI1009" i="2"/>
  <c r="BJ1009" i="2" s="1"/>
  <c r="BI1010" i="2"/>
  <c r="BJ1010" i="2" s="1"/>
  <c r="BI1011" i="2"/>
  <c r="BJ1011" i="2" s="1"/>
  <c r="BI1012" i="2"/>
  <c r="BJ1012" i="2" s="1"/>
  <c r="BI1013" i="2"/>
  <c r="BJ1013" i="2" s="1"/>
  <c r="BI1014" i="2"/>
  <c r="BJ1014" i="2" s="1"/>
  <c r="BI1015" i="2"/>
  <c r="BJ1015" i="2" s="1"/>
  <c r="BI1016" i="2"/>
  <c r="BJ1016" i="2" s="1"/>
  <c r="BI1017" i="2"/>
  <c r="BJ1017" i="2" s="1"/>
  <c r="BI1018" i="2"/>
  <c r="BJ1018" i="2" s="1"/>
  <c r="BI1019" i="2"/>
  <c r="BJ1019" i="2" s="1"/>
  <c r="BI1020" i="2"/>
  <c r="BJ1020" i="2" s="1"/>
  <c r="BI1021" i="2"/>
  <c r="BJ1021" i="2" s="1"/>
  <c r="BI1022" i="2"/>
  <c r="BJ1022" i="2" s="1"/>
  <c r="BI1023" i="2"/>
  <c r="BJ1023" i="2" s="1"/>
  <c r="BI1024" i="2"/>
  <c r="BJ1024" i="2" s="1"/>
  <c r="BI1025" i="2"/>
  <c r="BJ1025" i="2" s="1"/>
  <c r="BI1026" i="2"/>
  <c r="BJ1026" i="2" s="1"/>
  <c r="BI1027" i="2"/>
  <c r="BJ1027" i="2" s="1"/>
  <c r="BI1028" i="2"/>
  <c r="BJ1028" i="2" s="1"/>
  <c r="BI1029" i="2"/>
  <c r="BJ1029" i="2" s="1"/>
  <c r="BI1030" i="2"/>
  <c r="BJ1030" i="2" s="1"/>
  <c r="BI1031" i="2"/>
  <c r="BJ1031" i="2" s="1"/>
  <c r="BI1032" i="2"/>
  <c r="BJ1032" i="2" s="1"/>
  <c r="BI1033" i="2"/>
  <c r="BJ1033" i="2" s="1"/>
  <c r="BI1034" i="2"/>
  <c r="BJ1034" i="2" s="1"/>
  <c r="BI1035" i="2"/>
  <c r="BJ1035" i="2" s="1"/>
  <c r="BI1036" i="2"/>
  <c r="BJ1036" i="2" s="1"/>
  <c r="BI1037" i="2"/>
  <c r="BJ1037" i="2" s="1"/>
  <c r="BI1038" i="2"/>
  <c r="BJ1038" i="2" s="1"/>
  <c r="BI1039" i="2"/>
  <c r="BJ1039" i="2" s="1"/>
  <c r="BI1040" i="2"/>
  <c r="BJ1040" i="2" s="1"/>
  <c r="BI1041" i="2"/>
  <c r="BJ1041" i="2" s="1"/>
  <c r="BI1042" i="2"/>
  <c r="BJ1042" i="2" s="1"/>
  <c r="BI1043" i="2"/>
  <c r="BJ1043" i="2" s="1"/>
  <c r="BI1044" i="2"/>
  <c r="BJ1044" i="2" s="1"/>
  <c r="BI1045" i="2"/>
  <c r="BJ1045" i="2" s="1"/>
  <c r="BI1046" i="2"/>
  <c r="BJ1046" i="2" s="1"/>
  <c r="BI1047" i="2"/>
  <c r="BJ1047" i="2" s="1"/>
  <c r="BI1048" i="2"/>
  <c r="BJ1048" i="2" s="1"/>
  <c r="BI1049" i="2"/>
  <c r="BJ1049" i="2" s="1"/>
  <c r="BI1050" i="2"/>
  <c r="BJ1050" i="2" s="1"/>
  <c r="BI1051" i="2"/>
  <c r="BJ1051" i="2" s="1"/>
  <c r="BI1052" i="2"/>
  <c r="BJ1052" i="2" s="1"/>
  <c r="BI1053" i="2"/>
  <c r="BJ1053" i="2" s="1"/>
  <c r="BI1054" i="2"/>
  <c r="BJ1054" i="2" s="1"/>
  <c r="BI1055" i="2"/>
  <c r="BJ1055" i="2" s="1"/>
  <c r="BI1056" i="2"/>
  <c r="BJ1056" i="2" s="1"/>
  <c r="BI1057" i="2"/>
  <c r="BJ1057" i="2" s="1"/>
  <c r="BI1058" i="2"/>
  <c r="BJ1058" i="2" s="1"/>
  <c r="BI1059" i="2"/>
  <c r="BJ1059" i="2" s="1"/>
  <c r="BI1060" i="2"/>
  <c r="BJ1060" i="2" s="1"/>
  <c r="BI1061" i="2"/>
  <c r="BJ1061" i="2" s="1"/>
  <c r="BI1062" i="2"/>
  <c r="BJ1062" i="2" s="1"/>
  <c r="BI1063" i="2"/>
  <c r="BJ1063" i="2" s="1"/>
  <c r="BI1064" i="2"/>
  <c r="BJ1064" i="2" s="1"/>
  <c r="BI1065" i="2"/>
  <c r="BJ1065" i="2" s="1"/>
  <c r="BI1066" i="2"/>
  <c r="BJ1066" i="2" s="1"/>
  <c r="BI1067" i="2"/>
  <c r="BJ1067" i="2" s="1"/>
  <c r="BI1068" i="2"/>
  <c r="BJ1068" i="2" s="1"/>
  <c r="BI1069" i="2"/>
  <c r="BJ1069" i="2" s="1"/>
  <c r="BI1070" i="2"/>
  <c r="BJ1070" i="2" s="1"/>
  <c r="BI1071" i="2"/>
  <c r="BJ1071" i="2" s="1"/>
  <c r="BI1072" i="2"/>
  <c r="BJ1072" i="2" s="1"/>
  <c r="BI1073" i="2"/>
  <c r="BJ1073" i="2" s="1"/>
  <c r="BI1074" i="2"/>
  <c r="BJ1074" i="2" s="1"/>
  <c r="BI1075" i="2"/>
  <c r="BJ1075" i="2" s="1"/>
  <c r="BI1076" i="2"/>
  <c r="BJ1076" i="2" s="1"/>
  <c r="BI1077" i="2"/>
  <c r="BJ1077" i="2" s="1"/>
  <c r="BI1078" i="2"/>
  <c r="BJ1078" i="2" s="1"/>
  <c r="BI1079" i="2"/>
  <c r="BJ1079" i="2" s="1"/>
  <c r="BI1080" i="2"/>
  <c r="BJ1080" i="2" s="1"/>
  <c r="BI1081" i="2"/>
  <c r="BJ1081" i="2" s="1"/>
  <c r="BI1082" i="2"/>
  <c r="BJ1082" i="2" s="1"/>
  <c r="BI1083" i="2"/>
  <c r="BJ1083" i="2" s="1"/>
  <c r="BI1084" i="2"/>
  <c r="BJ1084" i="2" s="1"/>
  <c r="BI1085" i="2"/>
  <c r="BJ1085" i="2" s="1"/>
  <c r="BI1086" i="2"/>
  <c r="BJ1086" i="2" s="1"/>
  <c r="BI1087" i="2"/>
  <c r="BJ1087" i="2" s="1"/>
  <c r="BI1088" i="2"/>
  <c r="BJ1088" i="2" s="1"/>
  <c r="BI1089" i="2"/>
  <c r="BJ1089" i="2" s="1"/>
  <c r="BI1090" i="2"/>
  <c r="BJ1090" i="2" s="1"/>
  <c r="BI1091" i="2"/>
  <c r="BJ1091" i="2" s="1"/>
  <c r="BI1092" i="2"/>
  <c r="BJ1092" i="2" s="1"/>
  <c r="BI1093" i="2"/>
  <c r="BJ1093" i="2" s="1"/>
  <c r="BI1094" i="2"/>
  <c r="BJ1094" i="2" s="1"/>
  <c r="BI1095" i="2"/>
  <c r="BJ1095" i="2" s="1"/>
  <c r="BI1096" i="2"/>
  <c r="BJ1096" i="2" s="1"/>
  <c r="BI1097" i="2"/>
  <c r="BJ1097" i="2" s="1"/>
  <c r="BI1098" i="2"/>
  <c r="BJ1098" i="2" s="1"/>
  <c r="BI1099" i="2"/>
  <c r="BJ1099" i="2" s="1"/>
  <c r="BI1100" i="2"/>
  <c r="BJ1100" i="2" s="1"/>
  <c r="BI1101" i="2"/>
  <c r="BJ1101" i="2" s="1"/>
  <c r="BI1102" i="2"/>
  <c r="BJ1102" i="2" s="1"/>
  <c r="BI1103" i="2"/>
  <c r="BJ1103" i="2" s="1"/>
  <c r="BI1104" i="2"/>
  <c r="BJ1104" i="2" s="1"/>
  <c r="BI1105" i="2"/>
  <c r="BJ1105" i="2" s="1"/>
  <c r="BI1106" i="2"/>
  <c r="BJ1106" i="2" s="1"/>
  <c r="BI1107" i="2"/>
  <c r="BJ1107" i="2" s="1"/>
  <c r="BI1108" i="2"/>
  <c r="BJ1108" i="2" s="1"/>
  <c r="BI1109" i="2"/>
  <c r="BJ1109" i="2" s="1"/>
  <c r="BI1110" i="2"/>
  <c r="BJ1110" i="2" s="1"/>
  <c r="BI1111" i="2"/>
  <c r="BJ1111" i="2" s="1"/>
  <c r="BI1112" i="2"/>
  <c r="BJ1112" i="2" s="1"/>
  <c r="BI1113" i="2"/>
  <c r="BJ1113" i="2" s="1"/>
  <c r="BI1114" i="2"/>
  <c r="BJ1114" i="2" s="1"/>
  <c r="BI1115" i="2"/>
  <c r="BJ1115" i="2" s="1"/>
  <c r="BI1116" i="2"/>
  <c r="BJ1116" i="2" s="1"/>
  <c r="BI1117" i="2"/>
  <c r="BJ1117" i="2" s="1"/>
  <c r="BI1118" i="2"/>
  <c r="BJ1118" i="2" s="1"/>
  <c r="BI1119" i="2"/>
  <c r="BJ1119" i="2" s="1"/>
  <c r="BI1120" i="2"/>
  <c r="BJ1120" i="2" s="1"/>
  <c r="BI1121" i="2"/>
  <c r="BJ1121" i="2" s="1"/>
  <c r="BI1122" i="2"/>
  <c r="BJ1122" i="2" s="1"/>
  <c r="BI1123" i="2"/>
  <c r="BJ1123" i="2" s="1"/>
  <c r="BI1124" i="2"/>
  <c r="BJ1124" i="2" s="1"/>
  <c r="BI1125" i="2"/>
  <c r="BJ1125" i="2" s="1"/>
  <c r="BI1126" i="2"/>
  <c r="BJ1126" i="2" s="1"/>
  <c r="BI1127" i="2"/>
  <c r="BJ1127" i="2" s="1"/>
  <c r="BI1128" i="2"/>
  <c r="BJ1128" i="2" s="1"/>
  <c r="BI1129" i="2"/>
  <c r="BJ1129" i="2" s="1"/>
  <c r="BI1130" i="2"/>
  <c r="BJ1130" i="2" s="1"/>
  <c r="BI1131" i="2"/>
  <c r="BJ1131" i="2" s="1"/>
  <c r="BI1132" i="2"/>
  <c r="BJ1132" i="2" s="1"/>
  <c r="BI1133" i="2"/>
  <c r="BJ1133" i="2" s="1"/>
  <c r="BI1134" i="2"/>
  <c r="BJ1134" i="2" s="1"/>
  <c r="BI1135" i="2"/>
  <c r="BJ1135" i="2" s="1"/>
  <c r="BI1136" i="2"/>
  <c r="BJ1136" i="2" s="1"/>
  <c r="BI1137" i="2"/>
  <c r="BJ1137" i="2" s="1"/>
  <c r="BI1138" i="2"/>
  <c r="BJ1138" i="2" s="1"/>
  <c r="BI1139" i="2"/>
  <c r="BJ1139" i="2" s="1"/>
  <c r="BI1140" i="2"/>
  <c r="BJ1140" i="2" s="1"/>
  <c r="BI1141" i="2"/>
  <c r="BJ1141" i="2" s="1"/>
  <c r="BI1142" i="2"/>
  <c r="BJ1142" i="2" s="1"/>
  <c r="BI1143" i="2"/>
  <c r="BJ1143" i="2" s="1"/>
  <c r="BI1144" i="2"/>
  <c r="BJ1144" i="2" s="1"/>
  <c r="BI1145" i="2"/>
  <c r="BJ1145" i="2" s="1"/>
  <c r="BI1146" i="2"/>
  <c r="BJ1146" i="2" s="1"/>
  <c r="BI1147" i="2"/>
  <c r="BJ1147" i="2" s="1"/>
  <c r="BI1148" i="2"/>
  <c r="BJ1148" i="2" s="1"/>
  <c r="BI1149" i="2"/>
  <c r="BJ1149" i="2" s="1"/>
  <c r="BI1150" i="2"/>
  <c r="BJ1150" i="2" s="1"/>
  <c r="BI1151" i="2"/>
  <c r="BJ1151" i="2" s="1"/>
  <c r="BI1152" i="2"/>
  <c r="BJ1152" i="2" s="1"/>
  <c r="BI1153" i="2"/>
  <c r="BJ1153" i="2" s="1"/>
  <c r="BI1154" i="2"/>
  <c r="BJ1154" i="2" s="1"/>
  <c r="BI1155" i="2"/>
  <c r="BJ1155" i="2" s="1"/>
  <c r="BI1156" i="2"/>
  <c r="BJ1156" i="2" s="1"/>
  <c r="BI1157" i="2"/>
  <c r="BJ1157" i="2" s="1"/>
  <c r="BI1158" i="2"/>
  <c r="BJ1158" i="2" s="1"/>
  <c r="BI1159" i="2"/>
  <c r="BJ1159" i="2" s="1"/>
  <c r="BI1160" i="2"/>
  <c r="BJ1160" i="2" s="1"/>
  <c r="BI1161" i="2"/>
  <c r="BJ1161" i="2" s="1"/>
  <c r="BI1162" i="2"/>
  <c r="BJ1162" i="2" s="1"/>
  <c r="BI1163" i="2"/>
  <c r="BJ1163" i="2" s="1"/>
  <c r="BI1164" i="2"/>
  <c r="BJ1164" i="2" s="1"/>
  <c r="BI1165" i="2"/>
  <c r="BJ1165" i="2" s="1"/>
  <c r="BI1166" i="2"/>
  <c r="BJ1166" i="2" s="1"/>
  <c r="BI1167" i="2"/>
  <c r="BJ1167" i="2" s="1"/>
  <c r="BI1168" i="2"/>
  <c r="BJ1168" i="2" s="1"/>
  <c r="BI1169" i="2"/>
  <c r="BJ1169" i="2" s="1"/>
  <c r="BI1170" i="2"/>
  <c r="BJ1170" i="2" s="1"/>
  <c r="BI1171" i="2"/>
  <c r="BJ1171" i="2" s="1"/>
  <c r="BI1172" i="2"/>
  <c r="BJ1172" i="2" s="1"/>
  <c r="BI1173" i="2"/>
  <c r="BJ1173" i="2" s="1"/>
  <c r="BI1174" i="2"/>
  <c r="BJ1174" i="2" s="1"/>
  <c r="BI1175" i="2"/>
  <c r="BJ1175" i="2" s="1"/>
  <c r="BI1176" i="2"/>
  <c r="BJ1176" i="2" s="1"/>
  <c r="BI1177" i="2"/>
  <c r="BJ1177" i="2" s="1"/>
  <c r="BI1178" i="2"/>
  <c r="BJ1178" i="2" s="1"/>
  <c r="BI1179" i="2"/>
  <c r="BJ1179" i="2" s="1"/>
  <c r="BI1180" i="2"/>
  <c r="BJ1180" i="2" s="1"/>
  <c r="BI1181" i="2"/>
  <c r="BJ1181" i="2" s="1"/>
  <c r="BI1182" i="2"/>
  <c r="BJ1182" i="2" s="1"/>
  <c r="BI1183" i="2"/>
  <c r="BJ1183" i="2" s="1"/>
  <c r="BI1184" i="2"/>
  <c r="BJ1184" i="2" s="1"/>
  <c r="BI1185" i="2"/>
  <c r="BJ1185" i="2" s="1"/>
  <c r="BI1186" i="2"/>
  <c r="BJ1186" i="2" s="1"/>
  <c r="BI1187" i="2"/>
  <c r="BJ1187" i="2" s="1"/>
  <c r="BI1188" i="2"/>
  <c r="BJ1188" i="2" s="1"/>
  <c r="BI1189" i="2"/>
  <c r="BJ1189" i="2" s="1"/>
  <c r="BI1190" i="2"/>
  <c r="BJ1190" i="2" s="1"/>
  <c r="BI1191" i="2"/>
  <c r="BJ1191" i="2" s="1"/>
  <c r="BI1192" i="2"/>
  <c r="BJ1192" i="2" s="1"/>
  <c r="BI1193" i="2"/>
  <c r="BJ1193" i="2" s="1"/>
  <c r="BI1194" i="2"/>
  <c r="BJ1194" i="2" s="1"/>
  <c r="BI1195" i="2"/>
  <c r="BJ1195" i="2" s="1"/>
  <c r="BI1196" i="2"/>
  <c r="BJ1196" i="2" s="1"/>
  <c r="BI1197" i="2"/>
  <c r="BJ1197" i="2" s="1"/>
  <c r="BI1198" i="2"/>
  <c r="BJ1198" i="2" s="1"/>
  <c r="BI1199" i="2"/>
  <c r="BJ1199" i="2" s="1"/>
  <c r="BI1200" i="2"/>
  <c r="BJ1200" i="2" s="1"/>
  <c r="BI1201" i="2"/>
  <c r="BJ1201" i="2" s="1"/>
  <c r="BI1202" i="2"/>
  <c r="BJ1202" i="2" s="1"/>
  <c r="BI1203" i="2"/>
  <c r="BJ1203" i="2" s="1"/>
  <c r="BI1204" i="2"/>
  <c r="BJ1204" i="2" s="1"/>
  <c r="BI1205" i="2"/>
  <c r="BJ1205" i="2" s="1"/>
  <c r="BI1206" i="2"/>
  <c r="BJ1206" i="2" s="1"/>
  <c r="BI1207" i="2"/>
  <c r="BJ1207" i="2" s="1"/>
  <c r="BI1208" i="2"/>
  <c r="BJ1208" i="2" s="1"/>
  <c r="BI1209" i="2"/>
  <c r="BJ1209" i="2" s="1"/>
  <c r="BI1210" i="2"/>
  <c r="BJ1210" i="2" s="1"/>
  <c r="BI1211" i="2"/>
  <c r="BJ1211" i="2" s="1"/>
  <c r="BI1212" i="2"/>
  <c r="BJ1212" i="2" s="1"/>
  <c r="BI1213" i="2"/>
  <c r="BJ1213" i="2" s="1"/>
  <c r="BI1214" i="2"/>
  <c r="BJ1214" i="2" s="1"/>
  <c r="BI1215" i="2"/>
  <c r="BJ1215" i="2" s="1"/>
  <c r="BI1216" i="2"/>
  <c r="BJ1216" i="2" s="1"/>
  <c r="BI1217" i="2"/>
  <c r="BJ1217" i="2" s="1"/>
  <c r="BI1218" i="2"/>
  <c r="BJ1218" i="2" s="1"/>
  <c r="BI1219" i="2"/>
  <c r="BJ1219" i="2" s="1"/>
  <c r="BI1220" i="2"/>
  <c r="BJ1220" i="2" s="1"/>
  <c r="BI1221" i="2"/>
  <c r="BJ1221" i="2" s="1"/>
  <c r="BI1222" i="2"/>
  <c r="BJ1222" i="2" s="1"/>
  <c r="BI1223" i="2"/>
  <c r="BJ1223" i="2" s="1"/>
  <c r="BI1224" i="2"/>
  <c r="BJ1224" i="2" s="1"/>
  <c r="BI1225" i="2"/>
  <c r="BJ1225" i="2" s="1"/>
  <c r="BI1226" i="2"/>
  <c r="BJ1226" i="2" s="1"/>
  <c r="BI1227" i="2"/>
  <c r="BJ1227" i="2" s="1"/>
  <c r="BI1228" i="2"/>
  <c r="BJ1228" i="2" s="1"/>
  <c r="BI1229" i="2"/>
  <c r="BJ1229" i="2" s="1"/>
  <c r="BI1230" i="2"/>
  <c r="BJ1230" i="2" s="1"/>
  <c r="BI1231" i="2"/>
  <c r="BJ1231" i="2" s="1"/>
  <c r="BI1232" i="2"/>
  <c r="BJ1232" i="2" s="1"/>
  <c r="BI1233" i="2"/>
  <c r="BJ1233" i="2" s="1"/>
  <c r="BI1234" i="2"/>
  <c r="BJ1234" i="2" s="1"/>
  <c r="BI1235" i="2"/>
  <c r="BJ1235" i="2" s="1"/>
  <c r="BI1236" i="2"/>
  <c r="BJ1236" i="2" s="1"/>
  <c r="BI1237" i="2"/>
  <c r="BJ1237" i="2" s="1"/>
  <c r="BI1238" i="2"/>
  <c r="BJ1238" i="2" s="1"/>
  <c r="BI1239" i="2"/>
  <c r="BJ1239" i="2" s="1"/>
  <c r="BI1240" i="2"/>
  <c r="BJ1240" i="2" s="1"/>
  <c r="BI1241" i="2"/>
  <c r="BJ1241" i="2" s="1"/>
  <c r="BI1242" i="2"/>
  <c r="BJ1242" i="2" s="1"/>
  <c r="BI1243" i="2"/>
  <c r="BJ1243" i="2" s="1"/>
  <c r="BI1244" i="2"/>
  <c r="BJ1244" i="2" s="1"/>
  <c r="BI1245" i="2"/>
  <c r="BJ1245" i="2" s="1"/>
  <c r="BI1246" i="2"/>
  <c r="BJ1246" i="2" s="1"/>
  <c r="BI1247" i="2"/>
  <c r="BJ1247" i="2" s="1"/>
  <c r="BI1248" i="2"/>
  <c r="BJ1248" i="2" s="1"/>
  <c r="BI1249" i="2"/>
  <c r="BJ1249" i="2" s="1"/>
  <c r="BI1250" i="2"/>
  <c r="BJ1250" i="2" s="1"/>
  <c r="BI1251" i="2"/>
  <c r="BJ1251" i="2" s="1"/>
  <c r="BI1252" i="2"/>
  <c r="BJ1252" i="2" s="1"/>
  <c r="BI1253" i="2"/>
  <c r="BJ1253" i="2" s="1"/>
  <c r="BI1254" i="2"/>
  <c r="BJ1254" i="2" s="1"/>
  <c r="BI1255" i="2"/>
  <c r="BJ1255" i="2" s="1"/>
  <c r="BI1256" i="2"/>
  <c r="BJ1256" i="2" s="1"/>
  <c r="BI1257" i="2"/>
  <c r="BJ1257" i="2" s="1"/>
  <c r="BI1258" i="2"/>
  <c r="BJ1258" i="2" s="1"/>
  <c r="BI1259" i="2"/>
  <c r="BJ1259" i="2" s="1"/>
  <c r="BI1260" i="2"/>
  <c r="BJ1260" i="2" s="1"/>
  <c r="BI1261" i="2"/>
  <c r="BJ1261" i="2" s="1"/>
  <c r="BI1262" i="2"/>
  <c r="BJ1262" i="2" s="1"/>
  <c r="BI1263" i="2"/>
  <c r="BJ1263" i="2" s="1"/>
  <c r="BI1264" i="2"/>
  <c r="BJ1264" i="2" s="1"/>
  <c r="BI1265" i="2"/>
  <c r="BJ1265" i="2" s="1"/>
  <c r="BI1266" i="2"/>
  <c r="BJ1266" i="2" s="1"/>
  <c r="BI1267" i="2"/>
  <c r="BJ1267" i="2" s="1"/>
  <c r="BI1268" i="2"/>
  <c r="BJ1268" i="2" s="1"/>
  <c r="BI1269" i="2"/>
  <c r="BJ1269" i="2" s="1"/>
  <c r="BI1270" i="2"/>
  <c r="BJ1270" i="2" s="1"/>
  <c r="BI1271" i="2"/>
  <c r="BJ1271" i="2" s="1"/>
  <c r="BI1272" i="2"/>
  <c r="BJ1272" i="2" s="1"/>
  <c r="BI3" i="2"/>
  <c r="BJ3" i="2" s="1"/>
  <c r="BK3" i="2" s="1"/>
  <c r="BC14" i="2"/>
  <c r="BC13" i="2"/>
  <c r="AP13" i="2"/>
  <c r="AP12" i="2"/>
  <c r="AV4" i="2"/>
  <c r="AW4" i="2" s="1"/>
  <c r="AV5" i="2"/>
  <c r="AW5" i="2" s="1"/>
  <c r="AV6" i="2"/>
  <c r="AW6" i="2" s="1"/>
  <c r="AV7" i="2"/>
  <c r="AW7" i="2" s="1"/>
  <c r="AV8" i="2"/>
  <c r="AW8" i="2" s="1"/>
  <c r="AV9" i="2"/>
  <c r="AW9" i="2" s="1"/>
  <c r="AV10" i="2"/>
  <c r="AW10" i="2" s="1"/>
  <c r="AV11" i="2"/>
  <c r="AW11" i="2" s="1"/>
  <c r="AV12" i="2"/>
  <c r="AW12" i="2" s="1"/>
  <c r="AV13" i="2"/>
  <c r="AW13" i="2" s="1"/>
  <c r="AV14" i="2"/>
  <c r="AW14" i="2" s="1"/>
  <c r="AV15" i="2"/>
  <c r="AW15" i="2" s="1"/>
  <c r="AV16" i="2"/>
  <c r="AW16" i="2" s="1"/>
  <c r="AV17" i="2"/>
  <c r="AW17" i="2" s="1"/>
  <c r="AV18" i="2"/>
  <c r="AW18" i="2" s="1"/>
  <c r="AV19" i="2"/>
  <c r="AW19" i="2" s="1"/>
  <c r="AV20" i="2"/>
  <c r="AW20" i="2" s="1"/>
  <c r="AV21" i="2"/>
  <c r="AW21" i="2" s="1"/>
  <c r="AV22" i="2"/>
  <c r="AW22" i="2" s="1"/>
  <c r="AV23" i="2"/>
  <c r="AW23" i="2" s="1"/>
  <c r="AV24" i="2"/>
  <c r="AW24" i="2" s="1"/>
  <c r="AV25" i="2"/>
  <c r="AW25" i="2" s="1"/>
  <c r="AV26" i="2"/>
  <c r="AW26" i="2" s="1"/>
  <c r="AV27" i="2"/>
  <c r="AW27" i="2" s="1"/>
  <c r="AV28" i="2"/>
  <c r="AW28" i="2" s="1"/>
  <c r="AV29" i="2"/>
  <c r="AW29" i="2" s="1"/>
  <c r="AV30" i="2"/>
  <c r="AW30" i="2" s="1"/>
  <c r="AV31" i="2"/>
  <c r="AW31" i="2" s="1"/>
  <c r="AV32" i="2"/>
  <c r="AW32" i="2" s="1"/>
  <c r="AV33" i="2"/>
  <c r="AW33" i="2" s="1"/>
  <c r="AV34" i="2"/>
  <c r="AW34" i="2" s="1"/>
  <c r="AV35" i="2"/>
  <c r="AW35" i="2" s="1"/>
  <c r="AV36" i="2"/>
  <c r="AW36" i="2" s="1"/>
  <c r="AV37" i="2"/>
  <c r="AW37" i="2" s="1"/>
  <c r="AV38" i="2"/>
  <c r="AW38" i="2" s="1"/>
  <c r="AV39" i="2"/>
  <c r="AW39" i="2" s="1"/>
  <c r="AV40" i="2"/>
  <c r="AW40" i="2" s="1"/>
  <c r="AV41" i="2"/>
  <c r="AW41" i="2" s="1"/>
  <c r="AV42" i="2"/>
  <c r="AW42" i="2" s="1"/>
  <c r="AV43" i="2"/>
  <c r="AW43" i="2" s="1"/>
  <c r="AV44" i="2"/>
  <c r="AW44" i="2" s="1"/>
  <c r="AV45" i="2"/>
  <c r="AW45" i="2" s="1"/>
  <c r="AV46" i="2"/>
  <c r="AW46" i="2" s="1"/>
  <c r="AV47" i="2"/>
  <c r="AW47" i="2" s="1"/>
  <c r="AV48" i="2"/>
  <c r="AW48" i="2" s="1"/>
  <c r="AV49" i="2"/>
  <c r="AW49" i="2" s="1"/>
  <c r="AV50" i="2"/>
  <c r="AW50" i="2" s="1"/>
  <c r="AV51" i="2"/>
  <c r="AW51" i="2" s="1"/>
  <c r="AV52" i="2"/>
  <c r="AW52" i="2" s="1"/>
  <c r="AV53" i="2"/>
  <c r="AW53" i="2" s="1"/>
  <c r="AV54" i="2"/>
  <c r="AW54" i="2" s="1"/>
  <c r="AV55" i="2"/>
  <c r="AW55" i="2" s="1"/>
  <c r="AV56" i="2"/>
  <c r="AW56" i="2" s="1"/>
  <c r="AV57" i="2"/>
  <c r="AW57" i="2" s="1"/>
  <c r="AV58" i="2"/>
  <c r="AW58" i="2" s="1"/>
  <c r="AV59" i="2"/>
  <c r="AW59" i="2" s="1"/>
  <c r="AV60" i="2"/>
  <c r="AW60" i="2" s="1"/>
  <c r="AV61" i="2"/>
  <c r="AW61" i="2" s="1"/>
  <c r="AV62" i="2"/>
  <c r="AW62" i="2" s="1"/>
  <c r="AV63" i="2"/>
  <c r="AW63" i="2" s="1"/>
  <c r="AV64" i="2"/>
  <c r="AW64" i="2" s="1"/>
  <c r="AV65" i="2"/>
  <c r="AW65" i="2" s="1"/>
  <c r="AV66" i="2"/>
  <c r="AW66" i="2" s="1"/>
  <c r="AV67" i="2"/>
  <c r="AW67" i="2" s="1"/>
  <c r="AV68" i="2"/>
  <c r="AW68" i="2" s="1"/>
  <c r="AV69" i="2"/>
  <c r="AW69" i="2" s="1"/>
  <c r="AV70" i="2"/>
  <c r="AW70" i="2" s="1"/>
  <c r="AV71" i="2"/>
  <c r="AW71" i="2" s="1"/>
  <c r="AV72" i="2"/>
  <c r="AW72" i="2" s="1"/>
  <c r="AV73" i="2"/>
  <c r="AW73" i="2" s="1"/>
  <c r="AV74" i="2"/>
  <c r="AW74" i="2" s="1"/>
  <c r="AV75" i="2"/>
  <c r="AW75" i="2" s="1"/>
  <c r="AV76" i="2"/>
  <c r="AW76" i="2" s="1"/>
  <c r="AV77" i="2"/>
  <c r="AW77" i="2" s="1"/>
  <c r="AV78" i="2"/>
  <c r="AW78" i="2" s="1"/>
  <c r="AV79" i="2"/>
  <c r="AW79" i="2" s="1"/>
  <c r="AV80" i="2"/>
  <c r="AW80" i="2" s="1"/>
  <c r="AV81" i="2"/>
  <c r="AW81" i="2" s="1"/>
  <c r="AV82" i="2"/>
  <c r="AW82" i="2" s="1"/>
  <c r="AV83" i="2"/>
  <c r="AW83" i="2" s="1"/>
  <c r="AV84" i="2"/>
  <c r="AW84" i="2" s="1"/>
  <c r="AV85" i="2"/>
  <c r="AW85" i="2" s="1"/>
  <c r="AV86" i="2"/>
  <c r="AW86" i="2" s="1"/>
  <c r="AV87" i="2"/>
  <c r="AW87" i="2" s="1"/>
  <c r="AV88" i="2"/>
  <c r="AW88" i="2" s="1"/>
  <c r="AV89" i="2"/>
  <c r="AW89" i="2" s="1"/>
  <c r="AV90" i="2"/>
  <c r="AW90" i="2" s="1"/>
  <c r="AV91" i="2"/>
  <c r="AW91" i="2" s="1"/>
  <c r="AV92" i="2"/>
  <c r="AW92" i="2" s="1"/>
  <c r="AV93" i="2"/>
  <c r="AW93" i="2" s="1"/>
  <c r="AV94" i="2"/>
  <c r="AW94" i="2" s="1"/>
  <c r="AV95" i="2"/>
  <c r="AW95" i="2" s="1"/>
  <c r="AV96" i="2"/>
  <c r="AW96" i="2" s="1"/>
  <c r="AV97" i="2"/>
  <c r="AW97" i="2" s="1"/>
  <c r="AV98" i="2"/>
  <c r="AW98" i="2" s="1"/>
  <c r="AV99" i="2"/>
  <c r="AW99" i="2" s="1"/>
  <c r="AV100" i="2"/>
  <c r="AW100" i="2" s="1"/>
  <c r="AV101" i="2"/>
  <c r="AW101" i="2" s="1"/>
  <c r="AV102" i="2"/>
  <c r="AW102" i="2" s="1"/>
  <c r="AV103" i="2"/>
  <c r="AW103" i="2" s="1"/>
  <c r="AV104" i="2"/>
  <c r="AW104" i="2" s="1"/>
  <c r="AV105" i="2"/>
  <c r="AW105" i="2" s="1"/>
  <c r="AV106" i="2"/>
  <c r="AW106" i="2" s="1"/>
  <c r="AV107" i="2"/>
  <c r="AW107" i="2" s="1"/>
  <c r="AV108" i="2"/>
  <c r="AW108" i="2" s="1"/>
  <c r="AV109" i="2"/>
  <c r="AW109" i="2" s="1"/>
  <c r="AV110" i="2"/>
  <c r="AW110" i="2" s="1"/>
  <c r="AV111" i="2"/>
  <c r="AW111" i="2" s="1"/>
  <c r="AV112" i="2"/>
  <c r="AW112" i="2" s="1"/>
  <c r="AV113" i="2"/>
  <c r="AW113" i="2" s="1"/>
  <c r="AV114" i="2"/>
  <c r="AW114" i="2" s="1"/>
  <c r="AV115" i="2"/>
  <c r="AW115" i="2" s="1"/>
  <c r="AV116" i="2"/>
  <c r="AW116" i="2" s="1"/>
  <c r="AV117" i="2"/>
  <c r="AW117" i="2" s="1"/>
  <c r="AV118" i="2"/>
  <c r="AW118" i="2" s="1"/>
  <c r="AV119" i="2"/>
  <c r="AW119" i="2" s="1"/>
  <c r="AV120" i="2"/>
  <c r="AW120" i="2" s="1"/>
  <c r="AV121" i="2"/>
  <c r="AW121" i="2" s="1"/>
  <c r="AV122" i="2"/>
  <c r="AW122" i="2" s="1"/>
  <c r="AV123" i="2"/>
  <c r="AW123" i="2" s="1"/>
  <c r="AV124" i="2"/>
  <c r="AW124" i="2" s="1"/>
  <c r="AV125" i="2"/>
  <c r="AW125" i="2" s="1"/>
  <c r="AV126" i="2"/>
  <c r="AW126" i="2" s="1"/>
  <c r="AV127" i="2"/>
  <c r="AW127" i="2" s="1"/>
  <c r="AV128" i="2"/>
  <c r="AW128" i="2" s="1"/>
  <c r="AV129" i="2"/>
  <c r="AW129" i="2" s="1"/>
  <c r="AV130" i="2"/>
  <c r="AW130" i="2" s="1"/>
  <c r="AV131" i="2"/>
  <c r="AW131" i="2" s="1"/>
  <c r="AV132" i="2"/>
  <c r="AW132" i="2" s="1"/>
  <c r="AV133" i="2"/>
  <c r="AW133" i="2" s="1"/>
  <c r="AV134" i="2"/>
  <c r="AW134" i="2" s="1"/>
  <c r="AV135" i="2"/>
  <c r="AW135" i="2" s="1"/>
  <c r="AV136" i="2"/>
  <c r="AW136" i="2" s="1"/>
  <c r="AV137" i="2"/>
  <c r="AW137" i="2" s="1"/>
  <c r="AV138" i="2"/>
  <c r="AW138" i="2" s="1"/>
  <c r="AV139" i="2"/>
  <c r="AW139" i="2" s="1"/>
  <c r="AV140" i="2"/>
  <c r="AW140" i="2" s="1"/>
  <c r="AV141" i="2"/>
  <c r="AW141" i="2" s="1"/>
  <c r="AV142" i="2"/>
  <c r="AW142" i="2" s="1"/>
  <c r="AV143" i="2"/>
  <c r="AW143" i="2" s="1"/>
  <c r="AV144" i="2"/>
  <c r="AW144" i="2" s="1"/>
  <c r="AV145" i="2"/>
  <c r="AW145" i="2" s="1"/>
  <c r="AV146" i="2"/>
  <c r="AW146" i="2" s="1"/>
  <c r="AV147" i="2"/>
  <c r="AW147" i="2" s="1"/>
  <c r="AV148" i="2"/>
  <c r="AW148" i="2" s="1"/>
  <c r="AV149" i="2"/>
  <c r="AW149" i="2" s="1"/>
  <c r="AV150" i="2"/>
  <c r="AW150" i="2" s="1"/>
  <c r="AV151" i="2"/>
  <c r="AW151" i="2" s="1"/>
  <c r="AV152" i="2"/>
  <c r="AW152" i="2" s="1"/>
  <c r="AV153" i="2"/>
  <c r="AW153" i="2" s="1"/>
  <c r="AV154" i="2"/>
  <c r="AW154" i="2" s="1"/>
  <c r="AV155" i="2"/>
  <c r="AW155" i="2" s="1"/>
  <c r="AV156" i="2"/>
  <c r="AW156" i="2" s="1"/>
  <c r="AV157" i="2"/>
  <c r="AW157" i="2" s="1"/>
  <c r="AV158" i="2"/>
  <c r="AW158" i="2" s="1"/>
  <c r="AV159" i="2"/>
  <c r="AW159" i="2" s="1"/>
  <c r="AV160" i="2"/>
  <c r="AW160" i="2" s="1"/>
  <c r="AV161" i="2"/>
  <c r="AW161" i="2" s="1"/>
  <c r="AV162" i="2"/>
  <c r="AW162" i="2" s="1"/>
  <c r="AV163" i="2"/>
  <c r="AW163" i="2" s="1"/>
  <c r="AV164" i="2"/>
  <c r="AW164" i="2" s="1"/>
  <c r="AV165" i="2"/>
  <c r="AW165" i="2" s="1"/>
  <c r="AV166" i="2"/>
  <c r="AW166" i="2" s="1"/>
  <c r="AV167" i="2"/>
  <c r="AW167" i="2" s="1"/>
  <c r="AV168" i="2"/>
  <c r="AW168" i="2" s="1"/>
  <c r="AV169" i="2"/>
  <c r="AW169" i="2" s="1"/>
  <c r="AV170" i="2"/>
  <c r="AW170" i="2" s="1"/>
  <c r="AV171" i="2"/>
  <c r="AW171" i="2" s="1"/>
  <c r="AV172" i="2"/>
  <c r="AW172" i="2" s="1"/>
  <c r="AV173" i="2"/>
  <c r="AW173" i="2" s="1"/>
  <c r="AV174" i="2"/>
  <c r="AW174" i="2" s="1"/>
  <c r="AV175" i="2"/>
  <c r="AW175" i="2" s="1"/>
  <c r="AV176" i="2"/>
  <c r="AW176" i="2" s="1"/>
  <c r="AV177" i="2"/>
  <c r="AW177" i="2" s="1"/>
  <c r="AV178" i="2"/>
  <c r="AW178" i="2" s="1"/>
  <c r="AV179" i="2"/>
  <c r="AW179" i="2" s="1"/>
  <c r="AV180" i="2"/>
  <c r="AW180" i="2" s="1"/>
  <c r="AV181" i="2"/>
  <c r="AW181" i="2" s="1"/>
  <c r="AV182" i="2"/>
  <c r="AW182" i="2" s="1"/>
  <c r="AV183" i="2"/>
  <c r="AW183" i="2" s="1"/>
  <c r="AV184" i="2"/>
  <c r="AW184" i="2" s="1"/>
  <c r="AV185" i="2"/>
  <c r="AW185" i="2" s="1"/>
  <c r="AV186" i="2"/>
  <c r="AW186" i="2" s="1"/>
  <c r="AV187" i="2"/>
  <c r="AW187" i="2" s="1"/>
  <c r="AV188" i="2"/>
  <c r="AW188" i="2" s="1"/>
  <c r="AV189" i="2"/>
  <c r="AW189" i="2" s="1"/>
  <c r="AV190" i="2"/>
  <c r="AW190" i="2" s="1"/>
  <c r="AV191" i="2"/>
  <c r="AW191" i="2" s="1"/>
  <c r="AV192" i="2"/>
  <c r="AW192" i="2" s="1"/>
  <c r="AV193" i="2"/>
  <c r="AW193" i="2" s="1"/>
  <c r="AV194" i="2"/>
  <c r="AW194" i="2" s="1"/>
  <c r="AV195" i="2"/>
  <c r="AW195" i="2" s="1"/>
  <c r="AV196" i="2"/>
  <c r="AW196" i="2" s="1"/>
  <c r="AV197" i="2"/>
  <c r="AW197" i="2" s="1"/>
  <c r="AV198" i="2"/>
  <c r="AW198" i="2" s="1"/>
  <c r="AV199" i="2"/>
  <c r="AW199" i="2" s="1"/>
  <c r="AV200" i="2"/>
  <c r="AW200" i="2" s="1"/>
  <c r="AV201" i="2"/>
  <c r="AW201" i="2" s="1"/>
  <c r="AV202" i="2"/>
  <c r="AW202" i="2" s="1"/>
  <c r="AV203" i="2"/>
  <c r="AW203" i="2" s="1"/>
  <c r="AV204" i="2"/>
  <c r="AW204" i="2" s="1"/>
  <c r="AV205" i="2"/>
  <c r="AW205" i="2" s="1"/>
  <c r="AV206" i="2"/>
  <c r="AW206" i="2" s="1"/>
  <c r="AV207" i="2"/>
  <c r="AW207" i="2" s="1"/>
  <c r="AV208" i="2"/>
  <c r="AW208" i="2" s="1"/>
  <c r="AV209" i="2"/>
  <c r="AW209" i="2" s="1"/>
  <c r="AV210" i="2"/>
  <c r="AW210" i="2" s="1"/>
  <c r="AV211" i="2"/>
  <c r="AW211" i="2" s="1"/>
  <c r="AV212" i="2"/>
  <c r="AW212" i="2" s="1"/>
  <c r="AV213" i="2"/>
  <c r="AW213" i="2" s="1"/>
  <c r="AV214" i="2"/>
  <c r="AW214" i="2" s="1"/>
  <c r="AV215" i="2"/>
  <c r="AW215" i="2" s="1"/>
  <c r="AV216" i="2"/>
  <c r="AW216" i="2" s="1"/>
  <c r="AV217" i="2"/>
  <c r="AW217" i="2" s="1"/>
  <c r="AV218" i="2"/>
  <c r="AW218" i="2" s="1"/>
  <c r="AV219" i="2"/>
  <c r="AW219" i="2" s="1"/>
  <c r="AV220" i="2"/>
  <c r="AW220" i="2" s="1"/>
  <c r="AV221" i="2"/>
  <c r="AW221" i="2" s="1"/>
  <c r="AV222" i="2"/>
  <c r="AW222" i="2" s="1"/>
  <c r="AV223" i="2"/>
  <c r="AW223" i="2" s="1"/>
  <c r="AV224" i="2"/>
  <c r="AW224" i="2" s="1"/>
  <c r="AV225" i="2"/>
  <c r="AW225" i="2" s="1"/>
  <c r="AV226" i="2"/>
  <c r="AW226" i="2" s="1"/>
  <c r="AV227" i="2"/>
  <c r="AW227" i="2" s="1"/>
  <c r="AV228" i="2"/>
  <c r="AW228" i="2" s="1"/>
  <c r="AV229" i="2"/>
  <c r="AW229" i="2" s="1"/>
  <c r="AV230" i="2"/>
  <c r="AW230" i="2" s="1"/>
  <c r="AV231" i="2"/>
  <c r="AW231" i="2" s="1"/>
  <c r="AV232" i="2"/>
  <c r="AW232" i="2" s="1"/>
  <c r="AV233" i="2"/>
  <c r="AW233" i="2" s="1"/>
  <c r="AV234" i="2"/>
  <c r="AW234" i="2" s="1"/>
  <c r="AV235" i="2"/>
  <c r="AW235" i="2" s="1"/>
  <c r="AV236" i="2"/>
  <c r="AW236" i="2" s="1"/>
  <c r="AV237" i="2"/>
  <c r="AW237" i="2" s="1"/>
  <c r="AV238" i="2"/>
  <c r="AW238" i="2" s="1"/>
  <c r="AV239" i="2"/>
  <c r="AW239" i="2" s="1"/>
  <c r="AV240" i="2"/>
  <c r="AW240" i="2" s="1"/>
  <c r="AV241" i="2"/>
  <c r="AW241" i="2" s="1"/>
  <c r="AV242" i="2"/>
  <c r="AW242" i="2" s="1"/>
  <c r="AV243" i="2"/>
  <c r="AW243" i="2" s="1"/>
  <c r="AV244" i="2"/>
  <c r="AW244" i="2" s="1"/>
  <c r="AV245" i="2"/>
  <c r="AW245" i="2" s="1"/>
  <c r="AV246" i="2"/>
  <c r="AW246" i="2" s="1"/>
  <c r="AV247" i="2"/>
  <c r="AW247" i="2" s="1"/>
  <c r="AV248" i="2"/>
  <c r="AW248" i="2" s="1"/>
  <c r="AV249" i="2"/>
  <c r="AW249" i="2" s="1"/>
  <c r="AV250" i="2"/>
  <c r="AW250" i="2" s="1"/>
  <c r="AV251" i="2"/>
  <c r="AW251" i="2" s="1"/>
  <c r="AV252" i="2"/>
  <c r="AW252" i="2" s="1"/>
  <c r="AV253" i="2"/>
  <c r="AW253" i="2" s="1"/>
  <c r="AV254" i="2"/>
  <c r="AW254" i="2" s="1"/>
  <c r="AV255" i="2"/>
  <c r="AW255" i="2" s="1"/>
  <c r="AV256" i="2"/>
  <c r="AW256" i="2" s="1"/>
  <c r="AV257" i="2"/>
  <c r="AW257" i="2" s="1"/>
  <c r="AV258" i="2"/>
  <c r="AW258" i="2" s="1"/>
  <c r="AV259" i="2"/>
  <c r="AW259" i="2" s="1"/>
  <c r="AV260" i="2"/>
  <c r="AW260" i="2" s="1"/>
  <c r="AV261" i="2"/>
  <c r="AW261" i="2" s="1"/>
  <c r="AV262" i="2"/>
  <c r="AW262" i="2" s="1"/>
  <c r="AV263" i="2"/>
  <c r="AW263" i="2" s="1"/>
  <c r="AV264" i="2"/>
  <c r="AW264" i="2" s="1"/>
  <c r="AV265" i="2"/>
  <c r="AW265" i="2" s="1"/>
  <c r="AV266" i="2"/>
  <c r="AW266" i="2" s="1"/>
  <c r="AV267" i="2"/>
  <c r="AW267" i="2" s="1"/>
  <c r="AV268" i="2"/>
  <c r="AW268" i="2" s="1"/>
  <c r="AV269" i="2"/>
  <c r="AW269" i="2" s="1"/>
  <c r="AV270" i="2"/>
  <c r="AW270" i="2" s="1"/>
  <c r="AV271" i="2"/>
  <c r="AW271" i="2" s="1"/>
  <c r="AV272" i="2"/>
  <c r="AW272" i="2" s="1"/>
  <c r="AV273" i="2"/>
  <c r="AW273" i="2" s="1"/>
  <c r="AV274" i="2"/>
  <c r="AW274" i="2" s="1"/>
  <c r="AV275" i="2"/>
  <c r="AW275" i="2" s="1"/>
  <c r="AV276" i="2"/>
  <c r="AW276" i="2" s="1"/>
  <c r="AV277" i="2"/>
  <c r="AW277" i="2" s="1"/>
  <c r="AV278" i="2"/>
  <c r="AW278" i="2" s="1"/>
  <c r="AV279" i="2"/>
  <c r="AW279" i="2" s="1"/>
  <c r="AV280" i="2"/>
  <c r="AW280" i="2" s="1"/>
  <c r="AV281" i="2"/>
  <c r="AW281" i="2" s="1"/>
  <c r="AV282" i="2"/>
  <c r="AW282" i="2" s="1"/>
  <c r="AV283" i="2"/>
  <c r="AW283" i="2" s="1"/>
  <c r="AV284" i="2"/>
  <c r="AW284" i="2" s="1"/>
  <c r="AV285" i="2"/>
  <c r="AW285" i="2" s="1"/>
  <c r="AV286" i="2"/>
  <c r="AW286" i="2" s="1"/>
  <c r="AV287" i="2"/>
  <c r="AW287" i="2" s="1"/>
  <c r="AV288" i="2"/>
  <c r="AW288" i="2" s="1"/>
  <c r="AV289" i="2"/>
  <c r="AW289" i="2" s="1"/>
  <c r="AV290" i="2"/>
  <c r="AW290" i="2" s="1"/>
  <c r="AV291" i="2"/>
  <c r="AW291" i="2" s="1"/>
  <c r="AV292" i="2"/>
  <c r="AW292" i="2" s="1"/>
  <c r="AV293" i="2"/>
  <c r="AW293" i="2" s="1"/>
  <c r="AV294" i="2"/>
  <c r="AW294" i="2" s="1"/>
  <c r="AV295" i="2"/>
  <c r="AW295" i="2" s="1"/>
  <c r="AV296" i="2"/>
  <c r="AW296" i="2" s="1"/>
  <c r="AV297" i="2"/>
  <c r="AW297" i="2" s="1"/>
  <c r="AV298" i="2"/>
  <c r="AW298" i="2" s="1"/>
  <c r="AV299" i="2"/>
  <c r="AW299" i="2" s="1"/>
  <c r="AV300" i="2"/>
  <c r="AW300" i="2" s="1"/>
  <c r="AV301" i="2"/>
  <c r="AW301" i="2" s="1"/>
  <c r="AV302" i="2"/>
  <c r="AW302" i="2" s="1"/>
  <c r="AV303" i="2"/>
  <c r="AW303" i="2" s="1"/>
  <c r="AV304" i="2"/>
  <c r="AW304" i="2" s="1"/>
  <c r="AV305" i="2"/>
  <c r="AW305" i="2" s="1"/>
  <c r="AV306" i="2"/>
  <c r="AW306" i="2" s="1"/>
  <c r="AV307" i="2"/>
  <c r="AW307" i="2" s="1"/>
  <c r="AV308" i="2"/>
  <c r="AW308" i="2" s="1"/>
  <c r="AV309" i="2"/>
  <c r="AW309" i="2" s="1"/>
  <c r="AV310" i="2"/>
  <c r="AW310" i="2" s="1"/>
  <c r="AV311" i="2"/>
  <c r="AW311" i="2" s="1"/>
  <c r="AV312" i="2"/>
  <c r="AW312" i="2" s="1"/>
  <c r="AV313" i="2"/>
  <c r="AW313" i="2" s="1"/>
  <c r="AV314" i="2"/>
  <c r="AW314" i="2" s="1"/>
  <c r="AV315" i="2"/>
  <c r="AW315" i="2" s="1"/>
  <c r="AV316" i="2"/>
  <c r="AW316" i="2" s="1"/>
  <c r="AV317" i="2"/>
  <c r="AW317" i="2" s="1"/>
  <c r="AV318" i="2"/>
  <c r="AW318" i="2" s="1"/>
  <c r="AV319" i="2"/>
  <c r="AW319" i="2" s="1"/>
  <c r="AV320" i="2"/>
  <c r="AW320" i="2" s="1"/>
  <c r="AV321" i="2"/>
  <c r="AW321" i="2" s="1"/>
  <c r="AV322" i="2"/>
  <c r="AW322" i="2" s="1"/>
  <c r="AV323" i="2"/>
  <c r="AW323" i="2" s="1"/>
  <c r="AV324" i="2"/>
  <c r="AW324" i="2" s="1"/>
  <c r="AV325" i="2"/>
  <c r="AW325" i="2" s="1"/>
  <c r="AV326" i="2"/>
  <c r="AW326" i="2" s="1"/>
  <c r="AV327" i="2"/>
  <c r="AW327" i="2" s="1"/>
  <c r="AV328" i="2"/>
  <c r="AW328" i="2" s="1"/>
  <c r="AV329" i="2"/>
  <c r="AW329" i="2" s="1"/>
  <c r="AV330" i="2"/>
  <c r="AW330" i="2" s="1"/>
  <c r="AV331" i="2"/>
  <c r="AW331" i="2" s="1"/>
  <c r="AV332" i="2"/>
  <c r="AW332" i="2" s="1"/>
  <c r="AV333" i="2"/>
  <c r="AW333" i="2" s="1"/>
  <c r="AV334" i="2"/>
  <c r="AW334" i="2" s="1"/>
  <c r="AV335" i="2"/>
  <c r="AW335" i="2" s="1"/>
  <c r="AV336" i="2"/>
  <c r="AW336" i="2" s="1"/>
  <c r="AV337" i="2"/>
  <c r="AW337" i="2" s="1"/>
  <c r="AV338" i="2"/>
  <c r="AW338" i="2" s="1"/>
  <c r="AV339" i="2"/>
  <c r="AW339" i="2" s="1"/>
  <c r="AV340" i="2"/>
  <c r="AW340" i="2" s="1"/>
  <c r="AV341" i="2"/>
  <c r="AW341" i="2" s="1"/>
  <c r="AV342" i="2"/>
  <c r="AW342" i="2" s="1"/>
  <c r="AV343" i="2"/>
  <c r="AW343" i="2" s="1"/>
  <c r="AV344" i="2"/>
  <c r="AW344" i="2" s="1"/>
  <c r="AV345" i="2"/>
  <c r="AW345" i="2" s="1"/>
  <c r="AV346" i="2"/>
  <c r="AW346" i="2" s="1"/>
  <c r="AV347" i="2"/>
  <c r="AW347" i="2" s="1"/>
  <c r="AV348" i="2"/>
  <c r="AW348" i="2" s="1"/>
  <c r="AV349" i="2"/>
  <c r="AW349" i="2" s="1"/>
  <c r="AV350" i="2"/>
  <c r="AW350" i="2" s="1"/>
  <c r="AV351" i="2"/>
  <c r="AW351" i="2" s="1"/>
  <c r="AV352" i="2"/>
  <c r="AW352" i="2" s="1"/>
  <c r="AV353" i="2"/>
  <c r="AW353" i="2" s="1"/>
  <c r="AV354" i="2"/>
  <c r="AW354" i="2" s="1"/>
  <c r="AV355" i="2"/>
  <c r="AW355" i="2" s="1"/>
  <c r="AV356" i="2"/>
  <c r="AW356" i="2" s="1"/>
  <c r="AV357" i="2"/>
  <c r="AW357" i="2" s="1"/>
  <c r="AV358" i="2"/>
  <c r="AW358" i="2" s="1"/>
  <c r="AV359" i="2"/>
  <c r="AW359" i="2" s="1"/>
  <c r="AV360" i="2"/>
  <c r="AW360" i="2" s="1"/>
  <c r="AV361" i="2"/>
  <c r="AW361" i="2" s="1"/>
  <c r="AV362" i="2"/>
  <c r="AW362" i="2" s="1"/>
  <c r="AV363" i="2"/>
  <c r="AW363" i="2" s="1"/>
  <c r="AV364" i="2"/>
  <c r="AW364" i="2" s="1"/>
  <c r="AV365" i="2"/>
  <c r="AW365" i="2" s="1"/>
  <c r="AV366" i="2"/>
  <c r="AW366" i="2" s="1"/>
  <c r="AV367" i="2"/>
  <c r="AW367" i="2" s="1"/>
  <c r="AV368" i="2"/>
  <c r="AW368" i="2" s="1"/>
  <c r="AV369" i="2"/>
  <c r="AW369" i="2" s="1"/>
  <c r="AV370" i="2"/>
  <c r="AW370" i="2" s="1"/>
  <c r="AV371" i="2"/>
  <c r="AW371" i="2" s="1"/>
  <c r="AV372" i="2"/>
  <c r="AW372" i="2" s="1"/>
  <c r="AV373" i="2"/>
  <c r="AW373" i="2" s="1"/>
  <c r="AV374" i="2"/>
  <c r="AW374" i="2" s="1"/>
  <c r="AV375" i="2"/>
  <c r="AW375" i="2" s="1"/>
  <c r="AV376" i="2"/>
  <c r="AW376" i="2" s="1"/>
  <c r="AV377" i="2"/>
  <c r="AW377" i="2" s="1"/>
  <c r="AV378" i="2"/>
  <c r="AW378" i="2" s="1"/>
  <c r="AV379" i="2"/>
  <c r="AW379" i="2" s="1"/>
  <c r="AV380" i="2"/>
  <c r="AW380" i="2" s="1"/>
  <c r="AV381" i="2"/>
  <c r="AW381" i="2" s="1"/>
  <c r="AV382" i="2"/>
  <c r="AW382" i="2" s="1"/>
  <c r="AV383" i="2"/>
  <c r="AW383" i="2" s="1"/>
  <c r="AV384" i="2"/>
  <c r="AW384" i="2" s="1"/>
  <c r="AV385" i="2"/>
  <c r="AW385" i="2" s="1"/>
  <c r="AV386" i="2"/>
  <c r="AW386" i="2" s="1"/>
  <c r="AV387" i="2"/>
  <c r="AW387" i="2" s="1"/>
  <c r="AV388" i="2"/>
  <c r="AW388" i="2" s="1"/>
  <c r="AV389" i="2"/>
  <c r="AW389" i="2" s="1"/>
  <c r="AV390" i="2"/>
  <c r="AW390" i="2" s="1"/>
  <c r="AV391" i="2"/>
  <c r="AW391" i="2" s="1"/>
  <c r="AV392" i="2"/>
  <c r="AW392" i="2" s="1"/>
  <c r="AV393" i="2"/>
  <c r="AW393" i="2" s="1"/>
  <c r="AV394" i="2"/>
  <c r="AW394" i="2" s="1"/>
  <c r="AV395" i="2"/>
  <c r="AW395" i="2" s="1"/>
  <c r="AV396" i="2"/>
  <c r="AW396" i="2" s="1"/>
  <c r="AV397" i="2"/>
  <c r="AW397" i="2" s="1"/>
  <c r="AV398" i="2"/>
  <c r="AW398" i="2" s="1"/>
  <c r="AV399" i="2"/>
  <c r="AW399" i="2" s="1"/>
  <c r="AV400" i="2"/>
  <c r="AW400" i="2" s="1"/>
  <c r="AV401" i="2"/>
  <c r="AW401" i="2" s="1"/>
  <c r="AV402" i="2"/>
  <c r="AW402" i="2" s="1"/>
  <c r="AV403" i="2"/>
  <c r="AW403" i="2" s="1"/>
  <c r="AV404" i="2"/>
  <c r="AW404" i="2" s="1"/>
  <c r="AV405" i="2"/>
  <c r="AW405" i="2" s="1"/>
  <c r="AV406" i="2"/>
  <c r="AW406" i="2" s="1"/>
  <c r="AV407" i="2"/>
  <c r="AW407" i="2" s="1"/>
  <c r="AV408" i="2"/>
  <c r="AW408" i="2" s="1"/>
  <c r="AV409" i="2"/>
  <c r="AW409" i="2" s="1"/>
  <c r="AV410" i="2"/>
  <c r="AW410" i="2" s="1"/>
  <c r="AV411" i="2"/>
  <c r="AW411" i="2" s="1"/>
  <c r="AV412" i="2"/>
  <c r="AW412" i="2" s="1"/>
  <c r="AV413" i="2"/>
  <c r="AW413" i="2" s="1"/>
  <c r="AV414" i="2"/>
  <c r="AW414" i="2" s="1"/>
  <c r="AV415" i="2"/>
  <c r="AW415" i="2" s="1"/>
  <c r="AV416" i="2"/>
  <c r="AW416" i="2" s="1"/>
  <c r="AV417" i="2"/>
  <c r="AW417" i="2" s="1"/>
  <c r="AV418" i="2"/>
  <c r="AW418" i="2" s="1"/>
  <c r="AV419" i="2"/>
  <c r="AW419" i="2" s="1"/>
  <c r="AV420" i="2"/>
  <c r="AW420" i="2" s="1"/>
  <c r="AV421" i="2"/>
  <c r="AW421" i="2" s="1"/>
  <c r="AV422" i="2"/>
  <c r="AW422" i="2" s="1"/>
  <c r="AV423" i="2"/>
  <c r="AW423" i="2" s="1"/>
  <c r="AV424" i="2"/>
  <c r="AW424" i="2" s="1"/>
  <c r="AV425" i="2"/>
  <c r="AW425" i="2" s="1"/>
  <c r="AV426" i="2"/>
  <c r="AW426" i="2" s="1"/>
  <c r="AV427" i="2"/>
  <c r="AW427" i="2" s="1"/>
  <c r="AV428" i="2"/>
  <c r="AW428" i="2" s="1"/>
  <c r="AV429" i="2"/>
  <c r="AW429" i="2" s="1"/>
  <c r="AV430" i="2"/>
  <c r="AW430" i="2" s="1"/>
  <c r="AV431" i="2"/>
  <c r="AW431" i="2" s="1"/>
  <c r="AV432" i="2"/>
  <c r="AW432" i="2" s="1"/>
  <c r="AV433" i="2"/>
  <c r="AW433" i="2" s="1"/>
  <c r="AV434" i="2"/>
  <c r="AW434" i="2" s="1"/>
  <c r="AV435" i="2"/>
  <c r="AW435" i="2" s="1"/>
  <c r="AV436" i="2"/>
  <c r="AW436" i="2" s="1"/>
  <c r="AV437" i="2"/>
  <c r="AW437" i="2" s="1"/>
  <c r="AV438" i="2"/>
  <c r="AW438" i="2" s="1"/>
  <c r="AV439" i="2"/>
  <c r="AW439" i="2" s="1"/>
  <c r="AV440" i="2"/>
  <c r="AW440" i="2" s="1"/>
  <c r="AV441" i="2"/>
  <c r="AW441" i="2" s="1"/>
  <c r="AV442" i="2"/>
  <c r="AW442" i="2" s="1"/>
  <c r="AV443" i="2"/>
  <c r="AW443" i="2" s="1"/>
  <c r="AV444" i="2"/>
  <c r="AW444" i="2" s="1"/>
  <c r="AV445" i="2"/>
  <c r="AW445" i="2" s="1"/>
  <c r="AV446" i="2"/>
  <c r="AW446" i="2" s="1"/>
  <c r="AV447" i="2"/>
  <c r="AW447" i="2" s="1"/>
  <c r="AV448" i="2"/>
  <c r="AW448" i="2" s="1"/>
  <c r="AV449" i="2"/>
  <c r="AW449" i="2" s="1"/>
  <c r="AV450" i="2"/>
  <c r="AW450" i="2" s="1"/>
  <c r="AV451" i="2"/>
  <c r="AW451" i="2" s="1"/>
  <c r="AV452" i="2"/>
  <c r="AW452" i="2" s="1"/>
  <c r="AV453" i="2"/>
  <c r="AW453" i="2" s="1"/>
  <c r="AV454" i="2"/>
  <c r="AW454" i="2" s="1"/>
  <c r="AV455" i="2"/>
  <c r="AW455" i="2" s="1"/>
  <c r="AV456" i="2"/>
  <c r="AW456" i="2" s="1"/>
  <c r="AV457" i="2"/>
  <c r="AW457" i="2" s="1"/>
  <c r="AV458" i="2"/>
  <c r="AW458" i="2" s="1"/>
  <c r="AV459" i="2"/>
  <c r="AW459" i="2" s="1"/>
  <c r="AV460" i="2"/>
  <c r="AW460" i="2" s="1"/>
  <c r="AV461" i="2"/>
  <c r="AW461" i="2" s="1"/>
  <c r="AV462" i="2"/>
  <c r="AW462" i="2" s="1"/>
  <c r="AV463" i="2"/>
  <c r="AW463" i="2" s="1"/>
  <c r="AV464" i="2"/>
  <c r="AW464" i="2" s="1"/>
  <c r="AV465" i="2"/>
  <c r="AW465" i="2" s="1"/>
  <c r="AV466" i="2"/>
  <c r="AW466" i="2" s="1"/>
  <c r="AV467" i="2"/>
  <c r="AW467" i="2" s="1"/>
  <c r="AV468" i="2"/>
  <c r="AW468" i="2" s="1"/>
  <c r="AV469" i="2"/>
  <c r="AW469" i="2" s="1"/>
  <c r="AV470" i="2"/>
  <c r="AW470" i="2" s="1"/>
  <c r="AV471" i="2"/>
  <c r="AW471" i="2" s="1"/>
  <c r="AV472" i="2"/>
  <c r="AW472" i="2" s="1"/>
  <c r="AV473" i="2"/>
  <c r="AW473" i="2" s="1"/>
  <c r="AV474" i="2"/>
  <c r="AW474" i="2" s="1"/>
  <c r="AV475" i="2"/>
  <c r="AW475" i="2" s="1"/>
  <c r="AV476" i="2"/>
  <c r="AW476" i="2" s="1"/>
  <c r="AV477" i="2"/>
  <c r="AW477" i="2" s="1"/>
  <c r="AV478" i="2"/>
  <c r="AW478" i="2" s="1"/>
  <c r="AV479" i="2"/>
  <c r="AW479" i="2" s="1"/>
  <c r="AV480" i="2"/>
  <c r="AW480" i="2" s="1"/>
  <c r="AV481" i="2"/>
  <c r="AW481" i="2" s="1"/>
  <c r="AV482" i="2"/>
  <c r="AW482" i="2" s="1"/>
  <c r="AV483" i="2"/>
  <c r="AW483" i="2" s="1"/>
  <c r="AV484" i="2"/>
  <c r="AW484" i="2" s="1"/>
  <c r="AV485" i="2"/>
  <c r="AW485" i="2" s="1"/>
  <c r="AV486" i="2"/>
  <c r="AW486" i="2" s="1"/>
  <c r="AV487" i="2"/>
  <c r="AW487" i="2" s="1"/>
  <c r="AV488" i="2"/>
  <c r="AW488" i="2" s="1"/>
  <c r="AV489" i="2"/>
  <c r="AW489" i="2" s="1"/>
  <c r="AV490" i="2"/>
  <c r="AW490" i="2" s="1"/>
  <c r="AV491" i="2"/>
  <c r="AW491" i="2" s="1"/>
  <c r="AV492" i="2"/>
  <c r="AW492" i="2" s="1"/>
  <c r="AV493" i="2"/>
  <c r="AW493" i="2" s="1"/>
  <c r="AV494" i="2"/>
  <c r="AW494" i="2" s="1"/>
  <c r="AV495" i="2"/>
  <c r="AW495" i="2" s="1"/>
  <c r="AV496" i="2"/>
  <c r="AW496" i="2" s="1"/>
  <c r="AV497" i="2"/>
  <c r="AW497" i="2" s="1"/>
  <c r="AV498" i="2"/>
  <c r="AW498" i="2" s="1"/>
  <c r="AV499" i="2"/>
  <c r="AW499" i="2" s="1"/>
  <c r="AV500" i="2"/>
  <c r="AW500" i="2" s="1"/>
  <c r="AV501" i="2"/>
  <c r="AW501" i="2" s="1"/>
  <c r="AV502" i="2"/>
  <c r="AW502" i="2" s="1"/>
  <c r="AV503" i="2"/>
  <c r="AW503" i="2" s="1"/>
  <c r="AV504" i="2"/>
  <c r="AW504" i="2" s="1"/>
  <c r="AV505" i="2"/>
  <c r="AW505" i="2" s="1"/>
  <c r="AV506" i="2"/>
  <c r="AW506" i="2" s="1"/>
  <c r="AV507" i="2"/>
  <c r="AW507" i="2" s="1"/>
  <c r="AV508" i="2"/>
  <c r="AW508" i="2" s="1"/>
  <c r="AV509" i="2"/>
  <c r="AW509" i="2" s="1"/>
  <c r="AV510" i="2"/>
  <c r="AW510" i="2" s="1"/>
  <c r="AV511" i="2"/>
  <c r="AW511" i="2" s="1"/>
  <c r="AV512" i="2"/>
  <c r="AW512" i="2" s="1"/>
  <c r="AV513" i="2"/>
  <c r="AW513" i="2" s="1"/>
  <c r="AV514" i="2"/>
  <c r="AW514" i="2" s="1"/>
  <c r="AV515" i="2"/>
  <c r="AW515" i="2" s="1"/>
  <c r="AV516" i="2"/>
  <c r="AW516" i="2" s="1"/>
  <c r="AV517" i="2"/>
  <c r="AW517" i="2" s="1"/>
  <c r="AV518" i="2"/>
  <c r="AW518" i="2" s="1"/>
  <c r="AV519" i="2"/>
  <c r="AW519" i="2" s="1"/>
  <c r="AV520" i="2"/>
  <c r="AW520" i="2" s="1"/>
  <c r="AV521" i="2"/>
  <c r="AW521" i="2" s="1"/>
  <c r="AV522" i="2"/>
  <c r="AW522" i="2" s="1"/>
  <c r="AV523" i="2"/>
  <c r="AW523" i="2" s="1"/>
  <c r="AV524" i="2"/>
  <c r="AW524" i="2" s="1"/>
  <c r="AV525" i="2"/>
  <c r="AW525" i="2" s="1"/>
  <c r="AV526" i="2"/>
  <c r="AW526" i="2" s="1"/>
  <c r="AV527" i="2"/>
  <c r="AW527" i="2" s="1"/>
  <c r="AV528" i="2"/>
  <c r="AW528" i="2" s="1"/>
  <c r="AV529" i="2"/>
  <c r="AW529" i="2" s="1"/>
  <c r="AV530" i="2"/>
  <c r="AW530" i="2" s="1"/>
  <c r="AV531" i="2"/>
  <c r="AW531" i="2" s="1"/>
  <c r="AV532" i="2"/>
  <c r="AW532" i="2" s="1"/>
  <c r="AV533" i="2"/>
  <c r="AW533" i="2" s="1"/>
  <c r="AV534" i="2"/>
  <c r="AW534" i="2" s="1"/>
  <c r="AV535" i="2"/>
  <c r="AW535" i="2" s="1"/>
  <c r="AV536" i="2"/>
  <c r="AW536" i="2" s="1"/>
  <c r="AV537" i="2"/>
  <c r="AW537" i="2" s="1"/>
  <c r="AV538" i="2"/>
  <c r="AW538" i="2" s="1"/>
  <c r="AV539" i="2"/>
  <c r="AW539" i="2" s="1"/>
  <c r="AV540" i="2"/>
  <c r="AW540" i="2" s="1"/>
  <c r="AV541" i="2"/>
  <c r="AW541" i="2" s="1"/>
  <c r="AV542" i="2"/>
  <c r="AW542" i="2" s="1"/>
  <c r="AV543" i="2"/>
  <c r="AW543" i="2" s="1"/>
  <c r="AV544" i="2"/>
  <c r="AW544" i="2" s="1"/>
  <c r="AV545" i="2"/>
  <c r="AW545" i="2" s="1"/>
  <c r="AV546" i="2"/>
  <c r="AW546" i="2" s="1"/>
  <c r="AV547" i="2"/>
  <c r="AW547" i="2" s="1"/>
  <c r="AV548" i="2"/>
  <c r="AW548" i="2" s="1"/>
  <c r="AV549" i="2"/>
  <c r="AW549" i="2" s="1"/>
  <c r="AV550" i="2"/>
  <c r="AW550" i="2" s="1"/>
  <c r="AV551" i="2"/>
  <c r="AW551" i="2" s="1"/>
  <c r="AV552" i="2"/>
  <c r="AW552" i="2" s="1"/>
  <c r="AV553" i="2"/>
  <c r="AW553" i="2" s="1"/>
  <c r="AV554" i="2"/>
  <c r="AW554" i="2" s="1"/>
  <c r="AV555" i="2"/>
  <c r="AW555" i="2" s="1"/>
  <c r="AV556" i="2"/>
  <c r="AW556" i="2" s="1"/>
  <c r="AV557" i="2"/>
  <c r="AW557" i="2" s="1"/>
  <c r="AV558" i="2"/>
  <c r="AW558" i="2" s="1"/>
  <c r="AV559" i="2"/>
  <c r="AW559" i="2" s="1"/>
  <c r="AV560" i="2"/>
  <c r="AW560" i="2" s="1"/>
  <c r="AV561" i="2"/>
  <c r="AW561" i="2" s="1"/>
  <c r="AV562" i="2"/>
  <c r="AW562" i="2" s="1"/>
  <c r="AV563" i="2"/>
  <c r="AW563" i="2" s="1"/>
  <c r="AV564" i="2"/>
  <c r="AW564" i="2" s="1"/>
  <c r="AV565" i="2"/>
  <c r="AW565" i="2" s="1"/>
  <c r="AV566" i="2"/>
  <c r="AW566" i="2" s="1"/>
  <c r="AV567" i="2"/>
  <c r="AW567" i="2" s="1"/>
  <c r="AV568" i="2"/>
  <c r="AW568" i="2" s="1"/>
  <c r="AV569" i="2"/>
  <c r="AW569" i="2" s="1"/>
  <c r="AV570" i="2"/>
  <c r="AW570" i="2" s="1"/>
  <c r="AV571" i="2"/>
  <c r="AW571" i="2" s="1"/>
  <c r="AV572" i="2"/>
  <c r="AW572" i="2" s="1"/>
  <c r="AV573" i="2"/>
  <c r="AW573" i="2" s="1"/>
  <c r="AV574" i="2"/>
  <c r="AW574" i="2" s="1"/>
  <c r="AV575" i="2"/>
  <c r="AW575" i="2" s="1"/>
  <c r="AV576" i="2"/>
  <c r="AW576" i="2" s="1"/>
  <c r="AV577" i="2"/>
  <c r="AW577" i="2" s="1"/>
  <c r="AV578" i="2"/>
  <c r="AW578" i="2" s="1"/>
  <c r="AV579" i="2"/>
  <c r="AW579" i="2" s="1"/>
  <c r="AV580" i="2"/>
  <c r="AW580" i="2" s="1"/>
  <c r="AV581" i="2"/>
  <c r="AW581" i="2" s="1"/>
  <c r="AV582" i="2"/>
  <c r="AW582" i="2" s="1"/>
  <c r="AV583" i="2"/>
  <c r="AW583" i="2" s="1"/>
  <c r="AV584" i="2"/>
  <c r="AW584" i="2" s="1"/>
  <c r="AV585" i="2"/>
  <c r="AW585" i="2" s="1"/>
  <c r="AV586" i="2"/>
  <c r="AW586" i="2" s="1"/>
  <c r="AV587" i="2"/>
  <c r="AW587" i="2" s="1"/>
  <c r="AV588" i="2"/>
  <c r="AW588" i="2" s="1"/>
  <c r="AV589" i="2"/>
  <c r="AW589" i="2" s="1"/>
  <c r="AV590" i="2"/>
  <c r="AW590" i="2" s="1"/>
  <c r="AV591" i="2"/>
  <c r="AW591" i="2" s="1"/>
  <c r="AV592" i="2"/>
  <c r="AW592" i="2" s="1"/>
  <c r="AV593" i="2"/>
  <c r="AW593" i="2" s="1"/>
  <c r="AV594" i="2"/>
  <c r="AW594" i="2" s="1"/>
  <c r="AV595" i="2"/>
  <c r="AW595" i="2" s="1"/>
  <c r="AV596" i="2"/>
  <c r="AW596" i="2" s="1"/>
  <c r="AV597" i="2"/>
  <c r="AW597" i="2" s="1"/>
  <c r="AV598" i="2"/>
  <c r="AW598" i="2" s="1"/>
  <c r="AV599" i="2"/>
  <c r="AW599" i="2" s="1"/>
  <c r="AV600" i="2"/>
  <c r="AW600" i="2" s="1"/>
  <c r="AV601" i="2"/>
  <c r="AW601" i="2" s="1"/>
  <c r="AV602" i="2"/>
  <c r="AW602" i="2" s="1"/>
  <c r="AV603" i="2"/>
  <c r="AW603" i="2" s="1"/>
  <c r="AV604" i="2"/>
  <c r="AW604" i="2" s="1"/>
  <c r="AV605" i="2"/>
  <c r="AW605" i="2" s="1"/>
  <c r="AV606" i="2"/>
  <c r="AW606" i="2" s="1"/>
  <c r="AV607" i="2"/>
  <c r="AW607" i="2" s="1"/>
  <c r="AV608" i="2"/>
  <c r="AW608" i="2" s="1"/>
  <c r="AV609" i="2"/>
  <c r="AW609" i="2" s="1"/>
  <c r="AV610" i="2"/>
  <c r="AW610" i="2" s="1"/>
  <c r="AV611" i="2"/>
  <c r="AW611" i="2" s="1"/>
  <c r="AV612" i="2"/>
  <c r="AW612" i="2" s="1"/>
  <c r="AV613" i="2"/>
  <c r="AW613" i="2" s="1"/>
  <c r="AV614" i="2"/>
  <c r="AW614" i="2" s="1"/>
  <c r="AV615" i="2"/>
  <c r="AW615" i="2" s="1"/>
  <c r="AV616" i="2"/>
  <c r="AW616" i="2" s="1"/>
  <c r="AV617" i="2"/>
  <c r="AW617" i="2" s="1"/>
  <c r="AV618" i="2"/>
  <c r="AW618" i="2" s="1"/>
  <c r="AV619" i="2"/>
  <c r="AW619" i="2" s="1"/>
  <c r="AV620" i="2"/>
  <c r="AW620" i="2" s="1"/>
  <c r="AV621" i="2"/>
  <c r="AW621" i="2" s="1"/>
  <c r="AV622" i="2"/>
  <c r="AW622" i="2" s="1"/>
  <c r="AV623" i="2"/>
  <c r="AW623" i="2" s="1"/>
  <c r="AV624" i="2"/>
  <c r="AW624" i="2" s="1"/>
  <c r="AV625" i="2"/>
  <c r="AW625" i="2" s="1"/>
  <c r="AV626" i="2"/>
  <c r="AW626" i="2" s="1"/>
  <c r="AV627" i="2"/>
  <c r="AW627" i="2" s="1"/>
  <c r="AV628" i="2"/>
  <c r="AW628" i="2" s="1"/>
  <c r="AV629" i="2"/>
  <c r="AW629" i="2" s="1"/>
  <c r="AV630" i="2"/>
  <c r="AW630" i="2" s="1"/>
  <c r="AV631" i="2"/>
  <c r="AW631" i="2" s="1"/>
  <c r="AV632" i="2"/>
  <c r="AW632" i="2" s="1"/>
  <c r="AV633" i="2"/>
  <c r="AW633" i="2" s="1"/>
  <c r="AV634" i="2"/>
  <c r="AW634" i="2" s="1"/>
  <c r="AV635" i="2"/>
  <c r="AW635" i="2" s="1"/>
  <c r="AV636" i="2"/>
  <c r="AW636" i="2" s="1"/>
  <c r="AV637" i="2"/>
  <c r="AW637" i="2" s="1"/>
  <c r="AV638" i="2"/>
  <c r="AW638" i="2" s="1"/>
  <c r="AV639" i="2"/>
  <c r="AW639" i="2" s="1"/>
  <c r="AV640" i="2"/>
  <c r="AW640" i="2" s="1"/>
  <c r="AV641" i="2"/>
  <c r="AW641" i="2" s="1"/>
  <c r="AV642" i="2"/>
  <c r="AW642" i="2" s="1"/>
  <c r="AV643" i="2"/>
  <c r="AW643" i="2" s="1"/>
  <c r="AV644" i="2"/>
  <c r="AW644" i="2" s="1"/>
  <c r="AV645" i="2"/>
  <c r="AW645" i="2" s="1"/>
  <c r="AV646" i="2"/>
  <c r="AW646" i="2" s="1"/>
  <c r="AV647" i="2"/>
  <c r="AW647" i="2" s="1"/>
  <c r="AV648" i="2"/>
  <c r="AW648" i="2" s="1"/>
  <c r="AV649" i="2"/>
  <c r="AW649" i="2" s="1"/>
  <c r="AV650" i="2"/>
  <c r="AW650" i="2" s="1"/>
  <c r="AV651" i="2"/>
  <c r="AW651" i="2" s="1"/>
  <c r="AV652" i="2"/>
  <c r="AW652" i="2" s="1"/>
  <c r="AV653" i="2"/>
  <c r="AW653" i="2" s="1"/>
  <c r="AV654" i="2"/>
  <c r="AW654" i="2" s="1"/>
  <c r="AV655" i="2"/>
  <c r="AW655" i="2" s="1"/>
  <c r="AV656" i="2"/>
  <c r="AW656" i="2" s="1"/>
  <c r="AV657" i="2"/>
  <c r="AW657" i="2" s="1"/>
  <c r="AV658" i="2"/>
  <c r="AW658" i="2" s="1"/>
  <c r="AV659" i="2"/>
  <c r="AW659" i="2" s="1"/>
  <c r="AV660" i="2"/>
  <c r="AW660" i="2" s="1"/>
  <c r="AV661" i="2"/>
  <c r="AW661" i="2" s="1"/>
  <c r="AV662" i="2"/>
  <c r="AW662" i="2" s="1"/>
  <c r="AV663" i="2"/>
  <c r="AW663" i="2" s="1"/>
  <c r="AV664" i="2"/>
  <c r="AW664" i="2" s="1"/>
  <c r="AV665" i="2"/>
  <c r="AW665" i="2" s="1"/>
  <c r="AV666" i="2"/>
  <c r="AW666" i="2" s="1"/>
  <c r="AV667" i="2"/>
  <c r="AW667" i="2" s="1"/>
  <c r="AV668" i="2"/>
  <c r="AW668" i="2" s="1"/>
  <c r="AV669" i="2"/>
  <c r="AW669" i="2" s="1"/>
  <c r="AV670" i="2"/>
  <c r="AW670" i="2" s="1"/>
  <c r="AV671" i="2"/>
  <c r="AW671" i="2" s="1"/>
  <c r="AV672" i="2"/>
  <c r="AW672" i="2" s="1"/>
  <c r="AV673" i="2"/>
  <c r="AW673" i="2" s="1"/>
  <c r="AV674" i="2"/>
  <c r="AW674" i="2" s="1"/>
  <c r="AV675" i="2"/>
  <c r="AW675" i="2" s="1"/>
  <c r="AV676" i="2"/>
  <c r="AW676" i="2" s="1"/>
  <c r="AV677" i="2"/>
  <c r="AW677" i="2" s="1"/>
  <c r="AV678" i="2"/>
  <c r="AW678" i="2" s="1"/>
  <c r="AV679" i="2"/>
  <c r="AW679" i="2" s="1"/>
  <c r="AV680" i="2"/>
  <c r="AW680" i="2" s="1"/>
  <c r="AV681" i="2"/>
  <c r="AW681" i="2" s="1"/>
  <c r="AV682" i="2"/>
  <c r="AW682" i="2" s="1"/>
  <c r="AV683" i="2"/>
  <c r="AW683" i="2" s="1"/>
  <c r="AV684" i="2"/>
  <c r="AW684" i="2" s="1"/>
  <c r="AV685" i="2"/>
  <c r="AW685" i="2" s="1"/>
  <c r="AV686" i="2"/>
  <c r="AW686" i="2" s="1"/>
  <c r="AV687" i="2"/>
  <c r="AW687" i="2" s="1"/>
  <c r="AV688" i="2"/>
  <c r="AW688" i="2" s="1"/>
  <c r="AV689" i="2"/>
  <c r="AW689" i="2" s="1"/>
  <c r="AV690" i="2"/>
  <c r="AW690" i="2" s="1"/>
  <c r="AV691" i="2"/>
  <c r="AW691" i="2" s="1"/>
  <c r="AV692" i="2"/>
  <c r="AW692" i="2" s="1"/>
  <c r="AV693" i="2"/>
  <c r="AW693" i="2" s="1"/>
  <c r="AV694" i="2"/>
  <c r="AW694" i="2" s="1"/>
  <c r="AV695" i="2"/>
  <c r="AW695" i="2" s="1"/>
  <c r="AV696" i="2"/>
  <c r="AW696" i="2" s="1"/>
  <c r="AV697" i="2"/>
  <c r="AW697" i="2" s="1"/>
  <c r="AV698" i="2"/>
  <c r="AW698" i="2" s="1"/>
  <c r="AV699" i="2"/>
  <c r="AW699" i="2" s="1"/>
  <c r="AV700" i="2"/>
  <c r="AW700" i="2" s="1"/>
  <c r="AV701" i="2"/>
  <c r="AW701" i="2" s="1"/>
  <c r="AV702" i="2"/>
  <c r="AW702" i="2" s="1"/>
  <c r="AV703" i="2"/>
  <c r="AW703" i="2" s="1"/>
  <c r="AV704" i="2"/>
  <c r="AW704" i="2" s="1"/>
  <c r="AV705" i="2"/>
  <c r="AW705" i="2" s="1"/>
  <c r="AV706" i="2"/>
  <c r="AW706" i="2" s="1"/>
  <c r="AV707" i="2"/>
  <c r="AW707" i="2" s="1"/>
  <c r="AV708" i="2"/>
  <c r="AW708" i="2" s="1"/>
  <c r="AV709" i="2"/>
  <c r="AW709" i="2" s="1"/>
  <c r="AV710" i="2"/>
  <c r="AW710" i="2" s="1"/>
  <c r="AV711" i="2"/>
  <c r="AW711" i="2" s="1"/>
  <c r="AV712" i="2"/>
  <c r="AW712" i="2" s="1"/>
  <c r="AV713" i="2"/>
  <c r="AW713" i="2" s="1"/>
  <c r="AV714" i="2"/>
  <c r="AW714" i="2" s="1"/>
  <c r="AV715" i="2"/>
  <c r="AW715" i="2" s="1"/>
  <c r="AV716" i="2"/>
  <c r="AW716" i="2" s="1"/>
  <c r="AV717" i="2"/>
  <c r="AW717" i="2" s="1"/>
  <c r="AV718" i="2"/>
  <c r="AW718" i="2" s="1"/>
  <c r="AV719" i="2"/>
  <c r="AW719" i="2" s="1"/>
  <c r="AV720" i="2"/>
  <c r="AW720" i="2" s="1"/>
  <c r="AV721" i="2"/>
  <c r="AW721" i="2" s="1"/>
  <c r="AV722" i="2"/>
  <c r="AW722" i="2" s="1"/>
  <c r="AV723" i="2"/>
  <c r="AW723" i="2" s="1"/>
  <c r="AV724" i="2"/>
  <c r="AW724" i="2" s="1"/>
  <c r="AV725" i="2"/>
  <c r="AW725" i="2" s="1"/>
  <c r="AV726" i="2"/>
  <c r="AW726" i="2" s="1"/>
  <c r="AV727" i="2"/>
  <c r="AW727" i="2" s="1"/>
  <c r="AV728" i="2"/>
  <c r="AW728" i="2" s="1"/>
  <c r="AV729" i="2"/>
  <c r="AW729" i="2" s="1"/>
  <c r="AV730" i="2"/>
  <c r="AW730" i="2" s="1"/>
  <c r="AV731" i="2"/>
  <c r="AW731" i="2" s="1"/>
  <c r="AV732" i="2"/>
  <c r="AW732" i="2" s="1"/>
  <c r="AV733" i="2"/>
  <c r="AW733" i="2" s="1"/>
  <c r="AV734" i="2"/>
  <c r="AW734" i="2" s="1"/>
  <c r="AV735" i="2"/>
  <c r="AW735" i="2" s="1"/>
  <c r="AV736" i="2"/>
  <c r="AW736" i="2" s="1"/>
  <c r="AV737" i="2"/>
  <c r="AW737" i="2" s="1"/>
  <c r="AV738" i="2"/>
  <c r="AW738" i="2" s="1"/>
  <c r="AV739" i="2"/>
  <c r="AW739" i="2" s="1"/>
  <c r="AV740" i="2"/>
  <c r="AW740" i="2" s="1"/>
  <c r="AV741" i="2"/>
  <c r="AW741" i="2" s="1"/>
  <c r="AV742" i="2"/>
  <c r="AW742" i="2" s="1"/>
  <c r="AV743" i="2"/>
  <c r="AW743" i="2" s="1"/>
  <c r="AV744" i="2"/>
  <c r="AW744" i="2" s="1"/>
  <c r="AV745" i="2"/>
  <c r="AW745" i="2" s="1"/>
  <c r="AV746" i="2"/>
  <c r="AW746" i="2" s="1"/>
  <c r="AV747" i="2"/>
  <c r="AW747" i="2" s="1"/>
  <c r="AV748" i="2"/>
  <c r="AW748" i="2" s="1"/>
  <c r="AV749" i="2"/>
  <c r="AW749" i="2" s="1"/>
  <c r="AV750" i="2"/>
  <c r="AW750" i="2" s="1"/>
  <c r="AV751" i="2"/>
  <c r="AW751" i="2" s="1"/>
  <c r="AV752" i="2"/>
  <c r="AW752" i="2" s="1"/>
  <c r="AV753" i="2"/>
  <c r="AW753" i="2" s="1"/>
  <c r="AV754" i="2"/>
  <c r="AW754" i="2" s="1"/>
  <c r="AV755" i="2"/>
  <c r="AW755" i="2" s="1"/>
  <c r="AV756" i="2"/>
  <c r="AW756" i="2" s="1"/>
  <c r="AV757" i="2"/>
  <c r="AW757" i="2" s="1"/>
  <c r="AV758" i="2"/>
  <c r="AW758" i="2" s="1"/>
  <c r="AV759" i="2"/>
  <c r="AW759" i="2" s="1"/>
  <c r="AV760" i="2"/>
  <c r="AW760" i="2" s="1"/>
  <c r="AV761" i="2"/>
  <c r="AW761" i="2" s="1"/>
  <c r="AV762" i="2"/>
  <c r="AW762" i="2" s="1"/>
  <c r="AV763" i="2"/>
  <c r="AW763" i="2" s="1"/>
  <c r="AV764" i="2"/>
  <c r="AW764" i="2" s="1"/>
  <c r="AV765" i="2"/>
  <c r="AW765" i="2" s="1"/>
  <c r="AV766" i="2"/>
  <c r="AW766" i="2" s="1"/>
  <c r="AV767" i="2"/>
  <c r="AW767" i="2" s="1"/>
  <c r="AV768" i="2"/>
  <c r="AW768" i="2" s="1"/>
  <c r="AV769" i="2"/>
  <c r="AW769" i="2" s="1"/>
  <c r="AV770" i="2"/>
  <c r="AW770" i="2" s="1"/>
  <c r="AV771" i="2"/>
  <c r="AW771" i="2" s="1"/>
  <c r="AV772" i="2"/>
  <c r="AW772" i="2" s="1"/>
  <c r="AV773" i="2"/>
  <c r="AW773" i="2" s="1"/>
  <c r="AV774" i="2"/>
  <c r="AW774" i="2" s="1"/>
  <c r="AV775" i="2"/>
  <c r="AW775" i="2" s="1"/>
  <c r="AV776" i="2"/>
  <c r="AW776" i="2" s="1"/>
  <c r="AV777" i="2"/>
  <c r="AW777" i="2" s="1"/>
  <c r="AV778" i="2"/>
  <c r="AW778" i="2" s="1"/>
  <c r="AV779" i="2"/>
  <c r="AW779" i="2" s="1"/>
  <c r="AV780" i="2"/>
  <c r="AW780" i="2" s="1"/>
  <c r="AV781" i="2"/>
  <c r="AW781" i="2" s="1"/>
  <c r="AV782" i="2"/>
  <c r="AW782" i="2" s="1"/>
  <c r="AV783" i="2"/>
  <c r="AW783" i="2" s="1"/>
  <c r="AV784" i="2"/>
  <c r="AW784" i="2" s="1"/>
  <c r="AV785" i="2"/>
  <c r="AW785" i="2" s="1"/>
  <c r="AV786" i="2"/>
  <c r="AW786" i="2" s="1"/>
  <c r="AV787" i="2"/>
  <c r="AW787" i="2" s="1"/>
  <c r="AV788" i="2"/>
  <c r="AW788" i="2" s="1"/>
  <c r="AV789" i="2"/>
  <c r="AW789" i="2" s="1"/>
  <c r="AV790" i="2"/>
  <c r="AW790" i="2" s="1"/>
  <c r="AV791" i="2"/>
  <c r="AW791" i="2" s="1"/>
  <c r="AV792" i="2"/>
  <c r="AW792" i="2" s="1"/>
  <c r="AV793" i="2"/>
  <c r="AW793" i="2" s="1"/>
  <c r="AV794" i="2"/>
  <c r="AW794" i="2" s="1"/>
  <c r="AV795" i="2"/>
  <c r="AW795" i="2" s="1"/>
  <c r="AV796" i="2"/>
  <c r="AW796" i="2" s="1"/>
  <c r="AV797" i="2"/>
  <c r="AW797" i="2" s="1"/>
  <c r="AV798" i="2"/>
  <c r="AW798" i="2" s="1"/>
  <c r="AV799" i="2"/>
  <c r="AW799" i="2" s="1"/>
  <c r="AV800" i="2"/>
  <c r="AW800" i="2" s="1"/>
  <c r="AV801" i="2"/>
  <c r="AW801" i="2" s="1"/>
  <c r="AV802" i="2"/>
  <c r="AW802" i="2" s="1"/>
  <c r="AV803" i="2"/>
  <c r="AW803" i="2" s="1"/>
  <c r="AV804" i="2"/>
  <c r="AW804" i="2" s="1"/>
  <c r="AV805" i="2"/>
  <c r="AW805" i="2" s="1"/>
  <c r="AV806" i="2"/>
  <c r="AW806" i="2" s="1"/>
  <c r="AV807" i="2"/>
  <c r="AW807" i="2" s="1"/>
  <c r="AV808" i="2"/>
  <c r="AW808" i="2" s="1"/>
  <c r="AV809" i="2"/>
  <c r="AW809" i="2" s="1"/>
  <c r="AV810" i="2"/>
  <c r="AW810" i="2" s="1"/>
  <c r="AV811" i="2"/>
  <c r="AW811" i="2" s="1"/>
  <c r="AV812" i="2"/>
  <c r="AW812" i="2" s="1"/>
  <c r="AV813" i="2"/>
  <c r="AW813" i="2" s="1"/>
  <c r="AV814" i="2"/>
  <c r="AW814" i="2" s="1"/>
  <c r="AV815" i="2"/>
  <c r="AW815" i="2" s="1"/>
  <c r="AV816" i="2"/>
  <c r="AW816" i="2" s="1"/>
  <c r="AV817" i="2"/>
  <c r="AW817" i="2" s="1"/>
  <c r="AV818" i="2"/>
  <c r="AW818" i="2" s="1"/>
  <c r="AV819" i="2"/>
  <c r="AW819" i="2" s="1"/>
  <c r="AV820" i="2"/>
  <c r="AW820" i="2" s="1"/>
  <c r="AV821" i="2"/>
  <c r="AW821" i="2" s="1"/>
  <c r="AV822" i="2"/>
  <c r="AW822" i="2" s="1"/>
  <c r="AV823" i="2"/>
  <c r="AW823" i="2" s="1"/>
  <c r="AV824" i="2"/>
  <c r="AW824" i="2" s="1"/>
  <c r="AV825" i="2"/>
  <c r="AW825" i="2" s="1"/>
  <c r="AV826" i="2"/>
  <c r="AW826" i="2" s="1"/>
  <c r="AV827" i="2"/>
  <c r="AW827" i="2" s="1"/>
  <c r="AV828" i="2"/>
  <c r="AW828" i="2" s="1"/>
  <c r="AV829" i="2"/>
  <c r="AW829" i="2" s="1"/>
  <c r="AV830" i="2"/>
  <c r="AW830" i="2" s="1"/>
  <c r="AV831" i="2"/>
  <c r="AW831" i="2" s="1"/>
  <c r="AV832" i="2"/>
  <c r="AW832" i="2" s="1"/>
  <c r="AV833" i="2"/>
  <c r="AW833" i="2" s="1"/>
  <c r="AV834" i="2"/>
  <c r="AW834" i="2" s="1"/>
  <c r="AV835" i="2"/>
  <c r="AW835" i="2" s="1"/>
  <c r="AV836" i="2"/>
  <c r="AW836" i="2" s="1"/>
  <c r="AV837" i="2"/>
  <c r="AW837" i="2" s="1"/>
  <c r="AV838" i="2"/>
  <c r="AW838" i="2" s="1"/>
  <c r="AV839" i="2"/>
  <c r="AW839" i="2" s="1"/>
  <c r="AV840" i="2"/>
  <c r="AW840" i="2" s="1"/>
  <c r="AV841" i="2"/>
  <c r="AW841" i="2" s="1"/>
  <c r="AV842" i="2"/>
  <c r="AW842" i="2" s="1"/>
  <c r="AV843" i="2"/>
  <c r="AW843" i="2" s="1"/>
  <c r="AV844" i="2"/>
  <c r="AW844" i="2" s="1"/>
  <c r="AV845" i="2"/>
  <c r="AW845" i="2" s="1"/>
  <c r="AV846" i="2"/>
  <c r="AW846" i="2" s="1"/>
  <c r="AV847" i="2"/>
  <c r="AW847" i="2" s="1"/>
  <c r="AV848" i="2"/>
  <c r="AW848" i="2" s="1"/>
  <c r="AV849" i="2"/>
  <c r="AW849" i="2" s="1"/>
  <c r="AV850" i="2"/>
  <c r="AW850" i="2" s="1"/>
  <c r="AV851" i="2"/>
  <c r="AW851" i="2" s="1"/>
  <c r="AV852" i="2"/>
  <c r="AW852" i="2" s="1"/>
  <c r="AV853" i="2"/>
  <c r="AW853" i="2" s="1"/>
  <c r="AV854" i="2"/>
  <c r="AW854" i="2" s="1"/>
  <c r="AV855" i="2"/>
  <c r="AW855" i="2" s="1"/>
  <c r="AV856" i="2"/>
  <c r="AW856" i="2" s="1"/>
  <c r="AV857" i="2"/>
  <c r="AW857" i="2" s="1"/>
  <c r="AV858" i="2"/>
  <c r="AW858" i="2" s="1"/>
  <c r="AV859" i="2"/>
  <c r="AW859" i="2" s="1"/>
  <c r="AV860" i="2"/>
  <c r="AW860" i="2" s="1"/>
  <c r="AV861" i="2"/>
  <c r="AW861" i="2" s="1"/>
  <c r="AV862" i="2"/>
  <c r="AW862" i="2" s="1"/>
  <c r="AV863" i="2"/>
  <c r="AW863" i="2" s="1"/>
  <c r="AV864" i="2"/>
  <c r="AW864" i="2" s="1"/>
  <c r="AV865" i="2"/>
  <c r="AW865" i="2" s="1"/>
  <c r="AV866" i="2"/>
  <c r="AW866" i="2" s="1"/>
  <c r="AV867" i="2"/>
  <c r="AW867" i="2" s="1"/>
  <c r="AV868" i="2"/>
  <c r="AW868" i="2" s="1"/>
  <c r="AV869" i="2"/>
  <c r="AW869" i="2" s="1"/>
  <c r="AV870" i="2"/>
  <c r="AW870" i="2" s="1"/>
  <c r="AV871" i="2"/>
  <c r="AW871" i="2" s="1"/>
  <c r="AV872" i="2"/>
  <c r="AW872" i="2" s="1"/>
  <c r="AV873" i="2"/>
  <c r="AW873" i="2" s="1"/>
  <c r="AV874" i="2"/>
  <c r="AW874" i="2" s="1"/>
  <c r="AV875" i="2"/>
  <c r="AW875" i="2" s="1"/>
  <c r="AV876" i="2"/>
  <c r="AW876" i="2" s="1"/>
  <c r="AV877" i="2"/>
  <c r="AW877" i="2" s="1"/>
  <c r="AV878" i="2"/>
  <c r="AW878" i="2" s="1"/>
  <c r="AV879" i="2"/>
  <c r="AW879" i="2" s="1"/>
  <c r="AV880" i="2"/>
  <c r="AW880" i="2" s="1"/>
  <c r="AV881" i="2"/>
  <c r="AW881" i="2" s="1"/>
  <c r="AV882" i="2"/>
  <c r="AW882" i="2" s="1"/>
  <c r="AV883" i="2"/>
  <c r="AW883" i="2" s="1"/>
  <c r="AV884" i="2"/>
  <c r="AW884" i="2" s="1"/>
  <c r="AV885" i="2"/>
  <c r="AW885" i="2" s="1"/>
  <c r="AV886" i="2"/>
  <c r="AW886" i="2" s="1"/>
  <c r="AV887" i="2"/>
  <c r="AW887" i="2" s="1"/>
  <c r="AV888" i="2"/>
  <c r="AW888" i="2" s="1"/>
  <c r="AV889" i="2"/>
  <c r="AW889" i="2" s="1"/>
  <c r="AV890" i="2"/>
  <c r="AW890" i="2" s="1"/>
  <c r="AV891" i="2"/>
  <c r="AW891" i="2" s="1"/>
  <c r="AV892" i="2"/>
  <c r="AW892" i="2" s="1"/>
  <c r="AV893" i="2"/>
  <c r="AW893" i="2" s="1"/>
  <c r="AV894" i="2"/>
  <c r="AW894" i="2" s="1"/>
  <c r="AV895" i="2"/>
  <c r="AW895" i="2" s="1"/>
  <c r="AV896" i="2"/>
  <c r="AW896" i="2" s="1"/>
  <c r="AV897" i="2"/>
  <c r="AW897" i="2" s="1"/>
  <c r="AV898" i="2"/>
  <c r="AW898" i="2" s="1"/>
  <c r="AV899" i="2"/>
  <c r="AW899" i="2" s="1"/>
  <c r="AV900" i="2"/>
  <c r="AW900" i="2" s="1"/>
  <c r="AV901" i="2"/>
  <c r="AW901" i="2" s="1"/>
  <c r="AV902" i="2"/>
  <c r="AW902" i="2" s="1"/>
  <c r="AV903" i="2"/>
  <c r="AW903" i="2" s="1"/>
  <c r="AV904" i="2"/>
  <c r="AW904" i="2" s="1"/>
  <c r="AV905" i="2"/>
  <c r="AW905" i="2" s="1"/>
  <c r="AV906" i="2"/>
  <c r="AW906" i="2" s="1"/>
  <c r="AV907" i="2"/>
  <c r="AW907" i="2" s="1"/>
  <c r="AV908" i="2"/>
  <c r="AW908" i="2" s="1"/>
  <c r="AV909" i="2"/>
  <c r="AW909" i="2" s="1"/>
  <c r="AV910" i="2"/>
  <c r="AW910" i="2" s="1"/>
  <c r="AV911" i="2"/>
  <c r="AW911" i="2" s="1"/>
  <c r="AV912" i="2"/>
  <c r="AW912" i="2" s="1"/>
  <c r="AV913" i="2"/>
  <c r="AW913" i="2" s="1"/>
  <c r="AV914" i="2"/>
  <c r="AW914" i="2" s="1"/>
  <c r="AV915" i="2"/>
  <c r="AW915" i="2" s="1"/>
  <c r="AV916" i="2"/>
  <c r="AW916" i="2" s="1"/>
  <c r="AV917" i="2"/>
  <c r="AW917" i="2" s="1"/>
  <c r="AV918" i="2"/>
  <c r="AW918" i="2" s="1"/>
  <c r="AV919" i="2"/>
  <c r="AW919" i="2" s="1"/>
  <c r="AV920" i="2"/>
  <c r="AW920" i="2" s="1"/>
  <c r="AV921" i="2"/>
  <c r="AW921" i="2" s="1"/>
  <c r="AV922" i="2"/>
  <c r="AW922" i="2" s="1"/>
  <c r="AV923" i="2"/>
  <c r="AW923" i="2" s="1"/>
  <c r="AV924" i="2"/>
  <c r="AW924" i="2" s="1"/>
  <c r="AV925" i="2"/>
  <c r="AW925" i="2" s="1"/>
  <c r="AV926" i="2"/>
  <c r="AW926" i="2" s="1"/>
  <c r="AV927" i="2"/>
  <c r="AW927" i="2" s="1"/>
  <c r="AV928" i="2"/>
  <c r="AW928" i="2" s="1"/>
  <c r="AV929" i="2"/>
  <c r="AW929" i="2" s="1"/>
  <c r="AV930" i="2"/>
  <c r="AW930" i="2" s="1"/>
  <c r="AV931" i="2"/>
  <c r="AW931" i="2" s="1"/>
  <c r="AV932" i="2"/>
  <c r="AW932" i="2" s="1"/>
  <c r="AV933" i="2"/>
  <c r="AW933" i="2" s="1"/>
  <c r="AV934" i="2"/>
  <c r="AW934" i="2" s="1"/>
  <c r="AV935" i="2"/>
  <c r="AW935" i="2" s="1"/>
  <c r="AV936" i="2"/>
  <c r="AW936" i="2" s="1"/>
  <c r="AV937" i="2"/>
  <c r="AW937" i="2" s="1"/>
  <c r="AV938" i="2"/>
  <c r="AW938" i="2" s="1"/>
  <c r="AV939" i="2"/>
  <c r="AW939" i="2" s="1"/>
  <c r="AV940" i="2"/>
  <c r="AW940" i="2" s="1"/>
  <c r="AV941" i="2"/>
  <c r="AW941" i="2" s="1"/>
  <c r="AV942" i="2"/>
  <c r="AW942" i="2" s="1"/>
  <c r="AV943" i="2"/>
  <c r="AW943" i="2" s="1"/>
  <c r="AV944" i="2"/>
  <c r="AW944" i="2" s="1"/>
  <c r="AV945" i="2"/>
  <c r="AW945" i="2" s="1"/>
  <c r="AV946" i="2"/>
  <c r="AW946" i="2" s="1"/>
  <c r="AV947" i="2"/>
  <c r="AW947" i="2" s="1"/>
  <c r="AV948" i="2"/>
  <c r="AW948" i="2" s="1"/>
  <c r="AV949" i="2"/>
  <c r="AW949" i="2" s="1"/>
  <c r="AV950" i="2"/>
  <c r="AW950" i="2" s="1"/>
  <c r="AV951" i="2"/>
  <c r="AW951" i="2" s="1"/>
  <c r="AV952" i="2"/>
  <c r="AW952" i="2" s="1"/>
  <c r="AV953" i="2"/>
  <c r="AW953" i="2" s="1"/>
  <c r="AV954" i="2"/>
  <c r="AW954" i="2" s="1"/>
  <c r="AV955" i="2"/>
  <c r="AW955" i="2" s="1"/>
  <c r="AV956" i="2"/>
  <c r="AW956" i="2" s="1"/>
  <c r="AV957" i="2"/>
  <c r="AW957" i="2" s="1"/>
  <c r="AV958" i="2"/>
  <c r="AW958" i="2" s="1"/>
  <c r="AV959" i="2"/>
  <c r="AW959" i="2" s="1"/>
  <c r="AV960" i="2"/>
  <c r="AW960" i="2" s="1"/>
  <c r="AV961" i="2"/>
  <c r="AW961" i="2" s="1"/>
  <c r="AV962" i="2"/>
  <c r="AW962" i="2" s="1"/>
  <c r="AV963" i="2"/>
  <c r="AW963" i="2" s="1"/>
  <c r="AV964" i="2"/>
  <c r="AW964" i="2" s="1"/>
  <c r="AV965" i="2"/>
  <c r="AW965" i="2" s="1"/>
  <c r="AV966" i="2"/>
  <c r="AW966" i="2" s="1"/>
  <c r="AV967" i="2"/>
  <c r="AW967" i="2" s="1"/>
  <c r="AV968" i="2"/>
  <c r="AW968" i="2" s="1"/>
  <c r="AV969" i="2"/>
  <c r="AW969" i="2" s="1"/>
  <c r="AV970" i="2"/>
  <c r="AW970" i="2" s="1"/>
  <c r="AV971" i="2"/>
  <c r="AW971" i="2" s="1"/>
  <c r="AV972" i="2"/>
  <c r="AW972" i="2" s="1"/>
  <c r="AV973" i="2"/>
  <c r="AW973" i="2" s="1"/>
  <c r="AV974" i="2"/>
  <c r="AW974" i="2" s="1"/>
  <c r="AV975" i="2"/>
  <c r="AW975" i="2" s="1"/>
  <c r="AV976" i="2"/>
  <c r="AW976" i="2" s="1"/>
  <c r="AV977" i="2"/>
  <c r="AW977" i="2" s="1"/>
  <c r="AV978" i="2"/>
  <c r="AW978" i="2" s="1"/>
  <c r="AV979" i="2"/>
  <c r="AW979" i="2" s="1"/>
  <c r="AV980" i="2"/>
  <c r="AW980" i="2" s="1"/>
  <c r="AV981" i="2"/>
  <c r="AW981" i="2" s="1"/>
  <c r="AV982" i="2"/>
  <c r="AW982" i="2" s="1"/>
  <c r="AV983" i="2"/>
  <c r="AW983" i="2" s="1"/>
  <c r="AV984" i="2"/>
  <c r="AW984" i="2" s="1"/>
  <c r="AV985" i="2"/>
  <c r="AW985" i="2" s="1"/>
  <c r="AV986" i="2"/>
  <c r="AW986" i="2" s="1"/>
  <c r="AV987" i="2"/>
  <c r="AW987" i="2" s="1"/>
  <c r="AV988" i="2"/>
  <c r="AW988" i="2" s="1"/>
  <c r="AV989" i="2"/>
  <c r="AW989" i="2" s="1"/>
  <c r="AV990" i="2"/>
  <c r="AW990" i="2" s="1"/>
  <c r="AV991" i="2"/>
  <c r="AW991" i="2" s="1"/>
  <c r="AV992" i="2"/>
  <c r="AW992" i="2" s="1"/>
  <c r="AV993" i="2"/>
  <c r="AW993" i="2" s="1"/>
  <c r="AV994" i="2"/>
  <c r="AW994" i="2" s="1"/>
  <c r="AV995" i="2"/>
  <c r="AW995" i="2" s="1"/>
  <c r="AV996" i="2"/>
  <c r="AW996" i="2" s="1"/>
  <c r="AV997" i="2"/>
  <c r="AW997" i="2" s="1"/>
  <c r="AV998" i="2"/>
  <c r="AW998" i="2" s="1"/>
  <c r="AV999" i="2"/>
  <c r="AW999" i="2" s="1"/>
  <c r="AV1000" i="2"/>
  <c r="AW1000" i="2" s="1"/>
  <c r="AV1001" i="2"/>
  <c r="AW1001" i="2" s="1"/>
  <c r="AV1002" i="2"/>
  <c r="AW1002" i="2" s="1"/>
  <c r="AV1003" i="2"/>
  <c r="AW1003" i="2" s="1"/>
  <c r="AV1004" i="2"/>
  <c r="AW1004" i="2" s="1"/>
  <c r="AV1005" i="2"/>
  <c r="AW1005" i="2" s="1"/>
  <c r="AV1006" i="2"/>
  <c r="AW1006" i="2" s="1"/>
  <c r="AV1007" i="2"/>
  <c r="AW1007" i="2" s="1"/>
  <c r="AV1008" i="2"/>
  <c r="AW1008" i="2" s="1"/>
  <c r="AV1009" i="2"/>
  <c r="AW1009" i="2" s="1"/>
  <c r="AV1010" i="2"/>
  <c r="AW1010" i="2" s="1"/>
  <c r="AV1011" i="2"/>
  <c r="AW1011" i="2" s="1"/>
  <c r="AV1012" i="2"/>
  <c r="AW1012" i="2" s="1"/>
  <c r="AV1013" i="2"/>
  <c r="AW1013" i="2" s="1"/>
  <c r="AV1014" i="2"/>
  <c r="AW1014" i="2" s="1"/>
  <c r="AV1015" i="2"/>
  <c r="AW1015" i="2" s="1"/>
  <c r="AV1016" i="2"/>
  <c r="AW1016" i="2" s="1"/>
  <c r="AV1017" i="2"/>
  <c r="AW1017" i="2" s="1"/>
  <c r="AV1018" i="2"/>
  <c r="AW1018" i="2" s="1"/>
  <c r="AV1019" i="2"/>
  <c r="AW1019" i="2" s="1"/>
  <c r="AV1020" i="2"/>
  <c r="AW1020" i="2" s="1"/>
  <c r="AV1021" i="2"/>
  <c r="AW1021" i="2" s="1"/>
  <c r="AV1022" i="2"/>
  <c r="AW1022" i="2" s="1"/>
  <c r="AV1023" i="2"/>
  <c r="AW1023" i="2" s="1"/>
  <c r="AV1024" i="2"/>
  <c r="AW1024" i="2" s="1"/>
  <c r="AV1025" i="2"/>
  <c r="AW1025" i="2" s="1"/>
  <c r="AV1026" i="2"/>
  <c r="AW1026" i="2" s="1"/>
  <c r="AV1027" i="2"/>
  <c r="AW1027" i="2" s="1"/>
  <c r="AV1028" i="2"/>
  <c r="AW1028" i="2" s="1"/>
  <c r="AV1029" i="2"/>
  <c r="AW1029" i="2" s="1"/>
  <c r="AV1030" i="2"/>
  <c r="AW1030" i="2" s="1"/>
  <c r="AV1031" i="2"/>
  <c r="AW1031" i="2" s="1"/>
  <c r="AV1032" i="2"/>
  <c r="AW1032" i="2" s="1"/>
  <c r="AV1033" i="2"/>
  <c r="AW1033" i="2" s="1"/>
  <c r="AV1034" i="2"/>
  <c r="AW1034" i="2" s="1"/>
  <c r="AV1035" i="2"/>
  <c r="AW1035" i="2" s="1"/>
  <c r="AV1036" i="2"/>
  <c r="AW1036" i="2" s="1"/>
  <c r="AV1037" i="2"/>
  <c r="AW1037" i="2" s="1"/>
  <c r="AV1038" i="2"/>
  <c r="AW1038" i="2" s="1"/>
  <c r="AV1039" i="2"/>
  <c r="AW1039" i="2" s="1"/>
  <c r="AV1040" i="2"/>
  <c r="AW1040" i="2" s="1"/>
  <c r="AV1041" i="2"/>
  <c r="AW1041" i="2" s="1"/>
  <c r="AV1042" i="2"/>
  <c r="AW1042" i="2" s="1"/>
  <c r="AV1043" i="2"/>
  <c r="AW1043" i="2" s="1"/>
  <c r="AV1044" i="2"/>
  <c r="AW1044" i="2" s="1"/>
  <c r="AV1045" i="2"/>
  <c r="AW1045" i="2" s="1"/>
  <c r="AV1046" i="2"/>
  <c r="AW1046" i="2" s="1"/>
  <c r="AV1047" i="2"/>
  <c r="AW1047" i="2" s="1"/>
  <c r="AV1048" i="2"/>
  <c r="AW1048" i="2" s="1"/>
  <c r="AV1049" i="2"/>
  <c r="AW1049" i="2" s="1"/>
  <c r="AV1050" i="2"/>
  <c r="AW1050" i="2" s="1"/>
  <c r="AV1051" i="2"/>
  <c r="AW1051" i="2" s="1"/>
  <c r="AV1052" i="2"/>
  <c r="AW1052" i="2" s="1"/>
  <c r="AV1053" i="2"/>
  <c r="AW1053" i="2" s="1"/>
  <c r="AV1054" i="2"/>
  <c r="AW1054" i="2" s="1"/>
  <c r="AV1055" i="2"/>
  <c r="AW1055" i="2" s="1"/>
  <c r="AV1056" i="2"/>
  <c r="AW1056" i="2" s="1"/>
  <c r="AV1057" i="2"/>
  <c r="AW1057" i="2" s="1"/>
  <c r="AV1058" i="2"/>
  <c r="AW1058" i="2" s="1"/>
  <c r="AV1059" i="2"/>
  <c r="AW1059" i="2" s="1"/>
  <c r="AV1060" i="2"/>
  <c r="AW1060" i="2" s="1"/>
  <c r="AV1061" i="2"/>
  <c r="AW1061" i="2" s="1"/>
  <c r="AV1062" i="2"/>
  <c r="AW1062" i="2" s="1"/>
  <c r="AV1063" i="2"/>
  <c r="AW1063" i="2" s="1"/>
  <c r="AV1064" i="2"/>
  <c r="AW1064" i="2" s="1"/>
  <c r="AV1065" i="2"/>
  <c r="AW1065" i="2" s="1"/>
  <c r="AV1066" i="2"/>
  <c r="AW1066" i="2" s="1"/>
  <c r="AV1067" i="2"/>
  <c r="AW1067" i="2" s="1"/>
  <c r="AV1068" i="2"/>
  <c r="AW1068" i="2" s="1"/>
  <c r="AV1069" i="2"/>
  <c r="AW1069" i="2" s="1"/>
  <c r="AV1070" i="2"/>
  <c r="AW1070" i="2" s="1"/>
  <c r="AV1071" i="2"/>
  <c r="AW1071" i="2" s="1"/>
  <c r="AV1072" i="2"/>
  <c r="AW1072" i="2" s="1"/>
  <c r="AV1073" i="2"/>
  <c r="AW1073" i="2" s="1"/>
  <c r="AV1074" i="2"/>
  <c r="AW1074" i="2" s="1"/>
  <c r="AV1075" i="2"/>
  <c r="AW1075" i="2" s="1"/>
  <c r="AV1076" i="2"/>
  <c r="AW1076" i="2" s="1"/>
  <c r="AV1077" i="2"/>
  <c r="AW1077" i="2" s="1"/>
  <c r="AV1078" i="2"/>
  <c r="AW1078" i="2" s="1"/>
  <c r="AV1079" i="2"/>
  <c r="AW1079" i="2" s="1"/>
  <c r="AV1080" i="2"/>
  <c r="AW1080" i="2" s="1"/>
  <c r="AV1081" i="2"/>
  <c r="AW1081" i="2" s="1"/>
  <c r="AV1082" i="2"/>
  <c r="AW1082" i="2" s="1"/>
  <c r="AV1083" i="2"/>
  <c r="AW1083" i="2" s="1"/>
  <c r="AV1084" i="2"/>
  <c r="AW1084" i="2" s="1"/>
  <c r="AV1085" i="2"/>
  <c r="AW1085" i="2" s="1"/>
  <c r="AV1086" i="2"/>
  <c r="AW1086" i="2" s="1"/>
  <c r="AV1087" i="2"/>
  <c r="AW1087" i="2" s="1"/>
  <c r="AV1088" i="2"/>
  <c r="AW1088" i="2" s="1"/>
  <c r="AV1089" i="2"/>
  <c r="AW1089" i="2" s="1"/>
  <c r="AV1090" i="2"/>
  <c r="AW1090" i="2" s="1"/>
  <c r="AV1091" i="2"/>
  <c r="AW1091" i="2" s="1"/>
  <c r="AV1092" i="2"/>
  <c r="AW1092" i="2" s="1"/>
  <c r="AV1093" i="2"/>
  <c r="AW1093" i="2" s="1"/>
  <c r="AV1094" i="2"/>
  <c r="AW1094" i="2" s="1"/>
  <c r="AV1095" i="2"/>
  <c r="AW1095" i="2" s="1"/>
  <c r="AV1096" i="2"/>
  <c r="AW1096" i="2" s="1"/>
  <c r="AV1097" i="2"/>
  <c r="AW1097" i="2" s="1"/>
  <c r="AV1098" i="2"/>
  <c r="AW1098" i="2" s="1"/>
  <c r="AV1099" i="2"/>
  <c r="AW1099" i="2" s="1"/>
  <c r="AV1100" i="2"/>
  <c r="AW1100" i="2" s="1"/>
  <c r="AV1101" i="2"/>
  <c r="AW1101" i="2" s="1"/>
  <c r="AV1102" i="2"/>
  <c r="AW1102" i="2" s="1"/>
  <c r="AV1103" i="2"/>
  <c r="AW1103" i="2" s="1"/>
  <c r="AV1104" i="2"/>
  <c r="AW1104" i="2" s="1"/>
  <c r="AV1105" i="2"/>
  <c r="AW1105" i="2" s="1"/>
  <c r="AV1106" i="2"/>
  <c r="AW1106" i="2" s="1"/>
  <c r="AV1107" i="2"/>
  <c r="AW1107" i="2" s="1"/>
  <c r="AV1108" i="2"/>
  <c r="AW1108" i="2" s="1"/>
  <c r="AV1109" i="2"/>
  <c r="AW1109" i="2" s="1"/>
  <c r="AV1110" i="2"/>
  <c r="AW1110" i="2" s="1"/>
  <c r="AV1111" i="2"/>
  <c r="AW1111" i="2" s="1"/>
  <c r="AV1112" i="2"/>
  <c r="AW1112" i="2" s="1"/>
  <c r="AV1113" i="2"/>
  <c r="AW1113" i="2" s="1"/>
  <c r="AV1114" i="2"/>
  <c r="AW1114" i="2" s="1"/>
  <c r="AV1115" i="2"/>
  <c r="AW1115" i="2" s="1"/>
  <c r="AV1116" i="2"/>
  <c r="AW1116" i="2" s="1"/>
  <c r="AV1117" i="2"/>
  <c r="AW1117" i="2" s="1"/>
  <c r="AV1118" i="2"/>
  <c r="AW1118" i="2" s="1"/>
  <c r="AV1119" i="2"/>
  <c r="AW1119" i="2" s="1"/>
  <c r="AV1120" i="2"/>
  <c r="AW1120" i="2" s="1"/>
  <c r="AV1121" i="2"/>
  <c r="AW1121" i="2" s="1"/>
  <c r="AV1122" i="2"/>
  <c r="AW1122" i="2" s="1"/>
  <c r="AV1123" i="2"/>
  <c r="AW1123" i="2" s="1"/>
  <c r="AV1124" i="2"/>
  <c r="AW1124" i="2" s="1"/>
  <c r="AV1125" i="2"/>
  <c r="AW1125" i="2" s="1"/>
  <c r="AV1126" i="2"/>
  <c r="AW1126" i="2" s="1"/>
  <c r="AV1127" i="2"/>
  <c r="AW1127" i="2" s="1"/>
  <c r="AV1128" i="2"/>
  <c r="AW1128" i="2" s="1"/>
  <c r="AV1129" i="2"/>
  <c r="AW1129" i="2" s="1"/>
  <c r="AV1130" i="2"/>
  <c r="AW1130" i="2" s="1"/>
  <c r="AV1131" i="2"/>
  <c r="AW1131" i="2" s="1"/>
  <c r="AV1132" i="2"/>
  <c r="AW1132" i="2" s="1"/>
  <c r="AV1133" i="2"/>
  <c r="AW1133" i="2" s="1"/>
  <c r="AV1134" i="2"/>
  <c r="AW1134" i="2" s="1"/>
  <c r="AV1135" i="2"/>
  <c r="AW1135" i="2" s="1"/>
  <c r="AV1136" i="2"/>
  <c r="AW1136" i="2" s="1"/>
  <c r="AV1137" i="2"/>
  <c r="AW1137" i="2" s="1"/>
  <c r="AV1138" i="2"/>
  <c r="AW1138" i="2" s="1"/>
  <c r="AV1139" i="2"/>
  <c r="AW1139" i="2" s="1"/>
  <c r="AV1140" i="2"/>
  <c r="AW1140" i="2" s="1"/>
  <c r="AV1141" i="2"/>
  <c r="AW1141" i="2" s="1"/>
  <c r="AV1142" i="2"/>
  <c r="AW1142" i="2" s="1"/>
  <c r="AV1143" i="2"/>
  <c r="AW1143" i="2" s="1"/>
  <c r="AV1144" i="2"/>
  <c r="AW1144" i="2" s="1"/>
  <c r="AV1145" i="2"/>
  <c r="AW1145" i="2" s="1"/>
  <c r="AV1146" i="2"/>
  <c r="AW1146" i="2" s="1"/>
  <c r="AV1147" i="2"/>
  <c r="AW1147" i="2" s="1"/>
  <c r="AV1148" i="2"/>
  <c r="AW1148" i="2" s="1"/>
  <c r="AV1149" i="2"/>
  <c r="AW1149" i="2" s="1"/>
  <c r="AV1150" i="2"/>
  <c r="AW1150" i="2" s="1"/>
  <c r="AV1151" i="2"/>
  <c r="AW1151" i="2" s="1"/>
  <c r="AV1152" i="2"/>
  <c r="AW1152" i="2" s="1"/>
  <c r="AV1153" i="2"/>
  <c r="AW1153" i="2" s="1"/>
  <c r="AV1154" i="2"/>
  <c r="AW1154" i="2" s="1"/>
  <c r="AV1155" i="2"/>
  <c r="AW1155" i="2" s="1"/>
  <c r="AV1156" i="2"/>
  <c r="AW1156" i="2" s="1"/>
  <c r="AV1157" i="2"/>
  <c r="AW1157" i="2" s="1"/>
  <c r="AV1158" i="2"/>
  <c r="AW1158" i="2" s="1"/>
  <c r="AV1159" i="2"/>
  <c r="AW1159" i="2" s="1"/>
  <c r="AV1160" i="2"/>
  <c r="AW1160" i="2" s="1"/>
  <c r="AV1161" i="2"/>
  <c r="AW1161" i="2" s="1"/>
  <c r="AV1162" i="2"/>
  <c r="AW1162" i="2" s="1"/>
  <c r="AV1163" i="2"/>
  <c r="AW1163" i="2" s="1"/>
  <c r="AV1164" i="2"/>
  <c r="AW1164" i="2" s="1"/>
  <c r="AV1165" i="2"/>
  <c r="AW1165" i="2" s="1"/>
  <c r="AV1166" i="2"/>
  <c r="AW1166" i="2" s="1"/>
  <c r="AV1167" i="2"/>
  <c r="AW1167" i="2" s="1"/>
  <c r="AV1168" i="2"/>
  <c r="AW1168" i="2" s="1"/>
  <c r="AV1169" i="2"/>
  <c r="AW1169" i="2" s="1"/>
  <c r="AV1170" i="2"/>
  <c r="AW1170" i="2" s="1"/>
  <c r="AV1171" i="2"/>
  <c r="AW1171" i="2" s="1"/>
  <c r="AV1172" i="2"/>
  <c r="AW1172" i="2" s="1"/>
  <c r="AV1173" i="2"/>
  <c r="AW1173" i="2" s="1"/>
  <c r="AV1174" i="2"/>
  <c r="AW1174" i="2" s="1"/>
  <c r="AV1175" i="2"/>
  <c r="AW1175" i="2" s="1"/>
  <c r="AV1176" i="2"/>
  <c r="AW1176" i="2" s="1"/>
  <c r="AV1177" i="2"/>
  <c r="AW1177" i="2" s="1"/>
  <c r="AV1178" i="2"/>
  <c r="AW1178" i="2" s="1"/>
  <c r="AV1179" i="2"/>
  <c r="AW1179" i="2" s="1"/>
  <c r="AV1180" i="2"/>
  <c r="AW1180" i="2" s="1"/>
  <c r="AV1181" i="2"/>
  <c r="AW1181" i="2" s="1"/>
  <c r="AV1182" i="2"/>
  <c r="AW1182" i="2" s="1"/>
  <c r="AV1183" i="2"/>
  <c r="AW1183" i="2" s="1"/>
  <c r="AV1184" i="2"/>
  <c r="AW1184" i="2" s="1"/>
  <c r="AV1185" i="2"/>
  <c r="AW1185" i="2" s="1"/>
  <c r="AV1186" i="2"/>
  <c r="AW1186" i="2" s="1"/>
  <c r="AV1187" i="2"/>
  <c r="AW1187" i="2" s="1"/>
  <c r="AV1188" i="2"/>
  <c r="AW1188" i="2" s="1"/>
  <c r="AV1189" i="2"/>
  <c r="AW1189" i="2" s="1"/>
  <c r="AV1190" i="2"/>
  <c r="AW1190" i="2" s="1"/>
  <c r="AV1191" i="2"/>
  <c r="AW1191" i="2" s="1"/>
  <c r="AV1192" i="2"/>
  <c r="AW1192" i="2" s="1"/>
  <c r="AV1193" i="2"/>
  <c r="AW1193" i="2" s="1"/>
  <c r="AV1194" i="2"/>
  <c r="AW1194" i="2" s="1"/>
  <c r="AV1195" i="2"/>
  <c r="AW1195" i="2" s="1"/>
  <c r="AV1196" i="2"/>
  <c r="AW1196" i="2" s="1"/>
  <c r="AV1197" i="2"/>
  <c r="AW1197" i="2" s="1"/>
  <c r="AV1198" i="2"/>
  <c r="AW1198" i="2" s="1"/>
  <c r="AV1199" i="2"/>
  <c r="AW1199" i="2" s="1"/>
  <c r="AV1200" i="2"/>
  <c r="AW1200" i="2" s="1"/>
  <c r="AV1201" i="2"/>
  <c r="AW1201" i="2" s="1"/>
  <c r="AV1202" i="2"/>
  <c r="AW1202" i="2" s="1"/>
  <c r="AV1203" i="2"/>
  <c r="AW1203" i="2" s="1"/>
  <c r="AV1204" i="2"/>
  <c r="AW1204" i="2" s="1"/>
  <c r="AV1205" i="2"/>
  <c r="AW1205" i="2" s="1"/>
  <c r="AV1206" i="2"/>
  <c r="AW1206" i="2" s="1"/>
  <c r="AV1207" i="2"/>
  <c r="AW1207" i="2" s="1"/>
  <c r="AV1208" i="2"/>
  <c r="AW1208" i="2" s="1"/>
  <c r="AV1209" i="2"/>
  <c r="AW1209" i="2" s="1"/>
  <c r="AV1210" i="2"/>
  <c r="AW1210" i="2" s="1"/>
  <c r="AV1211" i="2"/>
  <c r="AW1211" i="2" s="1"/>
  <c r="AV1212" i="2"/>
  <c r="AW1212" i="2" s="1"/>
  <c r="AV1213" i="2"/>
  <c r="AW1213" i="2" s="1"/>
  <c r="AV1214" i="2"/>
  <c r="AW1214" i="2" s="1"/>
  <c r="AV1215" i="2"/>
  <c r="AW1215" i="2" s="1"/>
  <c r="AV1216" i="2"/>
  <c r="AW1216" i="2" s="1"/>
  <c r="AV1217" i="2"/>
  <c r="AW1217" i="2" s="1"/>
  <c r="AV1218" i="2"/>
  <c r="AW1218" i="2" s="1"/>
  <c r="AV1219" i="2"/>
  <c r="AW1219" i="2" s="1"/>
  <c r="AV1220" i="2"/>
  <c r="AW1220" i="2" s="1"/>
  <c r="AV1221" i="2"/>
  <c r="AW1221" i="2" s="1"/>
  <c r="AV1222" i="2"/>
  <c r="AW1222" i="2" s="1"/>
  <c r="AV1223" i="2"/>
  <c r="AW1223" i="2" s="1"/>
  <c r="AV1224" i="2"/>
  <c r="AW1224" i="2" s="1"/>
  <c r="AV1225" i="2"/>
  <c r="AW1225" i="2" s="1"/>
  <c r="AV1226" i="2"/>
  <c r="AW1226" i="2" s="1"/>
  <c r="AV1227" i="2"/>
  <c r="AW1227" i="2" s="1"/>
  <c r="AV1228" i="2"/>
  <c r="AW1228" i="2" s="1"/>
  <c r="AV1229" i="2"/>
  <c r="AW1229" i="2" s="1"/>
  <c r="AV1230" i="2"/>
  <c r="AW1230" i="2" s="1"/>
  <c r="AV1231" i="2"/>
  <c r="AW1231" i="2" s="1"/>
  <c r="AV1232" i="2"/>
  <c r="AW1232" i="2" s="1"/>
  <c r="AV1233" i="2"/>
  <c r="AW1233" i="2" s="1"/>
  <c r="AV1234" i="2"/>
  <c r="AW1234" i="2" s="1"/>
  <c r="AV1235" i="2"/>
  <c r="AW1235" i="2" s="1"/>
  <c r="AV1236" i="2"/>
  <c r="AW1236" i="2" s="1"/>
  <c r="AV1237" i="2"/>
  <c r="AW1237" i="2" s="1"/>
  <c r="AV1238" i="2"/>
  <c r="AW1238" i="2" s="1"/>
  <c r="AV1239" i="2"/>
  <c r="AW1239" i="2" s="1"/>
  <c r="AV1240" i="2"/>
  <c r="AW1240" i="2" s="1"/>
  <c r="AV1241" i="2"/>
  <c r="AW1241" i="2" s="1"/>
  <c r="AV1242" i="2"/>
  <c r="AW1242" i="2" s="1"/>
  <c r="AV1243" i="2"/>
  <c r="AW1243" i="2" s="1"/>
  <c r="AV1244" i="2"/>
  <c r="AW1244" i="2" s="1"/>
  <c r="AV1245" i="2"/>
  <c r="AW1245" i="2" s="1"/>
  <c r="AV1246" i="2"/>
  <c r="AW1246" i="2" s="1"/>
  <c r="AV1247" i="2"/>
  <c r="AW1247" i="2" s="1"/>
  <c r="AV1248" i="2"/>
  <c r="AW1248" i="2" s="1"/>
  <c r="AV1249" i="2"/>
  <c r="AW1249" i="2" s="1"/>
  <c r="AV1250" i="2"/>
  <c r="AW1250" i="2" s="1"/>
  <c r="AV1251" i="2"/>
  <c r="AW1251" i="2" s="1"/>
  <c r="AV1252" i="2"/>
  <c r="AW1252" i="2" s="1"/>
  <c r="AV1253" i="2"/>
  <c r="AW1253" i="2" s="1"/>
  <c r="AV1254" i="2"/>
  <c r="AW1254" i="2" s="1"/>
  <c r="AV1255" i="2"/>
  <c r="AW1255" i="2" s="1"/>
  <c r="AV1256" i="2"/>
  <c r="AW1256" i="2" s="1"/>
  <c r="AV1257" i="2"/>
  <c r="AW1257" i="2" s="1"/>
  <c r="AV1258" i="2"/>
  <c r="AW1258" i="2" s="1"/>
  <c r="AV1259" i="2"/>
  <c r="AW1259" i="2" s="1"/>
  <c r="AV1260" i="2"/>
  <c r="AW1260" i="2" s="1"/>
  <c r="AV1261" i="2"/>
  <c r="AW1261" i="2" s="1"/>
  <c r="AV1262" i="2"/>
  <c r="AW1262" i="2" s="1"/>
  <c r="AV1263" i="2"/>
  <c r="AW1263" i="2" s="1"/>
  <c r="AV1264" i="2"/>
  <c r="AW1264" i="2" s="1"/>
  <c r="AV1265" i="2"/>
  <c r="AW1265" i="2" s="1"/>
  <c r="AV1266" i="2"/>
  <c r="AW1266" i="2" s="1"/>
  <c r="AV1267" i="2"/>
  <c r="AW1267" i="2" s="1"/>
  <c r="AV1268" i="2"/>
  <c r="AW1268" i="2" s="1"/>
  <c r="AV1269" i="2"/>
  <c r="AW1269" i="2" s="1"/>
  <c r="AV1270" i="2"/>
  <c r="AW1270" i="2" s="1"/>
  <c r="AV1271" i="2"/>
  <c r="AW1271" i="2" s="1"/>
  <c r="AV1272" i="2"/>
  <c r="AW1272" i="2" s="1"/>
  <c r="AV3" i="2"/>
  <c r="AC12" i="2"/>
  <c r="AC13" i="2"/>
  <c r="AI4" i="2"/>
  <c r="AJ4" i="2" s="1"/>
  <c r="AI5" i="2"/>
  <c r="AJ5" i="2" s="1"/>
  <c r="AI6" i="2"/>
  <c r="AJ6" i="2" s="1"/>
  <c r="AI7" i="2"/>
  <c r="AJ7" i="2" s="1"/>
  <c r="AI8" i="2"/>
  <c r="AJ8" i="2" s="1"/>
  <c r="AI9" i="2"/>
  <c r="AJ9" i="2" s="1"/>
  <c r="AI10" i="2"/>
  <c r="AJ10" i="2" s="1"/>
  <c r="AI11" i="2"/>
  <c r="AJ11" i="2" s="1"/>
  <c r="AI12" i="2"/>
  <c r="AJ12" i="2" s="1"/>
  <c r="AI13" i="2"/>
  <c r="AJ13" i="2" s="1"/>
  <c r="AI14" i="2"/>
  <c r="AJ14" i="2" s="1"/>
  <c r="AI15" i="2"/>
  <c r="AJ15" i="2" s="1"/>
  <c r="AI16" i="2"/>
  <c r="AJ16" i="2" s="1"/>
  <c r="AI17" i="2"/>
  <c r="AJ17" i="2" s="1"/>
  <c r="AI18" i="2"/>
  <c r="AJ18" i="2" s="1"/>
  <c r="AI19" i="2"/>
  <c r="AJ19" i="2" s="1"/>
  <c r="AI20" i="2"/>
  <c r="AJ20" i="2" s="1"/>
  <c r="AI21" i="2"/>
  <c r="AJ21" i="2" s="1"/>
  <c r="AI22" i="2"/>
  <c r="AJ22" i="2" s="1"/>
  <c r="AI23" i="2"/>
  <c r="AJ23" i="2" s="1"/>
  <c r="AI24" i="2"/>
  <c r="AJ24" i="2" s="1"/>
  <c r="AI25" i="2"/>
  <c r="AJ25" i="2" s="1"/>
  <c r="AI26" i="2"/>
  <c r="AJ26" i="2" s="1"/>
  <c r="AI27" i="2"/>
  <c r="AJ27" i="2" s="1"/>
  <c r="AI28" i="2"/>
  <c r="AJ28" i="2" s="1"/>
  <c r="AI29" i="2"/>
  <c r="AJ29" i="2" s="1"/>
  <c r="AI30" i="2"/>
  <c r="AJ30" i="2" s="1"/>
  <c r="AI31" i="2"/>
  <c r="AJ31" i="2" s="1"/>
  <c r="AI32" i="2"/>
  <c r="AJ32" i="2" s="1"/>
  <c r="AI33" i="2"/>
  <c r="AJ33" i="2" s="1"/>
  <c r="AI34" i="2"/>
  <c r="AJ34" i="2" s="1"/>
  <c r="AI35" i="2"/>
  <c r="AJ35" i="2" s="1"/>
  <c r="AI36" i="2"/>
  <c r="AJ36" i="2" s="1"/>
  <c r="AI37" i="2"/>
  <c r="AJ37" i="2" s="1"/>
  <c r="AI38" i="2"/>
  <c r="AJ38" i="2" s="1"/>
  <c r="AI39" i="2"/>
  <c r="AJ39" i="2" s="1"/>
  <c r="AI40" i="2"/>
  <c r="AJ40" i="2" s="1"/>
  <c r="AI41" i="2"/>
  <c r="AJ41" i="2" s="1"/>
  <c r="AI42" i="2"/>
  <c r="AJ42" i="2" s="1"/>
  <c r="AI43" i="2"/>
  <c r="AJ43" i="2" s="1"/>
  <c r="AI44" i="2"/>
  <c r="AJ44" i="2" s="1"/>
  <c r="AI45" i="2"/>
  <c r="AJ45" i="2" s="1"/>
  <c r="AI46" i="2"/>
  <c r="AJ46" i="2" s="1"/>
  <c r="AI47" i="2"/>
  <c r="AJ47" i="2" s="1"/>
  <c r="AI48" i="2"/>
  <c r="AJ48" i="2" s="1"/>
  <c r="AI49" i="2"/>
  <c r="AJ49" i="2" s="1"/>
  <c r="AI50" i="2"/>
  <c r="AJ50" i="2" s="1"/>
  <c r="AI51" i="2"/>
  <c r="AJ51" i="2" s="1"/>
  <c r="AI52" i="2"/>
  <c r="AJ52" i="2" s="1"/>
  <c r="AI53" i="2"/>
  <c r="AJ53" i="2" s="1"/>
  <c r="AI54" i="2"/>
  <c r="AJ54" i="2" s="1"/>
  <c r="AI55" i="2"/>
  <c r="AJ55" i="2" s="1"/>
  <c r="AI56" i="2"/>
  <c r="AJ56" i="2" s="1"/>
  <c r="AI57" i="2"/>
  <c r="AJ57" i="2" s="1"/>
  <c r="AI58" i="2"/>
  <c r="AJ58" i="2" s="1"/>
  <c r="AI59" i="2"/>
  <c r="AJ59" i="2" s="1"/>
  <c r="AI60" i="2"/>
  <c r="AJ60" i="2" s="1"/>
  <c r="AI61" i="2"/>
  <c r="AJ61" i="2" s="1"/>
  <c r="AI62" i="2"/>
  <c r="AJ62" i="2" s="1"/>
  <c r="AI63" i="2"/>
  <c r="AJ63" i="2" s="1"/>
  <c r="AI64" i="2"/>
  <c r="AJ64" i="2" s="1"/>
  <c r="AI65" i="2"/>
  <c r="AJ65" i="2" s="1"/>
  <c r="AI66" i="2"/>
  <c r="AJ66" i="2" s="1"/>
  <c r="AI67" i="2"/>
  <c r="AJ67" i="2" s="1"/>
  <c r="AI68" i="2"/>
  <c r="AJ68" i="2" s="1"/>
  <c r="AI69" i="2"/>
  <c r="AJ69" i="2" s="1"/>
  <c r="AI70" i="2"/>
  <c r="AJ70" i="2" s="1"/>
  <c r="AI71" i="2"/>
  <c r="AJ71" i="2" s="1"/>
  <c r="AI72" i="2"/>
  <c r="AJ72" i="2" s="1"/>
  <c r="AI73" i="2"/>
  <c r="AJ73" i="2" s="1"/>
  <c r="AI74" i="2"/>
  <c r="AJ74" i="2" s="1"/>
  <c r="AI75" i="2"/>
  <c r="AJ75" i="2" s="1"/>
  <c r="AI76" i="2"/>
  <c r="AJ76" i="2" s="1"/>
  <c r="AI77" i="2"/>
  <c r="AJ77" i="2" s="1"/>
  <c r="AI78" i="2"/>
  <c r="AJ78" i="2" s="1"/>
  <c r="AI79" i="2"/>
  <c r="AJ79" i="2" s="1"/>
  <c r="AI80" i="2"/>
  <c r="AJ80" i="2" s="1"/>
  <c r="AI81" i="2"/>
  <c r="AJ81" i="2" s="1"/>
  <c r="AI82" i="2"/>
  <c r="AJ82" i="2" s="1"/>
  <c r="AI83" i="2"/>
  <c r="AJ83" i="2" s="1"/>
  <c r="AI84" i="2"/>
  <c r="AJ84" i="2" s="1"/>
  <c r="AI85" i="2"/>
  <c r="AJ85" i="2" s="1"/>
  <c r="AI86" i="2"/>
  <c r="AJ86" i="2" s="1"/>
  <c r="AI87" i="2"/>
  <c r="AJ87" i="2" s="1"/>
  <c r="AI88" i="2"/>
  <c r="AJ88" i="2" s="1"/>
  <c r="AI89" i="2"/>
  <c r="AJ89" i="2" s="1"/>
  <c r="AI90" i="2"/>
  <c r="AJ90" i="2" s="1"/>
  <c r="AI91" i="2"/>
  <c r="AJ91" i="2" s="1"/>
  <c r="AI92" i="2"/>
  <c r="AJ92" i="2" s="1"/>
  <c r="AI93" i="2"/>
  <c r="AJ93" i="2" s="1"/>
  <c r="AI94" i="2"/>
  <c r="AJ94" i="2" s="1"/>
  <c r="AI95" i="2"/>
  <c r="AJ95" i="2" s="1"/>
  <c r="AI96" i="2"/>
  <c r="AJ96" i="2" s="1"/>
  <c r="AI97" i="2"/>
  <c r="AJ97" i="2" s="1"/>
  <c r="AI98" i="2"/>
  <c r="AJ98" i="2" s="1"/>
  <c r="AI99" i="2"/>
  <c r="AJ99" i="2" s="1"/>
  <c r="AI100" i="2"/>
  <c r="AJ100" i="2" s="1"/>
  <c r="AI101" i="2"/>
  <c r="AJ101" i="2" s="1"/>
  <c r="AI102" i="2"/>
  <c r="AJ102" i="2" s="1"/>
  <c r="AI103" i="2"/>
  <c r="AJ103" i="2" s="1"/>
  <c r="AI104" i="2"/>
  <c r="AJ104" i="2" s="1"/>
  <c r="AI105" i="2"/>
  <c r="AJ105" i="2" s="1"/>
  <c r="AI106" i="2"/>
  <c r="AJ106" i="2" s="1"/>
  <c r="AI107" i="2"/>
  <c r="AJ107" i="2" s="1"/>
  <c r="AI108" i="2"/>
  <c r="AJ108" i="2" s="1"/>
  <c r="AI109" i="2"/>
  <c r="AJ109" i="2" s="1"/>
  <c r="AI110" i="2"/>
  <c r="AJ110" i="2" s="1"/>
  <c r="AI111" i="2"/>
  <c r="AJ111" i="2" s="1"/>
  <c r="AI112" i="2"/>
  <c r="AJ112" i="2" s="1"/>
  <c r="AI113" i="2"/>
  <c r="AJ113" i="2" s="1"/>
  <c r="AI114" i="2"/>
  <c r="AJ114" i="2" s="1"/>
  <c r="AI115" i="2"/>
  <c r="AJ115" i="2" s="1"/>
  <c r="AI116" i="2"/>
  <c r="AJ116" i="2" s="1"/>
  <c r="AI117" i="2"/>
  <c r="AJ117" i="2" s="1"/>
  <c r="AI118" i="2"/>
  <c r="AJ118" i="2" s="1"/>
  <c r="AI119" i="2"/>
  <c r="AJ119" i="2" s="1"/>
  <c r="AI120" i="2"/>
  <c r="AJ120" i="2" s="1"/>
  <c r="AI121" i="2"/>
  <c r="AJ121" i="2" s="1"/>
  <c r="AI122" i="2"/>
  <c r="AJ122" i="2" s="1"/>
  <c r="AI123" i="2"/>
  <c r="AJ123" i="2" s="1"/>
  <c r="AI124" i="2"/>
  <c r="AJ124" i="2" s="1"/>
  <c r="AI125" i="2"/>
  <c r="AJ125" i="2" s="1"/>
  <c r="AI126" i="2"/>
  <c r="AJ126" i="2" s="1"/>
  <c r="AI127" i="2"/>
  <c r="AJ127" i="2" s="1"/>
  <c r="AI128" i="2"/>
  <c r="AJ128" i="2" s="1"/>
  <c r="AI129" i="2"/>
  <c r="AJ129" i="2" s="1"/>
  <c r="AI130" i="2"/>
  <c r="AJ130" i="2" s="1"/>
  <c r="AI131" i="2"/>
  <c r="AJ131" i="2" s="1"/>
  <c r="AI132" i="2"/>
  <c r="AJ132" i="2" s="1"/>
  <c r="AI133" i="2"/>
  <c r="AJ133" i="2" s="1"/>
  <c r="AI134" i="2"/>
  <c r="AJ134" i="2" s="1"/>
  <c r="AI135" i="2"/>
  <c r="AJ135" i="2" s="1"/>
  <c r="AI136" i="2"/>
  <c r="AJ136" i="2" s="1"/>
  <c r="AI137" i="2"/>
  <c r="AJ137" i="2" s="1"/>
  <c r="AI138" i="2"/>
  <c r="AJ138" i="2" s="1"/>
  <c r="AI139" i="2"/>
  <c r="AJ139" i="2" s="1"/>
  <c r="AI140" i="2"/>
  <c r="AJ140" i="2" s="1"/>
  <c r="AI141" i="2"/>
  <c r="AJ141" i="2" s="1"/>
  <c r="AI142" i="2"/>
  <c r="AJ142" i="2" s="1"/>
  <c r="AI143" i="2"/>
  <c r="AJ143" i="2" s="1"/>
  <c r="AI144" i="2"/>
  <c r="AJ144" i="2" s="1"/>
  <c r="AI145" i="2"/>
  <c r="AJ145" i="2" s="1"/>
  <c r="AI146" i="2"/>
  <c r="AJ146" i="2" s="1"/>
  <c r="AI147" i="2"/>
  <c r="AJ147" i="2" s="1"/>
  <c r="AI148" i="2"/>
  <c r="AJ148" i="2" s="1"/>
  <c r="AI149" i="2"/>
  <c r="AJ149" i="2" s="1"/>
  <c r="AI150" i="2"/>
  <c r="AJ150" i="2" s="1"/>
  <c r="AI151" i="2"/>
  <c r="AJ151" i="2" s="1"/>
  <c r="AI152" i="2"/>
  <c r="AJ152" i="2" s="1"/>
  <c r="AI153" i="2"/>
  <c r="AJ153" i="2" s="1"/>
  <c r="AI154" i="2"/>
  <c r="AJ154" i="2" s="1"/>
  <c r="AI155" i="2"/>
  <c r="AJ155" i="2" s="1"/>
  <c r="AI156" i="2"/>
  <c r="AJ156" i="2" s="1"/>
  <c r="AI157" i="2"/>
  <c r="AJ157" i="2" s="1"/>
  <c r="AI158" i="2"/>
  <c r="AJ158" i="2" s="1"/>
  <c r="AI159" i="2"/>
  <c r="AJ159" i="2" s="1"/>
  <c r="AI160" i="2"/>
  <c r="AJ160" i="2" s="1"/>
  <c r="AI161" i="2"/>
  <c r="AJ161" i="2" s="1"/>
  <c r="AI162" i="2"/>
  <c r="AJ162" i="2" s="1"/>
  <c r="AI163" i="2"/>
  <c r="AJ163" i="2" s="1"/>
  <c r="AI164" i="2"/>
  <c r="AJ164" i="2" s="1"/>
  <c r="AI165" i="2"/>
  <c r="AJ165" i="2" s="1"/>
  <c r="AI166" i="2"/>
  <c r="AJ166" i="2" s="1"/>
  <c r="AI167" i="2"/>
  <c r="AJ167" i="2" s="1"/>
  <c r="AI168" i="2"/>
  <c r="AJ168" i="2" s="1"/>
  <c r="AI169" i="2"/>
  <c r="AJ169" i="2" s="1"/>
  <c r="AI170" i="2"/>
  <c r="AJ170" i="2" s="1"/>
  <c r="AI171" i="2"/>
  <c r="AJ171" i="2" s="1"/>
  <c r="AI172" i="2"/>
  <c r="AJ172" i="2" s="1"/>
  <c r="AI173" i="2"/>
  <c r="AJ173" i="2" s="1"/>
  <c r="AI174" i="2"/>
  <c r="AJ174" i="2" s="1"/>
  <c r="AI175" i="2"/>
  <c r="AJ175" i="2" s="1"/>
  <c r="AI176" i="2"/>
  <c r="AJ176" i="2" s="1"/>
  <c r="AI177" i="2"/>
  <c r="AJ177" i="2" s="1"/>
  <c r="AI178" i="2"/>
  <c r="AJ178" i="2" s="1"/>
  <c r="AI179" i="2"/>
  <c r="AJ179" i="2" s="1"/>
  <c r="AI180" i="2"/>
  <c r="AJ180" i="2" s="1"/>
  <c r="AI181" i="2"/>
  <c r="AJ181" i="2" s="1"/>
  <c r="AI182" i="2"/>
  <c r="AJ182" i="2" s="1"/>
  <c r="AI183" i="2"/>
  <c r="AJ183" i="2" s="1"/>
  <c r="AI184" i="2"/>
  <c r="AJ184" i="2" s="1"/>
  <c r="AI185" i="2"/>
  <c r="AJ185" i="2" s="1"/>
  <c r="AI186" i="2"/>
  <c r="AJ186" i="2" s="1"/>
  <c r="AI187" i="2"/>
  <c r="AJ187" i="2" s="1"/>
  <c r="AI188" i="2"/>
  <c r="AJ188" i="2" s="1"/>
  <c r="AI189" i="2"/>
  <c r="AJ189" i="2" s="1"/>
  <c r="AI190" i="2"/>
  <c r="AJ190" i="2" s="1"/>
  <c r="AI191" i="2"/>
  <c r="AJ191" i="2" s="1"/>
  <c r="AI192" i="2"/>
  <c r="AJ192" i="2" s="1"/>
  <c r="AI193" i="2"/>
  <c r="AJ193" i="2" s="1"/>
  <c r="AI194" i="2"/>
  <c r="AJ194" i="2" s="1"/>
  <c r="AI195" i="2"/>
  <c r="AJ195" i="2" s="1"/>
  <c r="AI196" i="2"/>
  <c r="AJ196" i="2" s="1"/>
  <c r="AI197" i="2"/>
  <c r="AJ197" i="2" s="1"/>
  <c r="AI198" i="2"/>
  <c r="AJ198" i="2" s="1"/>
  <c r="AI199" i="2"/>
  <c r="AJ199" i="2" s="1"/>
  <c r="AI200" i="2"/>
  <c r="AJ200" i="2" s="1"/>
  <c r="AI201" i="2"/>
  <c r="AJ201" i="2" s="1"/>
  <c r="AI202" i="2"/>
  <c r="AJ202" i="2" s="1"/>
  <c r="AI203" i="2"/>
  <c r="AJ203" i="2" s="1"/>
  <c r="AI204" i="2"/>
  <c r="AJ204" i="2" s="1"/>
  <c r="AI205" i="2"/>
  <c r="AJ205" i="2" s="1"/>
  <c r="AI206" i="2"/>
  <c r="AJ206" i="2" s="1"/>
  <c r="AI207" i="2"/>
  <c r="AJ207" i="2" s="1"/>
  <c r="AI208" i="2"/>
  <c r="AJ208" i="2" s="1"/>
  <c r="AI209" i="2"/>
  <c r="AJ209" i="2" s="1"/>
  <c r="AI210" i="2"/>
  <c r="AJ210" i="2" s="1"/>
  <c r="AI211" i="2"/>
  <c r="AJ211" i="2" s="1"/>
  <c r="AI212" i="2"/>
  <c r="AJ212" i="2" s="1"/>
  <c r="AI213" i="2"/>
  <c r="AJ213" i="2" s="1"/>
  <c r="AI214" i="2"/>
  <c r="AJ214" i="2" s="1"/>
  <c r="AI215" i="2"/>
  <c r="AJ215" i="2" s="1"/>
  <c r="AI216" i="2"/>
  <c r="AJ216" i="2" s="1"/>
  <c r="AI217" i="2"/>
  <c r="AJ217" i="2" s="1"/>
  <c r="AI218" i="2"/>
  <c r="AJ218" i="2" s="1"/>
  <c r="AI219" i="2"/>
  <c r="AJ219" i="2" s="1"/>
  <c r="AI220" i="2"/>
  <c r="AJ220" i="2" s="1"/>
  <c r="AI221" i="2"/>
  <c r="AJ221" i="2" s="1"/>
  <c r="AI222" i="2"/>
  <c r="AJ222" i="2" s="1"/>
  <c r="AI223" i="2"/>
  <c r="AJ223" i="2" s="1"/>
  <c r="AI224" i="2"/>
  <c r="AJ224" i="2" s="1"/>
  <c r="AI225" i="2"/>
  <c r="AJ225" i="2" s="1"/>
  <c r="AI226" i="2"/>
  <c r="AJ226" i="2" s="1"/>
  <c r="AI227" i="2"/>
  <c r="AJ227" i="2" s="1"/>
  <c r="AI228" i="2"/>
  <c r="AJ228" i="2" s="1"/>
  <c r="AI229" i="2"/>
  <c r="AJ229" i="2" s="1"/>
  <c r="AI230" i="2"/>
  <c r="AJ230" i="2" s="1"/>
  <c r="AI231" i="2"/>
  <c r="AJ231" i="2" s="1"/>
  <c r="AI232" i="2"/>
  <c r="AJ232" i="2" s="1"/>
  <c r="AI233" i="2"/>
  <c r="AJ233" i="2" s="1"/>
  <c r="AI234" i="2"/>
  <c r="AJ234" i="2" s="1"/>
  <c r="AI235" i="2"/>
  <c r="AJ235" i="2" s="1"/>
  <c r="AI236" i="2"/>
  <c r="AJ236" i="2" s="1"/>
  <c r="AI237" i="2"/>
  <c r="AJ237" i="2" s="1"/>
  <c r="AI238" i="2"/>
  <c r="AJ238" i="2" s="1"/>
  <c r="AI239" i="2"/>
  <c r="AJ239" i="2" s="1"/>
  <c r="AI240" i="2"/>
  <c r="AJ240" i="2" s="1"/>
  <c r="AI241" i="2"/>
  <c r="AJ241" i="2" s="1"/>
  <c r="AI242" i="2"/>
  <c r="AJ242" i="2" s="1"/>
  <c r="AI243" i="2"/>
  <c r="AJ243" i="2" s="1"/>
  <c r="AI244" i="2"/>
  <c r="AJ244" i="2" s="1"/>
  <c r="AI245" i="2"/>
  <c r="AJ245" i="2" s="1"/>
  <c r="AI246" i="2"/>
  <c r="AJ246" i="2" s="1"/>
  <c r="AI247" i="2"/>
  <c r="AJ247" i="2" s="1"/>
  <c r="AI248" i="2"/>
  <c r="AJ248" i="2" s="1"/>
  <c r="AI249" i="2"/>
  <c r="AJ249" i="2" s="1"/>
  <c r="AI250" i="2"/>
  <c r="AJ250" i="2" s="1"/>
  <c r="AI251" i="2"/>
  <c r="AJ251" i="2" s="1"/>
  <c r="AI252" i="2"/>
  <c r="AJ252" i="2" s="1"/>
  <c r="AI253" i="2"/>
  <c r="AJ253" i="2" s="1"/>
  <c r="AI254" i="2"/>
  <c r="AJ254" i="2" s="1"/>
  <c r="AI255" i="2"/>
  <c r="AJ255" i="2" s="1"/>
  <c r="AI256" i="2"/>
  <c r="AJ256" i="2" s="1"/>
  <c r="AI257" i="2"/>
  <c r="AJ257" i="2" s="1"/>
  <c r="AI258" i="2"/>
  <c r="AJ258" i="2" s="1"/>
  <c r="AI259" i="2"/>
  <c r="AJ259" i="2" s="1"/>
  <c r="AI260" i="2"/>
  <c r="AJ260" i="2" s="1"/>
  <c r="AI261" i="2"/>
  <c r="AJ261" i="2" s="1"/>
  <c r="AI262" i="2"/>
  <c r="AJ262" i="2" s="1"/>
  <c r="AI263" i="2"/>
  <c r="AJ263" i="2" s="1"/>
  <c r="AI264" i="2"/>
  <c r="AJ264" i="2" s="1"/>
  <c r="AI265" i="2"/>
  <c r="AJ265" i="2" s="1"/>
  <c r="AI266" i="2"/>
  <c r="AJ266" i="2" s="1"/>
  <c r="AI267" i="2"/>
  <c r="AJ267" i="2" s="1"/>
  <c r="AI268" i="2"/>
  <c r="AJ268" i="2" s="1"/>
  <c r="AI269" i="2"/>
  <c r="AJ269" i="2" s="1"/>
  <c r="AI270" i="2"/>
  <c r="AJ270" i="2" s="1"/>
  <c r="AI271" i="2"/>
  <c r="AJ271" i="2" s="1"/>
  <c r="AI272" i="2"/>
  <c r="AJ272" i="2" s="1"/>
  <c r="AI273" i="2"/>
  <c r="AJ273" i="2" s="1"/>
  <c r="AI274" i="2"/>
  <c r="AJ274" i="2" s="1"/>
  <c r="AI275" i="2"/>
  <c r="AJ275" i="2" s="1"/>
  <c r="AI276" i="2"/>
  <c r="AJ276" i="2" s="1"/>
  <c r="AI277" i="2"/>
  <c r="AJ277" i="2" s="1"/>
  <c r="AI278" i="2"/>
  <c r="AJ278" i="2" s="1"/>
  <c r="AI279" i="2"/>
  <c r="AJ279" i="2" s="1"/>
  <c r="AI280" i="2"/>
  <c r="AJ280" i="2" s="1"/>
  <c r="AI281" i="2"/>
  <c r="AJ281" i="2" s="1"/>
  <c r="AI282" i="2"/>
  <c r="AJ282" i="2" s="1"/>
  <c r="AI283" i="2"/>
  <c r="AJ283" i="2" s="1"/>
  <c r="AI284" i="2"/>
  <c r="AJ284" i="2" s="1"/>
  <c r="AI285" i="2"/>
  <c r="AJ285" i="2" s="1"/>
  <c r="AI286" i="2"/>
  <c r="AJ286" i="2" s="1"/>
  <c r="AI287" i="2"/>
  <c r="AJ287" i="2" s="1"/>
  <c r="AI288" i="2"/>
  <c r="AJ288" i="2" s="1"/>
  <c r="AI289" i="2"/>
  <c r="AJ289" i="2" s="1"/>
  <c r="AI290" i="2"/>
  <c r="AJ290" i="2" s="1"/>
  <c r="AI291" i="2"/>
  <c r="AJ291" i="2" s="1"/>
  <c r="AI292" i="2"/>
  <c r="AJ292" i="2" s="1"/>
  <c r="AI293" i="2"/>
  <c r="AJ293" i="2" s="1"/>
  <c r="AI294" i="2"/>
  <c r="AJ294" i="2" s="1"/>
  <c r="AI295" i="2"/>
  <c r="AJ295" i="2" s="1"/>
  <c r="AI296" i="2"/>
  <c r="AJ296" i="2" s="1"/>
  <c r="AI297" i="2"/>
  <c r="AJ297" i="2" s="1"/>
  <c r="AI298" i="2"/>
  <c r="AJ298" i="2" s="1"/>
  <c r="AI299" i="2"/>
  <c r="AJ299" i="2" s="1"/>
  <c r="AI300" i="2"/>
  <c r="AJ300" i="2" s="1"/>
  <c r="AI301" i="2"/>
  <c r="AJ301" i="2" s="1"/>
  <c r="AI302" i="2"/>
  <c r="AJ302" i="2" s="1"/>
  <c r="AI303" i="2"/>
  <c r="AJ303" i="2" s="1"/>
  <c r="AI304" i="2"/>
  <c r="AJ304" i="2" s="1"/>
  <c r="AI305" i="2"/>
  <c r="AJ305" i="2" s="1"/>
  <c r="AI306" i="2"/>
  <c r="AJ306" i="2" s="1"/>
  <c r="AI307" i="2"/>
  <c r="AJ307" i="2" s="1"/>
  <c r="AI308" i="2"/>
  <c r="AJ308" i="2" s="1"/>
  <c r="AI309" i="2"/>
  <c r="AJ309" i="2" s="1"/>
  <c r="AI310" i="2"/>
  <c r="AJ310" i="2" s="1"/>
  <c r="AI311" i="2"/>
  <c r="AJ311" i="2" s="1"/>
  <c r="AI312" i="2"/>
  <c r="AJ312" i="2" s="1"/>
  <c r="AI313" i="2"/>
  <c r="AJ313" i="2" s="1"/>
  <c r="AI314" i="2"/>
  <c r="AJ314" i="2" s="1"/>
  <c r="AI315" i="2"/>
  <c r="AJ315" i="2" s="1"/>
  <c r="AI316" i="2"/>
  <c r="AJ316" i="2" s="1"/>
  <c r="AI317" i="2"/>
  <c r="AJ317" i="2" s="1"/>
  <c r="AI318" i="2"/>
  <c r="AJ318" i="2" s="1"/>
  <c r="AI319" i="2"/>
  <c r="AJ319" i="2" s="1"/>
  <c r="AI320" i="2"/>
  <c r="AJ320" i="2" s="1"/>
  <c r="AI321" i="2"/>
  <c r="AJ321" i="2" s="1"/>
  <c r="AI322" i="2"/>
  <c r="AJ322" i="2" s="1"/>
  <c r="AI323" i="2"/>
  <c r="AJ323" i="2" s="1"/>
  <c r="AI324" i="2"/>
  <c r="AJ324" i="2" s="1"/>
  <c r="AI325" i="2"/>
  <c r="AJ325" i="2" s="1"/>
  <c r="AI326" i="2"/>
  <c r="AJ326" i="2" s="1"/>
  <c r="AI327" i="2"/>
  <c r="AJ327" i="2" s="1"/>
  <c r="AI328" i="2"/>
  <c r="AJ328" i="2" s="1"/>
  <c r="AI329" i="2"/>
  <c r="AJ329" i="2" s="1"/>
  <c r="AI330" i="2"/>
  <c r="AJ330" i="2" s="1"/>
  <c r="AI331" i="2"/>
  <c r="AJ331" i="2" s="1"/>
  <c r="AI332" i="2"/>
  <c r="AJ332" i="2" s="1"/>
  <c r="AI333" i="2"/>
  <c r="AJ333" i="2" s="1"/>
  <c r="AI334" i="2"/>
  <c r="AJ334" i="2" s="1"/>
  <c r="AI335" i="2"/>
  <c r="AJ335" i="2" s="1"/>
  <c r="AI336" i="2"/>
  <c r="AJ336" i="2" s="1"/>
  <c r="AI337" i="2"/>
  <c r="AJ337" i="2" s="1"/>
  <c r="AI338" i="2"/>
  <c r="AJ338" i="2" s="1"/>
  <c r="AI339" i="2"/>
  <c r="AJ339" i="2" s="1"/>
  <c r="AI340" i="2"/>
  <c r="AJ340" i="2" s="1"/>
  <c r="AI341" i="2"/>
  <c r="AJ341" i="2" s="1"/>
  <c r="AI342" i="2"/>
  <c r="AJ342" i="2" s="1"/>
  <c r="AI343" i="2"/>
  <c r="AJ343" i="2" s="1"/>
  <c r="AI344" i="2"/>
  <c r="AJ344" i="2" s="1"/>
  <c r="AI345" i="2"/>
  <c r="AJ345" i="2" s="1"/>
  <c r="AI346" i="2"/>
  <c r="AJ346" i="2" s="1"/>
  <c r="AI347" i="2"/>
  <c r="AJ347" i="2" s="1"/>
  <c r="AI348" i="2"/>
  <c r="AJ348" i="2" s="1"/>
  <c r="AI349" i="2"/>
  <c r="AJ349" i="2" s="1"/>
  <c r="AI350" i="2"/>
  <c r="AJ350" i="2" s="1"/>
  <c r="AI351" i="2"/>
  <c r="AJ351" i="2" s="1"/>
  <c r="AI352" i="2"/>
  <c r="AJ352" i="2" s="1"/>
  <c r="AI353" i="2"/>
  <c r="AJ353" i="2" s="1"/>
  <c r="AI354" i="2"/>
  <c r="AJ354" i="2" s="1"/>
  <c r="AI355" i="2"/>
  <c r="AJ355" i="2" s="1"/>
  <c r="AI356" i="2"/>
  <c r="AJ356" i="2" s="1"/>
  <c r="AI357" i="2"/>
  <c r="AJ357" i="2" s="1"/>
  <c r="AI358" i="2"/>
  <c r="AJ358" i="2" s="1"/>
  <c r="AI359" i="2"/>
  <c r="AJ359" i="2" s="1"/>
  <c r="AI360" i="2"/>
  <c r="AJ360" i="2" s="1"/>
  <c r="AI361" i="2"/>
  <c r="AJ361" i="2" s="1"/>
  <c r="AI362" i="2"/>
  <c r="AJ362" i="2" s="1"/>
  <c r="AI363" i="2"/>
  <c r="AJ363" i="2" s="1"/>
  <c r="AI364" i="2"/>
  <c r="AJ364" i="2" s="1"/>
  <c r="AI365" i="2"/>
  <c r="AJ365" i="2" s="1"/>
  <c r="AI366" i="2"/>
  <c r="AJ366" i="2" s="1"/>
  <c r="AI367" i="2"/>
  <c r="AJ367" i="2" s="1"/>
  <c r="AI368" i="2"/>
  <c r="AJ368" i="2" s="1"/>
  <c r="AI369" i="2"/>
  <c r="AJ369" i="2" s="1"/>
  <c r="AI370" i="2"/>
  <c r="AJ370" i="2" s="1"/>
  <c r="AI371" i="2"/>
  <c r="AJ371" i="2" s="1"/>
  <c r="AI372" i="2"/>
  <c r="AJ372" i="2" s="1"/>
  <c r="AI373" i="2"/>
  <c r="AJ373" i="2" s="1"/>
  <c r="AI374" i="2"/>
  <c r="AJ374" i="2" s="1"/>
  <c r="AI375" i="2"/>
  <c r="AJ375" i="2" s="1"/>
  <c r="AI376" i="2"/>
  <c r="AJ376" i="2" s="1"/>
  <c r="AI377" i="2"/>
  <c r="AJ377" i="2" s="1"/>
  <c r="AI378" i="2"/>
  <c r="AJ378" i="2" s="1"/>
  <c r="AI379" i="2"/>
  <c r="AJ379" i="2" s="1"/>
  <c r="AI380" i="2"/>
  <c r="AJ380" i="2" s="1"/>
  <c r="AI381" i="2"/>
  <c r="AJ381" i="2" s="1"/>
  <c r="AI382" i="2"/>
  <c r="AJ382" i="2" s="1"/>
  <c r="AI383" i="2"/>
  <c r="AJ383" i="2" s="1"/>
  <c r="AI384" i="2"/>
  <c r="AJ384" i="2" s="1"/>
  <c r="AI385" i="2"/>
  <c r="AJ385" i="2" s="1"/>
  <c r="AI386" i="2"/>
  <c r="AJ386" i="2" s="1"/>
  <c r="AI387" i="2"/>
  <c r="AJ387" i="2" s="1"/>
  <c r="AI388" i="2"/>
  <c r="AJ388" i="2" s="1"/>
  <c r="AI389" i="2"/>
  <c r="AJ389" i="2" s="1"/>
  <c r="AI390" i="2"/>
  <c r="AJ390" i="2" s="1"/>
  <c r="AI391" i="2"/>
  <c r="AJ391" i="2" s="1"/>
  <c r="AI392" i="2"/>
  <c r="AJ392" i="2" s="1"/>
  <c r="AI393" i="2"/>
  <c r="AJ393" i="2" s="1"/>
  <c r="AI394" i="2"/>
  <c r="AJ394" i="2" s="1"/>
  <c r="AI395" i="2"/>
  <c r="AJ395" i="2" s="1"/>
  <c r="AI396" i="2"/>
  <c r="AJ396" i="2" s="1"/>
  <c r="AI397" i="2"/>
  <c r="AJ397" i="2" s="1"/>
  <c r="AI398" i="2"/>
  <c r="AJ398" i="2" s="1"/>
  <c r="AI399" i="2"/>
  <c r="AJ399" i="2" s="1"/>
  <c r="AI400" i="2"/>
  <c r="AJ400" i="2" s="1"/>
  <c r="AI401" i="2"/>
  <c r="AJ401" i="2" s="1"/>
  <c r="AI402" i="2"/>
  <c r="AJ402" i="2" s="1"/>
  <c r="AI403" i="2"/>
  <c r="AJ403" i="2" s="1"/>
  <c r="AI404" i="2"/>
  <c r="AJ404" i="2" s="1"/>
  <c r="AI405" i="2"/>
  <c r="AJ405" i="2" s="1"/>
  <c r="AI406" i="2"/>
  <c r="AJ406" i="2" s="1"/>
  <c r="AI407" i="2"/>
  <c r="AJ407" i="2" s="1"/>
  <c r="AI408" i="2"/>
  <c r="AJ408" i="2" s="1"/>
  <c r="AI409" i="2"/>
  <c r="AJ409" i="2" s="1"/>
  <c r="AI410" i="2"/>
  <c r="AJ410" i="2" s="1"/>
  <c r="AI411" i="2"/>
  <c r="AJ411" i="2" s="1"/>
  <c r="AI412" i="2"/>
  <c r="AJ412" i="2" s="1"/>
  <c r="AI413" i="2"/>
  <c r="AJ413" i="2" s="1"/>
  <c r="AI414" i="2"/>
  <c r="AJ414" i="2" s="1"/>
  <c r="AI415" i="2"/>
  <c r="AJ415" i="2" s="1"/>
  <c r="AI416" i="2"/>
  <c r="AJ416" i="2" s="1"/>
  <c r="AI417" i="2"/>
  <c r="AJ417" i="2" s="1"/>
  <c r="AI418" i="2"/>
  <c r="AJ418" i="2" s="1"/>
  <c r="AI419" i="2"/>
  <c r="AJ419" i="2" s="1"/>
  <c r="AI420" i="2"/>
  <c r="AJ420" i="2" s="1"/>
  <c r="AI421" i="2"/>
  <c r="AJ421" i="2" s="1"/>
  <c r="AI422" i="2"/>
  <c r="AJ422" i="2" s="1"/>
  <c r="AI423" i="2"/>
  <c r="AJ423" i="2" s="1"/>
  <c r="AI424" i="2"/>
  <c r="AJ424" i="2" s="1"/>
  <c r="AI425" i="2"/>
  <c r="AJ425" i="2" s="1"/>
  <c r="AI426" i="2"/>
  <c r="AJ426" i="2" s="1"/>
  <c r="AI427" i="2"/>
  <c r="AJ427" i="2" s="1"/>
  <c r="AI428" i="2"/>
  <c r="AJ428" i="2" s="1"/>
  <c r="AI429" i="2"/>
  <c r="AJ429" i="2" s="1"/>
  <c r="AI430" i="2"/>
  <c r="AJ430" i="2" s="1"/>
  <c r="AI431" i="2"/>
  <c r="AJ431" i="2" s="1"/>
  <c r="AI432" i="2"/>
  <c r="AJ432" i="2" s="1"/>
  <c r="AI433" i="2"/>
  <c r="AJ433" i="2" s="1"/>
  <c r="AI434" i="2"/>
  <c r="AJ434" i="2" s="1"/>
  <c r="AI435" i="2"/>
  <c r="AJ435" i="2" s="1"/>
  <c r="AI436" i="2"/>
  <c r="AJ436" i="2" s="1"/>
  <c r="AI437" i="2"/>
  <c r="AJ437" i="2" s="1"/>
  <c r="AI438" i="2"/>
  <c r="AJ438" i="2" s="1"/>
  <c r="AI439" i="2"/>
  <c r="AJ439" i="2" s="1"/>
  <c r="AI440" i="2"/>
  <c r="AJ440" i="2" s="1"/>
  <c r="AI441" i="2"/>
  <c r="AJ441" i="2" s="1"/>
  <c r="AI442" i="2"/>
  <c r="AJ442" i="2" s="1"/>
  <c r="AI443" i="2"/>
  <c r="AJ443" i="2" s="1"/>
  <c r="AI444" i="2"/>
  <c r="AJ444" i="2" s="1"/>
  <c r="AI445" i="2"/>
  <c r="AJ445" i="2" s="1"/>
  <c r="AI446" i="2"/>
  <c r="AJ446" i="2" s="1"/>
  <c r="AI447" i="2"/>
  <c r="AJ447" i="2" s="1"/>
  <c r="AI448" i="2"/>
  <c r="AJ448" i="2" s="1"/>
  <c r="AI449" i="2"/>
  <c r="AJ449" i="2" s="1"/>
  <c r="AI450" i="2"/>
  <c r="AJ450" i="2" s="1"/>
  <c r="AI451" i="2"/>
  <c r="AJ451" i="2" s="1"/>
  <c r="AI452" i="2"/>
  <c r="AJ452" i="2" s="1"/>
  <c r="AI453" i="2"/>
  <c r="AJ453" i="2" s="1"/>
  <c r="AI454" i="2"/>
  <c r="AJ454" i="2" s="1"/>
  <c r="AI455" i="2"/>
  <c r="AJ455" i="2" s="1"/>
  <c r="AI456" i="2"/>
  <c r="AJ456" i="2" s="1"/>
  <c r="AI457" i="2"/>
  <c r="AJ457" i="2" s="1"/>
  <c r="AI458" i="2"/>
  <c r="AJ458" i="2" s="1"/>
  <c r="AI459" i="2"/>
  <c r="AJ459" i="2" s="1"/>
  <c r="AI460" i="2"/>
  <c r="AJ460" i="2" s="1"/>
  <c r="AI461" i="2"/>
  <c r="AJ461" i="2" s="1"/>
  <c r="AI462" i="2"/>
  <c r="AJ462" i="2" s="1"/>
  <c r="AI463" i="2"/>
  <c r="AJ463" i="2" s="1"/>
  <c r="AI464" i="2"/>
  <c r="AJ464" i="2" s="1"/>
  <c r="AI465" i="2"/>
  <c r="AJ465" i="2" s="1"/>
  <c r="AI466" i="2"/>
  <c r="AJ466" i="2" s="1"/>
  <c r="AI467" i="2"/>
  <c r="AJ467" i="2" s="1"/>
  <c r="AI468" i="2"/>
  <c r="AJ468" i="2" s="1"/>
  <c r="AI469" i="2"/>
  <c r="AJ469" i="2" s="1"/>
  <c r="AI470" i="2"/>
  <c r="AJ470" i="2" s="1"/>
  <c r="AI471" i="2"/>
  <c r="AJ471" i="2" s="1"/>
  <c r="AI472" i="2"/>
  <c r="AJ472" i="2" s="1"/>
  <c r="AI473" i="2"/>
  <c r="AJ473" i="2" s="1"/>
  <c r="AI474" i="2"/>
  <c r="AJ474" i="2" s="1"/>
  <c r="AI475" i="2"/>
  <c r="AJ475" i="2" s="1"/>
  <c r="AI476" i="2"/>
  <c r="AJ476" i="2" s="1"/>
  <c r="AI477" i="2"/>
  <c r="AJ477" i="2" s="1"/>
  <c r="AI478" i="2"/>
  <c r="AJ478" i="2" s="1"/>
  <c r="AI479" i="2"/>
  <c r="AJ479" i="2" s="1"/>
  <c r="AI480" i="2"/>
  <c r="AJ480" i="2" s="1"/>
  <c r="AI481" i="2"/>
  <c r="AJ481" i="2" s="1"/>
  <c r="AI482" i="2"/>
  <c r="AJ482" i="2" s="1"/>
  <c r="AI483" i="2"/>
  <c r="AJ483" i="2" s="1"/>
  <c r="AI484" i="2"/>
  <c r="AJ484" i="2" s="1"/>
  <c r="AI485" i="2"/>
  <c r="AJ485" i="2" s="1"/>
  <c r="AI486" i="2"/>
  <c r="AJ486" i="2" s="1"/>
  <c r="AI487" i="2"/>
  <c r="AJ487" i="2" s="1"/>
  <c r="AI488" i="2"/>
  <c r="AJ488" i="2" s="1"/>
  <c r="AI489" i="2"/>
  <c r="AJ489" i="2" s="1"/>
  <c r="AI490" i="2"/>
  <c r="AJ490" i="2" s="1"/>
  <c r="AI491" i="2"/>
  <c r="AJ491" i="2" s="1"/>
  <c r="AI492" i="2"/>
  <c r="AJ492" i="2" s="1"/>
  <c r="AI493" i="2"/>
  <c r="AJ493" i="2" s="1"/>
  <c r="AI494" i="2"/>
  <c r="AJ494" i="2" s="1"/>
  <c r="AI495" i="2"/>
  <c r="AJ495" i="2" s="1"/>
  <c r="AI496" i="2"/>
  <c r="AJ496" i="2" s="1"/>
  <c r="AI497" i="2"/>
  <c r="AJ497" i="2" s="1"/>
  <c r="AI498" i="2"/>
  <c r="AJ498" i="2" s="1"/>
  <c r="AI499" i="2"/>
  <c r="AJ499" i="2" s="1"/>
  <c r="AI500" i="2"/>
  <c r="AJ500" i="2" s="1"/>
  <c r="AI501" i="2"/>
  <c r="AJ501" i="2" s="1"/>
  <c r="AI502" i="2"/>
  <c r="AJ502" i="2" s="1"/>
  <c r="AI503" i="2"/>
  <c r="AJ503" i="2" s="1"/>
  <c r="AI504" i="2"/>
  <c r="AJ504" i="2" s="1"/>
  <c r="AI505" i="2"/>
  <c r="AJ505" i="2" s="1"/>
  <c r="AI506" i="2"/>
  <c r="AJ506" i="2" s="1"/>
  <c r="AI507" i="2"/>
  <c r="AJ507" i="2" s="1"/>
  <c r="AI508" i="2"/>
  <c r="AJ508" i="2" s="1"/>
  <c r="AI509" i="2"/>
  <c r="AJ509" i="2" s="1"/>
  <c r="AI510" i="2"/>
  <c r="AJ510" i="2" s="1"/>
  <c r="AI511" i="2"/>
  <c r="AJ511" i="2" s="1"/>
  <c r="AI512" i="2"/>
  <c r="AJ512" i="2" s="1"/>
  <c r="AI513" i="2"/>
  <c r="AJ513" i="2" s="1"/>
  <c r="AI514" i="2"/>
  <c r="AJ514" i="2" s="1"/>
  <c r="AI515" i="2"/>
  <c r="AJ515" i="2" s="1"/>
  <c r="AI516" i="2"/>
  <c r="AJ516" i="2" s="1"/>
  <c r="AI517" i="2"/>
  <c r="AJ517" i="2" s="1"/>
  <c r="AI518" i="2"/>
  <c r="AJ518" i="2" s="1"/>
  <c r="AI519" i="2"/>
  <c r="AJ519" i="2" s="1"/>
  <c r="AI520" i="2"/>
  <c r="AJ520" i="2" s="1"/>
  <c r="AI521" i="2"/>
  <c r="AJ521" i="2" s="1"/>
  <c r="AI522" i="2"/>
  <c r="AJ522" i="2" s="1"/>
  <c r="AI523" i="2"/>
  <c r="AJ523" i="2" s="1"/>
  <c r="AI524" i="2"/>
  <c r="AJ524" i="2" s="1"/>
  <c r="AI525" i="2"/>
  <c r="AJ525" i="2" s="1"/>
  <c r="AI526" i="2"/>
  <c r="AJ526" i="2" s="1"/>
  <c r="AI527" i="2"/>
  <c r="AJ527" i="2" s="1"/>
  <c r="AI528" i="2"/>
  <c r="AJ528" i="2" s="1"/>
  <c r="AI529" i="2"/>
  <c r="AJ529" i="2" s="1"/>
  <c r="AI530" i="2"/>
  <c r="AJ530" i="2" s="1"/>
  <c r="AI531" i="2"/>
  <c r="AJ531" i="2" s="1"/>
  <c r="AI532" i="2"/>
  <c r="AJ532" i="2" s="1"/>
  <c r="AI533" i="2"/>
  <c r="AJ533" i="2" s="1"/>
  <c r="AI534" i="2"/>
  <c r="AJ534" i="2" s="1"/>
  <c r="AI535" i="2"/>
  <c r="AJ535" i="2" s="1"/>
  <c r="AI536" i="2"/>
  <c r="AJ536" i="2" s="1"/>
  <c r="AI537" i="2"/>
  <c r="AJ537" i="2" s="1"/>
  <c r="AI538" i="2"/>
  <c r="AJ538" i="2" s="1"/>
  <c r="AI539" i="2"/>
  <c r="AJ539" i="2" s="1"/>
  <c r="AI540" i="2"/>
  <c r="AJ540" i="2" s="1"/>
  <c r="AI541" i="2"/>
  <c r="AJ541" i="2" s="1"/>
  <c r="AI542" i="2"/>
  <c r="AJ542" i="2" s="1"/>
  <c r="AI543" i="2"/>
  <c r="AJ543" i="2" s="1"/>
  <c r="AI544" i="2"/>
  <c r="AJ544" i="2" s="1"/>
  <c r="AI545" i="2"/>
  <c r="AJ545" i="2" s="1"/>
  <c r="AI546" i="2"/>
  <c r="AJ546" i="2" s="1"/>
  <c r="AI547" i="2"/>
  <c r="AJ547" i="2" s="1"/>
  <c r="AI548" i="2"/>
  <c r="AJ548" i="2" s="1"/>
  <c r="AI549" i="2"/>
  <c r="AJ549" i="2" s="1"/>
  <c r="AI550" i="2"/>
  <c r="AJ550" i="2" s="1"/>
  <c r="AI551" i="2"/>
  <c r="AJ551" i="2" s="1"/>
  <c r="AI552" i="2"/>
  <c r="AJ552" i="2" s="1"/>
  <c r="AI553" i="2"/>
  <c r="AJ553" i="2" s="1"/>
  <c r="AI554" i="2"/>
  <c r="AJ554" i="2" s="1"/>
  <c r="AI555" i="2"/>
  <c r="AJ555" i="2" s="1"/>
  <c r="AI556" i="2"/>
  <c r="AJ556" i="2" s="1"/>
  <c r="AI557" i="2"/>
  <c r="AJ557" i="2" s="1"/>
  <c r="AI558" i="2"/>
  <c r="AJ558" i="2" s="1"/>
  <c r="AI559" i="2"/>
  <c r="AJ559" i="2" s="1"/>
  <c r="AI560" i="2"/>
  <c r="AJ560" i="2" s="1"/>
  <c r="AI561" i="2"/>
  <c r="AJ561" i="2" s="1"/>
  <c r="AI562" i="2"/>
  <c r="AJ562" i="2" s="1"/>
  <c r="AI563" i="2"/>
  <c r="AJ563" i="2" s="1"/>
  <c r="AI564" i="2"/>
  <c r="AJ564" i="2" s="1"/>
  <c r="AI565" i="2"/>
  <c r="AJ565" i="2" s="1"/>
  <c r="AI566" i="2"/>
  <c r="AJ566" i="2" s="1"/>
  <c r="AI567" i="2"/>
  <c r="AJ567" i="2" s="1"/>
  <c r="AI568" i="2"/>
  <c r="AJ568" i="2" s="1"/>
  <c r="AI569" i="2"/>
  <c r="AJ569" i="2" s="1"/>
  <c r="AI570" i="2"/>
  <c r="AJ570" i="2" s="1"/>
  <c r="AI571" i="2"/>
  <c r="AJ571" i="2" s="1"/>
  <c r="AI572" i="2"/>
  <c r="AJ572" i="2" s="1"/>
  <c r="AI573" i="2"/>
  <c r="AJ573" i="2" s="1"/>
  <c r="AI574" i="2"/>
  <c r="AJ574" i="2" s="1"/>
  <c r="AI575" i="2"/>
  <c r="AJ575" i="2" s="1"/>
  <c r="AI576" i="2"/>
  <c r="AJ576" i="2" s="1"/>
  <c r="AI577" i="2"/>
  <c r="AJ577" i="2" s="1"/>
  <c r="AI578" i="2"/>
  <c r="AJ578" i="2" s="1"/>
  <c r="AI579" i="2"/>
  <c r="AJ579" i="2" s="1"/>
  <c r="AI580" i="2"/>
  <c r="AJ580" i="2" s="1"/>
  <c r="AI581" i="2"/>
  <c r="AJ581" i="2" s="1"/>
  <c r="AI582" i="2"/>
  <c r="AJ582" i="2" s="1"/>
  <c r="AI583" i="2"/>
  <c r="AJ583" i="2" s="1"/>
  <c r="AI584" i="2"/>
  <c r="AJ584" i="2" s="1"/>
  <c r="AI585" i="2"/>
  <c r="AJ585" i="2" s="1"/>
  <c r="AI586" i="2"/>
  <c r="AJ586" i="2" s="1"/>
  <c r="AI587" i="2"/>
  <c r="AJ587" i="2" s="1"/>
  <c r="AI588" i="2"/>
  <c r="AJ588" i="2" s="1"/>
  <c r="AI589" i="2"/>
  <c r="AJ589" i="2" s="1"/>
  <c r="AI590" i="2"/>
  <c r="AJ590" i="2" s="1"/>
  <c r="AI591" i="2"/>
  <c r="AJ591" i="2" s="1"/>
  <c r="AI592" i="2"/>
  <c r="AJ592" i="2" s="1"/>
  <c r="AI593" i="2"/>
  <c r="AJ593" i="2" s="1"/>
  <c r="AI594" i="2"/>
  <c r="AJ594" i="2" s="1"/>
  <c r="AI595" i="2"/>
  <c r="AJ595" i="2" s="1"/>
  <c r="AI596" i="2"/>
  <c r="AJ596" i="2" s="1"/>
  <c r="AI597" i="2"/>
  <c r="AJ597" i="2" s="1"/>
  <c r="AI598" i="2"/>
  <c r="AJ598" i="2" s="1"/>
  <c r="AI599" i="2"/>
  <c r="AJ599" i="2" s="1"/>
  <c r="AI600" i="2"/>
  <c r="AJ600" i="2" s="1"/>
  <c r="AI601" i="2"/>
  <c r="AJ601" i="2" s="1"/>
  <c r="AI602" i="2"/>
  <c r="AJ602" i="2" s="1"/>
  <c r="AI603" i="2"/>
  <c r="AJ603" i="2" s="1"/>
  <c r="AI604" i="2"/>
  <c r="AJ604" i="2" s="1"/>
  <c r="AI605" i="2"/>
  <c r="AJ605" i="2" s="1"/>
  <c r="AI606" i="2"/>
  <c r="AJ606" i="2" s="1"/>
  <c r="AI607" i="2"/>
  <c r="AJ607" i="2" s="1"/>
  <c r="AI608" i="2"/>
  <c r="AJ608" i="2" s="1"/>
  <c r="AI609" i="2"/>
  <c r="AJ609" i="2" s="1"/>
  <c r="AI610" i="2"/>
  <c r="AJ610" i="2" s="1"/>
  <c r="AI611" i="2"/>
  <c r="AJ611" i="2" s="1"/>
  <c r="AI612" i="2"/>
  <c r="AJ612" i="2" s="1"/>
  <c r="AI613" i="2"/>
  <c r="AJ613" i="2" s="1"/>
  <c r="AI614" i="2"/>
  <c r="AJ614" i="2" s="1"/>
  <c r="AI615" i="2"/>
  <c r="AJ615" i="2" s="1"/>
  <c r="AI616" i="2"/>
  <c r="AJ616" i="2" s="1"/>
  <c r="AI617" i="2"/>
  <c r="AJ617" i="2" s="1"/>
  <c r="AI618" i="2"/>
  <c r="AJ618" i="2" s="1"/>
  <c r="AI619" i="2"/>
  <c r="AJ619" i="2" s="1"/>
  <c r="AI620" i="2"/>
  <c r="AJ620" i="2" s="1"/>
  <c r="AI621" i="2"/>
  <c r="AJ621" i="2" s="1"/>
  <c r="AI622" i="2"/>
  <c r="AJ622" i="2" s="1"/>
  <c r="AI623" i="2"/>
  <c r="AJ623" i="2" s="1"/>
  <c r="AI624" i="2"/>
  <c r="AJ624" i="2" s="1"/>
  <c r="AI625" i="2"/>
  <c r="AJ625" i="2" s="1"/>
  <c r="AI626" i="2"/>
  <c r="AJ626" i="2" s="1"/>
  <c r="AI627" i="2"/>
  <c r="AJ627" i="2" s="1"/>
  <c r="AI628" i="2"/>
  <c r="AJ628" i="2" s="1"/>
  <c r="AI629" i="2"/>
  <c r="AJ629" i="2" s="1"/>
  <c r="AI630" i="2"/>
  <c r="AJ630" i="2" s="1"/>
  <c r="AI631" i="2"/>
  <c r="AJ631" i="2" s="1"/>
  <c r="AI632" i="2"/>
  <c r="AJ632" i="2" s="1"/>
  <c r="AI633" i="2"/>
  <c r="AJ633" i="2" s="1"/>
  <c r="AI634" i="2"/>
  <c r="AJ634" i="2" s="1"/>
  <c r="AI635" i="2"/>
  <c r="AJ635" i="2" s="1"/>
  <c r="AI636" i="2"/>
  <c r="AJ636" i="2" s="1"/>
  <c r="AI637" i="2"/>
  <c r="AJ637" i="2" s="1"/>
  <c r="AI638" i="2"/>
  <c r="AJ638" i="2" s="1"/>
  <c r="AI639" i="2"/>
  <c r="AJ639" i="2" s="1"/>
  <c r="AI640" i="2"/>
  <c r="AJ640" i="2" s="1"/>
  <c r="AI641" i="2"/>
  <c r="AJ641" i="2" s="1"/>
  <c r="AI642" i="2"/>
  <c r="AJ642" i="2" s="1"/>
  <c r="AI643" i="2"/>
  <c r="AJ643" i="2" s="1"/>
  <c r="AI644" i="2"/>
  <c r="AJ644" i="2" s="1"/>
  <c r="AI645" i="2"/>
  <c r="AJ645" i="2" s="1"/>
  <c r="AI646" i="2"/>
  <c r="AJ646" i="2" s="1"/>
  <c r="AI647" i="2"/>
  <c r="AJ647" i="2" s="1"/>
  <c r="AI648" i="2"/>
  <c r="AJ648" i="2" s="1"/>
  <c r="AI649" i="2"/>
  <c r="AJ649" i="2" s="1"/>
  <c r="AI650" i="2"/>
  <c r="AJ650" i="2" s="1"/>
  <c r="AI651" i="2"/>
  <c r="AJ651" i="2" s="1"/>
  <c r="AI652" i="2"/>
  <c r="AJ652" i="2" s="1"/>
  <c r="AI653" i="2"/>
  <c r="AJ653" i="2" s="1"/>
  <c r="AI654" i="2"/>
  <c r="AJ654" i="2" s="1"/>
  <c r="AI655" i="2"/>
  <c r="AJ655" i="2" s="1"/>
  <c r="AI656" i="2"/>
  <c r="AJ656" i="2" s="1"/>
  <c r="AI657" i="2"/>
  <c r="AJ657" i="2" s="1"/>
  <c r="AI658" i="2"/>
  <c r="AJ658" i="2" s="1"/>
  <c r="AI659" i="2"/>
  <c r="AJ659" i="2" s="1"/>
  <c r="AI660" i="2"/>
  <c r="AJ660" i="2" s="1"/>
  <c r="AI661" i="2"/>
  <c r="AJ661" i="2" s="1"/>
  <c r="AI662" i="2"/>
  <c r="AJ662" i="2" s="1"/>
  <c r="AI663" i="2"/>
  <c r="AJ663" i="2" s="1"/>
  <c r="AI664" i="2"/>
  <c r="AJ664" i="2" s="1"/>
  <c r="AI665" i="2"/>
  <c r="AJ665" i="2" s="1"/>
  <c r="AI666" i="2"/>
  <c r="AJ666" i="2" s="1"/>
  <c r="AI667" i="2"/>
  <c r="AJ667" i="2" s="1"/>
  <c r="AI668" i="2"/>
  <c r="AJ668" i="2" s="1"/>
  <c r="AI669" i="2"/>
  <c r="AJ669" i="2" s="1"/>
  <c r="AI670" i="2"/>
  <c r="AJ670" i="2" s="1"/>
  <c r="AI671" i="2"/>
  <c r="AJ671" i="2" s="1"/>
  <c r="AI672" i="2"/>
  <c r="AJ672" i="2" s="1"/>
  <c r="AI673" i="2"/>
  <c r="AJ673" i="2" s="1"/>
  <c r="AI674" i="2"/>
  <c r="AJ674" i="2" s="1"/>
  <c r="AI675" i="2"/>
  <c r="AJ675" i="2" s="1"/>
  <c r="AI676" i="2"/>
  <c r="AJ676" i="2" s="1"/>
  <c r="AI677" i="2"/>
  <c r="AJ677" i="2" s="1"/>
  <c r="AI678" i="2"/>
  <c r="AJ678" i="2" s="1"/>
  <c r="AI679" i="2"/>
  <c r="AJ679" i="2" s="1"/>
  <c r="AI680" i="2"/>
  <c r="AJ680" i="2" s="1"/>
  <c r="AI681" i="2"/>
  <c r="AJ681" i="2" s="1"/>
  <c r="AI682" i="2"/>
  <c r="AJ682" i="2" s="1"/>
  <c r="AI683" i="2"/>
  <c r="AJ683" i="2" s="1"/>
  <c r="AI684" i="2"/>
  <c r="AJ684" i="2" s="1"/>
  <c r="AI685" i="2"/>
  <c r="AJ685" i="2" s="1"/>
  <c r="AI686" i="2"/>
  <c r="AJ686" i="2" s="1"/>
  <c r="AI687" i="2"/>
  <c r="AJ687" i="2" s="1"/>
  <c r="AI688" i="2"/>
  <c r="AJ688" i="2" s="1"/>
  <c r="AI689" i="2"/>
  <c r="AJ689" i="2" s="1"/>
  <c r="AI690" i="2"/>
  <c r="AJ690" i="2" s="1"/>
  <c r="AI691" i="2"/>
  <c r="AJ691" i="2" s="1"/>
  <c r="AI692" i="2"/>
  <c r="AJ692" i="2" s="1"/>
  <c r="AI693" i="2"/>
  <c r="AJ693" i="2" s="1"/>
  <c r="AI694" i="2"/>
  <c r="AJ694" i="2" s="1"/>
  <c r="AI695" i="2"/>
  <c r="AJ695" i="2" s="1"/>
  <c r="AI696" i="2"/>
  <c r="AJ696" i="2" s="1"/>
  <c r="AI697" i="2"/>
  <c r="AJ697" i="2" s="1"/>
  <c r="AI698" i="2"/>
  <c r="AJ698" i="2" s="1"/>
  <c r="AI699" i="2"/>
  <c r="AJ699" i="2" s="1"/>
  <c r="AI700" i="2"/>
  <c r="AJ700" i="2" s="1"/>
  <c r="AI701" i="2"/>
  <c r="AJ701" i="2" s="1"/>
  <c r="AI702" i="2"/>
  <c r="AJ702" i="2" s="1"/>
  <c r="AI703" i="2"/>
  <c r="AJ703" i="2" s="1"/>
  <c r="AI704" i="2"/>
  <c r="AJ704" i="2" s="1"/>
  <c r="AI705" i="2"/>
  <c r="AJ705" i="2" s="1"/>
  <c r="AI706" i="2"/>
  <c r="AJ706" i="2" s="1"/>
  <c r="AI707" i="2"/>
  <c r="AJ707" i="2" s="1"/>
  <c r="AI708" i="2"/>
  <c r="AJ708" i="2" s="1"/>
  <c r="AI709" i="2"/>
  <c r="AJ709" i="2" s="1"/>
  <c r="AI710" i="2"/>
  <c r="AJ710" i="2" s="1"/>
  <c r="AI711" i="2"/>
  <c r="AJ711" i="2" s="1"/>
  <c r="AI712" i="2"/>
  <c r="AJ712" i="2" s="1"/>
  <c r="AI713" i="2"/>
  <c r="AJ713" i="2" s="1"/>
  <c r="AI714" i="2"/>
  <c r="AJ714" i="2" s="1"/>
  <c r="AI715" i="2"/>
  <c r="AJ715" i="2" s="1"/>
  <c r="AI716" i="2"/>
  <c r="AJ716" i="2" s="1"/>
  <c r="AI717" i="2"/>
  <c r="AJ717" i="2" s="1"/>
  <c r="AI718" i="2"/>
  <c r="AJ718" i="2" s="1"/>
  <c r="AI719" i="2"/>
  <c r="AJ719" i="2" s="1"/>
  <c r="AI720" i="2"/>
  <c r="AJ720" i="2" s="1"/>
  <c r="AI721" i="2"/>
  <c r="AJ721" i="2" s="1"/>
  <c r="AI722" i="2"/>
  <c r="AJ722" i="2" s="1"/>
  <c r="AI723" i="2"/>
  <c r="AJ723" i="2" s="1"/>
  <c r="AI724" i="2"/>
  <c r="AJ724" i="2" s="1"/>
  <c r="AI725" i="2"/>
  <c r="AJ725" i="2" s="1"/>
  <c r="AI726" i="2"/>
  <c r="AJ726" i="2" s="1"/>
  <c r="AI727" i="2"/>
  <c r="AJ727" i="2" s="1"/>
  <c r="AI728" i="2"/>
  <c r="AJ728" i="2" s="1"/>
  <c r="AI729" i="2"/>
  <c r="AJ729" i="2" s="1"/>
  <c r="AI730" i="2"/>
  <c r="AJ730" i="2" s="1"/>
  <c r="AI731" i="2"/>
  <c r="AJ731" i="2" s="1"/>
  <c r="AI732" i="2"/>
  <c r="AJ732" i="2" s="1"/>
  <c r="AI733" i="2"/>
  <c r="AJ733" i="2" s="1"/>
  <c r="AI734" i="2"/>
  <c r="AJ734" i="2" s="1"/>
  <c r="AI735" i="2"/>
  <c r="AJ735" i="2" s="1"/>
  <c r="AI736" i="2"/>
  <c r="AJ736" i="2" s="1"/>
  <c r="AI737" i="2"/>
  <c r="AJ737" i="2" s="1"/>
  <c r="AI738" i="2"/>
  <c r="AJ738" i="2" s="1"/>
  <c r="AI739" i="2"/>
  <c r="AJ739" i="2" s="1"/>
  <c r="AI740" i="2"/>
  <c r="AJ740" i="2" s="1"/>
  <c r="AI741" i="2"/>
  <c r="AJ741" i="2" s="1"/>
  <c r="AI742" i="2"/>
  <c r="AJ742" i="2" s="1"/>
  <c r="AI743" i="2"/>
  <c r="AJ743" i="2" s="1"/>
  <c r="AI744" i="2"/>
  <c r="AJ744" i="2" s="1"/>
  <c r="AI745" i="2"/>
  <c r="AJ745" i="2" s="1"/>
  <c r="AI746" i="2"/>
  <c r="AJ746" i="2" s="1"/>
  <c r="AI747" i="2"/>
  <c r="AJ747" i="2" s="1"/>
  <c r="AI748" i="2"/>
  <c r="AJ748" i="2" s="1"/>
  <c r="AI749" i="2"/>
  <c r="AJ749" i="2" s="1"/>
  <c r="AI750" i="2"/>
  <c r="AJ750" i="2" s="1"/>
  <c r="AI751" i="2"/>
  <c r="AJ751" i="2" s="1"/>
  <c r="AI752" i="2"/>
  <c r="AJ752" i="2" s="1"/>
  <c r="AI753" i="2"/>
  <c r="AJ753" i="2" s="1"/>
  <c r="AI754" i="2"/>
  <c r="AJ754" i="2" s="1"/>
  <c r="AI755" i="2"/>
  <c r="AJ755" i="2" s="1"/>
  <c r="AI756" i="2"/>
  <c r="AJ756" i="2" s="1"/>
  <c r="AI757" i="2"/>
  <c r="AJ757" i="2" s="1"/>
  <c r="AI758" i="2"/>
  <c r="AJ758" i="2" s="1"/>
  <c r="AI759" i="2"/>
  <c r="AJ759" i="2" s="1"/>
  <c r="AI760" i="2"/>
  <c r="AJ760" i="2" s="1"/>
  <c r="AI761" i="2"/>
  <c r="AJ761" i="2" s="1"/>
  <c r="AI762" i="2"/>
  <c r="AJ762" i="2" s="1"/>
  <c r="AI763" i="2"/>
  <c r="AJ763" i="2" s="1"/>
  <c r="AI764" i="2"/>
  <c r="AJ764" i="2" s="1"/>
  <c r="AI765" i="2"/>
  <c r="AJ765" i="2" s="1"/>
  <c r="AI766" i="2"/>
  <c r="AJ766" i="2" s="1"/>
  <c r="AI767" i="2"/>
  <c r="AJ767" i="2" s="1"/>
  <c r="AI768" i="2"/>
  <c r="AJ768" i="2" s="1"/>
  <c r="AI769" i="2"/>
  <c r="AJ769" i="2" s="1"/>
  <c r="AI770" i="2"/>
  <c r="AJ770" i="2" s="1"/>
  <c r="AI771" i="2"/>
  <c r="AJ771" i="2" s="1"/>
  <c r="AI772" i="2"/>
  <c r="AJ772" i="2" s="1"/>
  <c r="AI773" i="2"/>
  <c r="AJ773" i="2" s="1"/>
  <c r="AI774" i="2"/>
  <c r="AJ774" i="2" s="1"/>
  <c r="AI775" i="2"/>
  <c r="AJ775" i="2" s="1"/>
  <c r="AI776" i="2"/>
  <c r="AJ776" i="2" s="1"/>
  <c r="AI777" i="2"/>
  <c r="AJ777" i="2" s="1"/>
  <c r="AI778" i="2"/>
  <c r="AJ778" i="2" s="1"/>
  <c r="AI779" i="2"/>
  <c r="AJ779" i="2" s="1"/>
  <c r="AI780" i="2"/>
  <c r="AJ780" i="2" s="1"/>
  <c r="AI781" i="2"/>
  <c r="AJ781" i="2" s="1"/>
  <c r="AI782" i="2"/>
  <c r="AJ782" i="2" s="1"/>
  <c r="AI783" i="2"/>
  <c r="AJ783" i="2" s="1"/>
  <c r="AI784" i="2"/>
  <c r="AJ784" i="2" s="1"/>
  <c r="AI785" i="2"/>
  <c r="AJ785" i="2" s="1"/>
  <c r="AI786" i="2"/>
  <c r="AJ786" i="2" s="1"/>
  <c r="AI787" i="2"/>
  <c r="AJ787" i="2" s="1"/>
  <c r="AI788" i="2"/>
  <c r="AJ788" i="2" s="1"/>
  <c r="AI789" i="2"/>
  <c r="AJ789" i="2" s="1"/>
  <c r="AI790" i="2"/>
  <c r="AJ790" i="2" s="1"/>
  <c r="AI791" i="2"/>
  <c r="AJ791" i="2" s="1"/>
  <c r="AI792" i="2"/>
  <c r="AJ792" i="2" s="1"/>
  <c r="AI793" i="2"/>
  <c r="AJ793" i="2" s="1"/>
  <c r="AI794" i="2"/>
  <c r="AJ794" i="2" s="1"/>
  <c r="AI795" i="2"/>
  <c r="AJ795" i="2" s="1"/>
  <c r="AI796" i="2"/>
  <c r="AJ796" i="2" s="1"/>
  <c r="AI797" i="2"/>
  <c r="AJ797" i="2" s="1"/>
  <c r="AI798" i="2"/>
  <c r="AJ798" i="2" s="1"/>
  <c r="AI799" i="2"/>
  <c r="AJ799" i="2" s="1"/>
  <c r="AI800" i="2"/>
  <c r="AJ800" i="2" s="1"/>
  <c r="AI801" i="2"/>
  <c r="AJ801" i="2" s="1"/>
  <c r="AI802" i="2"/>
  <c r="AJ802" i="2" s="1"/>
  <c r="AI803" i="2"/>
  <c r="AJ803" i="2" s="1"/>
  <c r="AI804" i="2"/>
  <c r="AJ804" i="2" s="1"/>
  <c r="AI805" i="2"/>
  <c r="AJ805" i="2" s="1"/>
  <c r="AI806" i="2"/>
  <c r="AJ806" i="2" s="1"/>
  <c r="AI807" i="2"/>
  <c r="AJ807" i="2" s="1"/>
  <c r="AI808" i="2"/>
  <c r="AJ808" i="2" s="1"/>
  <c r="AI809" i="2"/>
  <c r="AJ809" i="2" s="1"/>
  <c r="AI810" i="2"/>
  <c r="AJ810" i="2" s="1"/>
  <c r="AI811" i="2"/>
  <c r="AJ811" i="2" s="1"/>
  <c r="AI812" i="2"/>
  <c r="AJ812" i="2" s="1"/>
  <c r="AI813" i="2"/>
  <c r="AJ813" i="2" s="1"/>
  <c r="AI814" i="2"/>
  <c r="AJ814" i="2" s="1"/>
  <c r="AI815" i="2"/>
  <c r="AJ815" i="2" s="1"/>
  <c r="AI816" i="2"/>
  <c r="AJ816" i="2" s="1"/>
  <c r="AI817" i="2"/>
  <c r="AJ817" i="2" s="1"/>
  <c r="AI818" i="2"/>
  <c r="AJ818" i="2" s="1"/>
  <c r="AI819" i="2"/>
  <c r="AJ819" i="2" s="1"/>
  <c r="AI820" i="2"/>
  <c r="AJ820" i="2" s="1"/>
  <c r="AI821" i="2"/>
  <c r="AJ821" i="2" s="1"/>
  <c r="AI822" i="2"/>
  <c r="AJ822" i="2" s="1"/>
  <c r="AI823" i="2"/>
  <c r="AJ823" i="2" s="1"/>
  <c r="AI824" i="2"/>
  <c r="AJ824" i="2" s="1"/>
  <c r="AI825" i="2"/>
  <c r="AJ825" i="2" s="1"/>
  <c r="AI826" i="2"/>
  <c r="AJ826" i="2" s="1"/>
  <c r="AI827" i="2"/>
  <c r="AJ827" i="2" s="1"/>
  <c r="AI828" i="2"/>
  <c r="AJ828" i="2" s="1"/>
  <c r="AI829" i="2"/>
  <c r="AJ829" i="2" s="1"/>
  <c r="AI830" i="2"/>
  <c r="AJ830" i="2" s="1"/>
  <c r="AI831" i="2"/>
  <c r="AJ831" i="2" s="1"/>
  <c r="AI832" i="2"/>
  <c r="AJ832" i="2" s="1"/>
  <c r="AI833" i="2"/>
  <c r="AJ833" i="2" s="1"/>
  <c r="AI834" i="2"/>
  <c r="AJ834" i="2" s="1"/>
  <c r="AI835" i="2"/>
  <c r="AJ835" i="2" s="1"/>
  <c r="AI836" i="2"/>
  <c r="AJ836" i="2" s="1"/>
  <c r="AI837" i="2"/>
  <c r="AJ837" i="2" s="1"/>
  <c r="AI838" i="2"/>
  <c r="AJ838" i="2" s="1"/>
  <c r="AI839" i="2"/>
  <c r="AJ839" i="2" s="1"/>
  <c r="AI840" i="2"/>
  <c r="AJ840" i="2" s="1"/>
  <c r="AI841" i="2"/>
  <c r="AJ841" i="2" s="1"/>
  <c r="AI842" i="2"/>
  <c r="AJ842" i="2" s="1"/>
  <c r="AI843" i="2"/>
  <c r="AJ843" i="2" s="1"/>
  <c r="AI844" i="2"/>
  <c r="AJ844" i="2" s="1"/>
  <c r="AI845" i="2"/>
  <c r="AJ845" i="2" s="1"/>
  <c r="AI846" i="2"/>
  <c r="AJ846" i="2" s="1"/>
  <c r="AI847" i="2"/>
  <c r="AJ847" i="2" s="1"/>
  <c r="AI848" i="2"/>
  <c r="AJ848" i="2" s="1"/>
  <c r="AI849" i="2"/>
  <c r="AJ849" i="2" s="1"/>
  <c r="AI850" i="2"/>
  <c r="AJ850" i="2" s="1"/>
  <c r="AI851" i="2"/>
  <c r="AJ851" i="2" s="1"/>
  <c r="AI852" i="2"/>
  <c r="AJ852" i="2" s="1"/>
  <c r="AI853" i="2"/>
  <c r="AJ853" i="2" s="1"/>
  <c r="AI854" i="2"/>
  <c r="AJ854" i="2" s="1"/>
  <c r="AI855" i="2"/>
  <c r="AJ855" i="2" s="1"/>
  <c r="AI856" i="2"/>
  <c r="AJ856" i="2" s="1"/>
  <c r="AI857" i="2"/>
  <c r="AJ857" i="2" s="1"/>
  <c r="AI858" i="2"/>
  <c r="AJ858" i="2" s="1"/>
  <c r="AI859" i="2"/>
  <c r="AJ859" i="2" s="1"/>
  <c r="AI860" i="2"/>
  <c r="AJ860" i="2" s="1"/>
  <c r="AI861" i="2"/>
  <c r="AJ861" i="2" s="1"/>
  <c r="AI862" i="2"/>
  <c r="AJ862" i="2" s="1"/>
  <c r="AI863" i="2"/>
  <c r="AJ863" i="2" s="1"/>
  <c r="AI864" i="2"/>
  <c r="AJ864" i="2" s="1"/>
  <c r="AI865" i="2"/>
  <c r="AJ865" i="2" s="1"/>
  <c r="AI866" i="2"/>
  <c r="AJ866" i="2" s="1"/>
  <c r="AI867" i="2"/>
  <c r="AJ867" i="2" s="1"/>
  <c r="AI868" i="2"/>
  <c r="AJ868" i="2" s="1"/>
  <c r="AI869" i="2"/>
  <c r="AJ869" i="2" s="1"/>
  <c r="AI870" i="2"/>
  <c r="AJ870" i="2" s="1"/>
  <c r="AI871" i="2"/>
  <c r="AJ871" i="2" s="1"/>
  <c r="AI872" i="2"/>
  <c r="AJ872" i="2" s="1"/>
  <c r="AI873" i="2"/>
  <c r="AJ873" i="2" s="1"/>
  <c r="AI874" i="2"/>
  <c r="AJ874" i="2" s="1"/>
  <c r="AI875" i="2"/>
  <c r="AJ875" i="2" s="1"/>
  <c r="AI876" i="2"/>
  <c r="AJ876" i="2" s="1"/>
  <c r="AI877" i="2"/>
  <c r="AJ877" i="2" s="1"/>
  <c r="AI878" i="2"/>
  <c r="AJ878" i="2" s="1"/>
  <c r="AI879" i="2"/>
  <c r="AJ879" i="2" s="1"/>
  <c r="AI880" i="2"/>
  <c r="AJ880" i="2" s="1"/>
  <c r="AI881" i="2"/>
  <c r="AJ881" i="2" s="1"/>
  <c r="AI882" i="2"/>
  <c r="AJ882" i="2" s="1"/>
  <c r="AI883" i="2"/>
  <c r="AJ883" i="2" s="1"/>
  <c r="AI884" i="2"/>
  <c r="AJ884" i="2" s="1"/>
  <c r="AI885" i="2"/>
  <c r="AJ885" i="2" s="1"/>
  <c r="AI886" i="2"/>
  <c r="AJ886" i="2" s="1"/>
  <c r="AI887" i="2"/>
  <c r="AJ887" i="2" s="1"/>
  <c r="AI888" i="2"/>
  <c r="AJ888" i="2" s="1"/>
  <c r="AI889" i="2"/>
  <c r="AJ889" i="2" s="1"/>
  <c r="AI890" i="2"/>
  <c r="AJ890" i="2" s="1"/>
  <c r="AI891" i="2"/>
  <c r="AJ891" i="2" s="1"/>
  <c r="AI892" i="2"/>
  <c r="AJ892" i="2" s="1"/>
  <c r="AI893" i="2"/>
  <c r="AJ893" i="2" s="1"/>
  <c r="AI894" i="2"/>
  <c r="AJ894" i="2" s="1"/>
  <c r="AI895" i="2"/>
  <c r="AJ895" i="2" s="1"/>
  <c r="AI896" i="2"/>
  <c r="AJ896" i="2" s="1"/>
  <c r="AI897" i="2"/>
  <c r="AJ897" i="2" s="1"/>
  <c r="AI898" i="2"/>
  <c r="AJ898" i="2" s="1"/>
  <c r="AI899" i="2"/>
  <c r="AJ899" i="2" s="1"/>
  <c r="AI900" i="2"/>
  <c r="AJ900" i="2" s="1"/>
  <c r="AI901" i="2"/>
  <c r="AJ901" i="2" s="1"/>
  <c r="AI902" i="2"/>
  <c r="AJ902" i="2" s="1"/>
  <c r="AI903" i="2"/>
  <c r="AJ903" i="2" s="1"/>
  <c r="AI904" i="2"/>
  <c r="AJ904" i="2" s="1"/>
  <c r="AI905" i="2"/>
  <c r="AJ905" i="2" s="1"/>
  <c r="AI906" i="2"/>
  <c r="AJ906" i="2" s="1"/>
  <c r="AI907" i="2"/>
  <c r="AJ907" i="2" s="1"/>
  <c r="AI908" i="2"/>
  <c r="AJ908" i="2" s="1"/>
  <c r="AI909" i="2"/>
  <c r="AJ909" i="2" s="1"/>
  <c r="AI910" i="2"/>
  <c r="AJ910" i="2" s="1"/>
  <c r="AI911" i="2"/>
  <c r="AJ911" i="2" s="1"/>
  <c r="AI912" i="2"/>
  <c r="AJ912" i="2" s="1"/>
  <c r="AI913" i="2"/>
  <c r="AJ913" i="2" s="1"/>
  <c r="AI914" i="2"/>
  <c r="AJ914" i="2" s="1"/>
  <c r="AI915" i="2"/>
  <c r="AJ915" i="2" s="1"/>
  <c r="AI916" i="2"/>
  <c r="AJ916" i="2" s="1"/>
  <c r="AI917" i="2"/>
  <c r="AJ917" i="2" s="1"/>
  <c r="AI918" i="2"/>
  <c r="AJ918" i="2" s="1"/>
  <c r="AI919" i="2"/>
  <c r="AJ919" i="2" s="1"/>
  <c r="AI920" i="2"/>
  <c r="AJ920" i="2" s="1"/>
  <c r="AI921" i="2"/>
  <c r="AJ921" i="2" s="1"/>
  <c r="AI922" i="2"/>
  <c r="AJ922" i="2" s="1"/>
  <c r="AI923" i="2"/>
  <c r="AJ923" i="2" s="1"/>
  <c r="AI924" i="2"/>
  <c r="AJ924" i="2" s="1"/>
  <c r="AI925" i="2"/>
  <c r="AJ925" i="2" s="1"/>
  <c r="AI926" i="2"/>
  <c r="AJ926" i="2" s="1"/>
  <c r="AI927" i="2"/>
  <c r="AJ927" i="2" s="1"/>
  <c r="AI928" i="2"/>
  <c r="AJ928" i="2" s="1"/>
  <c r="AI929" i="2"/>
  <c r="AJ929" i="2" s="1"/>
  <c r="AI930" i="2"/>
  <c r="AJ930" i="2" s="1"/>
  <c r="AI931" i="2"/>
  <c r="AJ931" i="2" s="1"/>
  <c r="AI932" i="2"/>
  <c r="AJ932" i="2" s="1"/>
  <c r="AI933" i="2"/>
  <c r="AJ933" i="2" s="1"/>
  <c r="AI934" i="2"/>
  <c r="AJ934" i="2" s="1"/>
  <c r="AI935" i="2"/>
  <c r="AJ935" i="2" s="1"/>
  <c r="AI936" i="2"/>
  <c r="AJ936" i="2" s="1"/>
  <c r="AI937" i="2"/>
  <c r="AJ937" i="2" s="1"/>
  <c r="AI938" i="2"/>
  <c r="AJ938" i="2" s="1"/>
  <c r="AI939" i="2"/>
  <c r="AJ939" i="2" s="1"/>
  <c r="AI940" i="2"/>
  <c r="AJ940" i="2" s="1"/>
  <c r="AI941" i="2"/>
  <c r="AJ941" i="2" s="1"/>
  <c r="AI942" i="2"/>
  <c r="AJ942" i="2" s="1"/>
  <c r="AI943" i="2"/>
  <c r="AJ943" i="2" s="1"/>
  <c r="AI944" i="2"/>
  <c r="AJ944" i="2" s="1"/>
  <c r="AI945" i="2"/>
  <c r="AJ945" i="2" s="1"/>
  <c r="AI946" i="2"/>
  <c r="AJ946" i="2" s="1"/>
  <c r="AI947" i="2"/>
  <c r="AJ947" i="2" s="1"/>
  <c r="AI948" i="2"/>
  <c r="AJ948" i="2" s="1"/>
  <c r="AI949" i="2"/>
  <c r="AJ949" i="2" s="1"/>
  <c r="AI950" i="2"/>
  <c r="AJ950" i="2" s="1"/>
  <c r="AI951" i="2"/>
  <c r="AJ951" i="2" s="1"/>
  <c r="AI952" i="2"/>
  <c r="AJ952" i="2" s="1"/>
  <c r="AI953" i="2"/>
  <c r="AJ953" i="2" s="1"/>
  <c r="AI954" i="2"/>
  <c r="AJ954" i="2" s="1"/>
  <c r="AI955" i="2"/>
  <c r="AJ955" i="2" s="1"/>
  <c r="AI956" i="2"/>
  <c r="AJ956" i="2" s="1"/>
  <c r="AI957" i="2"/>
  <c r="AJ957" i="2" s="1"/>
  <c r="AI958" i="2"/>
  <c r="AJ958" i="2" s="1"/>
  <c r="AI959" i="2"/>
  <c r="AJ959" i="2" s="1"/>
  <c r="AI960" i="2"/>
  <c r="AJ960" i="2" s="1"/>
  <c r="AI961" i="2"/>
  <c r="AJ961" i="2" s="1"/>
  <c r="AI962" i="2"/>
  <c r="AJ962" i="2" s="1"/>
  <c r="AI963" i="2"/>
  <c r="AJ963" i="2" s="1"/>
  <c r="AI964" i="2"/>
  <c r="AJ964" i="2" s="1"/>
  <c r="AI965" i="2"/>
  <c r="AJ965" i="2" s="1"/>
  <c r="AI966" i="2"/>
  <c r="AJ966" i="2" s="1"/>
  <c r="AI967" i="2"/>
  <c r="AJ967" i="2" s="1"/>
  <c r="AI968" i="2"/>
  <c r="AJ968" i="2" s="1"/>
  <c r="AI969" i="2"/>
  <c r="AJ969" i="2" s="1"/>
  <c r="AI970" i="2"/>
  <c r="AJ970" i="2" s="1"/>
  <c r="AI971" i="2"/>
  <c r="AJ971" i="2" s="1"/>
  <c r="AI972" i="2"/>
  <c r="AJ972" i="2" s="1"/>
  <c r="AI973" i="2"/>
  <c r="AJ973" i="2" s="1"/>
  <c r="AI974" i="2"/>
  <c r="AJ974" i="2" s="1"/>
  <c r="AI975" i="2"/>
  <c r="AJ975" i="2" s="1"/>
  <c r="AI976" i="2"/>
  <c r="AJ976" i="2" s="1"/>
  <c r="AI977" i="2"/>
  <c r="AJ977" i="2" s="1"/>
  <c r="AI978" i="2"/>
  <c r="AJ978" i="2" s="1"/>
  <c r="AI979" i="2"/>
  <c r="AJ979" i="2" s="1"/>
  <c r="AI980" i="2"/>
  <c r="AJ980" i="2" s="1"/>
  <c r="AI981" i="2"/>
  <c r="AJ981" i="2" s="1"/>
  <c r="AI982" i="2"/>
  <c r="AJ982" i="2" s="1"/>
  <c r="AI983" i="2"/>
  <c r="AJ983" i="2" s="1"/>
  <c r="AI984" i="2"/>
  <c r="AJ984" i="2" s="1"/>
  <c r="AI985" i="2"/>
  <c r="AJ985" i="2" s="1"/>
  <c r="AI986" i="2"/>
  <c r="AJ986" i="2" s="1"/>
  <c r="AI987" i="2"/>
  <c r="AJ987" i="2" s="1"/>
  <c r="AI988" i="2"/>
  <c r="AJ988" i="2" s="1"/>
  <c r="AI989" i="2"/>
  <c r="AJ989" i="2" s="1"/>
  <c r="AI990" i="2"/>
  <c r="AJ990" i="2" s="1"/>
  <c r="AI991" i="2"/>
  <c r="AJ991" i="2" s="1"/>
  <c r="AI992" i="2"/>
  <c r="AJ992" i="2" s="1"/>
  <c r="AI993" i="2"/>
  <c r="AJ993" i="2" s="1"/>
  <c r="AI994" i="2"/>
  <c r="AJ994" i="2" s="1"/>
  <c r="AI995" i="2"/>
  <c r="AJ995" i="2" s="1"/>
  <c r="AI996" i="2"/>
  <c r="AJ996" i="2" s="1"/>
  <c r="AI997" i="2"/>
  <c r="AJ997" i="2" s="1"/>
  <c r="AI998" i="2"/>
  <c r="AJ998" i="2" s="1"/>
  <c r="AI999" i="2"/>
  <c r="AJ999" i="2" s="1"/>
  <c r="AI1000" i="2"/>
  <c r="AJ1000" i="2" s="1"/>
  <c r="AI1001" i="2"/>
  <c r="AJ1001" i="2" s="1"/>
  <c r="AI1002" i="2"/>
  <c r="AJ1002" i="2" s="1"/>
  <c r="AI1003" i="2"/>
  <c r="AJ1003" i="2" s="1"/>
  <c r="AI1004" i="2"/>
  <c r="AJ1004" i="2" s="1"/>
  <c r="AI1005" i="2"/>
  <c r="AJ1005" i="2" s="1"/>
  <c r="AI1006" i="2"/>
  <c r="AJ1006" i="2" s="1"/>
  <c r="AI1007" i="2"/>
  <c r="AJ1007" i="2" s="1"/>
  <c r="AI1008" i="2"/>
  <c r="AJ1008" i="2" s="1"/>
  <c r="AI1009" i="2"/>
  <c r="AJ1009" i="2" s="1"/>
  <c r="AI1010" i="2"/>
  <c r="AJ1010" i="2" s="1"/>
  <c r="AI1011" i="2"/>
  <c r="AJ1011" i="2" s="1"/>
  <c r="AI1012" i="2"/>
  <c r="AJ1012" i="2" s="1"/>
  <c r="AI1013" i="2"/>
  <c r="AJ1013" i="2" s="1"/>
  <c r="AI1014" i="2"/>
  <c r="AJ1014" i="2" s="1"/>
  <c r="AI1015" i="2"/>
  <c r="AJ1015" i="2" s="1"/>
  <c r="AI1016" i="2"/>
  <c r="AJ1016" i="2" s="1"/>
  <c r="AI1017" i="2"/>
  <c r="AJ1017" i="2" s="1"/>
  <c r="AI1018" i="2"/>
  <c r="AJ1018" i="2" s="1"/>
  <c r="AI1019" i="2"/>
  <c r="AJ1019" i="2" s="1"/>
  <c r="AI1020" i="2"/>
  <c r="AJ1020" i="2" s="1"/>
  <c r="AI1021" i="2"/>
  <c r="AJ1021" i="2" s="1"/>
  <c r="AI1022" i="2"/>
  <c r="AJ1022" i="2" s="1"/>
  <c r="AI1023" i="2"/>
  <c r="AJ1023" i="2" s="1"/>
  <c r="AI1024" i="2"/>
  <c r="AJ1024" i="2" s="1"/>
  <c r="AI1025" i="2"/>
  <c r="AJ1025" i="2" s="1"/>
  <c r="AI1026" i="2"/>
  <c r="AJ1026" i="2" s="1"/>
  <c r="AI1027" i="2"/>
  <c r="AJ1027" i="2" s="1"/>
  <c r="AI1028" i="2"/>
  <c r="AJ1028" i="2" s="1"/>
  <c r="AI1029" i="2"/>
  <c r="AJ1029" i="2" s="1"/>
  <c r="AI1030" i="2"/>
  <c r="AJ1030" i="2" s="1"/>
  <c r="AI1031" i="2"/>
  <c r="AJ1031" i="2" s="1"/>
  <c r="AI1032" i="2"/>
  <c r="AJ1032" i="2" s="1"/>
  <c r="AI1033" i="2"/>
  <c r="AJ1033" i="2" s="1"/>
  <c r="AI1034" i="2"/>
  <c r="AJ1034" i="2" s="1"/>
  <c r="AI1035" i="2"/>
  <c r="AJ1035" i="2" s="1"/>
  <c r="AI1036" i="2"/>
  <c r="AJ1036" i="2" s="1"/>
  <c r="AI1037" i="2"/>
  <c r="AJ1037" i="2" s="1"/>
  <c r="AI1038" i="2"/>
  <c r="AJ1038" i="2" s="1"/>
  <c r="AI1039" i="2"/>
  <c r="AJ1039" i="2" s="1"/>
  <c r="AI1040" i="2"/>
  <c r="AJ1040" i="2" s="1"/>
  <c r="AI1041" i="2"/>
  <c r="AJ1041" i="2" s="1"/>
  <c r="AI1042" i="2"/>
  <c r="AJ1042" i="2" s="1"/>
  <c r="AI1043" i="2"/>
  <c r="AJ1043" i="2" s="1"/>
  <c r="AI1044" i="2"/>
  <c r="AJ1044" i="2" s="1"/>
  <c r="AI1045" i="2"/>
  <c r="AJ1045" i="2" s="1"/>
  <c r="AI1046" i="2"/>
  <c r="AJ1046" i="2" s="1"/>
  <c r="AI1047" i="2"/>
  <c r="AJ1047" i="2" s="1"/>
  <c r="AI1048" i="2"/>
  <c r="AJ1048" i="2" s="1"/>
  <c r="AI1049" i="2"/>
  <c r="AJ1049" i="2" s="1"/>
  <c r="AI1050" i="2"/>
  <c r="AJ1050" i="2" s="1"/>
  <c r="AI1051" i="2"/>
  <c r="AJ1051" i="2" s="1"/>
  <c r="AI1052" i="2"/>
  <c r="AJ1052" i="2" s="1"/>
  <c r="AI1053" i="2"/>
  <c r="AJ1053" i="2" s="1"/>
  <c r="AI1054" i="2"/>
  <c r="AJ1054" i="2" s="1"/>
  <c r="AI1055" i="2"/>
  <c r="AJ1055" i="2" s="1"/>
  <c r="AI1056" i="2"/>
  <c r="AJ1056" i="2" s="1"/>
  <c r="AI1057" i="2"/>
  <c r="AJ1057" i="2" s="1"/>
  <c r="AI1058" i="2"/>
  <c r="AJ1058" i="2" s="1"/>
  <c r="AI1059" i="2"/>
  <c r="AJ1059" i="2" s="1"/>
  <c r="AI1060" i="2"/>
  <c r="AJ1060" i="2" s="1"/>
  <c r="AI1061" i="2"/>
  <c r="AJ1061" i="2" s="1"/>
  <c r="AI1062" i="2"/>
  <c r="AJ1062" i="2" s="1"/>
  <c r="AI1063" i="2"/>
  <c r="AJ1063" i="2" s="1"/>
  <c r="AI1064" i="2"/>
  <c r="AJ1064" i="2" s="1"/>
  <c r="AI1065" i="2"/>
  <c r="AJ1065" i="2" s="1"/>
  <c r="AI1066" i="2"/>
  <c r="AJ1066" i="2" s="1"/>
  <c r="AI1067" i="2"/>
  <c r="AJ1067" i="2" s="1"/>
  <c r="AI1068" i="2"/>
  <c r="AJ1068" i="2" s="1"/>
  <c r="AI1069" i="2"/>
  <c r="AJ1069" i="2" s="1"/>
  <c r="AI1070" i="2"/>
  <c r="AJ1070" i="2" s="1"/>
  <c r="AI1071" i="2"/>
  <c r="AJ1071" i="2" s="1"/>
  <c r="AI1072" i="2"/>
  <c r="AJ1072" i="2" s="1"/>
  <c r="AI1073" i="2"/>
  <c r="AJ1073" i="2" s="1"/>
  <c r="AI1074" i="2"/>
  <c r="AJ1074" i="2" s="1"/>
  <c r="AI1075" i="2"/>
  <c r="AJ1075" i="2" s="1"/>
  <c r="AI1076" i="2"/>
  <c r="AJ1076" i="2" s="1"/>
  <c r="AI1077" i="2"/>
  <c r="AJ1077" i="2" s="1"/>
  <c r="AI1078" i="2"/>
  <c r="AJ1078" i="2" s="1"/>
  <c r="AI1079" i="2"/>
  <c r="AJ1079" i="2" s="1"/>
  <c r="AI1080" i="2"/>
  <c r="AJ1080" i="2" s="1"/>
  <c r="AI1081" i="2"/>
  <c r="AJ1081" i="2" s="1"/>
  <c r="AI1082" i="2"/>
  <c r="AJ1082" i="2" s="1"/>
  <c r="AI1083" i="2"/>
  <c r="AJ1083" i="2" s="1"/>
  <c r="AI1084" i="2"/>
  <c r="AJ1084" i="2" s="1"/>
  <c r="AI1085" i="2"/>
  <c r="AJ1085" i="2" s="1"/>
  <c r="AI1086" i="2"/>
  <c r="AJ1086" i="2" s="1"/>
  <c r="AI1087" i="2"/>
  <c r="AJ1087" i="2" s="1"/>
  <c r="AI1088" i="2"/>
  <c r="AJ1088" i="2" s="1"/>
  <c r="AI1089" i="2"/>
  <c r="AJ1089" i="2" s="1"/>
  <c r="AI1090" i="2"/>
  <c r="AJ1090" i="2" s="1"/>
  <c r="AI1091" i="2"/>
  <c r="AJ1091" i="2" s="1"/>
  <c r="AI1092" i="2"/>
  <c r="AJ1092" i="2" s="1"/>
  <c r="AI1093" i="2"/>
  <c r="AJ1093" i="2" s="1"/>
  <c r="AI1094" i="2"/>
  <c r="AJ1094" i="2" s="1"/>
  <c r="AI1095" i="2"/>
  <c r="AJ1095" i="2" s="1"/>
  <c r="AI1096" i="2"/>
  <c r="AJ1096" i="2" s="1"/>
  <c r="AI1097" i="2"/>
  <c r="AJ1097" i="2" s="1"/>
  <c r="AI1098" i="2"/>
  <c r="AJ1098" i="2" s="1"/>
  <c r="AI1099" i="2"/>
  <c r="AJ1099" i="2" s="1"/>
  <c r="AI1100" i="2"/>
  <c r="AJ1100" i="2" s="1"/>
  <c r="AI1101" i="2"/>
  <c r="AJ1101" i="2" s="1"/>
  <c r="AI1102" i="2"/>
  <c r="AJ1102" i="2" s="1"/>
  <c r="AI1103" i="2"/>
  <c r="AJ1103" i="2" s="1"/>
  <c r="AI1104" i="2"/>
  <c r="AJ1104" i="2" s="1"/>
  <c r="AI1105" i="2"/>
  <c r="AJ1105" i="2" s="1"/>
  <c r="AI1106" i="2"/>
  <c r="AJ1106" i="2" s="1"/>
  <c r="AI1107" i="2"/>
  <c r="AJ1107" i="2" s="1"/>
  <c r="AI1108" i="2"/>
  <c r="AJ1108" i="2" s="1"/>
  <c r="AI1109" i="2"/>
  <c r="AJ1109" i="2" s="1"/>
  <c r="AI1110" i="2"/>
  <c r="AJ1110" i="2" s="1"/>
  <c r="AI1111" i="2"/>
  <c r="AJ1111" i="2" s="1"/>
  <c r="AI1112" i="2"/>
  <c r="AJ1112" i="2" s="1"/>
  <c r="AI1113" i="2"/>
  <c r="AJ1113" i="2" s="1"/>
  <c r="AI1114" i="2"/>
  <c r="AJ1114" i="2" s="1"/>
  <c r="AI1115" i="2"/>
  <c r="AJ1115" i="2" s="1"/>
  <c r="AI1116" i="2"/>
  <c r="AJ1116" i="2" s="1"/>
  <c r="AI1117" i="2"/>
  <c r="AJ1117" i="2" s="1"/>
  <c r="AI1118" i="2"/>
  <c r="AJ1118" i="2" s="1"/>
  <c r="AI1119" i="2"/>
  <c r="AJ1119" i="2" s="1"/>
  <c r="AI1120" i="2"/>
  <c r="AJ1120" i="2" s="1"/>
  <c r="AI1121" i="2"/>
  <c r="AJ1121" i="2" s="1"/>
  <c r="AI1122" i="2"/>
  <c r="AJ1122" i="2" s="1"/>
  <c r="AI1123" i="2"/>
  <c r="AJ1123" i="2" s="1"/>
  <c r="AI1124" i="2"/>
  <c r="AJ1124" i="2" s="1"/>
  <c r="AI1125" i="2"/>
  <c r="AJ1125" i="2" s="1"/>
  <c r="AI1126" i="2"/>
  <c r="AJ1126" i="2" s="1"/>
  <c r="AI1127" i="2"/>
  <c r="AJ1127" i="2" s="1"/>
  <c r="AI1128" i="2"/>
  <c r="AJ1128" i="2" s="1"/>
  <c r="AI1129" i="2"/>
  <c r="AJ1129" i="2" s="1"/>
  <c r="AI1130" i="2"/>
  <c r="AJ1130" i="2" s="1"/>
  <c r="AI1131" i="2"/>
  <c r="AJ1131" i="2" s="1"/>
  <c r="AI1132" i="2"/>
  <c r="AJ1132" i="2" s="1"/>
  <c r="AI1133" i="2"/>
  <c r="AJ1133" i="2" s="1"/>
  <c r="AI1134" i="2"/>
  <c r="AJ1134" i="2" s="1"/>
  <c r="AI1135" i="2"/>
  <c r="AJ1135" i="2" s="1"/>
  <c r="AI1136" i="2"/>
  <c r="AJ1136" i="2" s="1"/>
  <c r="AI1137" i="2"/>
  <c r="AJ1137" i="2" s="1"/>
  <c r="AI1138" i="2"/>
  <c r="AJ1138" i="2" s="1"/>
  <c r="AI1139" i="2"/>
  <c r="AJ1139" i="2" s="1"/>
  <c r="AI1140" i="2"/>
  <c r="AJ1140" i="2" s="1"/>
  <c r="AI1141" i="2"/>
  <c r="AJ1141" i="2" s="1"/>
  <c r="AI1142" i="2"/>
  <c r="AJ1142" i="2" s="1"/>
  <c r="AI1143" i="2"/>
  <c r="AJ1143" i="2" s="1"/>
  <c r="AI1144" i="2"/>
  <c r="AJ1144" i="2" s="1"/>
  <c r="AI1145" i="2"/>
  <c r="AJ1145" i="2" s="1"/>
  <c r="AI1146" i="2"/>
  <c r="AJ1146" i="2" s="1"/>
  <c r="AI1147" i="2"/>
  <c r="AJ1147" i="2" s="1"/>
  <c r="AI1148" i="2"/>
  <c r="AJ1148" i="2" s="1"/>
  <c r="AI1149" i="2"/>
  <c r="AJ1149" i="2" s="1"/>
  <c r="AI1150" i="2"/>
  <c r="AJ1150" i="2" s="1"/>
  <c r="AI1151" i="2"/>
  <c r="AJ1151" i="2" s="1"/>
  <c r="AI1152" i="2"/>
  <c r="AJ1152" i="2" s="1"/>
  <c r="AI1153" i="2"/>
  <c r="AJ1153" i="2" s="1"/>
  <c r="AI1154" i="2"/>
  <c r="AJ1154" i="2" s="1"/>
  <c r="AI1155" i="2"/>
  <c r="AJ1155" i="2" s="1"/>
  <c r="AI1156" i="2"/>
  <c r="AJ1156" i="2" s="1"/>
  <c r="AI1157" i="2"/>
  <c r="AJ1157" i="2" s="1"/>
  <c r="AI1158" i="2"/>
  <c r="AJ1158" i="2" s="1"/>
  <c r="AI1159" i="2"/>
  <c r="AJ1159" i="2" s="1"/>
  <c r="AI1160" i="2"/>
  <c r="AJ1160" i="2" s="1"/>
  <c r="AI1161" i="2"/>
  <c r="AJ1161" i="2" s="1"/>
  <c r="AI1162" i="2"/>
  <c r="AJ1162" i="2" s="1"/>
  <c r="AI1163" i="2"/>
  <c r="AJ1163" i="2" s="1"/>
  <c r="AI1164" i="2"/>
  <c r="AJ1164" i="2" s="1"/>
  <c r="AI1165" i="2"/>
  <c r="AJ1165" i="2" s="1"/>
  <c r="AI1166" i="2"/>
  <c r="AJ1166" i="2" s="1"/>
  <c r="AI1167" i="2"/>
  <c r="AJ1167" i="2" s="1"/>
  <c r="AI1168" i="2"/>
  <c r="AJ1168" i="2" s="1"/>
  <c r="AI1169" i="2"/>
  <c r="AJ1169" i="2" s="1"/>
  <c r="AI1170" i="2"/>
  <c r="AJ1170" i="2" s="1"/>
  <c r="AI1171" i="2"/>
  <c r="AJ1171" i="2" s="1"/>
  <c r="AI1172" i="2"/>
  <c r="AJ1172" i="2" s="1"/>
  <c r="AI1173" i="2"/>
  <c r="AJ1173" i="2" s="1"/>
  <c r="AI1174" i="2"/>
  <c r="AJ1174" i="2" s="1"/>
  <c r="AI1175" i="2"/>
  <c r="AJ1175" i="2" s="1"/>
  <c r="AI1176" i="2"/>
  <c r="AJ1176" i="2" s="1"/>
  <c r="AI1177" i="2"/>
  <c r="AJ1177" i="2" s="1"/>
  <c r="AI1178" i="2"/>
  <c r="AJ1178" i="2" s="1"/>
  <c r="AI1179" i="2"/>
  <c r="AJ1179" i="2" s="1"/>
  <c r="AI1180" i="2"/>
  <c r="AJ1180" i="2" s="1"/>
  <c r="AI1181" i="2"/>
  <c r="AJ1181" i="2" s="1"/>
  <c r="AI1182" i="2"/>
  <c r="AJ1182" i="2" s="1"/>
  <c r="AI1183" i="2"/>
  <c r="AJ1183" i="2" s="1"/>
  <c r="AI1184" i="2"/>
  <c r="AJ1184" i="2" s="1"/>
  <c r="AI1185" i="2"/>
  <c r="AJ1185" i="2" s="1"/>
  <c r="AI1186" i="2"/>
  <c r="AJ1186" i="2" s="1"/>
  <c r="AI1187" i="2"/>
  <c r="AJ1187" i="2" s="1"/>
  <c r="AI1188" i="2"/>
  <c r="AJ1188" i="2" s="1"/>
  <c r="AI1189" i="2"/>
  <c r="AJ1189" i="2" s="1"/>
  <c r="AI1190" i="2"/>
  <c r="AJ1190" i="2" s="1"/>
  <c r="AI1191" i="2"/>
  <c r="AJ1191" i="2" s="1"/>
  <c r="AI1192" i="2"/>
  <c r="AJ1192" i="2" s="1"/>
  <c r="AI1193" i="2"/>
  <c r="AJ1193" i="2" s="1"/>
  <c r="AI1194" i="2"/>
  <c r="AJ1194" i="2" s="1"/>
  <c r="AI1195" i="2"/>
  <c r="AJ1195" i="2" s="1"/>
  <c r="AI1196" i="2"/>
  <c r="AJ1196" i="2" s="1"/>
  <c r="AI1197" i="2"/>
  <c r="AJ1197" i="2" s="1"/>
  <c r="AI1198" i="2"/>
  <c r="AJ1198" i="2" s="1"/>
  <c r="AI1199" i="2"/>
  <c r="AJ1199" i="2" s="1"/>
  <c r="AI1200" i="2"/>
  <c r="AJ1200" i="2" s="1"/>
  <c r="AI1201" i="2"/>
  <c r="AJ1201" i="2" s="1"/>
  <c r="AI1202" i="2"/>
  <c r="AJ1202" i="2" s="1"/>
  <c r="AI1203" i="2"/>
  <c r="AJ1203" i="2" s="1"/>
  <c r="AI1204" i="2"/>
  <c r="AJ1204" i="2" s="1"/>
  <c r="AI1205" i="2"/>
  <c r="AJ1205" i="2" s="1"/>
  <c r="AI1206" i="2"/>
  <c r="AJ1206" i="2" s="1"/>
  <c r="AI1207" i="2"/>
  <c r="AJ1207" i="2" s="1"/>
  <c r="AI1208" i="2"/>
  <c r="AJ1208" i="2" s="1"/>
  <c r="AI1209" i="2"/>
  <c r="AJ1209" i="2" s="1"/>
  <c r="AI1210" i="2"/>
  <c r="AJ1210" i="2" s="1"/>
  <c r="AI1211" i="2"/>
  <c r="AJ1211" i="2" s="1"/>
  <c r="AI1212" i="2"/>
  <c r="AJ1212" i="2" s="1"/>
  <c r="AI1213" i="2"/>
  <c r="AJ1213" i="2" s="1"/>
  <c r="AI1214" i="2"/>
  <c r="AJ1214" i="2" s="1"/>
  <c r="AI1215" i="2"/>
  <c r="AJ1215" i="2" s="1"/>
  <c r="AI1216" i="2"/>
  <c r="AJ1216" i="2" s="1"/>
  <c r="AI1217" i="2"/>
  <c r="AJ1217" i="2" s="1"/>
  <c r="AI1218" i="2"/>
  <c r="AJ1218" i="2" s="1"/>
  <c r="AI1219" i="2"/>
  <c r="AJ1219" i="2" s="1"/>
  <c r="AI1220" i="2"/>
  <c r="AJ1220" i="2" s="1"/>
  <c r="AI1221" i="2"/>
  <c r="AJ1221" i="2" s="1"/>
  <c r="AI1222" i="2"/>
  <c r="AJ1222" i="2" s="1"/>
  <c r="AI1223" i="2"/>
  <c r="AJ1223" i="2" s="1"/>
  <c r="AI1224" i="2"/>
  <c r="AJ1224" i="2" s="1"/>
  <c r="AI1225" i="2"/>
  <c r="AJ1225" i="2" s="1"/>
  <c r="AI1226" i="2"/>
  <c r="AJ1226" i="2" s="1"/>
  <c r="AI1227" i="2"/>
  <c r="AJ1227" i="2" s="1"/>
  <c r="AI1228" i="2"/>
  <c r="AJ1228" i="2" s="1"/>
  <c r="AI1229" i="2"/>
  <c r="AJ1229" i="2" s="1"/>
  <c r="AI1230" i="2"/>
  <c r="AJ1230" i="2" s="1"/>
  <c r="AI1231" i="2"/>
  <c r="AJ1231" i="2" s="1"/>
  <c r="AI1232" i="2"/>
  <c r="AJ1232" i="2" s="1"/>
  <c r="AI1233" i="2"/>
  <c r="AJ1233" i="2" s="1"/>
  <c r="AI1234" i="2"/>
  <c r="AJ1234" i="2" s="1"/>
  <c r="AI1235" i="2"/>
  <c r="AJ1235" i="2" s="1"/>
  <c r="AI1236" i="2"/>
  <c r="AJ1236" i="2" s="1"/>
  <c r="AI1237" i="2"/>
  <c r="AJ1237" i="2" s="1"/>
  <c r="AI1238" i="2"/>
  <c r="AJ1238" i="2" s="1"/>
  <c r="AI1239" i="2"/>
  <c r="AJ1239" i="2" s="1"/>
  <c r="AI1240" i="2"/>
  <c r="AJ1240" i="2" s="1"/>
  <c r="AI1241" i="2"/>
  <c r="AJ1241" i="2" s="1"/>
  <c r="AI1242" i="2"/>
  <c r="AJ1242" i="2" s="1"/>
  <c r="AI1243" i="2"/>
  <c r="AJ1243" i="2" s="1"/>
  <c r="AI1244" i="2"/>
  <c r="AJ1244" i="2" s="1"/>
  <c r="AI1245" i="2"/>
  <c r="AJ1245" i="2" s="1"/>
  <c r="AI1246" i="2"/>
  <c r="AJ1246" i="2" s="1"/>
  <c r="AI1247" i="2"/>
  <c r="AJ1247" i="2" s="1"/>
  <c r="AI1248" i="2"/>
  <c r="AJ1248" i="2" s="1"/>
  <c r="AI1249" i="2"/>
  <c r="AJ1249" i="2" s="1"/>
  <c r="AI1250" i="2"/>
  <c r="AJ1250" i="2" s="1"/>
  <c r="AI1251" i="2"/>
  <c r="AJ1251" i="2" s="1"/>
  <c r="AI1252" i="2"/>
  <c r="AJ1252" i="2" s="1"/>
  <c r="AI1253" i="2"/>
  <c r="AJ1253" i="2" s="1"/>
  <c r="AI1254" i="2"/>
  <c r="AJ1254" i="2" s="1"/>
  <c r="AI1255" i="2"/>
  <c r="AJ1255" i="2" s="1"/>
  <c r="AI1256" i="2"/>
  <c r="AJ1256" i="2" s="1"/>
  <c r="AI1257" i="2"/>
  <c r="AJ1257" i="2" s="1"/>
  <c r="AI1258" i="2"/>
  <c r="AJ1258" i="2" s="1"/>
  <c r="AI1259" i="2"/>
  <c r="AJ1259" i="2" s="1"/>
  <c r="AI1260" i="2"/>
  <c r="AJ1260" i="2" s="1"/>
  <c r="AI3" i="2"/>
  <c r="AJ3" i="2" s="1"/>
  <c r="AK3" i="2" s="1"/>
  <c r="N14" i="2"/>
  <c r="N13" i="2"/>
  <c r="X203" i="2"/>
  <c r="Y203" i="2" s="1"/>
  <c r="X204" i="2"/>
  <c r="Y204" i="2" s="1"/>
  <c r="X205" i="2"/>
  <c r="Y205" i="2" s="1"/>
  <c r="X206" i="2"/>
  <c r="Y206" i="2" s="1"/>
  <c r="X207" i="2"/>
  <c r="Y207" i="2" s="1"/>
  <c r="X208" i="2"/>
  <c r="Y208" i="2" s="1"/>
  <c r="X209" i="2"/>
  <c r="Y209" i="2" s="1"/>
  <c r="X210" i="2"/>
  <c r="Y210" i="2" s="1"/>
  <c r="X211" i="2"/>
  <c r="Y211" i="2" s="1"/>
  <c r="X212" i="2"/>
  <c r="Y212" i="2" s="1"/>
  <c r="X213" i="2"/>
  <c r="Y213" i="2" s="1"/>
  <c r="X214" i="2"/>
  <c r="Y214" i="2" s="1"/>
  <c r="X215" i="2"/>
  <c r="Y215" i="2" s="1"/>
  <c r="X216" i="2"/>
  <c r="Y216" i="2" s="1"/>
  <c r="X217" i="2"/>
  <c r="Y217" i="2" s="1"/>
  <c r="X218" i="2"/>
  <c r="Y218" i="2" s="1"/>
  <c r="X219" i="2"/>
  <c r="Y219" i="2" s="1"/>
  <c r="X220" i="2"/>
  <c r="Y220" i="2" s="1"/>
  <c r="X221" i="2"/>
  <c r="Y221" i="2" s="1"/>
  <c r="X222" i="2"/>
  <c r="Y222" i="2" s="1"/>
  <c r="X223" i="2"/>
  <c r="Y223" i="2" s="1"/>
  <c r="X224" i="2"/>
  <c r="Y224" i="2" s="1"/>
  <c r="X225" i="2"/>
  <c r="Y225" i="2" s="1"/>
  <c r="X226" i="2"/>
  <c r="Y226" i="2" s="1"/>
  <c r="X227" i="2"/>
  <c r="Y227" i="2" s="1"/>
  <c r="X228" i="2"/>
  <c r="Y228" i="2" s="1"/>
  <c r="X229" i="2"/>
  <c r="Y229" i="2" s="1"/>
  <c r="X230" i="2"/>
  <c r="Y230" i="2" s="1"/>
  <c r="X231" i="2"/>
  <c r="Y231" i="2" s="1"/>
  <c r="X232" i="2"/>
  <c r="Y232" i="2" s="1"/>
  <c r="X233" i="2"/>
  <c r="Y233" i="2" s="1"/>
  <c r="X234" i="2"/>
  <c r="Y234" i="2" s="1"/>
  <c r="X235" i="2"/>
  <c r="Y235" i="2" s="1"/>
  <c r="X236" i="2"/>
  <c r="Y236" i="2" s="1"/>
  <c r="X237" i="2"/>
  <c r="Y237" i="2" s="1"/>
  <c r="X238" i="2"/>
  <c r="Y238" i="2" s="1"/>
  <c r="X239" i="2"/>
  <c r="Y239" i="2" s="1"/>
  <c r="X240" i="2"/>
  <c r="Y240" i="2" s="1"/>
  <c r="X241" i="2"/>
  <c r="Y241" i="2" s="1"/>
  <c r="X242" i="2"/>
  <c r="Y242" i="2" s="1"/>
  <c r="X243" i="2"/>
  <c r="Y243" i="2" s="1"/>
  <c r="X244" i="2"/>
  <c r="Y244" i="2" s="1"/>
  <c r="X245" i="2"/>
  <c r="Y245" i="2" s="1"/>
  <c r="X246" i="2"/>
  <c r="Y246" i="2" s="1"/>
  <c r="X247" i="2"/>
  <c r="Y247" i="2" s="1"/>
  <c r="X248" i="2"/>
  <c r="Y248" i="2" s="1"/>
  <c r="X249" i="2"/>
  <c r="Y249" i="2" s="1"/>
  <c r="X250" i="2"/>
  <c r="Y250" i="2" s="1"/>
  <c r="X251" i="2"/>
  <c r="Y251" i="2" s="1"/>
  <c r="X252" i="2"/>
  <c r="Y252" i="2" s="1"/>
  <c r="X253" i="2"/>
  <c r="Y253" i="2" s="1"/>
  <c r="X254" i="2"/>
  <c r="Y254" i="2" s="1"/>
  <c r="X255" i="2"/>
  <c r="Y255" i="2" s="1"/>
  <c r="X256" i="2"/>
  <c r="Y256" i="2" s="1"/>
  <c r="X257" i="2"/>
  <c r="Y257" i="2" s="1"/>
  <c r="X258" i="2"/>
  <c r="Y258" i="2" s="1"/>
  <c r="X259" i="2"/>
  <c r="Y259" i="2" s="1"/>
  <c r="X260" i="2"/>
  <c r="Y260" i="2" s="1"/>
  <c r="X261" i="2"/>
  <c r="Y261" i="2" s="1"/>
  <c r="X262" i="2"/>
  <c r="Y262" i="2" s="1"/>
  <c r="X263" i="2"/>
  <c r="Y263" i="2" s="1"/>
  <c r="X264" i="2"/>
  <c r="Y264" i="2" s="1"/>
  <c r="X265" i="2"/>
  <c r="Y265" i="2" s="1"/>
  <c r="X266" i="2"/>
  <c r="Y266" i="2" s="1"/>
  <c r="X267" i="2"/>
  <c r="Y267" i="2" s="1"/>
  <c r="X268" i="2"/>
  <c r="Y268" i="2" s="1"/>
  <c r="X269" i="2"/>
  <c r="Y269" i="2" s="1"/>
  <c r="X270" i="2"/>
  <c r="Y270" i="2" s="1"/>
  <c r="X271" i="2"/>
  <c r="Y271" i="2" s="1"/>
  <c r="X272" i="2"/>
  <c r="Y272" i="2" s="1"/>
  <c r="X273" i="2"/>
  <c r="Y273" i="2" s="1"/>
  <c r="X274" i="2"/>
  <c r="Y274" i="2" s="1"/>
  <c r="X275" i="2"/>
  <c r="Y275" i="2" s="1"/>
  <c r="X276" i="2"/>
  <c r="Y276" i="2" s="1"/>
  <c r="X277" i="2"/>
  <c r="Y277" i="2" s="1"/>
  <c r="X278" i="2"/>
  <c r="Y278" i="2" s="1"/>
  <c r="X279" i="2"/>
  <c r="Y279" i="2" s="1"/>
  <c r="X280" i="2"/>
  <c r="Y280" i="2" s="1"/>
  <c r="X281" i="2"/>
  <c r="Y281" i="2" s="1"/>
  <c r="X282" i="2"/>
  <c r="Y282" i="2" s="1"/>
  <c r="X283" i="2"/>
  <c r="Y283" i="2" s="1"/>
  <c r="X284" i="2"/>
  <c r="Y284" i="2" s="1"/>
  <c r="X285" i="2"/>
  <c r="Y285" i="2" s="1"/>
  <c r="X286" i="2"/>
  <c r="Y286" i="2" s="1"/>
  <c r="X287" i="2"/>
  <c r="Y287" i="2" s="1"/>
  <c r="X288" i="2"/>
  <c r="Y288" i="2" s="1"/>
  <c r="X289" i="2"/>
  <c r="Y289" i="2" s="1"/>
  <c r="X290" i="2"/>
  <c r="Y290" i="2" s="1"/>
  <c r="X291" i="2"/>
  <c r="Y291" i="2" s="1"/>
  <c r="X292" i="2"/>
  <c r="Y292" i="2" s="1"/>
  <c r="X293" i="2"/>
  <c r="Y293" i="2" s="1"/>
  <c r="X294" i="2"/>
  <c r="Y294" i="2" s="1"/>
  <c r="X295" i="2"/>
  <c r="Y295" i="2" s="1"/>
  <c r="X296" i="2"/>
  <c r="Y296" i="2" s="1"/>
  <c r="X297" i="2"/>
  <c r="Y297" i="2" s="1"/>
  <c r="X298" i="2"/>
  <c r="Y298" i="2" s="1"/>
  <c r="X299" i="2"/>
  <c r="Y299" i="2" s="1"/>
  <c r="X300" i="2"/>
  <c r="Y300" i="2" s="1"/>
  <c r="X301" i="2"/>
  <c r="Y301" i="2" s="1"/>
  <c r="X302" i="2"/>
  <c r="Y302" i="2" s="1"/>
  <c r="X303" i="2"/>
  <c r="Y303" i="2" s="1"/>
  <c r="X304" i="2"/>
  <c r="Y304" i="2" s="1"/>
  <c r="X305" i="2"/>
  <c r="Y305" i="2" s="1"/>
  <c r="X306" i="2"/>
  <c r="Y306" i="2" s="1"/>
  <c r="X307" i="2"/>
  <c r="Y307" i="2" s="1"/>
  <c r="X308" i="2"/>
  <c r="Y308" i="2" s="1"/>
  <c r="X309" i="2"/>
  <c r="Y309" i="2" s="1"/>
  <c r="X310" i="2"/>
  <c r="Y310" i="2" s="1"/>
  <c r="X311" i="2"/>
  <c r="Y311" i="2" s="1"/>
  <c r="X312" i="2"/>
  <c r="Y312" i="2" s="1"/>
  <c r="X313" i="2"/>
  <c r="Y313" i="2" s="1"/>
  <c r="X314" i="2"/>
  <c r="Y314" i="2" s="1"/>
  <c r="X315" i="2"/>
  <c r="Y315" i="2" s="1"/>
  <c r="X316" i="2"/>
  <c r="Y316" i="2" s="1"/>
  <c r="X317" i="2"/>
  <c r="Y317" i="2" s="1"/>
  <c r="X318" i="2"/>
  <c r="Y318" i="2" s="1"/>
  <c r="X319" i="2"/>
  <c r="Y319" i="2" s="1"/>
  <c r="X320" i="2"/>
  <c r="Y320" i="2" s="1"/>
  <c r="X321" i="2"/>
  <c r="Y321" i="2" s="1"/>
  <c r="X322" i="2"/>
  <c r="Y322" i="2" s="1"/>
  <c r="X323" i="2"/>
  <c r="Y323" i="2" s="1"/>
  <c r="X324" i="2"/>
  <c r="Y324" i="2" s="1"/>
  <c r="X325" i="2"/>
  <c r="Y325" i="2" s="1"/>
  <c r="X326" i="2"/>
  <c r="Y326" i="2" s="1"/>
  <c r="X327" i="2"/>
  <c r="Y327" i="2" s="1"/>
  <c r="X328" i="2"/>
  <c r="Y328" i="2" s="1"/>
  <c r="X329" i="2"/>
  <c r="Y329" i="2" s="1"/>
  <c r="X330" i="2"/>
  <c r="Y330" i="2" s="1"/>
  <c r="X331" i="2"/>
  <c r="Y331" i="2" s="1"/>
  <c r="X332" i="2"/>
  <c r="Y332" i="2" s="1"/>
  <c r="X333" i="2"/>
  <c r="Y333" i="2" s="1"/>
  <c r="X334" i="2"/>
  <c r="Y334" i="2" s="1"/>
  <c r="X335" i="2"/>
  <c r="Y335" i="2" s="1"/>
  <c r="X336" i="2"/>
  <c r="Y336" i="2" s="1"/>
  <c r="X337" i="2"/>
  <c r="Y337" i="2" s="1"/>
  <c r="X338" i="2"/>
  <c r="Y338" i="2" s="1"/>
  <c r="X339" i="2"/>
  <c r="Y339" i="2" s="1"/>
  <c r="X340" i="2"/>
  <c r="Y340" i="2" s="1"/>
  <c r="X341" i="2"/>
  <c r="Y341" i="2" s="1"/>
  <c r="X342" i="2"/>
  <c r="Y342" i="2" s="1"/>
  <c r="X343" i="2"/>
  <c r="Y343" i="2" s="1"/>
  <c r="X344" i="2"/>
  <c r="Y344" i="2" s="1"/>
  <c r="X345" i="2"/>
  <c r="Y345" i="2" s="1"/>
  <c r="X346" i="2"/>
  <c r="Y346" i="2" s="1"/>
  <c r="X347" i="2"/>
  <c r="Y347" i="2" s="1"/>
  <c r="X348" i="2"/>
  <c r="Y348" i="2" s="1"/>
  <c r="X349" i="2"/>
  <c r="Y349" i="2" s="1"/>
  <c r="X350" i="2"/>
  <c r="Y350" i="2" s="1"/>
  <c r="X351" i="2"/>
  <c r="Y351" i="2" s="1"/>
  <c r="X352" i="2"/>
  <c r="Y352" i="2" s="1"/>
  <c r="X353" i="2"/>
  <c r="Y353" i="2" s="1"/>
  <c r="X354" i="2"/>
  <c r="Y354" i="2" s="1"/>
  <c r="X355" i="2"/>
  <c r="Y355" i="2" s="1"/>
  <c r="X356" i="2"/>
  <c r="Y356" i="2" s="1"/>
  <c r="X357" i="2"/>
  <c r="Y357" i="2" s="1"/>
  <c r="X358" i="2"/>
  <c r="Y358" i="2" s="1"/>
  <c r="X359" i="2"/>
  <c r="Y359" i="2" s="1"/>
  <c r="X360" i="2"/>
  <c r="Y360" i="2" s="1"/>
  <c r="X361" i="2"/>
  <c r="Y361" i="2" s="1"/>
  <c r="X362" i="2"/>
  <c r="Y362" i="2" s="1"/>
  <c r="X363" i="2"/>
  <c r="Y363" i="2" s="1"/>
  <c r="X364" i="2"/>
  <c r="Y364" i="2" s="1"/>
  <c r="X365" i="2"/>
  <c r="Y365" i="2" s="1"/>
  <c r="X366" i="2"/>
  <c r="Y366" i="2" s="1"/>
  <c r="X367" i="2"/>
  <c r="Y367" i="2" s="1"/>
  <c r="X368" i="2"/>
  <c r="Y368" i="2" s="1"/>
  <c r="X369" i="2"/>
  <c r="Y369" i="2" s="1"/>
  <c r="X370" i="2"/>
  <c r="Y370" i="2" s="1"/>
  <c r="X371" i="2"/>
  <c r="Y371" i="2" s="1"/>
  <c r="X372" i="2"/>
  <c r="Y372" i="2" s="1"/>
  <c r="X373" i="2"/>
  <c r="Y373" i="2" s="1"/>
  <c r="X374" i="2"/>
  <c r="Y374" i="2" s="1"/>
  <c r="X375" i="2"/>
  <c r="Y375" i="2" s="1"/>
  <c r="X376" i="2"/>
  <c r="Y376" i="2" s="1"/>
  <c r="X377" i="2"/>
  <c r="Y377" i="2" s="1"/>
  <c r="X378" i="2"/>
  <c r="Y378" i="2" s="1"/>
  <c r="X379" i="2"/>
  <c r="Y379" i="2" s="1"/>
  <c r="X380" i="2"/>
  <c r="Y380" i="2" s="1"/>
  <c r="X381" i="2"/>
  <c r="Y381" i="2" s="1"/>
  <c r="X382" i="2"/>
  <c r="Y382" i="2" s="1"/>
  <c r="X383" i="2"/>
  <c r="Y383" i="2" s="1"/>
  <c r="X384" i="2"/>
  <c r="Y384" i="2" s="1"/>
  <c r="X385" i="2"/>
  <c r="Y385" i="2" s="1"/>
  <c r="X386" i="2"/>
  <c r="Y386" i="2" s="1"/>
  <c r="X387" i="2"/>
  <c r="Y387" i="2" s="1"/>
  <c r="X388" i="2"/>
  <c r="Y388" i="2" s="1"/>
  <c r="X389" i="2"/>
  <c r="Y389" i="2" s="1"/>
  <c r="X390" i="2"/>
  <c r="Y390" i="2" s="1"/>
  <c r="X391" i="2"/>
  <c r="Y391" i="2" s="1"/>
  <c r="X392" i="2"/>
  <c r="Y392" i="2" s="1"/>
  <c r="X393" i="2"/>
  <c r="Y393" i="2" s="1"/>
  <c r="X394" i="2"/>
  <c r="Y394" i="2" s="1"/>
  <c r="X395" i="2"/>
  <c r="Y395" i="2" s="1"/>
  <c r="X396" i="2"/>
  <c r="Y396" i="2" s="1"/>
  <c r="X397" i="2"/>
  <c r="Y397" i="2" s="1"/>
  <c r="X398" i="2"/>
  <c r="Y398" i="2" s="1"/>
  <c r="X399" i="2"/>
  <c r="Y399" i="2" s="1"/>
  <c r="X400" i="2"/>
  <c r="Y400" i="2" s="1"/>
  <c r="X401" i="2"/>
  <c r="Y401" i="2" s="1"/>
  <c r="X402" i="2"/>
  <c r="Y402" i="2" s="1"/>
  <c r="X403" i="2"/>
  <c r="Y403" i="2" s="1"/>
  <c r="X404" i="2"/>
  <c r="Y404" i="2" s="1"/>
  <c r="X405" i="2"/>
  <c r="Y405" i="2" s="1"/>
  <c r="X406" i="2"/>
  <c r="Y406" i="2" s="1"/>
  <c r="X407" i="2"/>
  <c r="Y407" i="2" s="1"/>
  <c r="X408" i="2"/>
  <c r="Y408" i="2" s="1"/>
  <c r="X409" i="2"/>
  <c r="Y409" i="2" s="1"/>
  <c r="X410" i="2"/>
  <c r="Y410" i="2" s="1"/>
  <c r="X411" i="2"/>
  <c r="Y411" i="2" s="1"/>
  <c r="X412" i="2"/>
  <c r="Y412" i="2" s="1"/>
  <c r="X413" i="2"/>
  <c r="Y413" i="2" s="1"/>
  <c r="X414" i="2"/>
  <c r="Y414" i="2" s="1"/>
  <c r="X415" i="2"/>
  <c r="Y415" i="2" s="1"/>
  <c r="X416" i="2"/>
  <c r="Y416" i="2" s="1"/>
  <c r="X417" i="2"/>
  <c r="Y417" i="2" s="1"/>
  <c r="X418" i="2"/>
  <c r="Y418" i="2" s="1"/>
  <c r="X419" i="2"/>
  <c r="Y419" i="2" s="1"/>
  <c r="X420" i="2"/>
  <c r="Y420" i="2" s="1"/>
  <c r="X421" i="2"/>
  <c r="Y421" i="2" s="1"/>
  <c r="X422" i="2"/>
  <c r="Y422" i="2" s="1"/>
  <c r="X423" i="2"/>
  <c r="Y423" i="2" s="1"/>
  <c r="X424" i="2"/>
  <c r="Y424" i="2" s="1"/>
  <c r="X425" i="2"/>
  <c r="Y425" i="2" s="1"/>
  <c r="X426" i="2"/>
  <c r="Y426" i="2" s="1"/>
  <c r="X427" i="2"/>
  <c r="Y427" i="2" s="1"/>
  <c r="X428" i="2"/>
  <c r="Y428" i="2" s="1"/>
  <c r="X429" i="2"/>
  <c r="Y429" i="2" s="1"/>
  <c r="X430" i="2"/>
  <c r="Y430" i="2" s="1"/>
  <c r="X431" i="2"/>
  <c r="Y431" i="2" s="1"/>
  <c r="X432" i="2"/>
  <c r="Y432" i="2" s="1"/>
  <c r="X433" i="2"/>
  <c r="Y433" i="2" s="1"/>
  <c r="X434" i="2"/>
  <c r="Y434" i="2" s="1"/>
  <c r="X435" i="2"/>
  <c r="Y435" i="2" s="1"/>
  <c r="X436" i="2"/>
  <c r="Y436" i="2" s="1"/>
  <c r="X437" i="2"/>
  <c r="Y437" i="2" s="1"/>
  <c r="X438" i="2"/>
  <c r="Y438" i="2" s="1"/>
  <c r="X439" i="2"/>
  <c r="Y439" i="2" s="1"/>
  <c r="X440" i="2"/>
  <c r="Y440" i="2" s="1"/>
  <c r="X441" i="2"/>
  <c r="Y441" i="2" s="1"/>
  <c r="X442" i="2"/>
  <c r="Y442" i="2" s="1"/>
  <c r="X443" i="2"/>
  <c r="Y443" i="2" s="1"/>
  <c r="X444" i="2"/>
  <c r="Y444" i="2" s="1"/>
  <c r="X445" i="2"/>
  <c r="Y445" i="2" s="1"/>
  <c r="X446" i="2"/>
  <c r="Y446" i="2" s="1"/>
  <c r="X447" i="2"/>
  <c r="Y447" i="2" s="1"/>
  <c r="X448" i="2"/>
  <c r="Y448" i="2" s="1"/>
  <c r="X449" i="2"/>
  <c r="Y449" i="2" s="1"/>
  <c r="X450" i="2"/>
  <c r="Y450" i="2" s="1"/>
  <c r="X451" i="2"/>
  <c r="Y451" i="2" s="1"/>
  <c r="X452" i="2"/>
  <c r="Y452" i="2" s="1"/>
  <c r="X453" i="2"/>
  <c r="Y453" i="2" s="1"/>
  <c r="X454" i="2"/>
  <c r="Y454" i="2" s="1"/>
  <c r="X455" i="2"/>
  <c r="Y455" i="2" s="1"/>
  <c r="X456" i="2"/>
  <c r="Y456" i="2" s="1"/>
  <c r="X457" i="2"/>
  <c r="Y457" i="2" s="1"/>
  <c r="X458" i="2"/>
  <c r="Y458" i="2" s="1"/>
  <c r="X459" i="2"/>
  <c r="Y459" i="2" s="1"/>
  <c r="X460" i="2"/>
  <c r="Y460" i="2" s="1"/>
  <c r="X461" i="2"/>
  <c r="Y461" i="2" s="1"/>
  <c r="X462" i="2"/>
  <c r="Y462" i="2" s="1"/>
  <c r="X463" i="2"/>
  <c r="Y463" i="2" s="1"/>
  <c r="X464" i="2"/>
  <c r="Y464" i="2" s="1"/>
  <c r="X465" i="2"/>
  <c r="Y465" i="2" s="1"/>
  <c r="X466" i="2"/>
  <c r="Y466" i="2" s="1"/>
  <c r="X467" i="2"/>
  <c r="Y467" i="2" s="1"/>
  <c r="X468" i="2"/>
  <c r="Y468" i="2" s="1"/>
  <c r="X469" i="2"/>
  <c r="Y469" i="2" s="1"/>
  <c r="X470" i="2"/>
  <c r="Y470" i="2" s="1"/>
  <c r="X471" i="2"/>
  <c r="Y471" i="2" s="1"/>
  <c r="X472" i="2"/>
  <c r="Y472" i="2" s="1"/>
  <c r="X473" i="2"/>
  <c r="Y473" i="2" s="1"/>
  <c r="X474" i="2"/>
  <c r="Y474" i="2" s="1"/>
  <c r="X475" i="2"/>
  <c r="Y475" i="2" s="1"/>
  <c r="X476" i="2"/>
  <c r="Y476" i="2" s="1"/>
  <c r="X477" i="2"/>
  <c r="Y477" i="2" s="1"/>
  <c r="X478" i="2"/>
  <c r="Y478" i="2" s="1"/>
  <c r="X479" i="2"/>
  <c r="Y479" i="2" s="1"/>
  <c r="X480" i="2"/>
  <c r="Y480" i="2" s="1"/>
  <c r="X481" i="2"/>
  <c r="Y481" i="2" s="1"/>
  <c r="X482" i="2"/>
  <c r="Y482" i="2" s="1"/>
  <c r="X483" i="2"/>
  <c r="Y483" i="2" s="1"/>
  <c r="X484" i="2"/>
  <c r="Y484" i="2" s="1"/>
  <c r="X485" i="2"/>
  <c r="Y485" i="2" s="1"/>
  <c r="X486" i="2"/>
  <c r="Y486" i="2" s="1"/>
  <c r="X487" i="2"/>
  <c r="Y487" i="2" s="1"/>
  <c r="X488" i="2"/>
  <c r="Y488" i="2" s="1"/>
  <c r="X489" i="2"/>
  <c r="Y489" i="2" s="1"/>
  <c r="X490" i="2"/>
  <c r="Y490" i="2" s="1"/>
  <c r="X491" i="2"/>
  <c r="Y491" i="2" s="1"/>
  <c r="X492" i="2"/>
  <c r="Y492" i="2" s="1"/>
  <c r="X493" i="2"/>
  <c r="Y493" i="2" s="1"/>
  <c r="X494" i="2"/>
  <c r="Y494" i="2" s="1"/>
  <c r="X495" i="2"/>
  <c r="Y495" i="2" s="1"/>
  <c r="X496" i="2"/>
  <c r="Y496" i="2" s="1"/>
  <c r="X497" i="2"/>
  <c r="Y497" i="2" s="1"/>
  <c r="X498" i="2"/>
  <c r="Y498" i="2" s="1"/>
  <c r="X499" i="2"/>
  <c r="Y499" i="2" s="1"/>
  <c r="X500" i="2"/>
  <c r="Y500" i="2" s="1"/>
  <c r="X501" i="2"/>
  <c r="Y501" i="2" s="1"/>
  <c r="X502" i="2"/>
  <c r="Y502" i="2" s="1"/>
  <c r="X503" i="2"/>
  <c r="Y503" i="2" s="1"/>
  <c r="X504" i="2"/>
  <c r="Y504" i="2" s="1"/>
  <c r="X505" i="2"/>
  <c r="Y505" i="2" s="1"/>
  <c r="X506" i="2"/>
  <c r="Y506" i="2" s="1"/>
  <c r="X507" i="2"/>
  <c r="Y507" i="2" s="1"/>
  <c r="X508" i="2"/>
  <c r="Y508" i="2" s="1"/>
  <c r="X509" i="2"/>
  <c r="Y509" i="2" s="1"/>
  <c r="X510" i="2"/>
  <c r="Y510" i="2" s="1"/>
  <c r="X511" i="2"/>
  <c r="Y511" i="2" s="1"/>
  <c r="X512" i="2"/>
  <c r="Y512" i="2" s="1"/>
  <c r="X513" i="2"/>
  <c r="Y513" i="2" s="1"/>
  <c r="X514" i="2"/>
  <c r="Y514" i="2" s="1"/>
  <c r="X515" i="2"/>
  <c r="Y515" i="2" s="1"/>
  <c r="X516" i="2"/>
  <c r="Y516" i="2" s="1"/>
  <c r="X517" i="2"/>
  <c r="Y517" i="2" s="1"/>
  <c r="X518" i="2"/>
  <c r="Y518" i="2" s="1"/>
  <c r="X519" i="2"/>
  <c r="Y519" i="2" s="1"/>
  <c r="X520" i="2"/>
  <c r="Y520" i="2" s="1"/>
  <c r="X521" i="2"/>
  <c r="Y521" i="2" s="1"/>
  <c r="X522" i="2"/>
  <c r="Y522" i="2" s="1"/>
  <c r="X523" i="2"/>
  <c r="Y523" i="2" s="1"/>
  <c r="X524" i="2"/>
  <c r="Y524" i="2" s="1"/>
  <c r="X525" i="2"/>
  <c r="Y525" i="2" s="1"/>
  <c r="X526" i="2"/>
  <c r="Y526" i="2" s="1"/>
  <c r="X527" i="2"/>
  <c r="Y527" i="2" s="1"/>
  <c r="X528" i="2"/>
  <c r="Y528" i="2" s="1"/>
  <c r="X529" i="2"/>
  <c r="Y529" i="2" s="1"/>
  <c r="X530" i="2"/>
  <c r="Y530" i="2" s="1"/>
  <c r="X531" i="2"/>
  <c r="Y531" i="2" s="1"/>
  <c r="X532" i="2"/>
  <c r="Y532" i="2" s="1"/>
  <c r="X533" i="2"/>
  <c r="Y533" i="2" s="1"/>
  <c r="X534" i="2"/>
  <c r="Y534" i="2" s="1"/>
  <c r="X535" i="2"/>
  <c r="Y535" i="2" s="1"/>
  <c r="X536" i="2"/>
  <c r="Y536" i="2" s="1"/>
  <c r="X537" i="2"/>
  <c r="Y537" i="2" s="1"/>
  <c r="X538" i="2"/>
  <c r="Y538" i="2" s="1"/>
  <c r="X539" i="2"/>
  <c r="Y539" i="2" s="1"/>
  <c r="X540" i="2"/>
  <c r="Y540" i="2" s="1"/>
  <c r="X541" i="2"/>
  <c r="Y541" i="2" s="1"/>
  <c r="X542" i="2"/>
  <c r="Y542" i="2" s="1"/>
  <c r="X543" i="2"/>
  <c r="Y543" i="2" s="1"/>
  <c r="X544" i="2"/>
  <c r="Y544" i="2" s="1"/>
  <c r="X545" i="2"/>
  <c r="Y545" i="2" s="1"/>
  <c r="X546" i="2"/>
  <c r="Y546" i="2" s="1"/>
  <c r="X547" i="2"/>
  <c r="Y547" i="2" s="1"/>
  <c r="X548" i="2"/>
  <c r="Y548" i="2" s="1"/>
  <c r="X549" i="2"/>
  <c r="Y549" i="2" s="1"/>
  <c r="X550" i="2"/>
  <c r="Y550" i="2" s="1"/>
  <c r="X551" i="2"/>
  <c r="Y551" i="2" s="1"/>
  <c r="X552" i="2"/>
  <c r="Y552" i="2" s="1"/>
  <c r="X553" i="2"/>
  <c r="Y553" i="2" s="1"/>
  <c r="X554" i="2"/>
  <c r="Y554" i="2" s="1"/>
  <c r="X555" i="2"/>
  <c r="Y555" i="2" s="1"/>
  <c r="X556" i="2"/>
  <c r="Y556" i="2" s="1"/>
  <c r="X557" i="2"/>
  <c r="Y557" i="2" s="1"/>
  <c r="X558" i="2"/>
  <c r="Y558" i="2" s="1"/>
  <c r="X559" i="2"/>
  <c r="Y559" i="2" s="1"/>
  <c r="X560" i="2"/>
  <c r="Y560" i="2" s="1"/>
  <c r="X561" i="2"/>
  <c r="Y561" i="2" s="1"/>
  <c r="X562" i="2"/>
  <c r="Y562" i="2" s="1"/>
  <c r="X563" i="2"/>
  <c r="Y563" i="2" s="1"/>
  <c r="X564" i="2"/>
  <c r="Y564" i="2" s="1"/>
  <c r="X565" i="2"/>
  <c r="Y565" i="2" s="1"/>
  <c r="X566" i="2"/>
  <c r="Y566" i="2" s="1"/>
  <c r="X567" i="2"/>
  <c r="Y567" i="2" s="1"/>
  <c r="X568" i="2"/>
  <c r="Y568" i="2" s="1"/>
  <c r="X569" i="2"/>
  <c r="Y569" i="2" s="1"/>
  <c r="X570" i="2"/>
  <c r="Y570" i="2" s="1"/>
  <c r="X571" i="2"/>
  <c r="Y571" i="2" s="1"/>
  <c r="X572" i="2"/>
  <c r="Y572" i="2" s="1"/>
  <c r="X573" i="2"/>
  <c r="Y573" i="2" s="1"/>
  <c r="X574" i="2"/>
  <c r="Y574" i="2" s="1"/>
  <c r="X575" i="2"/>
  <c r="Y575" i="2" s="1"/>
  <c r="X576" i="2"/>
  <c r="Y576" i="2" s="1"/>
  <c r="X577" i="2"/>
  <c r="Y577" i="2" s="1"/>
  <c r="X578" i="2"/>
  <c r="Y578" i="2" s="1"/>
  <c r="X579" i="2"/>
  <c r="Y579" i="2" s="1"/>
  <c r="X580" i="2"/>
  <c r="Y580" i="2" s="1"/>
  <c r="X581" i="2"/>
  <c r="Y581" i="2" s="1"/>
  <c r="X582" i="2"/>
  <c r="Y582" i="2" s="1"/>
  <c r="X583" i="2"/>
  <c r="Y583" i="2" s="1"/>
  <c r="X584" i="2"/>
  <c r="Y584" i="2" s="1"/>
  <c r="X585" i="2"/>
  <c r="Y585" i="2" s="1"/>
  <c r="X586" i="2"/>
  <c r="Y586" i="2" s="1"/>
  <c r="X587" i="2"/>
  <c r="Y587" i="2" s="1"/>
  <c r="X588" i="2"/>
  <c r="Y588" i="2" s="1"/>
  <c r="X589" i="2"/>
  <c r="Y589" i="2" s="1"/>
  <c r="X590" i="2"/>
  <c r="Y590" i="2" s="1"/>
  <c r="X591" i="2"/>
  <c r="Y591" i="2" s="1"/>
  <c r="X592" i="2"/>
  <c r="Y592" i="2" s="1"/>
  <c r="X593" i="2"/>
  <c r="Y593" i="2" s="1"/>
  <c r="X594" i="2"/>
  <c r="Y594" i="2" s="1"/>
  <c r="X595" i="2"/>
  <c r="Y595" i="2" s="1"/>
  <c r="X596" i="2"/>
  <c r="Y596" i="2" s="1"/>
  <c r="X597" i="2"/>
  <c r="Y597" i="2" s="1"/>
  <c r="X598" i="2"/>
  <c r="Y598" i="2" s="1"/>
  <c r="X599" i="2"/>
  <c r="Y599" i="2" s="1"/>
  <c r="X600" i="2"/>
  <c r="Y600" i="2" s="1"/>
  <c r="X601" i="2"/>
  <c r="Y601" i="2" s="1"/>
  <c r="X602" i="2"/>
  <c r="Y602" i="2" s="1"/>
  <c r="X603" i="2"/>
  <c r="Y603" i="2" s="1"/>
  <c r="X604" i="2"/>
  <c r="Y604" i="2" s="1"/>
  <c r="X605" i="2"/>
  <c r="Y605" i="2" s="1"/>
  <c r="X606" i="2"/>
  <c r="Y606" i="2" s="1"/>
  <c r="X607" i="2"/>
  <c r="Y607" i="2" s="1"/>
  <c r="X608" i="2"/>
  <c r="Y608" i="2" s="1"/>
  <c r="X609" i="2"/>
  <c r="Y609" i="2" s="1"/>
  <c r="X610" i="2"/>
  <c r="Y610" i="2" s="1"/>
  <c r="X611" i="2"/>
  <c r="Y611" i="2" s="1"/>
  <c r="X612" i="2"/>
  <c r="Y612" i="2" s="1"/>
  <c r="X613" i="2"/>
  <c r="Y613" i="2" s="1"/>
  <c r="X614" i="2"/>
  <c r="Y614" i="2" s="1"/>
  <c r="X615" i="2"/>
  <c r="Y615" i="2" s="1"/>
  <c r="X616" i="2"/>
  <c r="Y616" i="2" s="1"/>
  <c r="X617" i="2"/>
  <c r="Y617" i="2" s="1"/>
  <c r="X618" i="2"/>
  <c r="Y618" i="2" s="1"/>
  <c r="X619" i="2"/>
  <c r="Y619" i="2" s="1"/>
  <c r="X620" i="2"/>
  <c r="Y620" i="2" s="1"/>
  <c r="X621" i="2"/>
  <c r="Y621" i="2" s="1"/>
  <c r="X622" i="2"/>
  <c r="Y622" i="2" s="1"/>
  <c r="X623" i="2"/>
  <c r="Y623" i="2" s="1"/>
  <c r="X624" i="2"/>
  <c r="Y624" i="2" s="1"/>
  <c r="X625" i="2"/>
  <c r="Y625" i="2" s="1"/>
  <c r="X626" i="2"/>
  <c r="Y626" i="2" s="1"/>
  <c r="X627" i="2"/>
  <c r="Y627" i="2" s="1"/>
  <c r="X628" i="2"/>
  <c r="Y628" i="2" s="1"/>
  <c r="X629" i="2"/>
  <c r="Y629" i="2" s="1"/>
  <c r="X630" i="2"/>
  <c r="Y630" i="2" s="1"/>
  <c r="X631" i="2"/>
  <c r="Y631" i="2" s="1"/>
  <c r="X632" i="2"/>
  <c r="Y632" i="2" s="1"/>
  <c r="X633" i="2"/>
  <c r="Y633" i="2" s="1"/>
  <c r="X634" i="2"/>
  <c r="Y634" i="2" s="1"/>
  <c r="X635" i="2"/>
  <c r="Y635" i="2" s="1"/>
  <c r="X636" i="2"/>
  <c r="Y636" i="2" s="1"/>
  <c r="X637" i="2"/>
  <c r="Y637" i="2" s="1"/>
  <c r="X638" i="2"/>
  <c r="Y638" i="2" s="1"/>
  <c r="X639" i="2"/>
  <c r="Y639" i="2" s="1"/>
  <c r="X640" i="2"/>
  <c r="Y640" i="2" s="1"/>
  <c r="X641" i="2"/>
  <c r="Y641" i="2" s="1"/>
  <c r="X642" i="2"/>
  <c r="Y642" i="2" s="1"/>
  <c r="X643" i="2"/>
  <c r="Y643" i="2" s="1"/>
  <c r="X644" i="2"/>
  <c r="Y644" i="2" s="1"/>
  <c r="X645" i="2"/>
  <c r="Y645" i="2" s="1"/>
  <c r="X646" i="2"/>
  <c r="Y646" i="2" s="1"/>
  <c r="X647" i="2"/>
  <c r="Y647" i="2" s="1"/>
  <c r="X648" i="2"/>
  <c r="Y648" i="2" s="1"/>
  <c r="X649" i="2"/>
  <c r="Y649" i="2" s="1"/>
  <c r="X650" i="2"/>
  <c r="Y650" i="2" s="1"/>
  <c r="X651" i="2"/>
  <c r="Y651" i="2" s="1"/>
  <c r="X652" i="2"/>
  <c r="Y652" i="2" s="1"/>
  <c r="X653" i="2"/>
  <c r="Y653" i="2" s="1"/>
  <c r="X654" i="2"/>
  <c r="Y654" i="2" s="1"/>
  <c r="X655" i="2"/>
  <c r="Y655" i="2" s="1"/>
  <c r="X656" i="2"/>
  <c r="Y656" i="2" s="1"/>
  <c r="X657" i="2"/>
  <c r="Y657" i="2" s="1"/>
  <c r="X658" i="2"/>
  <c r="Y658" i="2" s="1"/>
  <c r="X659" i="2"/>
  <c r="Y659" i="2" s="1"/>
  <c r="X660" i="2"/>
  <c r="Y660" i="2" s="1"/>
  <c r="X661" i="2"/>
  <c r="Y661" i="2" s="1"/>
  <c r="X662" i="2"/>
  <c r="Y662" i="2" s="1"/>
  <c r="X663" i="2"/>
  <c r="Y663" i="2" s="1"/>
  <c r="X664" i="2"/>
  <c r="Y664" i="2" s="1"/>
  <c r="X665" i="2"/>
  <c r="Y665" i="2" s="1"/>
  <c r="X666" i="2"/>
  <c r="Y666" i="2" s="1"/>
  <c r="X667" i="2"/>
  <c r="Y667" i="2" s="1"/>
  <c r="X668" i="2"/>
  <c r="Y668" i="2" s="1"/>
  <c r="X669" i="2"/>
  <c r="Y669" i="2" s="1"/>
  <c r="X670" i="2"/>
  <c r="Y670" i="2" s="1"/>
  <c r="X671" i="2"/>
  <c r="Y671" i="2" s="1"/>
  <c r="X672" i="2"/>
  <c r="Y672" i="2" s="1"/>
  <c r="X673" i="2"/>
  <c r="Y673" i="2" s="1"/>
  <c r="X674" i="2"/>
  <c r="Y674" i="2" s="1"/>
  <c r="X675" i="2"/>
  <c r="Y675" i="2" s="1"/>
  <c r="X676" i="2"/>
  <c r="Y676" i="2" s="1"/>
  <c r="X677" i="2"/>
  <c r="Y677" i="2" s="1"/>
  <c r="X678" i="2"/>
  <c r="Y678" i="2" s="1"/>
  <c r="X679" i="2"/>
  <c r="Y679" i="2" s="1"/>
  <c r="X680" i="2"/>
  <c r="Y680" i="2" s="1"/>
  <c r="X681" i="2"/>
  <c r="Y681" i="2" s="1"/>
  <c r="X682" i="2"/>
  <c r="Y682" i="2" s="1"/>
  <c r="X683" i="2"/>
  <c r="Y683" i="2" s="1"/>
  <c r="X684" i="2"/>
  <c r="Y684" i="2" s="1"/>
  <c r="X685" i="2"/>
  <c r="Y685" i="2" s="1"/>
  <c r="X686" i="2"/>
  <c r="Y686" i="2" s="1"/>
  <c r="X687" i="2"/>
  <c r="Y687" i="2" s="1"/>
  <c r="X688" i="2"/>
  <c r="Y688" i="2" s="1"/>
  <c r="X689" i="2"/>
  <c r="Y689" i="2" s="1"/>
  <c r="X690" i="2"/>
  <c r="Y690" i="2" s="1"/>
  <c r="X691" i="2"/>
  <c r="Y691" i="2" s="1"/>
  <c r="X692" i="2"/>
  <c r="Y692" i="2" s="1"/>
  <c r="X693" i="2"/>
  <c r="Y693" i="2" s="1"/>
  <c r="X694" i="2"/>
  <c r="Y694" i="2" s="1"/>
  <c r="X695" i="2"/>
  <c r="Y695" i="2" s="1"/>
  <c r="X696" i="2"/>
  <c r="Y696" i="2" s="1"/>
  <c r="X697" i="2"/>
  <c r="Y697" i="2" s="1"/>
  <c r="X698" i="2"/>
  <c r="Y698" i="2" s="1"/>
  <c r="X699" i="2"/>
  <c r="Y699" i="2" s="1"/>
  <c r="X700" i="2"/>
  <c r="Y700" i="2" s="1"/>
  <c r="X701" i="2"/>
  <c r="Y701" i="2" s="1"/>
  <c r="X702" i="2"/>
  <c r="Y702" i="2" s="1"/>
  <c r="X703" i="2"/>
  <c r="Y703" i="2" s="1"/>
  <c r="X704" i="2"/>
  <c r="Y704" i="2" s="1"/>
  <c r="X705" i="2"/>
  <c r="Y705" i="2" s="1"/>
  <c r="X706" i="2"/>
  <c r="Y706" i="2" s="1"/>
  <c r="X707" i="2"/>
  <c r="Y707" i="2" s="1"/>
  <c r="X708" i="2"/>
  <c r="Y708" i="2" s="1"/>
  <c r="X709" i="2"/>
  <c r="Y709" i="2" s="1"/>
  <c r="X710" i="2"/>
  <c r="Y710" i="2" s="1"/>
  <c r="X711" i="2"/>
  <c r="Y711" i="2" s="1"/>
  <c r="X712" i="2"/>
  <c r="Y712" i="2" s="1"/>
  <c r="X713" i="2"/>
  <c r="Y713" i="2" s="1"/>
  <c r="X714" i="2"/>
  <c r="Y714" i="2" s="1"/>
  <c r="X715" i="2"/>
  <c r="Y715" i="2" s="1"/>
  <c r="X716" i="2"/>
  <c r="Y716" i="2" s="1"/>
  <c r="X717" i="2"/>
  <c r="Y717" i="2" s="1"/>
  <c r="X718" i="2"/>
  <c r="Y718" i="2" s="1"/>
  <c r="X719" i="2"/>
  <c r="Y719" i="2" s="1"/>
  <c r="X720" i="2"/>
  <c r="Y720" i="2" s="1"/>
  <c r="X721" i="2"/>
  <c r="Y721" i="2" s="1"/>
  <c r="X722" i="2"/>
  <c r="Y722" i="2" s="1"/>
  <c r="X723" i="2"/>
  <c r="Y723" i="2" s="1"/>
  <c r="X724" i="2"/>
  <c r="Y724" i="2" s="1"/>
  <c r="X725" i="2"/>
  <c r="Y725" i="2" s="1"/>
  <c r="X726" i="2"/>
  <c r="Y726" i="2" s="1"/>
  <c r="X727" i="2"/>
  <c r="Y727" i="2" s="1"/>
  <c r="X728" i="2"/>
  <c r="Y728" i="2" s="1"/>
  <c r="X729" i="2"/>
  <c r="Y729" i="2" s="1"/>
  <c r="X730" i="2"/>
  <c r="Y730" i="2" s="1"/>
  <c r="X731" i="2"/>
  <c r="Y731" i="2" s="1"/>
  <c r="X732" i="2"/>
  <c r="Y732" i="2" s="1"/>
  <c r="X733" i="2"/>
  <c r="Y733" i="2" s="1"/>
  <c r="X734" i="2"/>
  <c r="Y734" i="2" s="1"/>
  <c r="X735" i="2"/>
  <c r="Y735" i="2" s="1"/>
  <c r="X736" i="2"/>
  <c r="Y736" i="2" s="1"/>
  <c r="X737" i="2"/>
  <c r="Y737" i="2" s="1"/>
  <c r="X738" i="2"/>
  <c r="Y738" i="2" s="1"/>
  <c r="X739" i="2"/>
  <c r="Y739" i="2" s="1"/>
  <c r="X740" i="2"/>
  <c r="Y740" i="2" s="1"/>
  <c r="X741" i="2"/>
  <c r="Y741" i="2" s="1"/>
  <c r="X742" i="2"/>
  <c r="Y742" i="2" s="1"/>
  <c r="X743" i="2"/>
  <c r="Y743" i="2" s="1"/>
  <c r="X744" i="2"/>
  <c r="Y744" i="2" s="1"/>
  <c r="X745" i="2"/>
  <c r="Y745" i="2" s="1"/>
  <c r="X746" i="2"/>
  <c r="Y746" i="2" s="1"/>
  <c r="X747" i="2"/>
  <c r="Y747" i="2" s="1"/>
  <c r="X748" i="2"/>
  <c r="Y748" i="2" s="1"/>
  <c r="X749" i="2"/>
  <c r="Y749" i="2" s="1"/>
  <c r="X750" i="2"/>
  <c r="Y750" i="2" s="1"/>
  <c r="X751" i="2"/>
  <c r="Y751" i="2" s="1"/>
  <c r="X752" i="2"/>
  <c r="Y752" i="2" s="1"/>
  <c r="X753" i="2"/>
  <c r="Y753" i="2" s="1"/>
  <c r="X754" i="2"/>
  <c r="Y754" i="2" s="1"/>
  <c r="X755" i="2"/>
  <c r="Y755" i="2" s="1"/>
  <c r="X756" i="2"/>
  <c r="Y756" i="2" s="1"/>
  <c r="X757" i="2"/>
  <c r="Y757" i="2" s="1"/>
  <c r="X758" i="2"/>
  <c r="Y758" i="2" s="1"/>
  <c r="X759" i="2"/>
  <c r="Y759" i="2" s="1"/>
  <c r="X760" i="2"/>
  <c r="Y760" i="2" s="1"/>
  <c r="X761" i="2"/>
  <c r="Y761" i="2" s="1"/>
  <c r="X762" i="2"/>
  <c r="Y762" i="2" s="1"/>
  <c r="X763" i="2"/>
  <c r="Y763" i="2" s="1"/>
  <c r="X764" i="2"/>
  <c r="Y764" i="2" s="1"/>
  <c r="X765" i="2"/>
  <c r="Y765" i="2" s="1"/>
  <c r="X766" i="2"/>
  <c r="Y766" i="2" s="1"/>
  <c r="X767" i="2"/>
  <c r="Y767" i="2" s="1"/>
  <c r="X768" i="2"/>
  <c r="Y768" i="2" s="1"/>
  <c r="X769" i="2"/>
  <c r="Y769" i="2" s="1"/>
  <c r="X770" i="2"/>
  <c r="Y770" i="2" s="1"/>
  <c r="X771" i="2"/>
  <c r="Y771" i="2" s="1"/>
  <c r="X772" i="2"/>
  <c r="Y772" i="2" s="1"/>
  <c r="X773" i="2"/>
  <c r="Y773" i="2" s="1"/>
  <c r="X774" i="2"/>
  <c r="Y774" i="2" s="1"/>
  <c r="X775" i="2"/>
  <c r="Y775" i="2" s="1"/>
  <c r="X776" i="2"/>
  <c r="Y776" i="2" s="1"/>
  <c r="X777" i="2"/>
  <c r="Y777" i="2" s="1"/>
  <c r="X778" i="2"/>
  <c r="Y778" i="2" s="1"/>
  <c r="X779" i="2"/>
  <c r="Y779" i="2" s="1"/>
  <c r="X780" i="2"/>
  <c r="Y780" i="2" s="1"/>
  <c r="X781" i="2"/>
  <c r="Y781" i="2" s="1"/>
  <c r="X782" i="2"/>
  <c r="Y782" i="2" s="1"/>
  <c r="X783" i="2"/>
  <c r="Y783" i="2" s="1"/>
  <c r="X784" i="2"/>
  <c r="Y784" i="2" s="1"/>
  <c r="X785" i="2"/>
  <c r="Y785" i="2" s="1"/>
  <c r="X786" i="2"/>
  <c r="Y786" i="2" s="1"/>
  <c r="X787" i="2"/>
  <c r="Y787" i="2" s="1"/>
  <c r="X788" i="2"/>
  <c r="Y788" i="2" s="1"/>
  <c r="X789" i="2"/>
  <c r="Y789" i="2" s="1"/>
  <c r="X790" i="2"/>
  <c r="Y790" i="2" s="1"/>
  <c r="X791" i="2"/>
  <c r="Y791" i="2" s="1"/>
  <c r="X792" i="2"/>
  <c r="Y792" i="2" s="1"/>
  <c r="X793" i="2"/>
  <c r="Y793" i="2" s="1"/>
  <c r="X794" i="2"/>
  <c r="Y794" i="2" s="1"/>
  <c r="X795" i="2"/>
  <c r="Y795" i="2" s="1"/>
  <c r="X796" i="2"/>
  <c r="Y796" i="2" s="1"/>
  <c r="X797" i="2"/>
  <c r="Y797" i="2" s="1"/>
  <c r="X798" i="2"/>
  <c r="Y798" i="2" s="1"/>
  <c r="X799" i="2"/>
  <c r="Y799" i="2" s="1"/>
  <c r="X800" i="2"/>
  <c r="Y800" i="2" s="1"/>
  <c r="X801" i="2"/>
  <c r="Y801" i="2" s="1"/>
  <c r="X802" i="2"/>
  <c r="Y802" i="2" s="1"/>
  <c r="X803" i="2"/>
  <c r="Y803" i="2" s="1"/>
  <c r="X804" i="2"/>
  <c r="Y804" i="2" s="1"/>
  <c r="X805" i="2"/>
  <c r="Y805" i="2" s="1"/>
  <c r="X806" i="2"/>
  <c r="Y806" i="2" s="1"/>
  <c r="X807" i="2"/>
  <c r="Y807" i="2" s="1"/>
  <c r="X808" i="2"/>
  <c r="Y808" i="2" s="1"/>
  <c r="X809" i="2"/>
  <c r="Y809" i="2" s="1"/>
  <c r="X810" i="2"/>
  <c r="Y810" i="2" s="1"/>
  <c r="X811" i="2"/>
  <c r="Y811" i="2" s="1"/>
  <c r="X812" i="2"/>
  <c r="Y812" i="2" s="1"/>
  <c r="X813" i="2"/>
  <c r="Y813" i="2" s="1"/>
  <c r="X814" i="2"/>
  <c r="Y814" i="2" s="1"/>
  <c r="X815" i="2"/>
  <c r="Y815" i="2" s="1"/>
  <c r="X816" i="2"/>
  <c r="Y816" i="2" s="1"/>
  <c r="X817" i="2"/>
  <c r="Y817" i="2" s="1"/>
  <c r="X818" i="2"/>
  <c r="Y818" i="2" s="1"/>
  <c r="X819" i="2"/>
  <c r="Y819" i="2" s="1"/>
  <c r="X820" i="2"/>
  <c r="Y820" i="2" s="1"/>
  <c r="X821" i="2"/>
  <c r="Y821" i="2" s="1"/>
  <c r="X822" i="2"/>
  <c r="Y822" i="2" s="1"/>
  <c r="X823" i="2"/>
  <c r="Y823" i="2" s="1"/>
  <c r="X824" i="2"/>
  <c r="Y824" i="2" s="1"/>
  <c r="X825" i="2"/>
  <c r="Y825" i="2" s="1"/>
  <c r="X826" i="2"/>
  <c r="Y826" i="2" s="1"/>
  <c r="X827" i="2"/>
  <c r="Y827" i="2" s="1"/>
  <c r="X828" i="2"/>
  <c r="Y828" i="2" s="1"/>
  <c r="X829" i="2"/>
  <c r="Y829" i="2" s="1"/>
  <c r="X830" i="2"/>
  <c r="Y830" i="2" s="1"/>
  <c r="X831" i="2"/>
  <c r="Y831" i="2" s="1"/>
  <c r="X832" i="2"/>
  <c r="Y832" i="2" s="1"/>
  <c r="X833" i="2"/>
  <c r="Y833" i="2" s="1"/>
  <c r="X834" i="2"/>
  <c r="Y834" i="2" s="1"/>
  <c r="X835" i="2"/>
  <c r="Y835" i="2" s="1"/>
  <c r="X836" i="2"/>
  <c r="Y836" i="2" s="1"/>
  <c r="X837" i="2"/>
  <c r="Y837" i="2" s="1"/>
  <c r="X838" i="2"/>
  <c r="Y838" i="2" s="1"/>
  <c r="X839" i="2"/>
  <c r="Y839" i="2" s="1"/>
  <c r="X840" i="2"/>
  <c r="Y840" i="2" s="1"/>
  <c r="X841" i="2"/>
  <c r="Y841" i="2" s="1"/>
  <c r="X842" i="2"/>
  <c r="Y842" i="2" s="1"/>
  <c r="X843" i="2"/>
  <c r="Y843" i="2" s="1"/>
  <c r="X844" i="2"/>
  <c r="Y844" i="2" s="1"/>
  <c r="X845" i="2"/>
  <c r="Y845" i="2" s="1"/>
  <c r="X846" i="2"/>
  <c r="Y846" i="2" s="1"/>
  <c r="X847" i="2"/>
  <c r="Y847" i="2" s="1"/>
  <c r="X848" i="2"/>
  <c r="Y848" i="2" s="1"/>
  <c r="X849" i="2"/>
  <c r="Y849" i="2" s="1"/>
  <c r="X850" i="2"/>
  <c r="Y850" i="2" s="1"/>
  <c r="X851" i="2"/>
  <c r="Y851" i="2" s="1"/>
  <c r="X852" i="2"/>
  <c r="Y852" i="2" s="1"/>
  <c r="X853" i="2"/>
  <c r="Y853" i="2" s="1"/>
  <c r="X854" i="2"/>
  <c r="Y854" i="2" s="1"/>
  <c r="X855" i="2"/>
  <c r="Y855" i="2" s="1"/>
  <c r="X856" i="2"/>
  <c r="Y856" i="2" s="1"/>
  <c r="X857" i="2"/>
  <c r="Y857" i="2" s="1"/>
  <c r="X858" i="2"/>
  <c r="Y858" i="2" s="1"/>
  <c r="X859" i="2"/>
  <c r="Y859" i="2" s="1"/>
  <c r="X860" i="2"/>
  <c r="Y860" i="2" s="1"/>
  <c r="X861" i="2"/>
  <c r="Y861" i="2" s="1"/>
  <c r="X862" i="2"/>
  <c r="Y862" i="2" s="1"/>
  <c r="X863" i="2"/>
  <c r="Y863" i="2" s="1"/>
  <c r="X864" i="2"/>
  <c r="Y864" i="2" s="1"/>
  <c r="X865" i="2"/>
  <c r="Y865" i="2" s="1"/>
  <c r="X866" i="2"/>
  <c r="Y866" i="2" s="1"/>
  <c r="X867" i="2"/>
  <c r="Y867" i="2" s="1"/>
  <c r="X868" i="2"/>
  <c r="Y868" i="2" s="1"/>
  <c r="X869" i="2"/>
  <c r="Y869" i="2" s="1"/>
  <c r="X870" i="2"/>
  <c r="Y870" i="2" s="1"/>
  <c r="X871" i="2"/>
  <c r="Y871" i="2" s="1"/>
  <c r="X872" i="2"/>
  <c r="Y872" i="2" s="1"/>
  <c r="X873" i="2"/>
  <c r="Y873" i="2" s="1"/>
  <c r="X874" i="2"/>
  <c r="Y874" i="2" s="1"/>
  <c r="X875" i="2"/>
  <c r="Y875" i="2" s="1"/>
  <c r="X876" i="2"/>
  <c r="Y876" i="2" s="1"/>
  <c r="X877" i="2"/>
  <c r="Y877" i="2" s="1"/>
  <c r="X878" i="2"/>
  <c r="Y878" i="2" s="1"/>
  <c r="X879" i="2"/>
  <c r="Y879" i="2" s="1"/>
  <c r="X880" i="2"/>
  <c r="Y880" i="2" s="1"/>
  <c r="X881" i="2"/>
  <c r="Y881" i="2" s="1"/>
  <c r="X882" i="2"/>
  <c r="Y882" i="2" s="1"/>
  <c r="X883" i="2"/>
  <c r="Y883" i="2" s="1"/>
  <c r="X884" i="2"/>
  <c r="Y884" i="2" s="1"/>
  <c r="X885" i="2"/>
  <c r="Y885" i="2" s="1"/>
  <c r="X886" i="2"/>
  <c r="Y886" i="2" s="1"/>
  <c r="X887" i="2"/>
  <c r="Y887" i="2" s="1"/>
  <c r="X888" i="2"/>
  <c r="Y888" i="2" s="1"/>
  <c r="X889" i="2"/>
  <c r="Y889" i="2" s="1"/>
  <c r="X890" i="2"/>
  <c r="Y890" i="2" s="1"/>
  <c r="X891" i="2"/>
  <c r="Y891" i="2" s="1"/>
  <c r="X892" i="2"/>
  <c r="Y892" i="2" s="1"/>
  <c r="X893" i="2"/>
  <c r="Y893" i="2" s="1"/>
  <c r="X894" i="2"/>
  <c r="Y894" i="2" s="1"/>
  <c r="X895" i="2"/>
  <c r="Y895" i="2" s="1"/>
  <c r="X896" i="2"/>
  <c r="Y896" i="2" s="1"/>
  <c r="X897" i="2"/>
  <c r="Y897" i="2" s="1"/>
  <c r="X898" i="2"/>
  <c r="Y898" i="2" s="1"/>
  <c r="X899" i="2"/>
  <c r="Y899" i="2" s="1"/>
  <c r="X900" i="2"/>
  <c r="Y900" i="2" s="1"/>
  <c r="X901" i="2"/>
  <c r="Y901" i="2" s="1"/>
  <c r="X902" i="2"/>
  <c r="Y902" i="2" s="1"/>
  <c r="X903" i="2"/>
  <c r="Y903" i="2" s="1"/>
  <c r="X904" i="2"/>
  <c r="Y904" i="2" s="1"/>
  <c r="X905" i="2"/>
  <c r="Y905" i="2" s="1"/>
  <c r="X906" i="2"/>
  <c r="Y906" i="2" s="1"/>
  <c r="X907" i="2"/>
  <c r="Y907" i="2" s="1"/>
  <c r="X908" i="2"/>
  <c r="Y908" i="2" s="1"/>
  <c r="X909" i="2"/>
  <c r="Y909" i="2" s="1"/>
  <c r="X910" i="2"/>
  <c r="Y910" i="2" s="1"/>
  <c r="X911" i="2"/>
  <c r="Y911" i="2" s="1"/>
  <c r="X912" i="2"/>
  <c r="Y912" i="2" s="1"/>
  <c r="X913" i="2"/>
  <c r="Y913" i="2" s="1"/>
  <c r="X914" i="2"/>
  <c r="Y914" i="2" s="1"/>
  <c r="X915" i="2"/>
  <c r="Y915" i="2" s="1"/>
  <c r="X916" i="2"/>
  <c r="Y916" i="2" s="1"/>
  <c r="X917" i="2"/>
  <c r="Y917" i="2" s="1"/>
  <c r="X918" i="2"/>
  <c r="Y918" i="2" s="1"/>
  <c r="X919" i="2"/>
  <c r="Y919" i="2" s="1"/>
  <c r="X920" i="2"/>
  <c r="Y920" i="2" s="1"/>
  <c r="X921" i="2"/>
  <c r="Y921" i="2" s="1"/>
  <c r="X922" i="2"/>
  <c r="Y922" i="2" s="1"/>
  <c r="X923" i="2"/>
  <c r="Y923" i="2" s="1"/>
  <c r="X924" i="2"/>
  <c r="Y924" i="2" s="1"/>
  <c r="X925" i="2"/>
  <c r="Y925" i="2" s="1"/>
  <c r="X926" i="2"/>
  <c r="Y926" i="2" s="1"/>
  <c r="X927" i="2"/>
  <c r="Y927" i="2" s="1"/>
  <c r="X928" i="2"/>
  <c r="Y928" i="2" s="1"/>
  <c r="X929" i="2"/>
  <c r="Y929" i="2" s="1"/>
  <c r="X930" i="2"/>
  <c r="Y930" i="2" s="1"/>
  <c r="X931" i="2"/>
  <c r="Y931" i="2" s="1"/>
  <c r="X932" i="2"/>
  <c r="Y932" i="2" s="1"/>
  <c r="X933" i="2"/>
  <c r="Y933" i="2" s="1"/>
  <c r="X934" i="2"/>
  <c r="Y934" i="2" s="1"/>
  <c r="X935" i="2"/>
  <c r="Y935" i="2" s="1"/>
  <c r="X936" i="2"/>
  <c r="Y936" i="2" s="1"/>
  <c r="X937" i="2"/>
  <c r="Y937" i="2" s="1"/>
  <c r="X938" i="2"/>
  <c r="Y938" i="2" s="1"/>
  <c r="X939" i="2"/>
  <c r="Y939" i="2" s="1"/>
  <c r="X940" i="2"/>
  <c r="Y940" i="2" s="1"/>
  <c r="X941" i="2"/>
  <c r="Y941" i="2" s="1"/>
  <c r="X942" i="2"/>
  <c r="Y942" i="2" s="1"/>
  <c r="X943" i="2"/>
  <c r="Y943" i="2" s="1"/>
  <c r="X944" i="2"/>
  <c r="Y944" i="2" s="1"/>
  <c r="X945" i="2"/>
  <c r="Y945" i="2" s="1"/>
  <c r="X946" i="2"/>
  <c r="Y946" i="2" s="1"/>
  <c r="X947" i="2"/>
  <c r="Y947" i="2" s="1"/>
  <c r="X948" i="2"/>
  <c r="Y948" i="2" s="1"/>
  <c r="X949" i="2"/>
  <c r="Y949" i="2" s="1"/>
  <c r="X950" i="2"/>
  <c r="Y950" i="2" s="1"/>
  <c r="X951" i="2"/>
  <c r="Y951" i="2" s="1"/>
  <c r="X952" i="2"/>
  <c r="Y952" i="2" s="1"/>
  <c r="X953" i="2"/>
  <c r="Y953" i="2" s="1"/>
  <c r="X954" i="2"/>
  <c r="Y954" i="2" s="1"/>
  <c r="X955" i="2"/>
  <c r="Y955" i="2" s="1"/>
  <c r="X956" i="2"/>
  <c r="Y956" i="2" s="1"/>
  <c r="X957" i="2"/>
  <c r="Y957" i="2" s="1"/>
  <c r="X958" i="2"/>
  <c r="Y958" i="2" s="1"/>
  <c r="X959" i="2"/>
  <c r="Y959" i="2" s="1"/>
  <c r="X960" i="2"/>
  <c r="Y960" i="2" s="1"/>
  <c r="X961" i="2"/>
  <c r="Y961" i="2" s="1"/>
  <c r="X962" i="2"/>
  <c r="Y962" i="2" s="1"/>
  <c r="X963" i="2"/>
  <c r="Y963" i="2" s="1"/>
  <c r="X964" i="2"/>
  <c r="Y964" i="2" s="1"/>
  <c r="X965" i="2"/>
  <c r="Y965" i="2" s="1"/>
  <c r="X966" i="2"/>
  <c r="Y966" i="2" s="1"/>
  <c r="X967" i="2"/>
  <c r="Y967" i="2" s="1"/>
  <c r="X968" i="2"/>
  <c r="Y968" i="2" s="1"/>
  <c r="X969" i="2"/>
  <c r="Y969" i="2" s="1"/>
  <c r="X970" i="2"/>
  <c r="Y970" i="2" s="1"/>
  <c r="X971" i="2"/>
  <c r="Y971" i="2" s="1"/>
  <c r="X972" i="2"/>
  <c r="Y972" i="2" s="1"/>
  <c r="X973" i="2"/>
  <c r="Y973" i="2" s="1"/>
  <c r="X974" i="2"/>
  <c r="Y974" i="2" s="1"/>
  <c r="X975" i="2"/>
  <c r="Y975" i="2" s="1"/>
  <c r="X976" i="2"/>
  <c r="Y976" i="2" s="1"/>
  <c r="X977" i="2"/>
  <c r="Y977" i="2" s="1"/>
  <c r="X978" i="2"/>
  <c r="Y978" i="2" s="1"/>
  <c r="X979" i="2"/>
  <c r="Y979" i="2" s="1"/>
  <c r="X980" i="2"/>
  <c r="Y980" i="2" s="1"/>
  <c r="X981" i="2"/>
  <c r="Y981" i="2" s="1"/>
  <c r="X982" i="2"/>
  <c r="Y982" i="2" s="1"/>
  <c r="X983" i="2"/>
  <c r="Y983" i="2" s="1"/>
  <c r="X984" i="2"/>
  <c r="Y984" i="2" s="1"/>
  <c r="X985" i="2"/>
  <c r="Y985" i="2" s="1"/>
  <c r="X986" i="2"/>
  <c r="Y986" i="2" s="1"/>
  <c r="X987" i="2"/>
  <c r="Y987" i="2" s="1"/>
  <c r="X988" i="2"/>
  <c r="Y988" i="2" s="1"/>
  <c r="X989" i="2"/>
  <c r="Y989" i="2" s="1"/>
  <c r="X990" i="2"/>
  <c r="Y990" i="2" s="1"/>
  <c r="X991" i="2"/>
  <c r="Y991" i="2" s="1"/>
  <c r="X992" i="2"/>
  <c r="Y992" i="2" s="1"/>
  <c r="X993" i="2"/>
  <c r="Y993" i="2" s="1"/>
  <c r="X994" i="2"/>
  <c r="Y994" i="2" s="1"/>
  <c r="X995" i="2"/>
  <c r="Y995" i="2" s="1"/>
  <c r="X996" i="2"/>
  <c r="Y996" i="2" s="1"/>
  <c r="X997" i="2"/>
  <c r="Y997" i="2" s="1"/>
  <c r="X998" i="2"/>
  <c r="Y998" i="2" s="1"/>
  <c r="X999" i="2"/>
  <c r="Y999" i="2" s="1"/>
  <c r="X1000" i="2"/>
  <c r="Y1000" i="2" s="1"/>
  <c r="X1001" i="2"/>
  <c r="Y1001" i="2" s="1"/>
  <c r="X1002" i="2"/>
  <c r="Y1002" i="2" s="1"/>
  <c r="X1003" i="2"/>
  <c r="Y1003" i="2" s="1"/>
  <c r="X1004" i="2"/>
  <c r="Y1004" i="2" s="1"/>
  <c r="X1005" i="2"/>
  <c r="Y1005" i="2" s="1"/>
  <c r="X1006" i="2"/>
  <c r="Y1006" i="2" s="1"/>
  <c r="X1007" i="2"/>
  <c r="Y1007" i="2" s="1"/>
  <c r="X1008" i="2"/>
  <c r="Y1008" i="2" s="1"/>
  <c r="X1009" i="2"/>
  <c r="Y1009" i="2" s="1"/>
  <c r="X1010" i="2"/>
  <c r="Y1010" i="2" s="1"/>
  <c r="X1011" i="2"/>
  <c r="Y1011" i="2" s="1"/>
  <c r="X1012" i="2"/>
  <c r="Y1012" i="2" s="1"/>
  <c r="X1013" i="2"/>
  <c r="Y1013" i="2" s="1"/>
  <c r="X1014" i="2"/>
  <c r="Y1014" i="2" s="1"/>
  <c r="X1015" i="2"/>
  <c r="Y1015" i="2" s="1"/>
  <c r="X1016" i="2"/>
  <c r="Y1016" i="2" s="1"/>
  <c r="X1017" i="2"/>
  <c r="Y1017" i="2" s="1"/>
  <c r="X1018" i="2"/>
  <c r="Y1018" i="2" s="1"/>
  <c r="X1019" i="2"/>
  <c r="Y1019" i="2" s="1"/>
  <c r="X1020" i="2"/>
  <c r="Y1020" i="2" s="1"/>
  <c r="X1021" i="2"/>
  <c r="Y1021" i="2" s="1"/>
  <c r="X1022" i="2"/>
  <c r="Y1022" i="2" s="1"/>
  <c r="X1023" i="2"/>
  <c r="Y1023" i="2" s="1"/>
  <c r="X1024" i="2"/>
  <c r="Y1024" i="2" s="1"/>
  <c r="X1025" i="2"/>
  <c r="Y1025" i="2" s="1"/>
  <c r="X1026" i="2"/>
  <c r="Y1026" i="2" s="1"/>
  <c r="X1027" i="2"/>
  <c r="Y1027" i="2" s="1"/>
  <c r="X1028" i="2"/>
  <c r="Y1028" i="2" s="1"/>
  <c r="X1029" i="2"/>
  <c r="Y1029" i="2" s="1"/>
  <c r="X1030" i="2"/>
  <c r="Y1030" i="2" s="1"/>
  <c r="X1031" i="2"/>
  <c r="Y1031" i="2" s="1"/>
  <c r="X1032" i="2"/>
  <c r="Y1032" i="2" s="1"/>
  <c r="X1033" i="2"/>
  <c r="Y1033" i="2" s="1"/>
  <c r="X1034" i="2"/>
  <c r="Y1034" i="2" s="1"/>
  <c r="X1035" i="2"/>
  <c r="Y1035" i="2" s="1"/>
  <c r="X1036" i="2"/>
  <c r="Y1036" i="2" s="1"/>
  <c r="X1037" i="2"/>
  <c r="Y1037" i="2" s="1"/>
  <c r="X1038" i="2"/>
  <c r="Y1038" i="2" s="1"/>
  <c r="X1039" i="2"/>
  <c r="Y1039" i="2" s="1"/>
  <c r="X1040" i="2"/>
  <c r="Y1040" i="2" s="1"/>
  <c r="X1041" i="2"/>
  <c r="Y1041" i="2" s="1"/>
  <c r="X1042" i="2"/>
  <c r="Y1042" i="2" s="1"/>
  <c r="X1043" i="2"/>
  <c r="Y1043" i="2" s="1"/>
  <c r="X1044" i="2"/>
  <c r="Y1044" i="2" s="1"/>
  <c r="X1045" i="2"/>
  <c r="Y1045" i="2" s="1"/>
  <c r="X1046" i="2"/>
  <c r="Y1046" i="2" s="1"/>
  <c r="X1047" i="2"/>
  <c r="Y1047" i="2" s="1"/>
  <c r="X1048" i="2"/>
  <c r="Y1048" i="2" s="1"/>
  <c r="X1049" i="2"/>
  <c r="Y1049" i="2" s="1"/>
  <c r="X1050" i="2"/>
  <c r="Y1050" i="2" s="1"/>
  <c r="X1051" i="2"/>
  <c r="Y1051" i="2" s="1"/>
  <c r="X1052" i="2"/>
  <c r="Y1052" i="2" s="1"/>
  <c r="X1053" i="2"/>
  <c r="Y1053" i="2" s="1"/>
  <c r="X1054" i="2"/>
  <c r="Y1054" i="2" s="1"/>
  <c r="X1055" i="2"/>
  <c r="Y1055" i="2" s="1"/>
  <c r="X1056" i="2"/>
  <c r="Y1056" i="2" s="1"/>
  <c r="X1057" i="2"/>
  <c r="Y1057" i="2" s="1"/>
  <c r="X1058" i="2"/>
  <c r="Y1058" i="2" s="1"/>
  <c r="X1059" i="2"/>
  <c r="Y1059" i="2" s="1"/>
  <c r="X1060" i="2"/>
  <c r="Y1060" i="2" s="1"/>
  <c r="X1061" i="2"/>
  <c r="Y1061" i="2" s="1"/>
  <c r="X1062" i="2"/>
  <c r="Y1062" i="2" s="1"/>
  <c r="X1063" i="2"/>
  <c r="Y1063" i="2" s="1"/>
  <c r="X1064" i="2"/>
  <c r="Y1064" i="2" s="1"/>
  <c r="X1065" i="2"/>
  <c r="Y1065" i="2" s="1"/>
  <c r="X1066" i="2"/>
  <c r="Y1066" i="2" s="1"/>
  <c r="X1067" i="2"/>
  <c r="Y1067" i="2" s="1"/>
  <c r="X1068" i="2"/>
  <c r="Y1068" i="2" s="1"/>
  <c r="X1069" i="2"/>
  <c r="Y1069" i="2" s="1"/>
  <c r="X1070" i="2"/>
  <c r="Y1070" i="2" s="1"/>
  <c r="X1071" i="2"/>
  <c r="Y1071" i="2" s="1"/>
  <c r="X1072" i="2"/>
  <c r="Y1072" i="2" s="1"/>
  <c r="X1073" i="2"/>
  <c r="Y1073" i="2" s="1"/>
  <c r="X1074" i="2"/>
  <c r="Y1074" i="2" s="1"/>
  <c r="X1075" i="2"/>
  <c r="Y1075" i="2" s="1"/>
  <c r="X1076" i="2"/>
  <c r="Y1076" i="2" s="1"/>
  <c r="X1077" i="2"/>
  <c r="Y1077" i="2" s="1"/>
  <c r="X1078" i="2"/>
  <c r="Y1078" i="2" s="1"/>
  <c r="X1079" i="2"/>
  <c r="Y1079" i="2" s="1"/>
  <c r="X1080" i="2"/>
  <c r="Y1080" i="2" s="1"/>
  <c r="X1081" i="2"/>
  <c r="Y1081" i="2" s="1"/>
  <c r="X1082" i="2"/>
  <c r="Y1082" i="2" s="1"/>
  <c r="X1083" i="2"/>
  <c r="Y1083" i="2" s="1"/>
  <c r="X1084" i="2"/>
  <c r="Y1084" i="2" s="1"/>
  <c r="X1085" i="2"/>
  <c r="Y1085" i="2" s="1"/>
  <c r="X1086" i="2"/>
  <c r="Y1086" i="2" s="1"/>
  <c r="X1087" i="2"/>
  <c r="Y1087" i="2" s="1"/>
  <c r="X1088" i="2"/>
  <c r="Y1088" i="2" s="1"/>
  <c r="X1089" i="2"/>
  <c r="Y1089" i="2" s="1"/>
  <c r="X1090" i="2"/>
  <c r="Y1090" i="2" s="1"/>
  <c r="X1091" i="2"/>
  <c r="Y1091" i="2" s="1"/>
  <c r="X1092" i="2"/>
  <c r="Y1092" i="2" s="1"/>
  <c r="X1093" i="2"/>
  <c r="Y1093" i="2" s="1"/>
  <c r="X1094" i="2"/>
  <c r="Y1094" i="2" s="1"/>
  <c r="X1095" i="2"/>
  <c r="Y1095" i="2" s="1"/>
  <c r="X1096" i="2"/>
  <c r="Y1096" i="2" s="1"/>
  <c r="X1097" i="2"/>
  <c r="Y1097" i="2" s="1"/>
  <c r="X1098" i="2"/>
  <c r="Y1098" i="2" s="1"/>
  <c r="X1099" i="2"/>
  <c r="Y1099" i="2" s="1"/>
  <c r="X1100" i="2"/>
  <c r="Y1100" i="2" s="1"/>
  <c r="X1101" i="2"/>
  <c r="Y1101" i="2" s="1"/>
  <c r="X1102" i="2"/>
  <c r="Y1102" i="2" s="1"/>
  <c r="X1103" i="2"/>
  <c r="Y1103" i="2" s="1"/>
  <c r="X1104" i="2"/>
  <c r="Y1104" i="2" s="1"/>
  <c r="X1105" i="2"/>
  <c r="Y1105" i="2" s="1"/>
  <c r="X1106" i="2"/>
  <c r="Y1106" i="2" s="1"/>
  <c r="X1107" i="2"/>
  <c r="Y1107" i="2" s="1"/>
  <c r="X1108" i="2"/>
  <c r="Y1108" i="2" s="1"/>
  <c r="X1109" i="2"/>
  <c r="Y1109" i="2" s="1"/>
  <c r="X1110" i="2"/>
  <c r="Y1110" i="2" s="1"/>
  <c r="X1111" i="2"/>
  <c r="Y1111" i="2" s="1"/>
  <c r="X1112" i="2"/>
  <c r="Y1112" i="2" s="1"/>
  <c r="X1113" i="2"/>
  <c r="Y1113" i="2" s="1"/>
  <c r="X1114" i="2"/>
  <c r="Y1114" i="2" s="1"/>
  <c r="X1115" i="2"/>
  <c r="Y1115" i="2" s="1"/>
  <c r="X1116" i="2"/>
  <c r="Y1116" i="2" s="1"/>
  <c r="X1117" i="2"/>
  <c r="Y1117" i="2" s="1"/>
  <c r="X1118" i="2"/>
  <c r="Y1118" i="2" s="1"/>
  <c r="X1119" i="2"/>
  <c r="Y1119" i="2" s="1"/>
  <c r="X1120" i="2"/>
  <c r="Y1120" i="2" s="1"/>
  <c r="X1121" i="2"/>
  <c r="Y1121" i="2" s="1"/>
  <c r="X1122" i="2"/>
  <c r="Y1122" i="2" s="1"/>
  <c r="X1123" i="2"/>
  <c r="Y1123" i="2" s="1"/>
  <c r="X1124" i="2"/>
  <c r="Y1124" i="2" s="1"/>
  <c r="X1125" i="2"/>
  <c r="Y1125" i="2" s="1"/>
  <c r="X1126" i="2"/>
  <c r="Y1126" i="2" s="1"/>
  <c r="X1127" i="2"/>
  <c r="Y1127" i="2" s="1"/>
  <c r="X1128" i="2"/>
  <c r="Y1128" i="2" s="1"/>
  <c r="X1129" i="2"/>
  <c r="Y1129" i="2" s="1"/>
  <c r="X1130" i="2"/>
  <c r="Y1130" i="2" s="1"/>
  <c r="X1131" i="2"/>
  <c r="Y1131" i="2" s="1"/>
  <c r="X1132" i="2"/>
  <c r="Y1132" i="2" s="1"/>
  <c r="X1133" i="2"/>
  <c r="Y1133" i="2" s="1"/>
  <c r="X1134" i="2"/>
  <c r="Y1134" i="2" s="1"/>
  <c r="X1135" i="2"/>
  <c r="Y1135" i="2" s="1"/>
  <c r="X1136" i="2"/>
  <c r="Y1136" i="2" s="1"/>
  <c r="X1137" i="2"/>
  <c r="Y1137" i="2" s="1"/>
  <c r="X1138" i="2"/>
  <c r="Y1138" i="2" s="1"/>
  <c r="X1139" i="2"/>
  <c r="Y1139" i="2" s="1"/>
  <c r="X1140" i="2"/>
  <c r="Y1140" i="2" s="1"/>
  <c r="X1141" i="2"/>
  <c r="Y1141" i="2" s="1"/>
  <c r="X1142" i="2"/>
  <c r="Y1142" i="2" s="1"/>
  <c r="X1143" i="2"/>
  <c r="Y1143" i="2" s="1"/>
  <c r="X1144" i="2"/>
  <c r="Y1144" i="2" s="1"/>
  <c r="X1145" i="2"/>
  <c r="Y1145" i="2" s="1"/>
  <c r="X1146" i="2"/>
  <c r="Y1146" i="2" s="1"/>
  <c r="X1147" i="2"/>
  <c r="Y1147" i="2" s="1"/>
  <c r="X1148" i="2"/>
  <c r="Y1148" i="2" s="1"/>
  <c r="X1149" i="2"/>
  <c r="Y1149" i="2" s="1"/>
  <c r="X1150" i="2"/>
  <c r="Y1150" i="2" s="1"/>
  <c r="X1151" i="2"/>
  <c r="Y1151" i="2" s="1"/>
  <c r="X1152" i="2"/>
  <c r="Y1152" i="2" s="1"/>
  <c r="X1153" i="2"/>
  <c r="Y1153" i="2" s="1"/>
  <c r="X1154" i="2"/>
  <c r="Y1154" i="2" s="1"/>
  <c r="X1155" i="2"/>
  <c r="Y1155" i="2" s="1"/>
  <c r="X1156" i="2"/>
  <c r="Y1156" i="2" s="1"/>
  <c r="X1157" i="2"/>
  <c r="Y1157" i="2" s="1"/>
  <c r="X1158" i="2"/>
  <c r="Y1158" i="2" s="1"/>
  <c r="X1159" i="2"/>
  <c r="Y1159" i="2" s="1"/>
  <c r="X1160" i="2"/>
  <c r="Y1160" i="2" s="1"/>
  <c r="X1161" i="2"/>
  <c r="Y1161" i="2" s="1"/>
  <c r="X1162" i="2"/>
  <c r="Y1162" i="2" s="1"/>
  <c r="X1163" i="2"/>
  <c r="Y1163" i="2" s="1"/>
  <c r="X1164" i="2"/>
  <c r="Y1164" i="2" s="1"/>
  <c r="X1165" i="2"/>
  <c r="Y1165" i="2" s="1"/>
  <c r="X1166" i="2"/>
  <c r="Y1166" i="2" s="1"/>
  <c r="X1167" i="2"/>
  <c r="Y1167" i="2" s="1"/>
  <c r="X1168" i="2"/>
  <c r="Y1168" i="2" s="1"/>
  <c r="X1169" i="2"/>
  <c r="Y1169" i="2" s="1"/>
  <c r="X1170" i="2"/>
  <c r="Y1170" i="2" s="1"/>
  <c r="X1171" i="2"/>
  <c r="Y1171" i="2" s="1"/>
  <c r="X1172" i="2"/>
  <c r="Y1172" i="2" s="1"/>
  <c r="X1173" i="2"/>
  <c r="Y1173" i="2" s="1"/>
  <c r="X1174" i="2"/>
  <c r="Y1174" i="2" s="1"/>
  <c r="X1175" i="2"/>
  <c r="Y1175" i="2" s="1"/>
  <c r="X1176" i="2"/>
  <c r="Y1176" i="2" s="1"/>
  <c r="X1177" i="2"/>
  <c r="Y1177" i="2" s="1"/>
  <c r="X1178" i="2"/>
  <c r="Y1178" i="2" s="1"/>
  <c r="X1179" i="2"/>
  <c r="Y1179" i="2" s="1"/>
  <c r="X1180" i="2"/>
  <c r="Y1180" i="2" s="1"/>
  <c r="X1181" i="2"/>
  <c r="Y1181" i="2" s="1"/>
  <c r="X1182" i="2"/>
  <c r="Y1182" i="2" s="1"/>
  <c r="X1183" i="2"/>
  <c r="Y1183" i="2" s="1"/>
  <c r="X1184" i="2"/>
  <c r="Y1184" i="2" s="1"/>
  <c r="X1185" i="2"/>
  <c r="Y1185" i="2" s="1"/>
  <c r="X1186" i="2"/>
  <c r="Y1186" i="2" s="1"/>
  <c r="X1187" i="2"/>
  <c r="Y1187" i="2" s="1"/>
  <c r="X1188" i="2"/>
  <c r="Y1188" i="2" s="1"/>
  <c r="X1189" i="2"/>
  <c r="Y1189" i="2" s="1"/>
  <c r="X1190" i="2"/>
  <c r="Y1190" i="2" s="1"/>
  <c r="X1191" i="2"/>
  <c r="Y1191" i="2" s="1"/>
  <c r="X1192" i="2"/>
  <c r="Y1192" i="2" s="1"/>
  <c r="X1193" i="2"/>
  <c r="Y1193" i="2" s="1"/>
  <c r="X1194" i="2"/>
  <c r="Y1194" i="2" s="1"/>
  <c r="X1195" i="2"/>
  <c r="Y1195" i="2" s="1"/>
  <c r="X1196" i="2"/>
  <c r="Y1196" i="2" s="1"/>
  <c r="X1197" i="2"/>
  <c r="Y1197" i="2" s="1"/>
  <c r="X1198" i="2"/>
  <c r="Y1198" i="2" s="1"/>
  <c r="X1199" i="2"/>
  <c r="Y1199" i="2" s="1"/>
  <c r="X1200" i="2"/>
  <c r="Y1200" i="2" s="1"/>
  <c r="X1201" i="2"/>
  <c r="Y1201" i="2" s="1"/>
  <c r="X1202" i="2"/>
  <c r="Y1202" i="2" s="1"/>
  <c r="X1203" i="2"/>
  <c r="Y1203" i="2" s="1"/>
  <c r="X1204" i="2"/>
  <c r="Y1204" i="2" s="1"/>
  <c r="X1205" i="2"/>
  <c r="Y1205" i="2" s="1"/>
  <c r="X1206" i="2"/>
  <c r="Y1206" i="2" s="1"/>
  <c r="X1207" i="2"/>
  <c r="Y1207" i="2" s="1"/>
  <c r="X1208" i="2"/>
  <c r="Y1208" i="2" s="1"/>
  <c r="X1209" i="2"/>
  <c r="Y1209" i="2" s="1"/>
  <c r="X1210" i="2"/>
  <c r="Y1210" i="2" s="1"/>
  <c r="X1211" i="2"/>
  <c r="Y1211" i="2" s="1"/>
  <c r="X1212" i="2"/>
  <c r="Y1212" i="2" s="1"/>
  <c r="X1213" i="2"/>
  <c r="Y1213" i="2" s="1"/>
  <c r="X1214" i="2"/>
  <c r="Y1214" i="2" s="1"/>
  <c r="X1215" i="2"/>
  <c r="Y1215" i="2" s="1"/>
  <c r="X1216" i="2"/>
  <c r="Y1216" i="2" s="1"/>
  <c r="X1217" i="2"/>
  <c r="Y1217" i="2" s="1"/>
  <c r="X1218" i="2"/>
  <c r="Y1218" i="2" s="1"/>
  <c r="X1219" i="2"/>
  <c r="Y1219" i="2" s="1"/>
  <c r="X1220" i="2"/>
  <c r="Y1220" i="2" s="1"/>
  <c r="X1221" i="2"/>
  <c r="Y1221" i="2" s="1"/>
  <c r="X1222" i="2"/>
  <c r="Y1222" i="2" s="1"/>
  <c r="X1223" i="2"/>
  <c r="Y1223" i="2" s="1"/>
  <c r="X1224" i="2"/>
  <c r="Y1224" i="2" s="1"/>
  <c r="X1225" i="2"/>
  <c r="Y1225" i="2" s="1"/>
  <c r="X1226" i="2"/>
  <c r="Y1226" i="2" s="1"/>
  <c r="X1227" i="2"/>
  <c r="Y1227" i="2" s="1"/>
  <c r="X1228" i="2"/>
  <c r="Y1228" i="2" s="1"/>
  <c r="X1229" i="2"/>
  <c r="Y1229" i="2" s="1"/>
  <c r="X1230" i="2"/>
  <c r="Y1230" i="2" s="1"/>
  <c r="X1231" i="2"/>
  <c r="Y1231" i="2" s="1"/>
  <c r="X1232" i="2"/>
  <c r="Y1232" i="2" s="1"/>
  <c r="X1233" i="2"/>
  <c r="Y1233" i="2" s="1"/>
  <c r="X1234" i="2"/>
  <c r="Y1234" i="2" s="1"/>
  <c r="X1235" i="2"/>
  <c r="Y1235" i="2" s="1"/>
  <c r="X1236" i="2"/>
  <c r="Y1236" i="2" s="1"/>
  <c r="X1237" i="2"/>
  <c r="Y1237" i="2" s="1"/>
  <c r="X1238" i="2"/>
  <c r="Y1238" i="2" s="1"/>
  <c r="X1239" i="2"/>
  <c r="Y1239" i="2" s="1"/>
  <c r="X1240" i="2"/>
  <c r="Y1240" i="2" s="1"/>
  <c r="X1241" i="2"/>
  <c r="Y1241" i="2" s="1"/>
  <c r="X1242" i="2"/>
  <c r="Y1242" i="2" s="1"/>
  <c r="X1243" i="2"/>
  <c r="Y1243" i="2" s="1"/>
  <c r="X1244" i="2"/>
  <c r="Y1244" i="2" s="1"/>
  <c r="X1245" i="2"/>
  <c r="Y1245" i="2" s="1"/>
  <c r="X1246" i="2"/>
  <c r="Y1246" i="2" s="1"/>
  <c r="X1247" i="2"/>
  <c r="Y1247" i="2" s="1"/>
  <c r="X1248" i="2"/>
  <c r="Y1248" i="2" s="1"/>
  <c r="X1249" i="2"/>
  <c r="Y1249" i="2" s="1"/>
  <c r="X1250" i="2"/>
  <c r="Y1250" i="2" s="1"/>
  <c r="X1251" i="2"/>
  <c r="Y1251" i="2" s="1"/>
  <c r="X1252" i="2"/>
  <c r="Y1252" i="2" s="1"/>
  <c r="X1253" i="2"/>
  <c r="Y1253" i="2" s="1"/>
  <c r="X1254" i="2"/>
  <c r="Y1254" i="2" s="1"/>
  <c r="X1255" i="2"/>
  <c r="Y1255" i="2" s="1"/>
  <c r="X1256" i="2"/>
  <c r="Y1256" i="2" s="1"/>
  <c r="X1257" i="2"/>
  <c r="Y1257" i="2" s="1"/>
  <c r="X1258" i="2"/>
  <c r="Y1258" i="2" s="1"/>
  <c r="X1259" i="2"/>
  <c r="Y1259" i="2" s="1"/>
  <c r="X1260" i="2"/>
  <c r="Y1260" i="2" s="1"/>
  <c r="X1261" i="2"/>
  <c r="Y1261" i="2" s="1"/>
  <c r="X1262" i="2"/>
  <c r="Y1262" i="2" s="1"/>
  <c r="X1263" i="2"/>
  <c r="Y1263" i="2" s="1"/>
  <c r="X1264" i="2"/>
  <c r="Y1264" i="2" s="1"/>
  <c r="X1265" i="2"/>
  <c r="Y1265" i="2" s="1"/>
  <c r="X1266" i="2"/>
  <c r="Y1266" i="2" s="1"/>
  <c r="X1267" i="2"/>
  <c r="Y1267" i="2" s="1"/>
  <c r="X1268" i="2"/>
  <c r="Y1268" i="2" s="1"/>
  <c r="X1269" i="2"/>
  <c r="Y1269" i="2" s="1"/>
  <c r="X1270" i="2"/>
  <c r="Y1270" i="2" s="1"/>
  <c r="X1271" i="2"/>
  <c r="Y1271" i="2" s="1"/>
  <c r="X1272" i="2"/>
  <c r="Y1272" i="2" s="1"/>
  <c r="X4" i="2"/>
  <c r="Y4" i="2" s="1"/>
  <c r="X5" i="2"/>
  <c r="Y5" i="2" s="1"/>
  <c r="X6" i="2"/>
  <c r="Y6" i="2" s="1"/>
  <c r="X7" i="2"/>
  <c r="Y7" i="2" s="1"/>
  <c r="X8" i="2"/>
  <c r="Y8" i="2" s="1"/>
  <c r="X9" i="2"/>
  <c r="Y9" i="2" s="1"/>
  <c r="X10" i="2"/>
  <c r="Y10" i="2" s="1"/>
  <c r="X11" i="2"/>
  <c r="Y11" i="2" s="1"/>
  <c r="X12" i="2"/>
  <c r="Y12" i="2" s="1"/>
  <c r="X13" i="2"/>
  <c r="Y13" i="2" s="1"/>
  <c r="X14" i="2"/>
  <c r="Y14" i="2" s="1"/>
  <c r="X15" i="2"/>
  <c r="Y15" i="2" s="1"/>
  <c r="X16" i="2"/>
  <c r="Y16" i="2" s="1"/>
  <c r="X17" i="2"/>
  <c r="Y17" i="2" s="1"/>
  <c r="X18" i="2"/>
  <c r="Y18" i="2" s="1"/>
  <c r="X19" i="2"/>
  <c r="Y19" i="2" s="1"/>
  <c r="X20" i="2"/>
  <c r="Y20" i="2" s="1"/>
  <c r="X21" i="2"/>
  <c r="Y21" i="2" s="1"/>
  <c r="X22" i="2"/>
  <c r="Y22" i="2" s="1"/>
  <c r="X23" i="2"/>
  <c r="Y23" i="2" s="1"/>
  <c r="X24" i="2"/>
  <c r="Y24" i="2" s="1"/>
  <c r="X25" i="2"/>
  <c r="Y25" i="2" s="1"/>
  <c r="X26" i="2"/>
  <c r="Y26" i="2" s="1"/>
  <c r="X27" i="2"/>
  <c r="Y27" i="2" s="1"/>
  <c r="X28" i="2"/>
  <c r="Y28" i="2" s="1"/>
  <c r="X29" i="2"/>
  <c r="Y29" i="2" s="1"/>
  <c r="X30" i="2"/>
  <c r="Y30" i="2" s="1"/>
  <c r="X31" i="2"/>
  <c r="Y31" i="2" s="1"/>
  <c r="X32" i="2"/>
  <c r="Y32" i="2" s="1"/>
  <c r="X33" i="2"/>
  <c r="Y33" i="2" s="1"/>
  <c r="X34" i="2"/>
  <c r="Y34" i="2" s="1"/>
  <c r="X35" i="2"/>
  <c r="Y35" i="2" s="1"/>
  <c r="X36" i="2"/>
  <c r="Y36" i="2" s="1"/>
  <c r="X37" i="2"/>
  <c r="Y37" i="2" s="1"/>
  <c r="X38" i="2"/>
  <c r="Y38" i="2" s="1"/>
  <c r="X39" i="2"/>
  <c r="Y39" i="2" s="1"/>
  <c r="X40" i="2"/>
  <c r="Y40" i="2" s="1"/>
  <c r="X41" i="2"/>
  <c r="Y41" i="2" s="1"/>
  <c r="X42" i="2"/>
  <c r="Y42" i="2" s="1"/>
  <c r="X43" i="2"/>
  <c r="Y43" i="2" s="1"/>
  <c r="X44" i="2"/>
  <c r="Y44" i="2" s="1"/>
  <c r="X45" i="2"/>
  <c r="Y45" i="2" s="1"/>
  <c r="X46" i="2"/>
  <c r="Y46" i="2" s="1"/>
  <c r="X47" i="2"/>
  <c r="Y47" i="2" s="1"/>
  <c r="X48" i="2"/>
  <c r="Y48" i="2" s="1"/>
  <c r="X49" i="2"/>
  <c r="Y49" i="2" s="1"/>
  <c r="X50" i="2"/>
  <c r="Y50" i="2" s="1"/>
  <c r="X51" i="2"/>
  <c r="Y51" i="2" s="1"/>
  <c r="X52" i="2"/>
  <c r="Y52" i="2" s="1"/>
  <c r="X53" i="2"/>
  <c r="Y53" i="2" s="1"/>
  <c r="X54" i="2"/>
  <c r="Y54" i="2" s="1"/>
  <c r="X55" i="2"/>
  <c r="Y55" i="2" s="1"/>
  <c r="X56" i="2"/>
  <c r="Y56" i="2" s="1"/>
  <c r="X57" i="2"/>
  <c r="Y57" i="2" s="1"/>
  <c r="X58" i="2"/>
  <c r="Y58" i="2" s="1"/>
  <c r="X59" i="2"/>
  <c r="Y59" i="2" s="1"/>
  <c r="X60" i="2"/>
  <c r="Y60" i="2" s="1"/>
  <c r="X61" i="2"/>
  <c r="Y61" i="2" s="1"/>
  <c r="X62" i="2"/>
  <c r="Y62" i="2" s="1"/>
  <c r="X63" i="2"/>
  <c r="Y63" i="2" s="1"/>
  <c r="X64" i="2"/>
  <c r="Y64" i="2" s="1"/>
  <c r="X65" i="2"/>
  <c r="Y65" i="2" s="1"/>
  <c r="X66" i="2"/>
  <c r="Y66" i="2" s="1"/>
  <c r="X67" i="2"/>
  <c r="Y67" i="2" s="1"/>
  <c r="X68" i="2"/>
  <c r="Y68" i="2" s="1"/>
  <c r="X69" i="2"/>
  <c r="Y69" i="2" s="1"/>
  <c r="X70" i="2"/>
  <c r="Y70" i="2" s="1"/>
  <c r="X71" i="2"/>
  <c r="Y71" i="2" s="1"/>
  <c r="X72" i="2"/>
  <c r="Y72" i="2" s="1"/>
  <c r="X73" i="2"/>
  <c r="Y73" i="2" s="1"/>
  <c r="X74" i="2"/>
  <c r="Y74" i="2" s="1"/>
  <c r="X75" i="2"/>
  <c r="Y75" i="2" s="1"/>
  <c r="X76" i="2"/>
  <c r="Y76" i="2" s="1"/>
  <c r="X77" i="2"/>
  <c r="Y77" i="2" s="1"/>
  <c r="X78" i="2"/>
  <c r="Y78" i="2" s="1"/>
  <c r="X79" i="2"/>
  <c r="Y79" i="2" s="1"/>
  <c r="X80" i="2"/>
  <c r="Y80" i="2" s="1"/>
  <c r="X81" i="2"/>
  <c r="Y81" i="2" s="1"/>
  <c r="X82" i="2"/>
  <c r="Y82" i="2" s="1"/>
  <c r="X83" i="2"/>
  <c r="Y83" i="2" s="1"/>
  <c r="X84" i="2"/>
  <c r="Y84" i="2" s="1"/>
  <c r="X85" i="2"/>
  <c r="Y85" i="2" s="1"/>
  <c r="X86" i="2"/>
  <c r="Y86" i="2" s="1"/>
  <c r="X87" i="2"/>
  <c r="Y87" i="2" s="1"/>
  <c r="X88" i="2"/>
  <c r="Y88" i="2" s="1"/>
  <c r="X89" i="2"/>
  <c r="Y89" i="2" s="1"/>
  <c r="X90" i="2"/>
  <c r="Y90" i="2" s="1"/>
  <c r="X91" i="2"/>
  <c r="Y91" i="2" s="1"/>
  <c r="X92" i="2"/>
  <c r="Y92" i="2" s="1"/>
  <c r="X93" i="2"/>
  <c r="Y93" i="2" s="1"/>
  <c r="X94" i="2"/>
  <c r="Y94" i="2" s="1"/>
  <c r="X95" i="2"/>
  <c r="Y95" i="2" s="1"/>
  <c r="X96" i="2"/>
  <c r="Y96" i="2" s="1"/>
  <c r="X97" i="2"/>
  <c r="Y97" i="2" s="1"/>
  <c r="X98" i="2"/>
  <c r="Y98" i="2" s="1"/>
  <c r="X99" i="2"/>
  <c r="Y99" i="2" s="1"/>
  <c r="X100" i="2"/>
  <c r="Y100" i="2" s="1"/>
  <c r="X101" i="2"/>
  <c r="Y101" i="2" s="1"/>
  <c r="X102" i="2"/>
  <c r="Y102" i="2" s="1"/>
  <c r="X103" i="2"/>
  <c r="Y103" i="2" s="1"/>
  <c r="X104" i="2"/>
  <c r="Y104" i="2" s="1"/>
  <c r="X105" i="2"/>
  <c r="Y105" i="2" s="1"/>
  <c r="X106" i="2"/>
  <c r="Y106" i="2" s="1"/>
  <c r="X107" i="2"/>
  <c r="Y107" i="2" s="1"/>
  <c r="X108" i="2"/>
  <c r="Y108" i="2" s="1"/>
  <c r="X109" i="2"/>
  <c r="Y109" i="2" s="1"/>
  <c r="X110" i="2"/>
  <c r="Y110" i="2" s="1"/>
  <c r="X111" i="2"/>
  <c r="Y111" i="2" s="1"/>
  <c r="X112" i="2"/>
  <c r="Y112" i="2" s="1"/>
  <c r="X113" i="2"/>
  <c r="Y113" i="2" s="1"/>
  <c r="X114" i="2"/>
  <c r="Y114" i="2" s="1"/>
  <c r="X115" i="2"/>
  <c r="Y115" i="2" s="1"/>
  <c r="X116" i="2"/>
  <c r="Y116" i="2" s="1"/>
  <c r="X117" i="2"/>
  <c r="Y117" i="2" s="1"/>
  <c r="X118" i="2"/>
  <c r="Y118" i="2" s="1"/>
  <c r="X119" i="2"/>
  <c r="Y119" i="2" s="1"/>
  <c r="X120" i="2"/>
  <c r="Y120" i="2" s="1"/>
  <c r="X121" i="2"/>
  <c r="Y121" i="2" s="1"/>
  <c r="X122" i="2"/>
  <c r="Y122" i="2" s="1"/>
  <c r="X123" i="2"/>
  <c r="Y123" i="2" s="1"/>
  <c r="X124" i="2"/>
  <c r="Y124" i="2" s="1"/>
  <c r="X125" i="2"/>
  <c r="Y125" i="2" s="1"/>
  <c r="X126" i="2"/>
  <c r="Y126" i="2" s="1"/>
  <c r="X127" i="2"/>
  <c r="Y127" i="2" s="1"/>
  <c r="X128" i="2"/>
  <c r="Y128" i="2" s="1"/>
  <c r="X129" i="2"/>
  <c r="Y129" i="2" s="1"/>
  <c r="X130" i="2"/>
  <c r="Y130" i="2" s="1"/>
  <c r="X131" i="2"/>
  <c r="Y131" i="2" s="1"/>
  <c r="X132" i="2"/>
  <c r="Y132" i="2" s="1"/>
  <c r="X133" i="2"/>
  <c r="Y133" i="2" s="1"/>
  <c r="X134" i="2"/>
  <c r="Y134" i="2" s="1"/>
  <c r="X135" i="2"/>
  <c r="Y135" i="2" s="1"/>
  <c r="X136" i="2"/>
  <c r="Y136" i="2" s="1"/>
  <c r="X137" i="2"/>
  <c r="Y137" i="2" s="1"/>
  <c r="X138" i="2"/>
  <c r="Y138" i="2" s="1"/>
  <c r="X139" i="2"/>
  <c r="Y139" i="2" s="1"/>
  <c r="X140" i="2"/>
  <c r="Y140" i="2" s="1"/>
  <c r="X141" i="2"/>
  <c r="Y141" i="2" s="1"/>
  <c r="X142" i="2"/>
  <c r="Y142" i="2" s="1"/>
  <c r="X143" i="2"/>
  <c r="Y143" i="2" s="1"/>
  <c r="X144" i="2"/>
  <c r="Y144" i="2" s="1"/>
  <c r="X145" i="2"/>
  <c r="Y145" i="2" s="1"/>
  <c r="X146" i="2"/>
  <c r="Y146" i="2" s="1"/>
  <c r="X147" i="2"/>
  <c r="Y147" i="2" s="1"/>
  <c r="X148" i="2"/>
  <c r="Y148" i="2" s="1"/>
  <c r="X149" i="2"/>
  <c r="Y149" i="2" s="1"/>
  <c r="X150" i="2"/>
  <c r="Y150" i="2" s="1"/>
  <c r="X151" i="2"/>
  <c r="Y151" i="2" s="1"/>
  <c r="X152" i="2"/>
  <c r="Y152" i="2" s="1"/>
  <c r="X153" i="2"/>
  <c r="Y153" i="2" s="1"/>
  <c r="X154" i="2"/>
  <c r="Y154" i="2" s="1"/>
  <c r="X155" i="2"/>
  <c r="Y155" i="2" s="1"/>
  <c r="X156" i="2"/>
  <c r="Y156" i="2" s="1"/>
  <c r="X157" i="2"/>
  <c r="Y157" i="2" s="1"/>
  <c r="X158" i="2"/>
  <c r="Y158" i="2" s="1"/>
  <c r="X159" i="2"/>
  <c r="Y159" i="2" s="1"/>
  <c r="X160" i="2"/>
  <c r="Y160" i="2" s="1"/>
  <c r="X161" i="2"/>
  <c r="Y161" i="2" s="1"/>
  <c r="X162" i="2"/>
  <c r="Y162" i="2" s="1"/>
  <c r="X163" i="2"/>
  <c r="Y163" i="2" s="1"/>
  <c r="X164" i="2"/>
  <c r="Y164" i="2" s="1"/>
  <c r="X165" i="2"/>
  <c r="Y165" i="2" s="1"/>
  <c r="X166" i="2"/>
  <c r="Y166" i="2" s="1"/>
  <c r="X167" i="2"/>
  <c r="Y167" i="2" s="1"/>
  <c r="X168" i="2"/>
  <c r="Y168" i="2" s="1"/>
  <c r="X169" i="2"/>
  <c r="Y169" i="2" s="1"/>
  <c r="X170" i="2"/>
  <c r="Y170" i="2" s="1"/>
  <c r="X171" i="2"/>
  <c r="Y171" i="2" s="1"/>
  <c r="X172" i="2"/>
  <c r="Y172" i="2" s="1"/>
  <c r="X173" i="2"/>
  <c r="Y173" i="2" s="1"/>
  <c r="X174" i="2"/>
  <c r="Y174" i="2" s="1"/>
  <c r="X175" i="2"/>
  <c r="Y175" i="2" s="1"/>
  <c r="X176" i="2"/>
  <c r="Y176" i="2" s="1"/>
  <c r="X177" i="2"/>
  <c r="Y177" i="2" s="1"/>
  <c r="X178" i="2"/>
  <c r="Y178" i="2" s="1"/>
  <c r="X179" i="2"/>
  <c r="Y179" i="2" s="1"/>
  <c r="X180" i="2"/>
  <c r="Y180" i="2" s="1"/>
  <c r="X181" i="2"/>
  <c r="Y181" i="2" s="1"/>
  <c r="X182" i="2"/>
  <c r="Y182" i="2" s="1"/>
  <c r="X183" i="2"/>
  <c r="Y183" i="2" s="1"/>
  <c r="X184" i="2"/>
  <c r="Y184" i="2" s="1"/>
  <c r="X185" i="2"/>
  <c r="Y185" i="2" s="1"/>
  <c r="X186" i="2"/>
  <c r="Y186" i="2" s="1"/>
  <c r="X187" i="2"/>
  <c r="Y187" i="2" s="1"/>
  <c r="X188" i="2"/>
  <c r="Y188" i="2" s="1"/>
  <c r="X189" i="2"/>
  <c r="Y189" i="2" s="1"/>
  <c r="X190" i="2"/>
  <c r="Y190" i="2" s="1"/>
  <c r="X191" i="2"/>
  <c r="Y191" i="2" s="1"/>
  <c r="X192" i="2"/>
  <c r="Y192" i="2" s="1"/>
  <c r="X193" i="2"/>
  <c r="Y193" i="2" s="1"/>
  <c r="X194" i="2"/>
  <c r="Y194" i="2" s="1"/>
  <c r="X195" i="2"/>
  <c r="Y195" i="2" s="1"/>
  <c r="X196" i="2"/>
  <c r="Y196" i="2" s="1"/>
  <c r="X197" i="2"/>
  <c r="Y197" i="2" s="1"/>
  <c r="X198" i="2"/>
  <c r="Y198" i="2" s="1"/>
  <c r="X199" i="2"/>
  <c r="Y199" i="2" s="1"/>
  <c r="X200" i="2"/>
  <c r="Y200" i="2" s="1"/>
  <c r="X201" i="2"/>
  <c r="Y201" i="2" s="1"/>
  <c r="X202" i="2"/>
  <c r="Y202" i="2" s="1"/>
  <c r="X3" i="2"/>
  <c r="Y3" i="2" s="1"/>
  <c r="Z3" i="2" s="1"/>
  <c r="T4" i="2"/>
  <c r="U4" i="2" s="1"/>
  <c r="T5" i="2"/>
  <c r="U5" i="2" s="1"/>
  <c r="T6" i="2"/>
  <c r="U6" i="2" s="1"/>
  <c r="T7" i="2"/>
  <c r="U7" i="2" s="1"/>
  <c r="T8" i="2"/>
  <c r="U8" i="2" s="1"/>
  <c r="T9" i="2"/>
  <c r="U9" i="2" s="1"/>
  <c r="T10" i="2"/>
  <c r="U10" i="2" s="1"/>
  <c r="T11" i="2"/>
  <c r="U11" i="2" s="1"/>
  <c r="T12" i="2"/>
  <c r="U12" i="2" s="1"/>
  <c r="T13" i="2"/>
  <c r="U13" i="2" s="1"/>
  <c r="T14" i="2"/>
  <c r="U14" i="2" s="1"/>
  <c r="T15" i="2"/>
  <c r="U15" i="2" s="1"/>
  <c r="T16" i="2"/>
  <c r="U16" i="2" s="1"/>
  <c r="T17" i="2"/>
  <c r="U17" i="2" s="1"/>
  <c r="T18" i="2"/>
  <c r="U18" i="2" s="1"/>
  <c r="T19" i="2"/>
  <c r="U19" i="2" s="1"/>
  <c r="T20" i="2"/>
  <c r="U20" i="2" s="1"/>
  <c r="T21" i="2"/>
  <c r="U21" i="2" s="1"/>
  <c r="T22" i="2"/>
  <c r="U22" i="2" s="1"/>
  <c r="T23" i="2"/>
  <c r="U23" i="2" s="1"/>
  <c r="T24" i="2"/>
  <c r="U24" i="2" s="1"/>
  <c r="T25" i="2"/>
  <c r="U25" i="2" s="1"/>
  <c r="T26" i="2"/>
  <c r="U26" i="2" s="1"/>
  <c r="T27" i="2"/>
  <c r="U27" i="2" s="1"/>
  <c r="T28" i="2"/>
  <c r="U28" i="2" s="1"/>
  <c r="T29" i="2"/>
  <c r="U29" i="2" s="1"/>
  <c r="T30" i="2"/>
  <c r="U30" i="2" s="1"/>
  <c r="T31" i="2"/>
  <c r="U31" i="2" s="1"/>
  <c r="T32" i="2"/>
  <c r="U32" i="2" s="1"/>
  <c r="T33" i="2"/>
  <c r="U33" i="2" s="1"/>
  <c r="T34" i="2"/>
  <c r="U34" i="2" s="1"/>
  <c r="T35" i="2"/>
  <c r="U35" i="2" s="1"/>
  <c r="T36" i="2"/>
  <c r="U36" i="2" s="1"/>
  <c r="T37" i="2"/>
  <c r="U37" i="2" s="1"/>
  <c r="T38" i="2"/>
  <c r="U38" i="2" s="1"/>
  <c r="T39" i="2"/>
  <c r="U39" i="2" s="1"/>
  <c r="T40" i="2"/>
  <c r="U40" i="2" s="1"/>
  <c r="T41" i="2"/>
  <c r="U41" i="2" s="1"/>
  <c r="T42" i="2"/>
  <c r="U42" i="2" s="1"/>
  <c r="T43" i="2"/>
  <c r="U43" i="2" s="1"/>
  <c r="T44" i="2"/>
  <c r="U44" i="2" s="1"/>
  <c r="T45" i="2"/>
  <c r="U45" i="2" s="1"/>
  <c r="T46" i="2"/>
  <c r="U46" i="2" s="1"/>
  <c r="T47" i="2"/>
  <c r="U47" i="2" s="1"/>
  <c r="T48" i="2"/>
  <c r="U48" i="2" s="1"/>
  <c r="T49" i="2"/>
  <c r="U49" i="2" s="1"/>
  <c r="T50" i="2"/>
  <c r="U50" i="2" s="1"/>
  <c r="T51" i="2"/>
  <c r="U51" i="2" s="1"/>
  <c r="T52" i="2"/>
  <c r="U52" i="2" s="1"/>
  <c r="T53" i="2"/>
  <c r="U53" i="2" s="1"/>
  <c r="T54" i="2"/>
  <c r="U54" i="2" s="1"/>
  <c r="T55" i="2"/>
  <c r="U55" i="2" s="1"/>
  <c r="T56" i="2"/>
  <c r="U56" i="2" s="1"/>
  <c r="T57" i="2"/>
  <c r="U57" i="2" s="1"/>
  <c r="T58" i="2"/>
  <c r="U58" i="2" s="1"/>
  <c r="T59" i="2"/>
  <c r="U59" i="2" s="1"/>
  <c r="T60" i="2"/>
  <c r="U60" i="2" s="1"/>
  <c r="T61" i="2"/>
  <c r="U61" i="2" s="1"/>
  <c r="T62" i="2"/>
  <c r="U62" i="2" s="1"/>
  <c r="T63" i="2"/>
  <c r="U63" i="2" s="1"/>
  <c r="T64" i="2"/>
  <c r="U64" i="2" s="1"/>
  <c r="T65" i="2"/>
  <c r="U65" i="2" s="1"/>
  <c r="T66" i="2"/>
  <c r="U66" i="2" s="1"/>
  <c r="T67" i="2"/>
  <c r="U67" i="2" s="1"/>
  <c r="T68" i="2"/>
  <c r="U68" i="2" s="1"/>
  <c r="T69" i="2"/>
  <c r="U69" i="2" s="1"/>
  <c r="T70" i="2"/>
  <c r="U70" i="2" s="1"/>
  <c r="T71" i="2"/>
  <c r="U71" i="2" s="1"/>
  <c r="T72" i="2"/>
  <c r="U72" i="2" s="1"/>
  <c r="T73" i="2"/>
  <c r="U73" i="2" s="1"/>
  <c r="T74" i="2"/>
  <c r="U74" i="2" s="1"/>
  <c r="T75" i="2"/>
  <c r="U75" i="2" s="1"/>
  <c r="T76" i="2"/>
  <c r="U76" i="2" s="1"/>
  <c r="T77" i="2"/>
  <c r="U77" i="2" s="1"/>
  <c r="T78" i="2"/>
  <c r="U78" i="2" s="1"/>
  <c r="T79" i="2"/>
  <c r="U79" i="2" s="1"/>
  <c r="T80" i="2"/>
  <c r="U80" i="2" s="1"/>
  <c r="T81" i="2"/>
  <c r="U81" i="2" s="1"/>
  <c r="T82" i="2"/>
  <c r="U82" i="2" s="1"/>
  <c r="T83" i="2"/>
  <c r="U83" i="2" s="1"/>
  <c r="T84" i="2"/>
  <c r="U84" i="2" s="1"/>
  <c r="T85" i="2"/>
  <c r="U85" i="2" s="1"/>
  <c r="T86" i="2"/>
  <c r="U86" i="2" s="1"/>
  <c r="T87" i="2"/>
  <c r="U87" i="2" s="1"/>
  <c r="T88" i="2"/>
  <c r="U88" i="2" s="1"/>
  <c r="T89" i="2"/>
  <c r="U89" i="2" s="1"/>
  <c r="T90" i="2"/>
  <c r="U90" i="2" s="1"/>
  <c r="T91" i="2"/>
  <c r="U91" i="2" s="1"/>
  <c r="T92" i="2"/>
  <c r="U92" i="2" s="1"/>
  <c r="T93" i="2"/>
  <c r="U93" i="2" s="1"/>
  <c r="T94" i="2"/>
  <c r="U94" i="2" s="1"/>
  <c r="T95" i="2"/>
  <c r="U95" i="2" s="1"/>
  <c r="T96" i="2"/>
  <c r="U96" i="2" s="1"/>
  <c r="T97" i="2"/>
  <c r="U97" i="2" s="1"/>
  <c r="T98" i="2"/>
  <c r="U98" i="2" s="1"/>
  <c r="T99" i="2"/>
  <c r="U99" i="2" s="1"/>
  <c r="T100" i="2"/>
  <c r="U100" i="2" s="1"/>
  <c r="T101" i="2"/>
  <c r="U101" i="2" s="1"/>
  <c r="T102" i="2"/>
  <c r="U102" i="2" s="1"/>
  <c r="T103" i="2"/>
  <c r="U103" i="2" s="1"/>
  <c r="T104" i="2"/>
  <c r="U104" i="2" s="1"/>
  <c r="T105" i="2"/>
  <c r="U105" i="2" s="1"/>
  <c r="T106" i="2"/>
  <c r="U106" i="2" s="1"/>
  <c r="T107" i="2"/>
  <c r="U107" i="2" s="1"/>
  <c r="T108" i="2"/>
  <c r="U108" i="2" s="1"/>
  <c r="T109" i="2"/>
  <c r="U109" i="2" s="1"/>
  <c r="T110" i="2"/>
  <c r="U110" i="2" s="1"/>
  <c r="T111" i="2"/>
  <c r="U111" i="2" s="1"/>
  <c r="T112" i="2"/>
  <c r="U112" i="2" s="1"/>
  <c r="T113" i="2"/>
  <c r="U113" i="2" s="1"/>
  <c r="T114" i="2"/>
  <c r="U114" i="2" s="1"/>
  <c r="T115" i="2"/>
  <c r="U115" i="2" s="1"/>
  <c r="T116" i="2"/>
  <c r="U116" i="2" s="1"/>
  <c r="T117" i="2"/>
  <c r="U117" i="2" s="1"/>
  <c r="T118" i="2"/>
  <c r="U118" i="2" s="1"/>
  <c r="T119" i="2"/>
  <c r="U119" i="2" s="1"/>
  <c r="T120" i="2"/>
  <c r="U120" i="2" s="1"/>
  <c r="T121" i="2"/>
  <c r="U121" i="2" s="1"/>
  <c r="T122" i="2"/>
  <c r="U122" i="2" s="1"/>
  <c r="T123" i="2"/>
  <c r="U123" i="2" s="1"/>
  <c r="T124" i="2"/>
  <c r="U124" i="2" s="1"/>
  <c r="T125" i="2"/>
  <c r="U125" i="2" s="1"/>
  <c r="T126" i="2"/>
  <c r="U126" i="2" s="1"/>
  <c r="T127" i="2"/>
  <c r="U127" i="2" s="1"/>
  <c r="T128" i="2"/>
  <c r="U128" i="2" s="1"/>
  <c r="T129" i="2"/>
  <c r="U129" i="2" s="1"/>
  <c r="T130" i="2"/>
  <c r="U130" i="2" s="1"/>
  <c r="T131" i="2"/>
  <c r="U131" i="2" s="1"/>
  <c r="T132" i="2"/>
  <c r="U132" i="2" s="1"/>
  <c r="T133" i="2"/>
  <c r="U133" i="2" s="1"/>
  <c r="T134" i="2"/>
  <c r="U134" i="2" s="1"/>
  <c r="T135" i="2"/>
  <c r="U135" i="2" s="1"/>
  <c r="T136" i="2"/>
  <c r="U136" i="2" s="1"/>
  <c r="T137" i="2"/>
  <c r="U137" i="2" s="1"/>
  <c r="T138" i="2"/>
  <c r="U138" i="2" s="1"/>
  <c r="T139" i="2"/>
  <c r="U139" i="2" s="1"/>
  <c r="T140" i="2"/>
  <c r="U140" i="2" s="1"/>
  <c r="T141" i="2"/>
  <c r="U141" i="2" s="1"/>
  <c r="T142" i="2"/>
  <c r="U142" i="2" s="1"/>
  <c r="T143" i="2"/>
  <c r="U143" i="2" s="1"/>
  <c r="T144" i="2"/>
  <c r="U144" i="2" s="1"/>
  <c r="T145" i="2"/>
  <c r="U145" i="2" s="1"/>
  <c r="T146" i="2"/>
  <c r="U146" i="2" s="1"/>
  <c r="T147" i="2"/>
  <c r="U147" i="2" s="1"/>
  <c r="T148" i="2"/>
  <c r="U148" i="2" s="1"/>
  <c r="T149" i="2"/>
  <c r="U149" i="2" s="1"/>
  <c r="T150" i="2"/>
  <c r="U150" i="2" s="1"/>
  <c r="T151" i="2"/>
  <c r="U151" i="2" s="1"/>
  <c r="T152" i="2"/>
  <c r="U152" i="2" s="1"/>
  <c r="T153" i="2"/>
  <c r="U153" i="2" s="1"/>
  <c r="T154" i="2"/>
  <c r="U154" i="2" s="1"/>
  <c r="T155" i="2"/>
  <c r="U155" i="2" s="1"/>
  <c r="T156" i="2"/>
  <c r="U156" i="2" s="1"/>
  <c r="T157" i="2"/>
  <c r="U157" i="2" s="1"/>
  <c r="T158" i="2"/>
  <c r="U158" i="2" s="1"/>
  <c r="T159" i="2"/>
  <c r="U159" i="2" s="1"/>
  <c r="T160" i="2"/>
  <c r="U160" i="2" s="1"/>
  <c r="T161" i="2"/>
  <c r="U161" i="2" s="1"/>
  <c r="T162" i="2"/>
  <c r="U162" i="2" s="1"/>
  <c r="T163" i="2"/>
  <c r="U163" i="2" s="1"/>
  <c r="T164" i="2"/>
  <c r="U164" i="2" s="1"/>
  <c r="T165" i="2"/>
  <c r="U165" i="2" s="1"/>
  <c r="T166" i="2"/>
  <c r="U166" i="2" s="1"/>
  <c r="T167" i="2"/>
  <c r="U167" i="2" s="1"/>
  <c r="T168" i="2"/>
  <c r="U168" i="2" s="1"/>
  <c r="T169" i="2"/>
  <c r="U169" i="2" s="1"/>
  <c r="T170" i="2"/>
  <c r="U170" i="2" s="1"/>
  <c r="T171" i="2"/>
  <c r="U171" i="2" s="1"/>
  <c r="T172" i="2"/>
  <c r="U172" i="2" s="1"/>
  <c r="T173" i="2"/>
  <c r="U173" i="2" s="1"/>
  <c r="T174" i="2"/>
  <c r="U174" i="2" s="1"/>
  <c r="T175" i="2"/>
  <c r="U175" i="2" s="1"/>
  <c r="T176" i="2"/>
  <c r="U176" i="2" s="1"/>
  <c r="T177" i="2"/>
  <c r="U177" i="2" s="1"/>
  <c r="T178" i="2"/>
  <c r="U178" i="2" s="1"/>
  <c r="T179" i="2"/>
  <c r="U179" i="2" s="1"/>
  <c r="T180" i="2"/>
  <c r="U180" i="2" s="1"/>
  <c r="T181" i="2"/>
  <c r="U181" i="2" s="1"/>
  <c r="T182" i="2"/>
  <c r="U182" i="2" s="1"/>
  <c r="T183" i="2"/>
  <c r="U183" i="2" s="1"/>
  <c r="T184" i="2"/>
  <c r="U184" i="2" s="1"/>
  <c r="T185" i="2"/>
  <c r="U185" i="2" s="1"/>
  <c r="T186" i="2"/>
  <c r="U186" i="2" s="1"/>
  <c r="T187" i="2"/>
  <c r="U187" i="2" s="1"/>
  <c r="T188" i="2"/>
  <c r="U188" i="2" s="1"/>
  <c r="T189" i="2"/>
  <c r="U189" i="2" s="1"/>
  <c r="T190" i="2"/>
  <c r="U190" i="2" s="1"/>
  <c r="T191" i="2"/>
  <c r="U191" i="2" s="1"/>
  <c r="T192" i="2"/>
  <c r="U192" i="2" s="1"/>
  <c r="T193" i="2"/>
  <c r="U193" i="2" s="1"/>
  <c r="T194" i="2"/>
  <c r="U194" i="2" s="1"/>
  <c r="T195" i="2"/>
  <c r="U195" i="2" s="1"/>
  <c r="T196" i="2"/>
  <c r="U196" i="2" s="1"/>
  <c r="T197" i="2"/>
  <c r="U197" i="2" s="1"/>
  <c r="T198" i="2"/>
  <c r="U198" i="2" s="1"/>
  <c r="T199" i="2"/>
  <c r="U199" i="2" s="1"/>
  <c r="T200" i="2"/>
  <c r="U200" i="2" s="1"/>
  <c r="T201" i="2"/>
  <c r="U201" i="2" s="1"/>
  <c r="T202" i="2"/>
  <c r="U202" i="2" s="1"/>
  <c r="T203" i="2"/>
  <c r="U203" i="2" s="1"/>
  <c r="T204" i="2"/>
  <c r="U204" i="2" s="1"/>
  <c r="T205" i="2"/>
  <c r="U205" i="2" s="1"/>
  <c r="T206" i="2"/>
  <c r="U206" i="2" s="1"/>
  <c r="T207" i="2"/>
  <c r="U207" i="2" s="1"/>
  <c r="T208" i="2"/>
  <c r="U208" i="2" s="1"/>
  <c r="T209" i="2"/>
  <c r="U209" i="2" s="1"/>
  <c r="T210" i="2"/>
  <c r="U210" i="2" s="1"/>
  <c r="T211" i="2"/>
  <c r="U211" i="2" s="1"/>
  <c r="T212" i="2"/>
  <c r="U212" i="2" s="1"/>
  <c r="T213" i="2"/>
  <c r="U213" i="2" s="1"/>
  <c r="T214" i="2"/>
  <c r="U214" i="2" s="1"/>
  <c r="T215" i="2"/>
  <c r="U215" i="2" s="1"/>
  <c r="T216" i="2"/>
  <c r="U216" i="2" s="1"/>
  <c r="T217" i="2"/>
  <c r="U217" i="2" s="1"/>
  <c r="T218" i="2"/>
  <c r="U218" i="2" s="1"/>
  <c r="T219" i="2"/>
  <c r="U219" i="2" s="1"/>
  <c r="T220" i="2"/>
  <c r="U220" i="2" s="1"/>
  <c r="T221" i="2"/>
  <c r="U221" i="2" s="1"/>
  <c r="T222" i="2"/>
  <c r="U222" i="2" s="1"/>
  <c r="T223" i="2"/>
  <c r="U223" i="2" s="1"/>
  <c r="T224" i="2"/>
  <c r="U224" i="2" s="1"/>
  <c r="T225" i="2"/>
  <c r="U225" i="2" s="1"/>
  <c r="T226" i="2"/>
  <c r="U226" i="2" s="1"/>
  <c r="T227" i="2"/>
  <c r="U227" i="2" s="1"/>
  <c r="T228" i="2"/>
  <c r="U228" i="2" s="1"/>
  <c r="T229" i="2"/>
  <c r="U229" i="2" s="1"/>
  <c r="T230" i="2"/>
  <c r="U230" i="2" s="1"/>
  <c r="T231" i="2"/>
  <c r="U231" i="2" s="1"/>
  <c r="T232" i="2"/>
  <c r="U232" i="2" s="1"/>
  <c r="T233" i="2"/>
  <c r="U233" i="2" s="1"/>
  <c r="T234" i="2"/>
  <c r="U234" i="2" s="1"/>
  <c r="T235" i="2"/>
  <c r="U235" i="2" s="1"/>
  <c r="T236" i="2"/>
  <c r="U236" i="2" s="1"/>
  <c r="T237" i="2"/>
  <c r="U237" i="2" s="1"/>
  <c r="T238" i="2"/>
  <c r="U238" i="2" s="1"/>
  <c r="T239" i="2"/>
  <c r="U239" i="2" s="1"/>
  <c r="T240" i="2"/>
  <c r="U240" i="2" s="1"/>
  <c r="T241" i="2"/>
  <c r="U241" i="2" s="1"/>
  <c r="T242" i="2"/>
  <c r="U242" i="2" s="1"/>
  <c r="T243" i="2"/>
  <c r="U243" i="2" s="1"/>
  <c r="T244" i="2"/>
  <c r="U244" i="2" s="1"/>
  <c r="T245" i="2"/>
  <c r="U245" i="2" s="1"/>
  <c r="T246" i="2"/>
  <c r="U246" i="2" s="1"/>
  <c r="T247" i="2"/>
  <c r="U247" i="2" s="1"/>
  <c r="T248" i="2"/>
  <c r="U248" i="2" s="1"/>
  <c r="T249" i="2"/>
  <c r="U249" i="2" s="1"/>
  <c r="T250" i="2"/>
  <c r="U250" i="2" s="1"/>
  <c r="T251" i="2"/>
  <c r="U251" i="2" s="1"/>
  <c r="T252" i="2"/>
  <c r="U252" i="2" s="1"/>
  <c r="T253" i="2"/>
  <c r="U253" i="2" s="1"/>
  <c r="T254" i="2"/>
  <c r="U254" i="2" s="1"/>
  <c r="T255" i="2"/>
  <c r="U255" i="2" s="1"/>
  <c r="T256" i="2"/>
  <c r="U256" i="2" s="1"/>
  <c r="T257" i="2"/>
  <c r="U257" i="2" s="1"/>
  <c r="T258" i="2"/>
  <c r="U258" i="2" s="1"/>
  <c r="T259" i="2"/>
  <c r="U259" i="2" s="1"/>
  <c r="T260" i="2"/>
  <c r="U260" i="2" s="1"/>
  <c r="T261" i="2"/>
  <c r="U261" i="2" s="1"/>
  <c r="T262" i="2"/>
  <c r="U262" i="2" s="1"/>
  <c r="T263" i="2"/>
  <c r="U263" i="2" s="1"/>
  <c r="T264" i="2"/>
  <c r="U264" i="2" s="1"/>
  <c r="T265" i="2"/>
  <c r="U265" i="2" s="1"/>
  <c r="T266" i="2"/>
  <c r="U266" i="2" s="1"/>
  <c r="T267" i="2"/>
  <c r="U267" i="2" s="1"/>
  <c r="T268" i="2"/>
  <c r="U268" i="2" s="1"/>
  <c r="T269" i="2"/>
  <c r="U269" i="2" s="1"/>
  <c r="T270" i="2"/>
  <c r="U270" i="2" s="1"/>
  <c r="T271" i="2"/>
  <c r="U271" i="2" s="1"/>
  <c r="T272" i="2"/>
  <c r="U272" i="2" s="1"/>
  <c r="T273" i="2"/>
  <c r="U273" i="2" s="1"/>
  <c r="T274" i="2"/>
  <c r="U274" i="2" s="1"/>
  <c r="T275" i="2"/>
  <c r="U275" i="2" s="1"/>
  <c r="T276" i="2"/>
  <c r="U276" i="2" s="1"/>
  <c r="T277" i="2"/>
  <c r="U277" i="2" s="1"/>
  <c r="T278" i="2"/>
  <c r="U278" i="2" s="1"/>
  <c r="T279" i="2"/>
  <c r="U279" i="2" s="1"/>
  <c r="T280" i="2"/>
  <c r="U280" i="2" s="1"/>
  <c r="T281" i="2"/>
  <c r="U281" i="2" s="1"/>
  <c r="T282" i="2"/>
  <c r="U282" i="2" s="1"/>
  <c r="T283" i="2"/>
  <c r="U283" i="2" s="1"/>
  <c r="T284" i="2"/>
  <c r="U284" i="2" s="1"/>
  <c r="T285" i="2"/>
  <c r="U285" i="2" s="1"/>
  <c r="T286" i="2"/>
  <c r="U286" i="2" s="1"/>
  <c r="T287" i="2"/>
  <c r="U287" i="2" s="1"/>
  <c r="T288" i="2"/>
  <c r="U288" i="2" s="1"/>
  <c r="T289" i="2"/>
  <c r="U289" i="2" s="1"/>
  <c r="T290" i="2"/>
  <c r="U290" i="2" s="1"/>
  <c r="T291" i="2"/>
  <c r="U291" i="2" s="1"/>
  <c r="T292" i="2"/>
  <c r="U292" i="2" s="1"/>
  <c r="T293" i="2"/>
  <c r="U293" i="2" s="1"/>
  <c r="T294" i="2"/>
  <c r="U294" i="2" s="1"/>
  <c r="T295" i="2"/>
  <c r="U295" i="2" s="1"/>
  <c r="T296" i="2"/>
  <c r="U296" i="2" s="1"/>
  <c r="T297" i="2"/>
  <c r="U297" i="2" s="1"/>
  <c r="T298" i="2"/>
  <c r="U298" i="2" s="1"/>
  <c r="T299" i="2"/>
  <c r="U299" i="2" s="1"/>
  <c r="T300" i="2"/>
  <c r="U300" i="2" s="1"/>
  <c r="T301" i="2"/>
  <c r="U301" i="2" s="1"/>
  <c r="T302" i="2"/>
  <c r="U302" i="2" s="1"/>
  <c r="T303" i="2"/>
  <c r="U303" i="2" s="1"/>
  <c r="T304" i="2"/>
  <c r="U304" i="2" s="1"/>
  <c r="T305" i="2"/>
  <c r="U305" i="2" s="1"/>
  <c r="T306" i="2"/>
  <c r="U306" i="2" s="1"/>
  <c r="T307" i="2"/>
  <c r="U307" i="2" s="1"/>
  <c r="T308" i="2"/>
  <c r="U308" i="2" s="1"/>
  <c r="T309" i="2"/>
  <c r="U309" i="2" s="1"/>
  <c r="T310" i="2"/>
  <c r="U310" i="2" s="1"/>
  <c r="T311" i="2"/>
  <c r="U311" i="2" s="1"/>
  <c r="T312" i="2"/>
  <c r="U312" i="2" s="1"/>
  <c r="T313" i="2"/>
  <c r="U313" i="2" s="1"/>
  <c r="T314" i="2"/>
  <c r="U314" i="2" s="1"/>
  <c r="T315" i="2"/>
  <c r="U315" i="2" s="1"/>
  <c r="T316" i="2"/>
  <c r="U316" i="2" s="1"/>
  <c r="T317" i="2"/>
  <c r="U317" i="2" s="1"/>
  <c r="T318" i="2"/>
  <c r="U318" i="2" s="1"/>
  <c r="T319" i="2"/>
  <c r="U319" i="2" s="1"/>
  <c r="T320" i="2"/>
  <c r="U320" i="2" s="1"/>
  <c r="T321" i="2"/>
  <c r="U321" i="2" s="1"/>
  <c r="T322" i="2"/>
  <c r="U322" i="2" s="1"/>
  <c r="T323" i="2"/>
  <c r="U323" i="2" s="1"/>
  <c r="T324" i="2"/>
  <c r="U324" i="2" s="1"/>
  <c r="T325" i="2"/>
  <c r="U325" i="2" s="1"/>
  <c r="T326" i="2"/>
  <c r="U326" i="2" s="1"/>
  <c r="T327" i="2"/>
  <c r="U327" i="2" s="1"/>
  <c r="T328" i="2"/>
  <c r="U328" i="2" s="1"/>
  <c r="T329" i="2"/>
  <c r="U329" i="2" s="1"/>
  <c r="T330" i="2"/>
  <c r="U330" i="2" s="1"/>
  <c r="T331" i="2"/>
  <c r="U331" i="2" s="1"/>
  <c r="T332" i="2"/>
  <c r="U332" i="2" s="1"/>
  <c r="T333" i="2"/>
  <c r="U333" i="2" s="1"/>
  <c r="T334" i="2"/>
  <c r="U334" i="2" s="1"/>
  <c r="T335" i="2"/>
  <c r="U335" i="2" s="1"/>
  <c r="T336" i="2"/>
  <c r="U336" i="2" s="1"/>
  <c r="T337" i="2"/>
  <c r="U337" i="2" s="1"/>
  <c r="T338" i="2"/>
  <c r="U338" i="2" s="1"/>
  <c r="T339" i="2"/>
  <c r="U339" i="2" s="1"/>
  <c r="T340" i="2"/>
  <c r="U340" i="2" s="1"/>
  <c r="T341" i="2"/>
  <c r="U341" i="2" s="1"/>
  <c r="T342" i="2"/>
  <c r="U342" i="2" s="1"/>
  <c r="T343" i="2"/>
  <c r="U343" i="2" s="1"/>
  <c r="T344" i="2"/>
  <c r="U344" i="2" s="1"/>
  <c r="T345" i="2"/>
  <c r="U345" i="2" s="1"/>
  <c r="T346" i="2"/>
  <c r="U346" i="2" s="1"/>
  <c r="T347" i="2"/>
  <c r="U347" i="2" s="1"/>
  <c r="T348" i="2"/>
  <c r="U348" i="2" s="1"/>
  <c r="T349" i="2"/>
  <c r="U349" i="2" s="1"/>
  <c r="T350" i="2"/>
  <c r="U350" i="2" s="1"/>
  <c r="T351" i="2"/>
  <c r="U351" i="2" s="1"/>
  <c r="T352" i="2"/>
  <c r="U352" i="2" s="1"/>
  <c r="T353" i="2"/>
  <c r="U353" i="2" s="1"/>
  <c r="T354" i="2"/>
  <c r="U354" i="2" s="1"/>
  <c r="T355" i="2"/>
  <c r="U355" i="2" s="1"/>
  <c r="T356" i="2"/>
  <c r="U356" i="2" s="1"/>
  <c r="T357" i="2"/>
  <c r="U357" i="2" s="1"/>
  <c r="T358" i="2"/>
  <c r="U358" i="2" s="1"/>
  <c r="T359" i="2"/>
  <c r="U359" i="2" s="1"/>
  <c r="T360" i="2"/>
  <c r="U360" i="2" s="1"/>
  <c r="T361" i="2"/>
  <c r="U361" i="2" s="1"/>
  <c r="T362" i="2"/>
  <c r="U362" i="2" s="1"/>
  <c r="T363" i="2"/>
  <c r="U363" i="2" s="1"/>
  <c r="T364" i="2"/>
  <c r="U364" i="2" s="1"/>
  <c r="T365" i="2"/>
  <c r="U365" i="2" s="1"/>
  <c r="T366" i="2"/>
  <c r="U366" i="2" s="1"/>
  <c r="T367" i="2"/>
  <c r="U367" i="2" s="1"/>
  <c r="T368" i="2"/>
  <c r="U368" i="2" s="1"/>
  <c r="T369" i="2"/>
  <c r="U369" i="2" s="1"/>
  <c r="T370" i="2"/>
  <c r="U370" i="2" s="1"/>
  <c r="T371" i="2"/>
  <c r="U371" i="2" s="1"/>
  <c r="T372" i="2"/>
  <c r="U372" i="2" s="1"/>
  <c r="T373" i="2"/>
  <c r="U373" i="2" s="1"/>
  <c r="T374" i="2"/>
  <c r="U374" i="2" s="1"/>
  <c r="T375" i="2"/>
  <c r="U375" i="2" s="1"/>
  <c r="T376" i="2"/>
  <c r="U376" i="2" s="1"/>
  <c r="T377" i="2"/>
  <c r="U377" i="2" s="1"/>
  <c r="T378" i="2"/>
  <c r="U378" i="2" s="1"/>
  <c r="T379" i="2"/>
  <c r="U379" i="2" s="1"/>
  <c r="T380" i="2"/>
  <c r="U380" i="2" s="1"/>
  <c r="T381" i="2"/>
  <c r="U381" i="2" s="1"/>
  <c r="T382" i="2"/>
  <c r="U382" i="2" s="1"/>
  <c r="T383" i="2"/>
  <c r="U383" i="2" s="1"/>
  <c r="T384" i="2"/>
  <c r="U384" i="2" s="1"/>
  <c r="T385" i="2"/>
  <c r="U385" i="2" s="1"/>
  <c r="T386" i="2"/>
  <c r="U386" i="2" s="1"/>
  <c r="T387" i="2"/>
  <c r="U387" i="2" s="1"/>
  <c r="T388" i="2"/>
  <c r="U388" i="2" s="1"/>
  <c r="T389" i="2"/>
  <c r="U389" i="2" s="1"/>
  <c r="T390" i="2"/>
  <c r="U390" i="2" s="1"/>
  <c r="T391" i="2"/>
  <c r="U391" i="2" s="1"/>
  <c r="T392" i="2"/>
  <c r="U392" i="2" s="1"/>
  <c r="T393" i="2"/>
  <c r="U393" i="2" s="1"/>
  <c r="T394" i="2"/>
  <c r="U394" i="2" s="1"/>
  <c r="T395" i="2"/>
  <c r="U395" i="2" s="1"/>
  <c r="T396" i="2"/>
  <c r="U396" i="2" s="1"/>
  <c r="T397" i="2"/>
  <c r="U397" i="2" s="1"/>
  <c r="T398" i="2"/>
  <c r="U398" i="2" s="1"/>
  <c r="T399" i="2"/>
  <c r="U399" i="2" s="1"/>
  <c r="T400" i="2"/>
  <c r="U400" i="2" s="1"/>
  <c r="T401" i="2"/>
  <c r="U401" i="2" s="1"/>
  <c r="T402" i="2"/>
  <c r="U402" i="2" s="1"/>
  <c r="T403" i="2"/>
  <c r="U403" i="2" s="1"/>
  <c r="T404" i="2"/>
  <c r="U404" i="2" s="1"/>
  <c r="T405" i="2"/>
  <c r="U405" i="2" s="1"/>
  <c r="T406" i="2"/>
  <c r="U406" i="2" s="1"/>
  <c r="T407" i="2"/>
  <c r="U407" i="2" s="1"/>
  <c r="T408" i="2"/>
  <c r="U408" i="2" s="1"/>
  <c r="T409" i="2"/>
  <c r="U409" i="2" s="1"/>
  <c r="T410" i="2"/>
  <c r="U410" i="2" s="1"/>
  <c r="T411" i="2"/>
  <c r="U411" i="2" s="1"/>
  <c r="T412" i="2"/>
  <c r="U412" i="2" s="1"/>
  <c r="T413" i="2"/>
  <c r="U413" i="2" s="1"/>
  <c r="T414" i="2"/>
  <c r="U414" i="2" s="1"/>
  <c r="T415" i="2"/>
  <c r="U415" i="2" s="1"/>
  <c r="T416" i="2"/>
  <c r="U416" i="2" s="1"/>
  <c r="T417" i="2"/>
  <c r="U417" i="2" s="1"/>
  <c r="T418" i="2"/>
  <c r="U418" i="2" s="1"/>
  <c r="T419" i="2"/>
  <c r="U419" i="2" s="1"/>
  <c r="T420" i="2"/>
  <c r="U420" i="2" s="1"/>
  <c r="T421" i="2"/>
  <c r="U421" i="2" s="1"/>
  <c r="T422" i="2"/>
  <c r="U422" i="2" s="1"/>
  <c r="T423" i="2"/>
  <c r="U423" i="2" s="1"/>
  <c r="T424" i="2"/>
  <c r="U424" i="2" s="1"/>
  <c r="T425" i="2"/>
  <c r="U425" i="2" s="1"/>
  <c r="T426" i="2"/>
  <c r="U426" i="2" s="1"/>
  <c r="T427" i="2"/>
  <c r="U427" i="2" s="1"/>
  <c r="T428" i="2"/>
  <c r="U428" i="2" s="1"/>
  <c r="T429" i="2"/>
  <c r="U429" i="2" s="1"/>
  <c r="T430" i="2"/>
  <c r="U430" i="2" s="1"/>
  <c r="T431" i="2"/>
  <c r="U431" i="2" s="1"/>
  <c r="T432" i="2"/>
  <c r="U432" i="2" s="1"/>
  <c r="T433" i="2"/>
  <c r="U433" i="2" s="1"/>
  <c r="T434" i="2"/>
  <c r="U434" i="2" s="1"/>
  <c r="T435" i="2"/>
  <c r="U435" i="2" s="1"/>
  <c r="T436" i="2"/>
  <c r="U436" i="2" s="1"/>
  <c r="T437" i="2"/>
  <c r="U437" i="2" s="1"/>
  <c r="T438" i="2"/>
  <c r="U438" i="2" s="1"/>
  <c r="T439" i="2"/>
  <c r="U439" i="2" s="1"/>
  <c r="T440" i="2"/>
  <c r="U440" i="2" s="1"/>
  <c r="T441" i="2"/>
  <c r="U441" i="2" s="1"/>
  <c r="T442" i="2"/>
  <c r="U442" i="2" s="1"/>
  <c r="T443" i="2"/>
  <c r="U443" i="2" s="1"/>
  <c r="T444" i="2"/>
  <c r="U444" i="2" s="1"/>
  <c r="T445" i="2"/>
  <c r="U445" i="2" s="1"/>
  <c r="T446" i="2"/>
  <c r="U446" i="2" s="1"/>
  <c r="T447" i="2"/>
  <c r="U447" i="2" s="1"/>
  <c r="T448" i="2"/>
  <c r="U448" i="2" s="1"/>
  <c r="T449" i="2"/>
  <c r="U449" i="2" s="1"/>
  <c r="T450" i="2"/>
  <c r="U450" i="2" s="1"/>
  <c r="T451" i="2"/>
  <c r="U451" i="2" s="1"/>
  <c r="T452" i="2"/>
  <c r="U452" i="2" s="1"/>
  <c r="T453" i="2"/>
  <c r="U453" i="2" s="1"/>
  <c r="T454" i="2"/>
  <c r="U454" i="2" s="1"/>
  <c r="T455" i="2"/>
  <c r="U455" i="2" s="1"/>
  <c r="T456" i="2"/>
  <c r="U456" i="2" s="1"/>
  <c r="T457" i="2"/>
  <c r="U457" i="2" s="1"/>
  <c r="T458" i="2"/>
  <c r="U458" i="2" s="1"/>
  <c r="T459" i="2"/>
  <c r="U459" i="2" s="1"/>
  <c r="T460" i="2"/>
  <c r="U460" i="2" s="1"/>
  <c r="T461" i="2"/>
  <c r="U461" i="2" s="1"/>
  <c r="T462" i="2"/>
  <c r="U462" i="2" s="1"/>
  <c r="T463" i="2"/>
  <c r="U463" i="2" s="1"/>
  <c r="T464" i="2"/>
  <c r="U464" i="2" s="1"/>
  <c r="T465" i="2"/>
  <c r="U465" i="2" s="1"/>
  <c r="T466" i="2"/>
  <c r="U466" i="2" s="1"/>
  <c r="T467" i="2"/>
  <c r="U467" i="2" s="1"/>
  <c r="T468" i="2"/>
  <c r="U468" i="2" s="1"/>
  <c r="T469" i="2"/>
  <c r="U469" i="2" s="1"/>
  <c r="T470" i="2"/>
  <c r="U470" i="2" s="1"/>
  <c r="T471" i="2"/>
  <c r="U471" i="2" s="1"/>
  <c r="T472" i="2"/>
  <c r="U472" i="2" s="1"/>
  <c r="T473" i="2"/>
  <c r="U473" i="2" s="1"/>
  <c r="T474" i="2"/>
  <c r="U474" i="2" s="1"/>
  <c r="T475" i="2"/>
  <c r="U475" i="2" s="1"/>
  <c r="T476" i="2"/>
  <c r="U476" i="2" s="1"/>
  <c r="T477" i="2"/>
  <c r="U477" i="2" s="1"/>
  <c r="T478" i="2"/>
  <c r="U478" i="2" s="1"/>
  <c r="T479" i="2"/>
  <c r="U479" i="2" s="1"/>
  <c r="T480" i="2"/>
  <c r="U480" i="2" s="1"/>
  <c r="T481" i="2"/>
  <c r="U481" i="2" s="1"/>
  <c r="T482" i="2"/>
  <c r="U482" i="2" s="1"/>
  <c r="T483" i="2"/>
  <c r="U483" i="2" s="1"/>
  <c r="T484" i="2"/>
  <c r="U484" i="2" s="1"/>
  <c r="T485" i="2"/>
  <c r="U485" i="2" s="1"/>
  <c r="T486" i="2"/>
  <c r="U486" i="2" s="1"/>
  <c r="T487" i="2"/>
  <c r="U487" i="2" s="1"/>
  <c r="T488" i="2"/>
  <c r="U488" i="2" s="1"/>
  <c r="T489" i="2"/>
  <c r="U489" i="2" s="1"/>
  <c r="T490" i="2"/>
  <c r="U490" i="2" s="1"/>
  <c r="T491" i="2"/>
  <c r="U491" i="2" s="1"/>
  <c r="T492" i="2"/>
  <c r="U492" i="2" s="1"/>
  <c r="T493" i="2"/>
  <c r="U493" i="2" s="1"/>
  <c r="T494" i="2"/>
  <c r="U494" i="2" s="1"/>
  <c r="T495" i="2"/>
  <c r="U495" i="2" s="1"/>
  <c r="T496" i="2"/>
  <c r="U496" i="2" s="1"/>
  <c r="T497" i="2"/>
  <c r="U497" i="2" s="1"/>
  <c r="T498" i="2"/>
  <c r="U498" i="2" s="1"/>
  <c r="T499" i="2"/>
  <c r="U499" i="2" s="1"/>
  <c r="T500" i="2"/>
  <c r="U500" i="2" s="1"/>
  <c r="T501" i="2"/>
  <c r="U501" i="2" s="1"/>
  <c r="T502" i="2"/>
  <c r="U502" i="2" s="1"/>
  <c r="T503" i="2"/>
  <c r="U503" i="2" s="1"/>
  <c r="T504" i="2"/>
  <c r="U504" i="2" s="1"/>
  <c r="T505" i="2"/>
  <c r="U505" i="2" s="1"/>
  <c r="T506" i="2"/>
  <c r="U506" i="2" s="1"/>
  <c r="T507" i="2"/>
  <c r="U507" i="2" s="1"/>
  <c r="T508" i="2"/>
  <c r="U508" i="2" s="1"/>
  <c r="T509" i="2"/>
  <c r="U509" i="2" s="1"/>
  <c r="T510" i="2"/>
  <c r="U510" i="2" s="1"/>
  <c r="T511" i="2"/>
  <c r="U511" i="2" s="1"/>
  <c r="T512" i="2"/>
  <c r="U512" i="2" s="1"/>
  <c r="T513" i="2"/>
  <c r="U513" i="2" s="1"/>
  <c r="T514" i="2"/>
  <c r="U514" i="2" s="1"/>
  <c r="T515" i="2"/>
  <c r="U515" i="2" s="1"/>
  <c r="T516" i="2"/>
  <c r="U516" i="2" s="1"/>
  <c r="T517" i="2"/>
  <c r="U517" i="2" s="1"/>
  <c r="T518" i="2"/>
  <c r="U518" i="2" s="1"/>
  <c r="T519" i="2"/>
  <c r="U519" i="2" s="1"/>
  <c r="T520" i="2"/>
  <c r="U520" i="2" s="1"/>
  <c r="T521" i="2"/>
  <c r="U521" i="2" s="1"/>
  <c r="T522" i="2"/>
  <c r="U522" i="2" s="1"/>
  <c r="T523" i="2"/>
  <c r="U523" i="2" s="1"/>
  <c r="T524" i="2"/>
  <c r="U524" i="2" s="1"/>
  <c r="T525" i="2"/>
  <c r="U525" i="2" s="1"/>
  <c r="T526" i="2"/>
  <c r="U526" i="2" s="1"/>
  <c r="T527" i="2"/>
  <c r="U527" i="2" s="1"/>
  <c r="T528" i="2"/>
  <c r="U528" i="2" s="1"/>
  <c r="T529" i="2"/>
  <c r="U529" i="2" s="1"/>
  <c r="T530" i="2"/>
  <c r="U530" i="2" s="1"/>
  <c r="T531" i="2"/>
  <c r="U531" i="2" s="1"/>
  <c r="T532" i="2"/>
  <c r="U532" i="2" s="1"/>
  <c r="T533" i="2"/>
  <c r="U533" i="2" s="1"/>
  <c r="T534" i="2"/>
  <c r="U534" i="2" s="1"/>
  <c r="T535" i="2"/>
  <c r="U535" i="2" s="1"/>
  <c r="T536" i="2"/>
  <c r="U536" i="2" s="1"/>
  <c r="T537" i="2"/>
  <c r="U537" i="2" s="1"/>
  <c r="T538" i="2"/>
  <c r="U538" i="2" s="1"/>
  <c r="T539" i="2"/>
  <c r="U539" i="2" s="1"/>
  <c r="T540" i="2"/>
  <c r="U540" i="2" s="1"/>
  <c r="T541" i="2"/>
  <c r="U541" i="2" s="1"/>
  <c r="T542" i="2"/>
  <c r="U542" i="2" s="1"/>
  <c r="T543" i="2"/>
  <c r="U543" i="2" s="1"/>
  <c r="T544" i="2"/>
  <c r="U544" i="2" s="1"/>
  <c r="T545" i="2"/>
  <c r="U545" i="2" s="1"/>
  <c r="T546" i="2"/>
  <c r="U546" i="2" s="1"/>
  <c r="T547" i="2"/>
  <c r="U547" i="2" s="1"/>
  <c r="T548" i="2"/>
  <c r="U548" i="2" s="1"/>
  <c r="T549" i="2"/>
  <c r="U549" i="2" s="1"/>
  <c r="T550" i="2"/>
  <c r="U550" i="2" s="1"/>
  <c r="T551" i="2"/>
  <c r="U551" i="2" s="1"/>
  <c r="T552" i="2"/>
  <c r="U552" i="2" s="1"/>
  <c r="T553" i="2"/>
  <c r="U553" i="2" s="1"/>
  <c r="T554" i="2"/>
  <c r="U554" i="2" s="1"/>
  <c r="T555" i="2"/>
  <c r="U555" i="2" s="1"/>
  <c r="T556" i="2"/>
  <c r="U556" i="2" s="1"/>
  <c r="T557" i="2"/>
  <c r="U557" i="2" s="1"/>
  <c r="T558" i="2"/>
  <c r="U558" i="2" s="1"/>
  <c r="T559" i="2"/>
  <c r="U559" i="2" s="1"/>
  <c r="T560" i="2"/>
  <c r="U560" i="2" s="1"/>
  <c r="T561" i="2"/>
  <c r="U561" i="2" s="1"/>
  <c r="T562" i="2"/>
  <c r="U562" i="2" s="1"/>
  <c r="T563" i="2"/>
  <c r="U563" i="2" s="1"/>
  <c r="T564" i="2"/>
  <c r="U564" i="2" s="1"/>
  <c r="T565" i="2"/>
  <c r="U565" i="2" s="1"/>
  <c r="T566" i="2"/>
  <c r="U566" i="2" s="1"/>
  <c r="T567" i="2"/>
  <c r="U567" i="2" s="1"/>
  <c r="T568" i="2"/>
  <c r="U568" i="2" s="1"/>
  <c r="T569" i="2"/>
  <c r="U569" i="2" s="1"/>
  <c r="T570" i="2"/>
  <c r="U570" i="2" s="1"/>
  <c r="T571" i="2"/>
  <c r="U571" i="2" s="1"/>
  <c r="T572" i="2"/>
  <c r="U572" i="2" s="1"/>
  <c r="T573" i="2"/>
  <c r="U573" i="2" s="1"/>
  <c r="T574" i="2"/>
  <c r="U574" i="2" s="1"/>
  <c r="T575" i="2"/>
  <c r="U575" i="2" s="1"/>
  <c r="T576" i="2"/>
  <c r="U576" i="2" s="1"/>
  <c r="T577" i="2"/>
  <c r="U577" i="2" s="1"/>
  <c r="T578" i="2"/>
  <c r="U578" i="2" s="1"/>
  <c r="T579" i="2"/>
  <c r="U579" i="2" s="1"/>
  <c r="T580" i="2"/>
  <c r="U580" i="2" s="1"/>
  <c r="T581" i="2"/>
  <c r="U581" i="2" s="1"/>
  <c r="T582" i="2"/>
  <c r="U582" i="2" s="1"/>
  <c r="T583" i="2"/>
  <c r="U583" i="2" s="1"/>
  <c r="T584" i="2"/>
  <c r="U584" i="2" s="1"/>
  <c r="T585" i="2"/>
  <c r="U585" i="2" s="1"/>
  <c r="T586" i="2"/>
  <c r="U586" i="2" s="1"/>
  <c r="T587" i="2"/>
  <c r="U587" i="2" s="1"/>
  <c r="T588" i="2"/>
  <c r="U588" i="2" s="1"/>
  <c r="T589" i="2"/>
  <c r="U589" i="2" s="1"/>
  <c r="T590" i="2"/>
  <c r="U590" i="2" s="1"/>
  <c r="T591" i="2"/>
  <c r="U591" i="2" s="1"/>
  <c r="T592" i="2"/>
  <c r="U592" i="2" s="1"/>
  <c r="T593" i="2"/>
  <c r="U593" i="2" s="1"/>
  <c r="T594" i="2"/>
  <c r="U594" i="2" s="1"/>
  <c r="T595" i="2"/>
  <c r="U595" i="2" s="1"/>
  <c r="T596" i="2"/>
  <c r="U596" i="2" s="1"/>
  <c r="T597" i="2"/>
  <c r="U597" i="2" s="1"/>
  <c r="T598" i="2"/>
  <c r="U598" i="2" s="1"/>
  <c r="T599" i="2"/>
  <c r="U599" i="2" s="1"/>
  <c r="T600" i="2"/>
  <c r="U600" i="2" s="1"/>
  <c r="T601" i="2"/>
  <c r="U601" i="2" s="1"/>
  <c r="T602" i="2"/>
  <c r="U602" i="2" s="1"/>
  <c r="T603" i="2"/>
  <c r="U603" i="2" s="1"/>
  <c r="T604" i="2"/>
  <c r="U604" i="2" s="1"/>
  <c r="T605" i="2"/>
  <c r="U605" i="2" s="1"/>
  <c r="T606" i="2"/>
  <c r="U606" i="2" s="1"/>
  <c r="T607" i="2"/>
  <c r="U607" i="2" s="1"/>
  <c r="T608" i="2"/>
  <c r="U608" i="2" s="1"/>
  <c r="T609" i="2"/>
  <c r="U609" i="2" s="1"/>
  <c r="T610" i="2"/>
  <c r="U610" i="2" s="1"/>
  <c r="T611" i="2"/>
  <c r="U611" i="2" s="1"/>
  <c r="T612" i="2"/>
  <c r="U612" i="2" s="1"/>
  <c r="T613" i="2"/>
  <c r="U613" i="2" s="1"/>
  <c r="T614" i="2"/>
  <c r="U614" i="2" s="1"/>
  <c r="T615" i="2"/>
  <c r="U615" i="2" s="1"/>
  <c r="T616" i="2"/>
  <c r="U616" i="2" s="1"/>
  <c r="T617" i="2"/>
  <c r="U617" i="2" s="1"/>
  <c r="T618" i="2"/>
  <c r="U618" i="2" s="1"/>
  <c r="T619" i="2"/>
  <c r="U619" i="2" s="1"/>
  <c r="T620" i="2"/>
  <c r="U620" i="2" s="1"/>
  <c r="T621" i="2"/>
  <c r="U621" i="2" s="1"/>
  <c r="T622" i="2"/>
  <c r="U622" i="2" s="1"/>
  <c r="T623" i="2"/>
  <c r="U623" i="2" s="1"/>
  <c r="T624" i="2"/>
  <c r="U624" i="2" s="1"/>
  <c r="T625" i="2"/>
  <c r="U625" i="2" s="1"/>
  <c r="T626" i="2"/>
  <c r="U626" i="2" s="1"/>
  <c r="T627" i="2"/>
  <c r="U627" i="2" s="1"/>
  <c r="T628" i="2"/>
  <c r="U628" i="2" s="1"/>
  <c r="T629" i="2"/>
  <c r="U629" i="2" s="1"/>
  <c r="T630" i="2"/>
  <c r="U630" i="2" s="1"/>
  <c r="T631" i="2"/>
  <c r="U631" i="2" s="1"/>
  <c r="T632" i="2"/>
  <c r="U632" i="2" s="1"/>
  <c r="T633" i="2"/>
  <c r="U633" i="2" s="1"/>
  <c r="T634" i="2"/>
  <c r="U634" i="2" s="1"/>
  <c r="T635" i="2"/>
  <c r="U635" i="2" s="1"/>
  <c r="T636" i="2"/>
  <c r="U636" i="2" s="1"/>
  <c r="T637" i="2"/>
  <c r="U637" i="2" s="1"/>
  <c r="T638" i="2"/>
  <c r="U638" i="2" s="1"/>
  <c r="T639" i="2"/>
  <c r="U639" i="2" s="1"/>
  <c r="T640" i="2"/>
  <c r="U640" i="2" s="1"/>
  <c r="T641" i="2"/>
  <c r="U641" i="2" s="1"/>
  <c r="T642" i="2"/>
  <c r="U642" i="2" s="1"/>
  <c r="T643" i="2"/>
  <c r="U643" i="2" s="1"/>
  <c r="T644" i="2"/>
  <c r="U644" i="2" s="1"/>
  <c r="T645" i="2"/>
  <c r="U645" i="2" s="1"/>
  <c r="T646" i="2"/>
  <c r="U646" i="2" s="1"/>
  <c r="T647" i="2"/>
  <c r="U647" i="2" s="1"/>
  <c r="T648" i="2"/>
  <c r="U648" i="2" s="1"/>
  <c r="T649" i="2"/>
  <c r="U649" i="2" s="1"/>
  <c r="T650" i="2"/>
  <c r="U650" i="2" s="1"/>
  <c r="T651" i="2"/>
  <c r="U651" i="2" s="1"/>
  <c r="T652" i="2"/>
  <c r="U652" i="2" s="1"/>
  <c r="T653" i="2"/>
  <c r="U653" i="2" s="1"/>
  <c r="T654" i="2"/>
  <c r="U654" i="2" s="1"/>
  <c r="T655" i="2"/>
  <c r="U655" i="2" s="1"/>
  <c r="T656" i="2"/>
  <c r="U656" i="2" s="1"/>
  <c r="T657" i="2"/>
  <c r="U657" i="2" s="1"/>
  <c r="T658" i="2"/>
  <c r="U658" i="2" s="1"/>
  <c r="T659" i="2"/>
  <c r="U659" i="2" s="1"/>
  <c r="T660" i="2"/>
  <c r="U660" i="2" s="1"/>
  <c r="T661" i="2"/>
  <c r="U661" i="2" s="1"/>
  <c r="T662" i="2"/>
  <c r="U662" i="2" s="1"/>
  <c r="T663" i="2"/>
  <c r="U663" i="2" s="1"/>
  <c r="T664" i="2"/>
  <c r="U664" i="2" s="1"/>
  <c r="T665" i="2"/>
  <c r="U665" i="2" s="1"/>
  <c r="T666" i="2"/>
  <c r="U666" i="2" s="1"/>
  <c r="T667" i="2"/>
  <c r="U667" i="2" s="1"/>
  <c r="T668" i="2"/>
  <c r="U668" i="2" s="1"/>
  <c r="T669" i="2"/>
  <c r="U669" i="2" s="1"/>
  <c r="T670" i="2"/>
  <c r="U670" i="2" s="1"/>
  <c r="T671" i="2"/>
  <c r="U671" i="2" s="1"/>
  <c r="T672" i="2"/>
  <c r="U672" i="2" s="1"/>
  <c r="T673" i="2"/>
  <c r="U673" i="2" s="1"/>
  <c r="T674" i="2"/>
  <c r="U674" i="2" s="1"/>
  <c r="T675" i="2"/>
  <c r="U675" i="2" s="1"/>
  <c r="T676" i="2"/>
  <c r="U676" i="2" s="1"/>
  <c r="T677" i="2"/>
  <c r="U677" i="2" s="1"/>
  <c r="T678" i="2"/>
  <c r="U678" i="2" s="1"/>
  <c r="T679" i="2"/>
  <c r="U679" i="2" s="1"/>
  <c r="T680" i="2"/>
  <c r="U680" i="2" s="1"/>
  <c r="T681" i="2"/>
  <c r="U681" i="2" s="1"/>
  <c r="T682" i="2"/>
  <c r="U682" i="2" s="1"/>
  <c r="T683" i="2"/>
  <c r="U683" i="2" s="1"/>
  <c r="T684" i="2"/>
  <c r="U684" i="2" s="1"/>
  <c r="T685" i="2"/>
  <c r="U685" i="2" s="1"/>
  <c r="T686" i="2"/>
  <c r="U686" i="2" s="1"/>
  <c r="T687" i="2"/>
  <c r="U687" i="2" s="1"/>
  <c r="T688" i="2"/>
  <c r="U688" i="2" s="1"/>
  <c r="T689" i="2"/>
  <c r="U689" i="2" s="1"/>
  <c r="T690" i="2"/>
  <c r="U690" i="2" s="1"/>
  <c r="T691" i="2"/>
  <c r="U691" i="2" s="1"/>
  <c r="T692" i="2"/>
  <c r="U692" i="2" s="1"/>
  <c r="T693" i="2"/>
  <c r="U693" i="2" s="1"/>
  <c r="T694" i="2"/>
  <c r="U694" i="2" s="1"/>
  <c r="T695" i="2"/>
  <c r="U695" i="2" s="1"/>
  <c r="T696" i="2"/>
  <c r="U696" i="2" s="1"/>
  <c r="T697" i="2"/>
  <c r="U697" i="2" s="1"/>
  <c r="T698" i="2"/>
  <c r="U698" i="2" s="1"/>
  <c r="T699" i="2"/>
  <c r="U699" i="2" s="1"/>
  <c r="T700" i="2"/>
  <c r="U700" i="2" s="1"/>
  <c r="T701" i="2"/>
  <c r="U701" i="2" s="1"/>
  <c r="T702" i="2"/>
  <c r="U702" i="2" s="1"/>
  <c r="T703" i="2"/>
  <c r="U703" i="2" s="1"/>
  <c r="T704" i="2"/>
  <c r="U704" i="2" s="1"/>
  <c r="T705" i="2"/>
  <c r="U705" i="2" s="1"/>
  <c r="T706" i="2"/>
  <c r="U706" i="2" s="1"/>
  <c r="T707" i="2"/>
  <c r="U707" i="2" s="1"/>
  <c r="T708" i="2"/>
  <c r="U708" i="2" s="1"/>
  <c r="T709" i="2"/>
  <c r="U709" i="2" s="1"/>
  <c r="T710" i="2"/>
  <c r="U710" i="2" s="1"/>
  <c r="T711" i="2"/>
  <c r="U711" i="2" s="1"/>
  <c r="T712" i="2"/>
  <c r="U712" i="2" s="1"/>
  <c r="T713" i="2"/>
  <c r="U713" i="2" s="1"/>
  <c r="T714" i="2"/>
  <c r="U714" i="2" s="1"/>
  <c r="T715" i="2"/>
  <c r="U715" i="2" s="1"/>
  <c r="T716" i="2"/>
  <c r="U716" i="2" s="1"/>
  <c r="T717" i="2"/>
  <c r="U717" i="2" s="1"/>
  <c r="T718" i="2"/>
  <c r="U718" i="2" s="1"/>
  <c r="T719" i="2"/>
  <c r="U719" i="2" s="1"/>
  <c r="T720" i="2"/>
  <c r="U720" i="2" s="1"/>
  <c r="T721" i="2"/>
  <c r="U721" i="2" s="1"/>
  <c r="T722" i="2"/>
  <c r="U722" i="2" s="1"/>
  <c r="T723" i="2"/>
  <c r="U723" i="2" s="1"/>
  <c r="T724" i="2"/>
  <c r="U724" i="2" s="1"/>
  <c r="T725" i="2"/>
  <c r="U725" i="2" s="1"/>
  <c r="T726" i="2"/>
  <c r="U726" i="2" s="1"/>
  <c r="T727" i="2"/>
  <c r="U727" i="2" s="1"/>
  <c r="T728" i="2"/>
  <c r="U728" i="2" s="1"/>
  <c r="T729" i="2"/>
  <c r="U729" i="2" s="1"/>
  <c r="T730" i="2"/>
  <c r="U730" i="2" s="1"/>
  <c r="T731" i="2"/>
  <c r="U731" i="2" s="1"/>
  <c r="T732" i="2"/>
  <c r="U732" i="2" s="1"/>
  <c r="T733" i="2"/>
  <c r="U733" i="2" s="1"/>
  <c r="T734" i="2"/>
  <c r="U734" i="2" s="1"/>
  <c r="T735" i="2"/>
  <c r="U735" i="2" s="1"/>
  <c r="T736" i="2"/>
  <c r="U736" i="2" s="1"/>
  <c r="T737" i="2"/>
  <c r="U737" i="2" s="1"/>
  <c r="T738" i="2"/>
  <c r="U738" i="2" s="1"/>
  <c r="T739" i="2"/>
  <c r="U739" i="2" s="1"/>
  <c r="T740" i="2"/>
  <c r="U740" i="2" s="1"/>
  <c r="T741" i="2"/>
  <c r="U741" i="2" s="1"/>
  <c r="T742" i="2"/>
  <c r="U742" i="2" s="1"/>
  <c r="T743" i="2"/>
  <c r="U743" i="2" s="1"/>
  <c r="T744" i="2"/>
  <c r="U744" i="2" s="1"/>
  <c r="T745" i="2"/>
  <c r="U745" i="2" s="1"/>
  <c r="T746" i="2"/>
  <c r="U746" i="2" s="1"/>
  <c r="T747" i="2"/>
  <c r="U747" i="2" s="1"/>
  <c r="T748" i="2"/>
  <c r="U748" i="2" s="1"/>
  <c r="T749" i="2"/>
  <c r="U749" i="2" s="1"/>
  <c r="T750" i="2"/>
  <c r="U750" i="2" s="1"/>
  <c r="T751" i="2"/>
  <c r="U751" i="2" s="1"/>
  <c r="T752" i="2"/>
  <c r="U752" i="2" s="1"/>
  <c r="T753" i="2"/>
  <c r="U753" i="2" s="1"/>
  <c r="T754" i="2"/>
  <c r="U754" i="2" s="1"/>
  <c r="T755" i="2"/>
  <c r="U755" i="2" s="1"/>
  <c r="T756" i="2"/>
  <c r="U756" i="2" s="1"/>
  <c r="T757" i="2"/>
  <c r="U757" i="2" s="1"/>
  <c r="T758" i="2"/>
  <c r="U758" i="2" s="1"/>
  <c r="T759" i="2"/>
  <c r="U759" i="2" s="1"/>
  <c r="T760" i="2"/>
  <c r="U760" i="2" s="1"/>
  <c r="T761" i="2"/>
  <c r="U761" i="2" s="1"/>
  <c r="T762" i="2"/>
  <c r="U762" i="2" s="1"/>
  <c r="T763" i="2"/>
  <c r="U763" i="2" s="1"/>
  <c r="T764" i="2"/>
  <c r="U764" i="2" s="1"/>
  <c r="T765" i="2"/>
  <c r="U765" i="2" s="1"/>
  <c r="T766" i="2"/>
  <c r="U766" i="2" s="1"/>
  <c r="T767" i="2"/>
  <c r="U767" i="2" s="1"/>
  <c r="T768" i="2"/>
  <c r="U768" i="2" s="1"/>
  <c r="T769" i="2"/>
  <c r="U769" i="2" s="1"/>
  <c r="T770" i="2"/>
  <c r="U770" i="2" s="1"/>
  <c r="T771" i="2"/>
  <c r="U771" i="2" s="1"/>
  <c r="T772" i="2"/>
  <c r="U772" i="2" s="1"/>
  <c r="T773" i="2"/>
  <c r="U773" i="2" s="1"/>
  <c r="T774" i="2"/>
  <c r="U774" i="2" s="1"/>
  <c r="T775" i="2"/>
  <c r="U775" i="2" s="1"/>
  <c r="T776" i="2"/>
  <c r="U776" i="2" s="1"/>
  <c r="T777" i="2"/>
  <c r="U777" i="2" s="1"/>
  <c r="T778" i="2"/>
  <c r="U778" i="2" s="1"/>
  <c r="T779" i="2"/>
  <c r="U779" i="2" s="1"/>
  <c r="T780" i="2"/>
  <c r="U780" i="2" s="1"/>
  <c r="T781" i="2"/>
  <c r="U781" i="2" s="1"/>
  <c r="T782" i="2"/>
  <c r="U782" i="2" s="1"/>
  <c r="T783" i="2"/>
  <c r="U783" i="2" s="1"/>
  <c r="T784" i="2"/>
  <c r="U784" i="2" s="1"/>
  <c r="T785" i="2"/>
  <c r="U785" i="2" s="1"/>
  <c r="T786" i="2"/>
  <c r="U786" i="2" s="1"/>
  <c r="T787" i="2"/>
  <c r="U787" i="2" s="1"/>
  <c r="T788" i="2"/>
  <c r="U788" i="2" s="1"/>
  <c r="T789" i="2"/>
  <c r="U789" i="2" s="1"/>
  <c r="T790" i="2"/>
  <c r="U790" i="2" s="1"/>
  <c r="T791" i="2"/>
  <c r="U791" i="2" s="1"/>
  <c r="T792" i="2"/>
  <c r="U792" i="2" s="1"/>
  <c r="T793" i="2"/>
  <c r="U793" i="2" s="1"/>
  <c r="T794" i="2"/>
  <c r="U794" i="2" s="1"/>
  <c r="T795" i="2"/>
  <c r="U795" i="2" s="1"/>
  <c r="T796" i="2"/>
  <c r="U796" i="2" s="1"/>
  <c r="T797" i="2"/>
  <c r="U797" i="2" s="1"/>
  <c r="T798" i="2"/>
  <c r="U798" i="2" s="1"/>
  <c r="T799" i="2"/>
  <c r="U799" i="2" s="1"/>
  <c r="T800" i="2"/>
  <c r="U800" i="2" s="1"/>
  <c r="T801" i="2"/>
  <c r="U801" i="2" s="1"/>
  <c r="T802" i="2"/>
  <c r="U802" i="2" s="1"/>
  <c r="T803" i="2"/>
  <c r="U803" i="2" s="1"/>
  <c r="T804" i="2"/>
  <c r="U804" i="2" s="1"/>
  <c r="T805" i="2"/>
  <c r="U805" i="2" s="1"/>
  <c r="T806" i="2"/>
  <c r="U806" i="2" s="1"/>
  <c r="T807" i="2"/>
  <c r="U807" i="2" s="1"/>
  <c r="T808" i="2"/>
  <c r="U808" i="2" s="1"/>
  <c r="T809" i="2"/>
  <c r="U809" i="2" s="1"/>
  <c r="T810" i="2"/>
  <c r="U810" i="2" s="1"/>
  <c r="T811" i="2"/>
  <c r="U811" i="2" s="1"/>
  <c r="T812" i="2"/>
  <c r="U812" i="2" s="1"/>
  <c r="T813" i="2"/>
  <c r="U813" i="2" s="1"/>
  <c r="T814" i="2"/>
  <c r="U814" i="2" s="1"/>
  <c r="T815" i="2"/>
  <c r="U815" i="2" s="1"/>
  <c r="T816" i="2"/>
  <c r="U816" i="2" s="1"/>
  <c r="T817" i="2"/>
  <c r="U817" i="2" s="1"/>
  <c r="T818" i="2"/>
  <c r="U818" i="2" s="1"/>
  <c r="T819" i="2"/>
  <c r="U819" i="2" s="1"/>
  <c r="T820" i="2"/>
  <c r="U820" i="2" s="1"/>
  <c r="T821" i="2"/>
  <c r="U821" i="2" s="1"/>
  <c r="T822" i="2"/>
  <c r="U822" i="2" s="1"/>
  <c r="T823" i="2"/>
  <c r="U823" i="2" s="1"/>
  <c r="T824" i="2"/>
  <c r="U824" i="2" s="1"/>
  <c r="T825" i="2"/>
  <c r="U825" i="2" s="1"/>
  <c r="T826" i="2"/>
  <c r="U826" i="2" s="1"/>
  <c r="T827" i="2"/>
  <c r="U827" i="2" s="1"/>
  <c r="T828" i="2"/>
  <c r="U828" i="2" s="1"/>
  <c r="T829" i="2"/>
  <c r="U829" i="2" s="1"/>
  <c r="T830" i="2"/>
  <c r="U830" i="2" s="1"/>
  <c r="T831" i="2"/>
  <c r="U831" i="2" s="1"/>
  <c r="T832" i="2"/>
  <c r="U832" i="2" s="1"/>
  <c r="T833" i="2"/>
  <c r="U833" i="2" s="1"/>
  <c r="T834" i="2"/>
  <c r="U834" i="2" s="1"/>
  <c r="T835" i="2"/>
  <c r="U835" i="2" s="1"/>
  <c r="T836" i="2"/>
  <c r="U836" i="2" s="1"/>
  <c r="T837" i="2"/>
  <c r="U837" i="2" s="1"/>
  <c r="T838" i="2"/>
  <c r="U838" i="2" s="1"/>
  <c r="T839" i="2"/>
  <c r="U839" i="2" s="1"/>
  <c r="T840" i="2"/>
  <c r="U840" i="2" s="1"/>
  <c r="T841" i="2"/>
  <c r="U841" i="2" s="1"/>
  <c r="T842" i="2"/>
  <c r="U842" i="2" s="1"/>
  <c r="T843" i="2"/>
  <c r="U843" i="2" s="1"/>
  <c r="T844" i="2"/>
  <c r="U844" i="2" s="1"/>
  <c r="T845" i="2"/>
  <c r="U845" i="2" s="1"/>
  <c r="T846" i="2"/>
  <c r="U846" i="2" s="1"/>
  <c r="T847" i="2"/>
  <c r="U847" i="2" s="1"/>
  <c r="T848" i="2"/>
  <c r="U848" i="2" s="1"/>
  <c r="T849" i="2"/>
  <c r="U849" i="2" s="1"/>
  <c r="T850" i="2"/>
  <c r="U850" i="2" s="1"/>
  <c r="T851" i="2"/>
  <c r="U851" i="2" s="1"/>
  <c r="T852" i="2"/>
  <c r="U852" i="2" s="1"/>
  <c r="T853" i="2"/>
  <c r="U853" i="2" s="1"/>
  <c r="T854" i="2"/>
  <c r="U854" i="2" s="1"/>
  <c r="T855" i="2"/>
  <c r="U855" i="2" s="1"/>
  <c r="T856" i="2"/>
  <c r="U856" i="2" s="1"/>
  <c r="T857" i="2"/>
  <c r="U857" i="2" s="1"/>
  <c r="T858" i="2"/>
  <c r="U858" i="2" s="1"/>
  <c r="T859" i="2"/>
  <c r="U859" i="2" s="1"/>
  <c r="T860" i="2"/>
  <c r="U860" i="2" s="1"/>
  <c r="T861" i="2"/>
  <c r="U861" i="2" s="1"/>
  <c r="T862" i="2"/>
  <c r="U862" i="2" s="1"/>
  <c r="T863" i="2"/>
  <c r="U863" i="2" s="1"/>
  <c r="T864" i="2"/>
  <c r="U864" i="2" s="1"/>
  <c r="T865" i="2"/>
  <c r="U865" i="2" s="1"/>
  <c r="T866" i="2"/>
  <c r="U866" i="2" s="1"/>
  <c r="T867" i="2"/>
  <c r="U867" i="2" s="1"/>
  <c r="T868" i="2"/>
  <c r="U868" i="2" s="1"/>
  <c r="T869" i="2"/>
  <c r="U869" i="2" s="1"/>
  <c r="T870" i="2"/>
  <c r="U870" i="2" s="1"/>
  <c r="T871" i="2"/>
  <c r="U871" i="2" s="1"/>
  <c r="T872" i="2"/>
  <c r="U872" i="2" s="1"/>
  <c r="T873" i="2"/>
  <c r="U873" i="2" s="1"/>
  <c r="T874" i="2"/>
  <c r="U874" i="2" s="1"/>
  <c r="T875" i="2"/>
  <c r="U875" i="2" s="1"/>
  <c r="T876" i="2"/>
  <c r="U876" i="2" s="1"/>
  <c r="T877" i="2"/>
  <c r="U877" i="2" s="1"/>
  <c r="T878" i="2"/>
  <c r="U878" i="2" s="1"/>
  <c r="T879" i="2"/>
  <c r="U879" i="2" s="1"/>
  <c r="T880" i="2"/>
  <c r="U880" i="2" s="1"/>
  <c r="T881" i="2"/>
  <c r="U881" i="2" s="1"/>
  <c r="T882" i="2"/>
  <c r="U882" i="2" s="1"/>
  <c r="T883" i="2"/>
  <c r="U883" i="2" s="1"/>
  <c r="T884" i="2"/>
  <c r="U884" i="2" s="1"/>
  <c r="T885" i="2"/>
  <c r="U885" i="2" s="1"/>
  <c r="T886" i="2"/>
  <c r="U886" i="2" s="1"/>
  <c r="T887" i="2"/>
  <c r="U887" i="2" s="1"/>
  <c r="T888" i="2"/>
  <c r="U888" i="2" s="1"/>
  <c r="T889" i="2"/>
  <c r="U889" i="2" s="1"/>
  <c r="T890" i="2"/>
  <c r="U890" i="2" s="1"/>
  <c r="T891" i="2"/>
  <c r="U891" i="2" s="1"/>
  <c r="T892" i="2"/>
  <c r="U892" i="2" s="1"/>
  <c r="T893" i="2"/>
  <c r="U893" i="2" s="1"/>
  <c r="T894" i="2"/>
  <c r="U894" i="2" s="1"/>
  <c r="T895" i="2"/>
  <c r="U895" i="2" s="1"/>
  <c r="T896" i="2"/>
  <c r="U896" i="2" s="1"/>
  <c r="T897" i="2"/>
  <c r="U897" i="2" s="1"/>
  <c r="T898" i="2"/>
  <c r="U898" i="2" s="1"/>
  <c r="T899" i="2"/>
  <c r="U899" i="2" s="1"/>
  <c r="T900" i="2"/>
  <c r="U900" i="2" s="1"/>
  <c r="T901" i="2"/>
  <c r="U901" i="2" s="1"/>
  <c r="T902" i="2"/>
  <c r="U902" i="2" s="1"/>
  <c r="T903" i="2"/>
  <c r="U903" i="2" s="1"/>
  <c r="T904" i="2"/>
  <c r="U904" i="2" s="1"/>
  <c r="T905" i="2"/>
  <c r="U905" i="2" s="1"/>
  <c r="T906" i="2"/>
  <c r="U906" i="2" s="1"/>
  <c r="T907" i="2"/>
  <c r="U907" i="2" s="1"/>
  <c r="T908" i="2"/>
  <c r="U908" i="2" s="1"/>
  <c r="T909" i="2"/>
  <c r="U909" i="2" s="1"/>
  <c r="T910" i="2"/>
  <c r="U910" i="2" s="1"/>
  <c r="T911" i="2"/>
  <c r="U911" i="2" s="1"/>
  <c r="T912" i="2"/>
  <c r="U912" i="2" s="1"/>
  <c r="T913" i="2"/>
  <c r="U913" i="2" s="1"/>
  <c r="T914" i="2"/>
  <c r="U914" i="2" s="1"/>
  <c r="T915" i="2"/>
  <c r="U915" i="2" s="1"/>
  <c r="T916" i="2"/>
  <c r="U916" i="2" s="1"/>
  <c r="T917" i="2"/>
  <c r="U917" i="2" s="1"/>
  <c r="T918" i="2"/>
  <c r="U918" i="2" s="1"/>
  <c r="T919" i="2"/>
  <c r="U919" i="2" s="1"/>
  <c r="T920" i="2"/>
  <c r="U920" i="2" s="1"/>
  <c r="T921" i="2"/>
  <c r="U921" i="2" s="1"/>
  <c r="T922" i="2"/>
  <c r="U922" i="2" s="1"/>
  <c r="T923" i="2"/>
  <c r="U923" i="2" s="1"/>
  <c r="T924" i="2"/>
  <c r="U924" i="2" s="1"/>
  <c r="T925" i="2"/>
  <c r="U925" i="2" s="1"/>
  <c r="T926" i="2"/>
  <c r="U926" i="2" s="1"/>
  <c r="T927" i="2"/>
  <c r="U927" i="2" s="1"/>
  <c r="T928" i="2"/>
  <c r="U928" i="2" s="1"/>
  <c r="T929" i="2"/>
  <c r="U929" i="2" s="1"/>
  <c r="T930" i="2"/>
  <c r="U930" i="2" s="1"/>
  <c r="T931" i="2"/>
  <c r="U931" i="2" s="1"/>
  <c r="T932" i="2"/>
  <c r="U932" i="2" s="1"/>
  <c r="T933" i="2"/>
  <c r="U933" i="2" s="1"/>
  <c r="T934" i="2"/>
  <c r="U934" i="2" s="1"/>
  <c r="T935" i="2"/>
  <c r="U935" i="2" s="1"/>
  <c r="T936" i="2"/>
  <c r="U936" i="2" s="1"/>
  <c r="T937" i="2"/>
  <c r="U937" i="2" s="1"/>
  <c r="T938" i="2"/>
  <c r="U938" i="2" s="1"/>
  <c r="T939" i="2"/>
  <c r="U939" i="2" s="1"/>
  <c r="T940" i="2"/>
  <c r="U940" i="2" s="1"/>
  <c r="T941" i="2"/>
  <c r="U941" i="2" s="1"/>
  <c r="T942" i="2"/>
  <c r="U942" i="2" s="1"/>
  <c r="T943" i="2"/>
  <c r="U943" i="2" s="1"/>
  <c r="T944" i="2"/>
  <c r="U944" i="2" s="1"/>
  <c r="T945" i="2"/>
  <c r="U945" i="2" s="1"/>
  <c r="T946" i="2"/>
  <c r="U946" i="2" s="1"/>
  <c r="T947" i="2"/>
  <c r="U947" i="2" s="1"/>
  <c r="T948" i="2"/>
  <c r="U948" i="2" s="1"/>
  <c r="T949" i="2"/>
  <c r="U949" i="2" s="1"/>
  <c r="T950" i="2"/>
  <c r="U950" i="2" s="1"/>
  <c r="T951" i="2"/>
  <c r="U951" i="2" s="1"/>
  <c r="T952" i="2"/>
  <c r="U952" i="2" s="1"/>
  <c r="T953" i="2"/>
  <c r="U953" i="2" s="1"/>
  <c r="T954" i="2"/>
  <c r="U954" i="2" s="1"/>
  <c r="T955" i="2"/>
  <c r="U955" i="2" s="1"/>
  <c r="T956" i="2"/>
  <c r="U956" i="2" s="1"/>
  <c r="T957" i="2"/>
  <c r="U957" i="2" s="1"/>
  <c r="T958" i="2"/>
  <c r="U958" i="2" s="1"/>
  <c r="T959" i="2"/>
  <c r="U959" i="2" s="1"/>
  <c r="T960" i="2"/>
  <c r="U960" i="2" s="1"/>
  <c r="T961" i="2"/>
  <c r="U961" i="2" s="1"/>
  <c r="T962" i="2"/>
  <c r="U962" i="2" s="1"/>
  <c r="T963" i="2"/>
  <c r="U963" i="2" s="1"/>
  <c r="T964" i="2"/>
  <c r="U964" i="2" s="1"/>
  <c r="T965" i="2"/>
  <c r="U965" i="2" s="1"/>
  <c r="T966" i="2"/>
  <c r="U966" i="2" s="1"/>
  <c r="T967" i="2"/>
  <c r="U967" i="2" s="1"/>
  <c r="T968" i="2"/>
  <c r="U968" i="2" s="1"/>
  <c r="T969" i="2"/>
  <c r="U969" i="2" s="1"/>
  <c r="T970" i="2"/>
  <c r="U970" i="2" s="1"/>
  <c r="T971" i="2"/>
  <c r="U971" i="2" s="1"/>
  <c r="T972" i="2"/>
  <c r="U972" i="2" s="1"/>
  <c r="T973" i="2"/>
  <c r="U973" i="2" s="1"/>
  <c r="T974" i="2"/>
  <c r="U974" i="2" s="1"/>
  <c r="T975" i="2"/>
  <c r="U975" i="2" s="1"/>
  <c r="T976" i="2"/>
  <c r="U976" i="2" s="1"/>
  <c r="T977" i="2"/>
  <c r="U977" i="2" s="1"/>
  <c r="T978" i="2"/>
  <c r="U978" i="2" s="1"/>
  <c r="T979" i="2"/>
  <c r="U979" i="2" s="1"/>
  <c r="T980" i="2"/>
  <c r="U980" i="2" s="1"/>
  <c r="T981" i="2"/>
  <c r="U981" i="2" s="1"/>
  <c r="T982" i="2"/>
  <c r="U982" i="2" s="1"/>
  <c r="T983" i="2"/>
  <c r="U983" i="2" s="1"/>
  <c r="T984" i="2"/>
  <c r="U984" i="2" s="1"/>
  <c r="T985" i="2"/>
  <c r="U985" i="2" s="1"/>
  <c r="T986" i="2"/>
  <c r="U986" i="2" s="1"/>
  <c r="T987" i="2"/>
  <c r="U987" i="2" s="1"/>
  <c r="T988" i="2"/>
  <c r="U988" i="2" s="1"/>
  <c r="T989" i="2"/>
  <c r="U989" i="2" s="1"/>
  <c r="T990" i="2"/>
  <c r="U990" i="2" s="1"/>
  <c r="T991" i="2"/>
  <c r="U991" i="2" s="1"/>
  <c r="T992" i="2"/>
  <c r="U992" i="2" s="1"/>
  <c r="T993" i="2"/>
  <c r="U993" i="2" s="1"/>
  <c r="T994" i="2"/>
  <c r="U994" i="2" s="1"/>
  <c r="T995" i="2"/>
  <c r="U995" i="2" s="1"/>
  <c r="T996" i="2"/>
  <c r="U996" i="2" s="1"/>
  <c r="T997" i="2"/>
  <c r="U997" i="2" s="1"/>
  <c r="T998" i="2"/>
  <c r="U998" i="2" s="1"/>
  <c r="T999" i="2"/>
  <c r="U999" i="2" s="1"/>
  <c r="T1000" i="2"/>
  <c r="U1000" i="2" s="1"/>
  <c r="T1001" i="2"/>
  <c r="U1001" i="2" s="1"/>
  <c r="T1002" i="2"/>
  <c r="U1002" i="2" s="1"/>
  <c r="T1003" i="2"/>
  <c r="U1003" i="2" s="1"/>
  <c r="T1004" i="2"/>
  <c r="U1004" i="2" s="1"/>
  <c r="T1005" i="2"/>
  <c r="U1005" i="2" s="1"/>
  <c r="T1006" i="2"/>
  <c r="U1006" i="2" s="1"/>
  <c r="T1007" i="2"/>
  <c r="U1007" i="2" s="1"/>
  <c r="T1008" i="2"/>
  <c r="U1008" i="2" s="1"/>
  <c r="T1009" i="2"/>
  <c r="U1009" i="2" s="1"/>
  <c r="T1010" i="2"/>
  <c r="U1010" i="2" s="1"/>
  <c r="T1011" i="2"/>
  <c r="U1011" i="2" s="1"/>
  <c r="T1012" i="2"/>
  <c r="U1012" i="2" s="1"/>
  <c r="T1013" i="2"/>
  <c r="U1013" i="2" s="1"/>
  <c r="T1014" i="2"/>
  <c r="U1014" i="2" s="1"/>
  <c r="T1015" i="2"/>
  <c r="U1015" i="2" s="1"/>
  <c r="T1016" i="2"/>
  <c r="U1016" i="2" s="1"/>
  <c r="T1017" i="2"/>
  <c r="U1017" i="2" s="1"/>
  <c r="T1018" i="2"/>
  <c r="U1018" i="2" s="1"/>
  <c r="T1019" i="2"/>
  <c r="U1019" i="2" s="1"/>
  <c r="T1020" i="2"/>
  <c r="U1020" i="2" s="1"/>
  <c r="T1021" i="2"/>
  <c r="U1021" i="2" s="1"/>
  <c r="T1022" i="2"/>
  <c r="U1022" i="2" s="1"/>
  <c r="T1023" i="2"/>
  <c r="U1023" i="2" s="1"/>
  <c r="T1024" i="2"/>
  <c r="U1024" i="2" s="1"/>
  <c r="T1025" i="2"/>
  <c r="U1025" i="2" s="1"/>
  <c r="T1026" i="2"/>
  <c r="U1026" i="2" s="1"/>
  <c r="T1027" i="2"/>
  <c r="U1027" i="2" s="1"/>
  <c r="T1028" i="2"/>
  <c r="U1028" i="2" s="1"/>
  <c r="T1029" i="2"/>
  <c r="U1029" i="2" s="1"/>
  <c r="T1030" i="2"/>
  <c r="U1030" i="2" s="1"/>
  <c r="T1031" i="2"/>
  <c r="U1031" i="2" s="1"/>
  <c r="T1032" i="2"/>
  <c r="U1032" i="2" s="1"/>
  <c r="T1033" i="2"/>
  <c r="U1033" i="2" s="1"/>
  <c r="T1034" i="2"/>
  <c r="U1034" i="2" s="1"/>
  <c r="T1035" i="2"/>
  <c r="U1035" i="2" s="1"/>
  <c r="T1036" i="2"/>
  <c r="U1036" i="2" s="1"/>
  <c r="T1037" i="2"/>
  <c r="U1037" i="2" s="1"/>
  <c r="T1038" i="2"/>
  <c r="U1038" i="2" s="1"/>
  <c r="T1039" i="2"/>
  <c r="U1039" i="2" s="1"/>
  <c r="T1040" i="2"/>
  <c r="U1040" i="2" s="1"/>
  <c r="T1041" i="2"/>
  <c r="U1041" i="2" s="1"/>
  <c r="T1042" i="2"/>
  <c r="U1042" i="2" s="1"/>
  <c r="T1043" i="2"/>
  <c r="U1043" i="2" s="1"/>
  <c r="T1044" i="2"/>
  <c r="U1044" i="2" s="1"/>
  <c r="T1045" i="2"/>
  <c r="U1045" i="2" s="1"/>
  <c r="T1046" i="2"/>
  <c r="U1046" i="2" s="1"/>
  <c r="T1047" i="2"/>
  <c r="U1047" i="2" s="1"/>
  <c r="T1048" i="2"/>
  <c r="U1048" i="2" s="1"/>
  <c r="T1049" i="2"/>
  <c r="U1049" i="2" s="1"/>
  <c r="T1050" i="2"/>
  <c r="U1050" i="2" s="1"/>
  <c r="T1051" i="2"/>
  <c r="U1051" i="2" s="1"/>
  <c r="T1052" i="2"/>
  <c r="U1052" i="2" s="1"/>
  <c r="T1053" i="2"/>
  <c r="U1053" i="2" s="1"/>
  <c r="T1054" i="2"/>
  <c r="U1054" i="2" s="1"/>
  <c r="T1055" i="2"/>
  <c r="U1055" i="2" s="1"/>
  <c r="T1056" i="2"/>
  <c r="U1056" i="2" s="1"/>
  <c r="T1057" i="2"/>
  <c r="U1057" i="2" s="1"/>
  <c r="T1058" i="2"/>
  <c r="U1058" i="2" s="1"/>
  <c r="T1059" i="2"/>
  <c r="U1059" i="2" s="1"/>
  <c r="T1060" i="2"/>
  <c r="U1060" i="2" s="1"/>
  <c r="T1061" i="2"/>
  <c r="U1061" i="2" s="1"/>
  <c r="T1062" i="2"/>
  <c r="U1062" i="2" s="1"/>
  <c r="T1063" i="2"/>
  <c r="U1063" i="2" s="1"/>
  <c r="T1064" i="2"/>
  <c r="U1064" i="2" s="1"/>
  <c r="T1065" i="2"/>
  <c r="U1065" i="2" s="1"/>
  <c r="T1066" i="2"/>
  <c r="U1066" i="2" s="1"/>
  <c r="T1067" i="2"/>
  <c r="U1067" i="2" s="1"/>
  <c r="T1068" i="2"/>
  <c r="U1068" i="2" s="1"/>
  <c r="T1069" i="2"/>
  <c r="U1069" i="2" s="1"/>
  <c r="T1070" i="2"/>
  <c r="U1070" i="2" s="1"/>
  <c r="T1071" i="2"/>
  <c r="U1071" i="2" s="1"/>
  <c r="T1072" i="2"/>
  <c r="U1072" i="2" s="1"/>
  <c r="T1073" i="2"/>
  <c r="U1073" i="2" s="1"/>
  <c r="T1074" i="2"/>
  <c r="U1074" i="2" s="1"/>
  <c r="T1075" i="2"/>
  <c r="U1075" i="2" s="1"/>
  <c r="T1076" i="2"/>
  <c r="U1076" i="2" s="1"/>
  <c r="T1077" i="2"/>
  <c r="U1077" i="2" s="1"/>
  <c r="T1078" i="2"/>
  <c r="U1078" i="2" s="1"/>
  <c r="T1079" i="2"/>
  <c r="U1079" i="2" s="1"/>
  <c r="T1080" i="2"/>
  <c r="U1080" i="2" s="1"/>
  <c r="T1081" i="2"/>
  <c r="U1081" i="2" s="1"/>
  <c r="T1082" i="2"/>
  <c r="U1082" i="2" s="1"/>
  <c r="T1083" i="2"/>
  <c r="U1083" i="2" s="1"/>
  <c r="T1084" i="2"/>
  <c r="U1084" i="2" s="1"/>
  <c r="T1085" i="2"/>
  <c r="U1085" i="2" s="1"/>
  <c r="T1086" i="2"/>
  <c r="U1086" i="2" s="1"/>
  <c r="T1087" i="2"/>
  <c r="U1087" i="2" s="1"/>
  <c r="T1088" i="2"/>
  <c r="U1088" i="2" s="1"/>
  <c r="T1089" i="2"/>
  <c r="U1089" i="2" s="1"/>
  <c r="T1090" i="2"/>
  <c r="U1090" i="2" s="1"/>
  <c r="T1091" i="2"/>
  <c r="U1091" i="2" s="1"/>
  <c r="T1092" i="2"/>
  <c r="U1092" i="2" s="1"/>
  <c r="T1093" i="2"/>
  <c r="U1093" i="2" s="1"/>
  <c r="T1094" i="2"/>
  <c r="U1094" i="2" s="1"/>
  <c r="T1095" i="2"/>
  <c r="U1095" i="2" s="1"/>
  <c r="T1096" i="2"/>
  <c r="U1096" i="2" s="1"/>
  <c r="T1097" i="2"/>
  <c r="U1097" i="2" s="1"/>
  <c r="T1098" i="2"/>
  <c r="U1098" i="2" s="1"/>
  <c r="T1099" i="2"/>
  <c r="U1099" i="2" s="1"/>
  <c r="T1100" i="2"/>
  <c r="U1100" i="2" s="1"/>
  <c r="T1101" i="2"/>
  <c r="U1101" i="2" s="1"/>
  <c r="T1102" i="2"/>
  <c r="U1102" i="2" s="1"/>
  <c r="T1103" i="2"/>
  <c r="U1103" i="2" s="1"/>
  <c r="T1104" i="2"/>
  <c r="U1104" i="2" s="1"/>
  <c r="T1105" i="2"/>
  <c r="U1105" i="2" s="1"/>
  <c r="T1106" i="2"/>
  <c r="U1106" i="2" s="1"/>
  <c r="T1107" i="2"/>
  <c r="U1107" i="2" s="1"/>
  <c r="T1108" i="2"/>
  <c r="U1108" i="2" s="1"/>
  <c r="T1109" i="2"/>
  <c r="U1109" i="2" s="1"/>
  <c r="T1110" i="2"/>
  <c r="U1110" i="2" s="1"/>
  <c r="T1111" i="2"/>
  <c r="U1111" i="2" s="1"/>
  <c r="T1112" i="2"/>
  <c r="U1112" i="2" s="1"/>
  <c r="T1113" i="2"/>
  <c r="U1113" i="2" s="1"/>
  <c r="T1114" i="2"/>
  <c r="U1114" i="2" s="1"/>
  <c r="T1115" i="2"/>
  <c r="U1115" i="2" s="1"/>
  <c r="T1116" i="2"/>
  <c r="U1116" i="2" s="1"/>
  <c r="T1117" i="2"/>
  <c r="U1117" i="2" s="1"/>
  <c r="T1118" i="2"/>
  <c r="U1118" i="2" s="1"/>
  <c r="T1119" i="2"/>
  <c r="U1119" i="2" s="1"/>
  <c r="T1120" i="2"/>
  <c r="U1120" i="2" s="1"/>
  <c r="T1121" i="2"/>
  <c r="U1121" i="2" s="1"/>
  <c r="T1122" i="2"/>
  <c r="U1122" i="2" s="1"/>
  <c r="T1123" i="2"/>
  <c r="U1123" i="2" s="1"/>
  <c r="T1124" i="2"/>
  <c r="U1124" i="2" s="1"/>
  <c r="T1125" i="2"/>
  <c r="U1125" i="2" s="1"/>
  <c r="T1126" i="2"/>
  <c r="U1126" i="2" s="1"/>
  <c r="T1127" i="2"/>
  <c r="U1127" i="2" s="1"/>
  <c r="T1128" i="2"/>
  <c r="U1128" i="2" s="1"/>
  <c r="T1129" i="2"/>
  <c r="U1129" i="2" s="1"/>
  <c r="T1130" i="2"/>
  <c r="U1130" i="2" s="1"/>
  <c r="T1131" i="2"/>
  <c r="U1131" i="2" s="1"/>
  <c r="T1132" i="2"/>
  <c r="U1132" i="2" s="1"/>
  <c r="T1133" i="2"/>
  <c r="U1133" i="2" s="1"/>
  <c r="T1134" i="2"/>
  <c r="U1134" i="2" s="1"/>
  <c r="T1135" i="2"/>
  <c r="U1135" i="2" s="1"/>
  <c r="T1136" i="2"/>
  <c r="U1136" i="2" s="1"/>
  <c r="T1137" i="2"/>
  <c r="U1137" i="2" s="1"/>
  <c r="T1138" i="2"/>
  <c r="U1138" i="2" s="1"/>
  <c r="T1139" i="2"/>
  <c r="U1139" i="2" s="1"/>
  <c r="T1140" i="2"/>
  <c r="U1140" i="2" s="1"/>
  <c r="T1141" i="2"/>
  <c r="U1141" i="2" s="1"/>
  <c r="T1142" i="2"/>
  <c r="U1142" i="2" s="1"/>
  <c r="T1143" i="2"/>
  <c r="U1143" i="2" s="1"/>
  <c r="T1144" i="2"/>
  <c r="U1144" i="2" s="1"/>
  <c r="T1145" i="2"/>
  <c r="U1145" i="2" s="1"/>
  <c r="T1146" i="2"/>
  <c r="U1146" i="2" s="1"/>
  <c r="T1147" i="2"/>
  <c r="U1147" i="2" s="1"/>
  <c r="T1148" i="2"/>
  <c r="U1148" i="2" s="1"/>
  <c r="T1149" i="2"/>
  <c r="U1149" i="2" s="1"/>
  <c r="T1150" i="2"/>
  <c r="U1150" i="2" s="1"/>
  <c r="T1151" i="2"/>
  <c r="U1151" i="2" s="1"/>
  <c r="T1152" i="2"/>
  <c r="U1152" i="2" s="1"/>
  <c r="T1153" i="2"/>
  <c r="U1153" i="2" s="1"/>
  <c r="T1154" i="2"/>
  <c r="U1154" i="2" s="1"/>
  <c r="T1155" i="2"/>
  <c r="U1155" i="2" s="1"/>
  <c r="T1156" i="2"/>
  <c r="U1156" i="2" s="1"/>
  <c r="T1157" i="2"/>
  <c r="U1157" i="2" s="1"/>
  <c r="T1158" i="2"/>
  <c r="U1158" i="2" s="1"/>
  <c r="T1159" i="2"/>
  <c r="U1159" i="2" s="1"/>
  <c r="T1160" i="2"/>
  <c r="U1160" i="2" s="1"/>
  <c r="T1161" i="2"/>
  <c r="U1161" i="2" s="1"/>
  <c r="T1162" i="2"/>
  <c r="U1162" i="2" s="1"/>
  <c r="T1163" i="2"/>
  <c r="U1163" i="2" s="1"/>
  <c r="T1164" i="2"/>
  <c r="U1164" i="2" s="1"/>
  <c r="T1165" i="2"/>
  <c r="U1165" i="2" s="1"/>
  <c r="T1166" i="2"/>
  <c r="U1166" i="2" s="1"/>
  <c r="T1167" i="2"/>
  <c r="U1167" i="2" s="1"/>
  <c r="T1168" i="2"/>
  <c r="U1168" i="2" s="1"/>
  <c r="T1169" i="2"/>
  <c r="U1169" i="2" s="1"/>
  <c r="T1170" i="2"/>
  <c r="U1170" i="2" s="1"/>
  <c r="T1171" i="2"/>
  <c r="U1171" i="2" s="1"/>
  <c r="T1172" i="2"/>
  <c r="U1172" i="2" s="1"/>
  <c r="T1173" i="2"/>
  <c r="U1173" i="2" s="1"/>
  <c r="T1174" i="2"/>
  <c r="U1174" i="2" s="1"/>
  <c r="T1175" i="2"/>
  <c r="U1175" i="2" s="1"/>
  <c r="T1176" i="2"/>
  <c r="U1176" i="2" s="1"/>
  <c r="T1177" i="2"/>
  <c r="U1177" i="2" s="1"/>
  <c r="T1178" i="2"/>
  <c r="U1178" i="2" s="1"/>
  <c r="T1179" i="2"/>
  <c r="U1179" i="2" s="1"/>
  <c r="T1180" i="2"/>
  <c r="U1180" i="2" s="1"/>
  <c r="T1181" i="2"/>
  <c r="U1181" i="2" s="1"/>
  <c r="T1182" i="2"/>
  <c r="U1182" i="2" s="1"/>
  <c r="T1183" i="2"/>
  <c r="U1183" i="2" s="1"/>
  <c r="T1184" i="2"/>
  <c r="U1184" i="2" s="1"/>
  <c r="T1185" i="2"/>
  <c r="U1185" i="2" s="1"/>
  <c r="T1186" i="2"/>
  <c r="U1186" i="2" s="1"/>
  <c r="T1187" i="2"/>
  <c r="U1187" i="2" s="1"/>
  <c r="T1188" i="2"/>
  <c r="U1188" i="2" s="1"/>
  <c r="T1189" i="2"/>
  <c r="U1189" i="2" s="1"/>
  <c r="T1190" i="2"/>
  <c r="U1190" i="2" s="1"/>
  <c r="T1191" i="2"/>
  <c r="U1191" i="2" s="1"/>
  <c r="T1192" i="2"/>
  <c r="U1192" i="2" s="1"/>
  <c r="T1193" i="2"/>
  <c r="U1193" i="2" s="1"/>
  <c r="T1194" i="2"/>
  <c r="U1194" i="2" s="1"/>
  <c r="T1195" i="2"/>
  <c r="U1195" i="2" s="1"/>
  <c r="T1196" i="2"/>
  <c r="U1196" i="2" s="1"/>
  <c r="T1197" i="2"/>
  <c r="U1197" i="2" s="1"/>
  <c r="T1198" i="2"/>
  <c r="U1198" i="2" s="1"/>
  <c r="T1199" i="2"/>
  <c r="U1199" i="2" s="1"/>
  <c r="T1200" i="2"/>
  <c r="U1200" i="2" s="1"/>
  <c r="T1201" i="2"/>
  <c r="U1201" i="2" s="1"/>
  <c r="T1202" i="2"/>
  <c r="U1202" i="2" s="1"/>
  <c r="T1203" i="2"/>
  <c r="U1203" i="2" s="1"/>
  <c r="T1204" i="2"/>
  <c r="U1204" i="2" s="1"/>
  <c r="T1205" i="2"/>
  <c r="U1205" i="2" s="1"/>
  <c r="T1206" i="2"/>
  <c r="U1206" i="2" s="1"/>
  <c r="T1207" i="2"/>
  <c r="U1207" i="2" s="1"/>
  <c r="T1208" i="2"/>
  <c r="U1208" i="2" s="1"/>
  <c r="T1209" i="2"/>
  <c r="U1209" i="2" s="1"/>
  <c r="T1210" i="2"/>
  <c r="U1210" i="2" s="1"/>
  <c r="T1211" i="2"/>
  <c r="U1211" i="2" s="1"/>
  <c r="T1212" i="2"/>
  <c r="U1212" i="2" s="1"/>
  <c r="T1213" i="2"/>
  <c r="U1213" i="2" s="1"/>
  <c r="T1214" i="2"/>
  <c r="U1214" i="2" s="1"/>
  <c r="T1215" i="2"/>
  <c r="U1215" i="2" s="1"/>
  <c r="T1216" i="2"/>
  <c r="U1216" i="2" s="1"/>
  <c r="T1217" i="2"/>
  <c r="U1217" i="2" s="1"/>
  <c r="T1218" i="2"/>
  <c r="U1218" i="2" s="1"/>
  <c r="T1219" i="2"/>
  <c r="U1219" i="2" s="1"/>
  <c r="T1220" i="2"/>
  <c r="U1220" i="2" s="1"/>
  <c r="T1221" i="2"/>
  <c r="U1221" i="2" s="1"/>
  <c r="T1222" i="2"/>
  <c r="U1222" i="2" s="1"/>
  <c r="T1223" i="2"/>
  <c r="U1223" i="2" s="1"/>
  <c r="T1224" i="2"/>
  <c r="U1224" i="2" s="1"/>
  <c r="T1225" i="2"/>
  <c r="U1225" i="2" s="1"/>
  <c r="T1226" i="2"/>
  <c r="U1226" i="2" s="1"/>
  <c r="T1227" i="2"/>
  <c r="U1227" i="2" s="1"/>
  <c r="T1228" i="2"/>
  <c r="U1228" i="2" s="1"/>
  <c r="T1229" i="2"/>
  <c r="U1229" i="2" s="1"/>
  <c r="T1230" i="2"/>
  <c r="U1230" i="2" s="1"/>
  <c r="T1231" i="2"/>
  <c r="U1231" i="2" s="1"/>
  <c r="T1232" i="2"/>
  <c r="U1232" i="2" s="1"/>
  <c r="T1233" i="2"/>
  <c r="U1233" i="2" s="1"/>
  <c r="T1234" i="2"/>
  <c r="U1234" i="2" s="1"/>
  <c r="T1235" i="2"/>
  <c r="U1235" i="2" s="1"/>
  <c r="T1236" i="2"/>
  <c r="U1236" i="2" s="1"/>
  <c r="T1237" i="2"/>
  <c r="U1237" i="2" s="1"/>
  <c r="T1238" i="2"/>
  <c r="U1238" i="2" s="1"/>
  <c r="T1239" i="2"/>
  <c r="U1239" i="2" s="1"/>
  <c r="T1240" i="2"/>
  <c r="U1240" i="2" s="1"/>
  <c r="T1241" i="2"/>
  <c r="U1241" i="2" s="1"/>
  <c r="T1242" i="2"/>
  <c r="U1242" i="2" s="1"/>
  <c r="T1243" i="2"/>
  <c r="U1243" i="2" s="1"/>
  <c r="T1244" i="2"/>
  <c r="U1244" i="2" s="1"/>
  <c r="T1245" i="2"/>
  <c r="U1245" i="2" s="1"/>
  <c r="T1246" i="2"/>
  <c r="U1246" i="2" s="1"/>
  <c r="T1247" i="2"/>
  <c r="U1247" i="2" s="1"/>
  <c r="T1248" i="2"/>
  <c r="U1248" i="2" s="1"/>
  <c r="T1249" i="2"/>
  <c r="U1249" i="2" s="1"/>
  <c r="T1250" i="2"/>
  <c r="U1250" i="2" s="1"/>
  <c r="T1251" i="2"/>
  <c r="U1251" i="2" s="1"/>
  <c r="T1252" i="2"/>
  <c r="U1252" i="2" s="1"/>
  <c r="T1253" i="2"/>
  <c r="U1253" i="2" s="1"/>
  <c r="T1254" i="2"/>
  <c r="U1254" i="2" s="1"/>
  <c r="T1255" i="2"/>
  <c r="U1255" i="2" s="1"/>
  <c r="T1256" i="2"/>
  <c r="U1256" i="2" s="1"/>
  <c r="T1257" i="2"/>
  <c r="U1257" i="2" s="1"/>
  <c r="T1258" i="2"/>
  <c r="U1258" i="2" s="1"/>
  <c r="T1259" i="2"/>
  <c r="U1259" i="2" s="1"/>
  <c r="T1260" i="2"/>
  <c r="U1260" i="2" s="1"/>
  <c r="T1261" i="2"/>
  <c r="U1261" i="2" s="1"/>
  <c r="T1262" i="2"/>
  <c r="U1262" i="2" s="1"/>
  <c r="T1263" i="2"/>
  <c r="U1263" i="2" s="1"/>
  <c r="T1264" i="2"/>
  <c r="U1264" i="2" s="1"/>
  <c r="T1265" i="2"/>
  <c r="U1265" i="2" s="1"/>
  <c r="T1266" i="2"/>
  <c r="U1266" i="2" s="1"/>
  <c r="T1267" i="2"/>
  <c r="U1267" i="2" s="1"/>
  <c r="T1268" i="2"/>
  <c r="U1268" i="2" s="1"/>
  <c r="T1269" i="2"/>
  <c r="U1269" i="2" s="1"/>
  <c r="T1270" i="2"/>
  <c r="U1270" i="2" s="1"/>
  <c r="T1271" i="2"/>
  <c r="U1271" i="2" s="1"/>
  <c r="T1272" i="2"/>
  <c r="U1272" i="2" s="1"/>
  <c r="T3" i="2"/>
  <c r="U3" i="2" s="1"/>
  <c r="H7" i="2"/>
  <c r="H6" i="2"/>
  <c r="H5" i="2"/>
  <c r="H4" i="2"/>
  <c r="B13" i="2"/>
  <c r="B12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3" i="2"/>
  <c r="C3" i="3"/>
  <c r="C4" i="3" s="1"/>
  <c r="E4" i="3" s="1"/>
  <c r="AA1272" i="3"/>
  <c r="AA1271" i="3"/>
  <c r="AA1270" i="3"/>
  <c r="AA1269" i="3"/>
  <c r="AA1268" i="3"/>
  <c r="AA1267" i="3"/>
  <c r="AA1266" i="3"/>
  <c r="AA1265" i="3"/>
  <c r="AA1264" i="3"/>
  <c r="AA1263" i="3"/>
  <c r="AA1262" i="3"/>
  <c r="AA1261" i="3"/>
  <c r="AA1260" i="3"/>
  <c r="AA1259" i="3"/>
  <c r="AA1258" i="3"/>
  <c r="AA1257" i="3"/>
  <c r="AA1256" i="3"/>
  <c r="AA1255" i="3"/>
  <c r="AA1254" i="3"/>
  <c r="AA1253" i="3"/>
  <c r="AA1252" i="3"/>
  <c r="AA1251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6" i="3"/>
  <c r="AA1225" i="3"/>
  <c r="AA1224" i="3"/>
  <c r="AA1223" i="3"/>
  <c r="AA1222" i="3"/>
  <c r="AA1221" i="3"/>
  <c r="AA1220" i="3"/>
  <c r="AA1219" i="3"/>
  <c r="AA1218" i="3"/>
  <c r="AA1217" i="3"/>
  <c r="AA1216" i="3"/>
  <c r="AA1215" i="3"/>
  <c r="AA1214" i="3"/>
  <c r="AA1213" i="3"/>
  <c r="AA1212" i="3"/>
  <c r="AA1211" i="3"/>
  <c r="AA1210" i="3"/>
  <c r="AA1209" i="3"/>
  <c r="AA1208" i="3"/>
  <c r="AA1207" i="3"/>
  <c r="AA1206" i="3"/>
  <c r="AA1205" i="3"/>
  <c r="AA1204" i="3"/>
  <c r="AA1203" i="3"/>
  <c r="AA1202" i="3"/>
  <c r="AA1201" i="3"/>
  <c r="AA1200" i="3"/>
  <c r="AA1199" i="3"/>
  <c r="AA1198" i="3"/>
  <c r="AA1197" i="3"/>
  <c r="AA1196" i="3"/>
  <c r="AA1195" i="3"/>
  <c r="AA1194" i="3"/>
  <c r="AA1193" i="3"/>
  <c r="AA1192" i="3"/>
  <c r="AA1191" i="3"/>
  <c r="AA1190" i="3"/>
  <c r="AA1189" i="3"/>
  <c r="AA1188" i="3"/>
  <c r="AA1187" i="3"/>
  <c r="AA1186" i="3"/>
  <c r="AA1185" i="3"/>
  <c r="AA1184" i="3"/>
  <c r="AA1183" i="3"/>
  <c r="AA1182" i="3"/>
  <c r="AA1181" i="3"/>
  <c r="AA1180" i="3"/>
  <c r="AA1179" i="3"/>
  <c r="AA1178" i="3"/>
  <c r="AA1177" i="3"/>
  <c r="AA1176" i="3"/>
  <c r="AA1175" i="3"/>
  <c r="AA1174" i="3"/>
  <c r="AA1173" i="3"/>
  <c r="AA1172" i="3"/>
  <c r="AA1171" i="3"/>
  <c r="AA1170" i="3"/>
  <c r="AA1169" i="3"/>
  <c r="AA1168" i="3"/>
  <c r="AA1167" i="3"/>
  <c r="AA1166" i="3"/>
  <c r="AA1165" i="3"/>
  <c r="AA1164" i="3"/>
  <c r="AA1163" i="3"/>
  <c r="AA1162" i="3"/>
  <c r="AA1161" i="3"/>
  <c r="AA1160" i="3"/>
  <c r="AA1159" i="3"/>
  <c r="AA1158" i="3"/>
  <c r="AA1157" i="3"/>
  <c r="AA1156" i="3"/>
  <c r="AA1155" i="3"/>
  <c r="AA1154" i="3"/>
  <c r="AA1153" i="3"/>
  <c r="AA1152" i="3"/>
  <c r="AA1151" i="3"/>
  <c r="AA1150" i="3"/>
  <c r="AA1149" i="3"/>
  <c r="AA1148" i="3"/>
  <c r="AA1147" i="3"/>
  <c r="AA1146" i="3"/>
  <c r="AA1145" i="3"/>
  <c r="AA1144" i="3"/>
  <c r="AA1143" i="3"/>
  <c r="AA1142" i="3"/>
  <c r="AA1141" i="3"/>
  <c r="AA1140" i="3"/>
  <c r="AA1139" i="3"/>
  <c r="AA1138" i="3"/>
  <c r="AA1137" i="3"/>
  <c r="AA1136" i="3"/>
  <c r="AA1135" i="3"/>
  <c r="AA1134" i="3"/>
  <c r="AA1133" i="3"/>
  <c r="AA1132" i="3"/>
  <c r="AA1131" i="3"/>
  <c r="AA1130" i="3"/>
  <c r="AA1129" i="3"/>
  <c r="AA1128" i="3"/>
  <c r="AA1127" i="3"/>
  <c r="AA1126" i="3"/>
  <c r="AA1125" i="3"/>
  <c r="AA1124" i="3"/>
  <c r="AA1123" i="3"/>
  <c r="AA1122" i="3"/>
  <c r="AA1121" i="3"/>
  <c r="AA1120" i="3"/>
  <c r="AA1119" i="3"/>
  <c r="AA1118" i="3"/>
  <c r="AA1117" i="3"/>
  <c r="AA1116" i="3"/>
  <c r="AA1115" i="3"/>
  <c r="AA1114" i="3"/>
  <c r="AA1113" i="3"/>
  <c r="AA1112" i="3"/>
  <c r="AA1111" i="3"/>
  <c r="AA1110" i="3"/>
  <c r="AA1109" i="3"/>
  <c r="AA1108" i="3"/>
  <c r="AA1107" i="3"/>
  <c r="AA1106" i="3"/>
  <c r="AA1105" i="3"/>
  <c r="AA1104" i="3"/>
  <c r="AA1103" i="3"/>
  <c r="AA1102" i="3"/>
  <c r="AA1101" i="3"/>
  <c r="AA1100" i="3"/>
  <c r="AA1099" i="3"/>
  <c r="AA1098" i="3"/>
  <c r="AA1097" i="3"/>
  <c r="AA1096" i="3"/>
  <c r="AA1095" i="3"/>
  <c r="AA1094" i="3"/>
  <c r="AA1093" i="3"/>
  <c r="AA1092" i="3"/>
  <c r="AA1091" i="3"/>
  <c r="AA1090" i="3"/>
  <c r="AA1089" i="3"/>
  <c r="AA1088" i="3"/>
  <c r="AA1087" i="3"/>
  <c r="AA1086" i="3"/>
  <c r="AA1085" i="3"/>
  <c r="AA1084" i="3"/>
  <c r="AA1083" i="3"/>
  <c r="AA1082" i="3"/>
  <c r="AA1081" i="3"/>
  <c r="AA1080" i="3"/>
  <c r="AA1079" i="3"/>
  <c r="AA1078" i="3"/>
  <c r="AA1077" i="3"/>
  <c r="AA1076" i="3"/>
  <c r="AA1075" i="3"/>
  <c r="AA1074" i="3"/>
  <c r="AA1073" i="3"/>
  <c r="AA1072" i="3"/>
  <c r="AA1071" i="3"/>
  <c r="AA1070" i="3"/>
  <c r="AA1069" i="3"/>
  <c r="AA1068" i="3"/>
  <c r="AA1067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30" i="3"/>
  <c r="AA1029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11" i="3"/>
  <c r="AA1010" i="3"/>
  <c r="AA1009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91" i="3"/>
  <c r="AA990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2" i="3"/>
  <c r="AA971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3" i="3"/>
  <c r="AA952" i="3"/>
  <c r="AA951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3" i="3"/>
  <c r="AA932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914" i="3"/>
  <c r="AA913" i="3"/>
  <c r="AA912" i="3"/>
  <c r="AA911" i="3"/>
  <c r="AA910" i="3"/>
  <c r="AA909" i="3"/>
  <c r="AA908" i="3"/>
  <c r="AA907" i="3"/>
  <c r="AA906" i="3"/>
  <c r="AA905" i="3"/>
  <c r="AA904" i="3"/>
  <c r="AA903" i="3"/>
  <c r="AA902" i="3"/>
  <c r="AA901" i="3"/>
  <c r="AA900" i="3"/>
  <c r="AA899" i="3"/>
  <c r="AA898" i="3"/>
  <c r="AA897" i="3"/>
  <c r="AA896" i="3"/>
  <c r="AA895" i="3"/>
  <c r="AA894" i="3"/>
  <c r="AA893" i="3"/>
  <c r="AA892" i="3"/>
  <c r="AA891" i="3"/>
  <c r="AA890" i="3"/>
  <c r="AA889" i="3"/>
  <c r="AA888" i="3"/>
  <c r="AA887" i="3"/>
  <c r="AA886" i="3"/>
  <c r="AA885" i="3"/>
  <c r="AA884" i="3"/>
  <c r="AA883" i="3"/>
  <c r="AA882" i="3"/>
  <c r="AA881" i="3"/>
  <c r="AA880" i="3"/>
  <c r="AA879" i="3"/>
  <c r="AA878" i="3"/>
  <c r="AA877" i="3"/>
  <c r="AA876" i="3"/>
  <c r="AA875" i="3"/>
  <c r="AA874" i="3"/>
  <c r="AA873" i="3"/>
  <c r="AA872" i="3"/>
  <c r="AA871" i="3"/>
  <c r="AA870" i="3"/>
  <c r="AA869" i="3"/>
  <c r="AA868" i="3"/>
  <c r="AA867" i="3"/>
  <c r="AA866" i="3"/>
  <c r="AA865" i="3"/>
  <c r="AA864" i="3"/>
  <c r="AA863" i="3"/>
  <c r="AA862" i="3"/>
  <c r="AA861" i="3"/>
  <c r="AA860" i="3"/>
  <c r="AA859" i="3"/>
  <c r="AA858" i="3"/>
  <c r="AA857" i="3"/>
  <c r="AA856" i="3"/>
  <c r="AA855" i="3"/>
  <c r="AA854" i="3"/>
  <c r="AA853" i="3"/>
  <c r="AA852" i="3"/>
  <c r="AA851" i="3"/>
  <c r="AA850" i="3"/>
  <c r="AA849" i="3"/>
  <c r="AA848" i="3"/>
  <c r="AA847" i="3"/>
  <c r="AA846" i="3"/>
  <c r="AA845" i="3"/>
  <c r="AA844" i="3"/>
  <c r="AA843" i="3"/>
  <c r="AA842" i="3"/>
  <c r="AA841" i="3"/>
  <c r="AA840" i="3"/>
  <c r="AA839" i="3"/>
  <c r="AA838" i="3"/>
  <c r="AA837" i="3"/>
  <c r="AA836" i="3"/>
  <c r="AA835" i="3"/>
  <c r="AA834" i="3"/>
  <c r="AA833" i="3"/>
  <c r="AA832" i="3"/>
  <c r="AA831" i="3"/>
  <c r="AA830" i="3"/>
  <c r="AA829" i="3"/>
  <c r="AA828" i="3"/>
  <c r="AA827" i="3"/>
  <c r="AA826" i="3"/>
  <c r="AA825" i="3"/>
  <c r="AA824" i="3"/>
  <c r="AA823" i="3"/>
  <c r="AA822" i="3"/>
  <c r="AA821" i="3"/>
  <c r="AA820" i="3"/>
  <c r="AA819" i="3"/>
  <c r="AA818" i="3"/>
  <c r="AA817" i="3"/>
  <c r="AA816" i="3"/>
  <c r="AA815" i="3"/>
  <c r="AA814" i="3"/>
  <c r="AA813" i="3"/>
  <c r="AA812" i="3"/>
  <c r="AA811" i="3"/>
  <c r="AA810" i="3"/>
  <c r="AA809" i="3"/>
  <c r="AA808" i="3"/>
  <c r="AA807" i="3"/>
  <c r="AA806" i="3"/>
  <c r="AA805" i="3"/>
  <c r="AA804" i="3"/>
  <c r="AA803" i="3"/>
  <c r="AA802" i="3"/>
  <c r="AA801" i="3"/>
  <c r="AA800" i="3"/>
  <c r="AA799" i="3"/>
  <c r="AA798" i="3"/>
  <c r="AA797" i="3"/>
  <c r="AA796" i="3"/>
  <c r="AA795" i="3"/>
  <c r="AA794" i="3"/>
  <c r="AA793" i="3"/>
  <c r="AA792" i="3"/>
  <c r="AA791" i="3"/>
  <c r="AA790" i="3"/>
  <c r="AA789" i="3"/>
  <c r="AA788" i="3"/>
  <c r="AA787" i="3"/>
  <c r="AA786" i="3"/>
  <c r="AA785" i="3"/>
  <c r="AA784" i="3"/>
  <c r="AA783" i="3"/>
  <c r="AA782" i="3"/>
  <c r="AA781" i="3"/>
  <c r="AA780" i="3"/>
  <c r="AA779" i="3"/>
  <c r="AA778" i="3"/>
  <c r="AA777" i="3"/>
  <c r="AA776" i="3"/>
  <c r="AA775" i="3"/>
  <c r="AA774" i="3"/>
  <c r="AA773" i="3"/>
  <c r="AA772" i="3"/>
  <c r="AA771" i="3"/>
  <c r="AA770" i="3"/>
  <c r="AA769" i="3"/>
  <c r="AA768" i="3"/>
  <c r="AA767" i="3"/>
  <c r="AA766" i="3"/>
  <c r="AA765" i="3"/>
  <c r="AA764" i="3"/>
  <c r="AA763" i="3"/>
  <c r="AA762" i="3"/>
  <c r="AA761" i="3"/>
  <c r="AA760" i="3"/>
  <c r="AA759" i="3"/>
  <c r="AA758" i="3"/>
  <c r="AA757" i="3"/>
  <c r="AA756" i="3"/>
  <c r="AA755" i="3"/>
  <c r="AA754" i="3"/>
  <c r="AA753" i="3"/>
  <c r="AA752" i="3"/>
  <c r="AA751" i="3"/>
  <c r="AA750" i="3"/>
  <c r="AA749" i="3"/>
  <c r="AA748" i="3"/>
  <c r="AA747" i="3"/>
  <c r="AA746" i="3"/>
  <c r="AA745" i="3"/>
  <c r="AA744" i="3"/>
  <c r="AA743" i="3"/>
  <c r="AA742" i="3"/>
  <c r="AA741" i="3"/>
  <c r="AA740" i="3"/>
  <c r="AA739" i="3"/>
  <c r="AA738" i="3"/>
  <c r="AA737" i="3"/>
  <c r="AA736" i="3"/>
  <c r="AA735" i="3"/>
  <c r="AA734" i="3"/>
  <c r="AA733" i="3"/>
  <c r="AA732" i="3"/>
  <c r="AA731" i="3"/>
  <c r="AA730" i="3"/>
  <c r="AA729" i="3"/>
  <c r="AA728" i="3"/>
  <c r="AA727" i="3"/>
  <c r="AA726" i="3"/>
  <c r="AA725" i="3"/>
  <c r="AA724" i="3"/>
  <c r="AA723" i="3"/>
  <c r="AA722" i="3"/>
  <c r="AA721" i="3"/>
  <c r="AA720" i="3"/>
  <c r="AA719" i="3"/>
  <c r="AA718" i="3"/>
  <c r="AA717" i="3"/>
  <c r="AA716" i="3"/>
  <c r="AA715" i="3"/>
  <c r="AA714" i="3"/>
  <c r="AA713" i="3"/>
  <c r="AA712" i="3"/>
  <c r="AA711" i="3"/>
  <c r="AA710" i="3"/>
  <c r="AA709" i="3"/>
  <c r="AA708" i="3"/>
  <c r="AA707" i="3"/>
  <c r="AA706" i="3"/>
  <c r="AA705" i="3"/>
  <c r="AA704" i="3"/>
  <c r="AA703" i="3"/>
  <c r="AA702" i="3"/>
  <c r="AA701" i="3"/>
  <c r="AA700" i="3"/>
  <c r="AA699" i="3"/>
  <c r="AA698" i="3"/>
  <c r="AA697" i="3"/>
  <c r="AA696" i="3"/>
  <c r="AA695" i="3"/>
  <c r="AA694" i="3"/>
  <c r="AA693" i="3"/>
  <c r="AA692" i="3"/>
  <c r="AA691" i="3"/>
  <c r="AA690" i="3"/>
  <c r="AA689" i="3"/>
  <c r="AA688" i="3"/>
  <c r="AA687" i="3"/>
  <c r="AA686" i="3"/>
  <c r="AA685" i="3"/>
  <c r="AA684" i="3"/>
  <c r="AA683" i="3"/>
  <c r="AA682" i="3"/>
  <c r="AA681" i="3"/>
  <c r="AA680" i="3"/>
  <c r="AA679" i="3"/>
  <c r="AA678" i="3"/>
  <c r="AA677" i="3"/>
  <c r="AA676" i="3"/>
  <c r="AA675" i="3"/>
  <c r="AA674" i="3"/>
  <c r="AA673" i="3"/>
  <c r="AA672" i="3"/>
  <c r="AA671" i="3"/>
  <c r="AA670" i="3"/>
  <c r="AA669" i="3"/>
  <c r="AA668" i="3"/>
  <c r="AA667" i="3"/>
  <c r="AA666" i="3"/>
  <c r="AA665" i="3"/>
  <c r="AA664" i="3"/>
  <c r="AA663" i="3"/>
  <c r="AA662" i="3"/>
  <c r="AA661" i="3"/>
  <c r="AA660" i="3"/>
  <c r="AA659" i="3"/>
  <c r="AA658" i="3"/>
  <c r="AA657" i="3"/>
  <c r="AA656" i="3"/>
  <c r="AA655" i="3"/>
  <c r="AA654" i="3"/>
  <c r="AA653" i="3"/>
  <c r="AA652" i="3"/>
  <c r="AA651" i="3"/>
  <c r="AA650" i="3"/>
  <c r="AA649" i="3"/>
  <c r="AA648" i="3"/>
  <c r="AA647" i="3"/>
  <c r="AA646" i="3"/>
  <c r="AA645" i="3"/>
  <c r="AA644" i="3"/>
  <c r="AA643" i="3"/>
  <c r="AA642" i="3"/>
  <c r="AA641" i="3"/>
  <c r="AA640" i="3"/>
  <c r="AA639" i="3"/>
  <c r="AA638" i="3"/>
  <c r="AA637" i="3"/>
  <c r="AA636" i="3"/>
  <c r="AA635" i="3"/>
  <c r="AA634" i="3"/>
  <c r="AA633" i="3"/>
  <c r="AA632" i="3"/>
  <c r="AA631" i="3"/>
  <c r="AA630" i="3"/>
  <c r="AA629" i="3"/>
  <c r="AA628" i="3"/>
  <c r="AA627" i="3"/>
  <c r="AA626" i="3"/>
  <c r="AA625" i="3"/>
  <c r="AA624" i="3"/>
  <c r="AA623" i="3"/>
  <c r="AA622" i="3"/>
  <c r="AA621" i="3"/>
  <c r="AA620" i="3"/>
  <c r="AA619" i="3"/>
  <c r="AA618" i="3"/>
  <c r="AA617" i="3"/>
  <c r="AA616" i="3"/>
  <c r="AA615" i="3"/>
  <c r="AA614" i="3"/>
  <c r="AA613" i="3"/>
  <c r="AA612" i="3"/>
  <c r="AA611" i="3"/>
  <c r="AA610" i="3"/>
  <c r="AA609" i="3"/>
  <c r="AA608" i="3"/>
  <c r="AA607" i="3"/>
  <c r="AA606" i="3"/>
  <c r="AA605" i="3"/>
  <c r="AA604" i="3"/>
  <c r="AA603" i="3"/>
  <c r="AA602" i="3"/>
  <c r="AA601" i="3"/>
  <c r="AA600" i="3"/>
  <c r="AA599" i="3"/>
  <c r="AA598" i="3"/>
  <c r="AA597" i="3"/>
  <c r="AA596" i="3"/>
  <c r="AA595" i="3"/>
  <c r="AA594" i="3"/>
  <c r="AA593" i="3"/>
  <c r="AA592" i="3"/>
  <c r="AA591" i="3"/>
  <c r="AA590" i="3"/>
  <c r="AA589" i="3"/>
  <c r="AA588" i="3"/>
  <c r="AA587" i="3"/>
  <c r="AA586" i="3"/>
  <c r="AA585" i="3"/>
  <c r="AA584" i="3"/>
  <c r="AA583" i="3"/>
  <c r="AA582" i="3"/>
  <c r="AA581" i="3"/>
  <c r="AA580" i="3"/>
  <c r="AA579" i="3"/>
  <c r="AA578" i="3"/>
  <c r="AA577" i="3"/>
  <c r="AA576" i="3"/>
  <c r="AA575" i="3"/>
  <c r="AA574" i="3"/>
  <c r="AA573" i="3"/>
  <c r="AA572" i="3"/>
  <c r="AA571" i="3"/>
  <c r="AA570" i="3"/>
  <c r="AA569" i="3"/>
  <c r="AA568" i="3"/>
  <c r="AA567" i="3"/>
  <c r="AA566" i="3"/>
  <c r="AA565" i="3"/>
  <c r="AA564" i="3"/>
  <c r="AA563" i="3"/>
  <c r="AA562" i="3"/>
  <c r="AA561" i="3"/>
  <c r="AA560" i="3"/>
  <c r="AA559" i="3"/>
  <c r="AA558" i="3"/>
  <c r="AA557" i="3"/>
  <c r="AA556" i="3"/>
  <c r="AA555" i="3"/>
  <c r="AA554" i="3"/>
  <c r="AA553" i="3"/>
  <c r="AA552" i="3"/>
  <c r="AA551" i="3"/>
  <c r="AA550" i="3"/>
  <c r="AA549" i="3"/>
  <c r="AA548" i="3"/>
  <c r="AA547" i="3"/>
  <c r="AA546" i="3"/>
  <c r="AA545" i="3"/>
  <c r="AA544" i="3"/>
  <c r="AA543" i="3"/>
  <c r="AA542" i="3"/>
  <c r="AA541" i="3"/>
  <c r="AA540" i="3"/>
  <c r="AA539" i="3"/>
  <c r="AA538" i="3"/>
  <c r="AA537" i="3"/>
  <c r="AA536" i="3"/>
  <c r="AA535" i="3"/>
  <c r="AA534" i="3"/>
  <c r="AA533" i="3"/>
  <c r="AA532" i="3"/>
  <c r="AA531" i="3"/>
  <c r="AA530" i="3"/>
  <c r="AA529" i="3"/>
  <c r="AA528" i="3"/>
  <c r="AA527" i="3"/>
  <c r="AA526" i="3"/>
  <c r="AA525" i="3"/>
  <c r="AA524" i="3"/>
  <c r="AA523" i="3"/>
  <c r="AA522" i="3"/>
  <c r="AA521" i="3"/>
  <c r="AA520" i="3"/>
  <c r="AA519" i="3"/>
  <c r="AA518" i="3"/>
  <c r="AA517" i="3"/>
  <c r="AA516" i="3"/>
  <c r="AA515" i="3"/>
  <c r="AA514" i="3"/>
  <c r="AA513" i="3"/>
  <c r="AA512" i="3"/>
  <c r="AA511" i="3"/>
  <c r="AA510" i="3"/>
  <c r="AA509" i="3"/>
  <c r="AA508" i="3"/>
  <c r="AA507" i="3"/>
  <c r="AA506" i="3"/>
  <c r="AA505" i="3"/>
  <c r="AA504" i="3"/>
  <c r="AA503" i="3"/>
  <c r="AA502" i="3"/>
  <c r="AA501" i="3"/>
  <c r="AA500" i="3"/>
  <c r="AA499" i="3"/>
  <c r="AA498" i="3"/>
  <c r="AA497" i="3"/>
  <c r="AA496" i="3"/>
  <c r="AA495" i="3"/>
  <c r="AA494" i="3"/>
  <c r="AA493" i="3"/>
  <c r="AA492" i="3"/>
  <c r="AA491" i="3"/>
  <c r="AA490" i="3"/>
  <c r="AA489" i="3"/>
  <c r="AA488" i="3"/>
  <c r="AA487" i="3"/>
  <c r="AA486" i="3"/>
  <c r="AA485" i="3"/>
  <c r="AA484" i="3"/>
  <c r="AA483" i="3"/>
  <c r="AA482" i="3"/>
  <c r="AA481" i="3"/>
  <c r="AA480" i="3"/>
  <c r="AA479" i="3"/>
  <c r="AA478" i="3"/>
  <c r="AA477" i="3"/>
  <c r="AA476" i="3"/>
  <c r="AA475" i="3"/>
  <c r="AA474" i="3"/>
  <c r="AA473" i="3"/>
  <c r="AA472" i="3"/>
  <c r="AA471" i="3"/>
  <c r="AA470" i="3"/>
  <c r="AA469" i="3"/>
  <c r="AA468" i="3"/>
  <c r="AA467" i="3"/>
  <c r="AA466" i="3"/>
  <c r="AA465" i="3"/>
  <c r="AA464" i="3"/>
  <c r="AA463" i="3"/>
  <c r="AA462" i="3"/>
  <c r="AA461" i="3"/>
  <c r="AA460" i="3"/>
  <c r="AA459" i="3"/>
  <c r="AA458" i="3"/>
  <c r="AA457" i="3"/>
  <c r="AA456" i="3"/>
  <c r="AA455" i="3"/>
  <c r="AA454" i="3"/>
  <c r="AA453" i="3"/>
  <c r="AA452" i="3"/>
  <c r="AA451" i="3"/>
  <c r="AA450" i="3"/>
  <c r="AA449" i="3"/>
  <c r="AA448" i="3"/>
  <c r="AA447" i="3"/>
  <c r="AA446" i="3"/>
  <c r="AA445" i="3"/>
  <c r="AA444" i="3"/>
  <c r="AA443" i="3"/>
  <c r="AA442" i="3"/>
  <c r="AA441" i="3"/>
  <c r="AA440" i="3"/>
  <c r="AA439" i="3"/>
  <c r="AA438" i="3"/>
  <c r="AA437" i="3"/>
  <c r="AA436" i="3"/>
  <c r="AA435" i="3"/>
  <c r="AA434" i="3"/>
  <c r="AA433" i="3"/>
  <c r="AA432" i="3"/>
  <c r="AA431" i="3"/>
  <c r="AA430" i="3"/>
  <c r="AA429" i="3"/>
  <c r="AA428" i="3"/>
  <c r="AA427" i="3"/>
  <c r="AA426" i="3"/>
  <c r="AA425" i="3"/>
  <c r="AA424" i="3"/>
  <c r="AA423" i="3"/>
  <c r="AA422" i="3"/>
  <c r="AA421" i="3"/>
  <c r="AA420" i="3"/>
  <c r="AA419" i="3"/>
  <c r="AA418" i="3"/>
  <c r="AA417" i="3"/>
  <c r="AA416" i="3"/>
  <c r="AA415" i="3"/>
  <c r="AA414" i="3"/>
  <c r="AA413" i="3"/>
  <c r="AA412" i="3"/>
  <c r="AA411" i="3"/>
  <c r="AA410" i="3"/>
  <c r="AA409" i="3"/>
  <c r="AA408" i="3"/>
  <c r="AA407" i="3"/>
  <c r="AA406" i="3"/>
  <c r="AA405" i="3"/>
  <c r="AA404" i="3"/>
  <c r="AA403" i="3"/>
  <c r="AA402" i="3"/>
  <c r="AA401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B3" i="3"/>
  <c r="AB4" i="3" s="1"/>
  <c r="AB5" i="3" s="1"/>
  <c r="AB6" i="3" s="1"/>
  <c r="AB7" i="3" s="1"/>
  <c r="AA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W3" i="3"/>
  <c r="W4" i="3" s="1"/>
  <c r="V3" i="3"/>
  <c r="X3" i="3" s="1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R3" i="3"/>
  <c r="R4" i="3" s="1"/>
  <c r="R5" i="3" s="1"/>
  <c r="R6" i="3" s="1"/>
  <c r="R7" i="3" s="1"/>
  <c r="Q3" i="3"/>
  <c r="M3" i="3"/>
  <c r="M4" i="3" s="1"/>
  <c r="G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BK4" i="2" l="1"/>
  <c r="BK5" i="2" s="1"/>
  <c r="BK6" i="2" s="1"/>
  <c r="BK7" i="2" s="1"/>
  <c r="BK8" i="2" s="1"/>
  <c r="BK9" i="2" s="1"/>
  <c r="BK10" i="2" s="1"/>
  <c r="BK11" i="2" s="1"/>
  <c r="BK12" i="2" s="1"/>
  <c r="BK13" i="2" s="1"/>
  <c r="BK14" i="2" s="1"/>
  <c r="BK15" i="2" s="1"/>
  <c r="BK16" i="2" s="1"/>
  <c r="BK17" i="2" s="1"/>
  <c r="BK18" i="2" s="1"/>
  <c r="BK19" i="2" s="1"/>
  <c r="BK20" i="2" s="1"/>
  <c r="BK21" i="2" s="1"/>
  <c r="BK22" i="2" s="1"/>
  <c r="BK23" i="2" s="1"/>
  <c r="BK24" i="2" s="1"/>
  <c r="BK25" i="2" s="1"/>
  <c r="BK26" i="2" s="1"/>
  <c r="BK27" i="2" s="1"/>
  <c r="BK28" i="2" s="1"/>
  <c r="BK29" i="2" s="1"/>
  <c r="BK30" i="2" s="1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BK68" i="2" s="1"/>
  <c r="BK69" i="2" s="1"/>
  <c r="BK70" i="2" s="1"/>
  <c r="BK71" i="2" s="1"/>
  <c r="BK72" i="2" s="1"/>
  <c r="BK73" i="2" s="1"/>
  <c r="BK74" i="2" s="1"/>
  <c r="BK75" i="2" s="1"/>
  <c r="BK76" i="2" s="1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89" i="2" s="1"/>
  <c r="BK90" i="2" s="1"/>
  <c r="BK91" i="2" s="1"/>
  <c r="BK92" i="2" s="1"/>
  <c r="BK93" i="2" s="1"/>
  <c r="BK94" i="2" s="1"/>
  <c r="BK95" i="2" s="1"/>
  <c r="BK96" i="2" s="1"/>
  <c r="BK97" i="2" s="1"/>
  <c r="BK98" i="2" s="1"/>
  <c r="BK99" i="2" s="1"/>
  <c r="BK100" i="2" s="1"/>
  <c r="BK101" i="2" s="1"/>
  <c r="BK102" i="2" s="1"/>
  <c r="BK103" i="2" s="1"/>
  <c r="BK104" i="2" s="1"/>
  <c r="BK105" i="2" s="1"/>
  <c r="BK106" i="2" s="1"/>
  <c r="BK107" i="2" s="1"/>
  <c r="BK108" i="2" s="1"/>
  <c r="BK109" i="2" s="1"/>
  <c r="BK110" i="2" s="1"/>
  <c r="BK111" i="2" s="1"/>
  <c r="BK112" i="2" s="1"/>
  <c r="BK113" i="2" s="1"/>
  <c r="BK114" i="2" s="1"/>
  <c r="BK115" i="2" s="1"/>
  <c r="BK116" i="2" s="1"/>
  <c r="BK117" i="2" s="1"/>
  <c r="BK118" i="2" s="1"/>
  <c r="BK119" i="2" s="1"/>
  <c r="BK120" i="2" s="1"/>
  <c r="BK121" i="2" s="1"/>
  <c r="BK122" i="2" s="1"/>
  <c r="BK123" i="2" s="1"/>
  <c r="BK124" i="2" s="1"/>
  <c r="BK125" i="2" s="1"/>
  <c r="BK126" i="2" s="1"/>
  <c r="BK127" i="2" s="1"/>
  <c r="BK128" i="2" s="1"/>
  <c r="BK129" i="2" s="1"/>
  <c r="BK130" i="2" s="1"/>
  <c r="BK131" i="2" s="1"/>
  <c r="BK132" i="2" s="1"/>
  <c r="BK133" i="2" s="1"/>
  <c r="BK134" i="2" s="1"/>
  <c r="BK135" i="2" s="1"/>
  <c r="BK136" i="2" s="1"/>
  <c r="BK137" i="2" s="1"/>
  <c r="BK138" i="2" s="1"/>
  <c r="BK139" i="2" s="1"/>
  <c r="BK140" i="2" s="1"/>
  <c r="BK141" i="2" s="1"/>
  <c r="BK142" i="2" s="1"/>
  <c r="BK143" i="2" s="1"/>
  <c r="BK144" i="2" s="1"/>
  <c r="BK145" i="2" s="1"/>
  <c r="BK146" i="2" s="1"/>
  <c r="BK147" i="2" s="1"/>
  <c r="BK148" i="2" s="1"/>
  <c r="BK149" i="2" s="1"/>
  <c r="BK150" i="2" s="1"/>
  <c r="BK151" i="2" s="1"/>
  <c r="BK152" i="2" s="1"/>
  <c r="BK153" i="2" s="1"/>
  <c r="BK154" i="2" s="1"/>
  <c r="BK155" i="2" s="1"/>
  <c r="BK156" i="2" s="1"/>
  <c r="BK157" i="2" s="1"/>
  <c r="BK158" i="2" s="1"/>
  <c r="BK159" i="2" s="1"/>
  <c r="BK160" i="2" s="1"/>
  <c r="BK161" i="2" s="1"/>
  <c r="BK162" i="2" s="1"/>
  <c r="BK163" i="2" s="1"/>
  <c r="BK164" i="2" s="1"/>
  <c r="BK165" i="2" s="1"/>
  <c r="BK166" i="2" s="1"/>
  <c r="BK167" i="2" s="1"/>
  <c r="BK168" i="2" s="1"/>
  <c r="BK169" i="2" s="1"/>
  <c r="BK170" i="2" s="1"/>
  <c r="BK171" i="2" s="1"/>
  <c r="BK172" i="2" s="1"/>
  <c r="BK173" i="2" s="1"/>
  <c r="BK174" i="2" s="1"/>
  <c r="BK175" i="2" s="1"/>
  <c r="BK176" i="2" s="1"/>
  <c r="BK177" i="2" s="1"/>
  <c r="BK178" i="2" s="1"/>
  <c r="BK179" i="2" s="1"/>
  <c r="BK180" i="2" s="1"/>
  <c r="BK181" i="2" s="1"/>
  <c r="BK182" i="2" s="1"/>
  <c r="BK183" i="2" s="1"/>
  <c r="BK184" i="2" s="1"/>
  <c r="BK185" i="2" s="1"/>
  <c r="BK186" i="2" s="1"/>
  <c r="BK187" i="2" s="1"/>
  <c r="BK188" i="2" s="1"/>
  <c r="BK189" i="2" s="1"/>
  <c r="BK190" i="2" s="1"/>
  <c r="BK191" i="2" s="1"/>
  <c r="BK192" i="2" s="1"/>
  <c r="BK193" i="2" s="1"/>
  <c r="BK194" i="2" s="1"/>
  <c r="BK195" i="2" s="1"/>
  <c r="BK196" i="2" s="1"/>
  <c r="BK197" i="2" s="1"/>
  <c r="BK198" i="2" s="1"/>
  <c r="BK199" i="2" s="1"/>
  <c r="BK200" i="2" s="1"/>
  <c r="BK201" i="2" s="1"/>
  <c r="BK202" i="2" s="1"/>
  <c r="BK203" i="2" s="1"/>
  <c r="BK204" i="2" s="1"/>
  <c r="BK205" i="2" s="1"/>
  <c r="BK206" i="2" s="1"/>
  <c r="BK207" i="2" s="1"/>
  <c r="BK208" i="2" s="1"/>
  <c r="BK209" i="2" s="1"/>
  <c r="BK210" i="2" s="1"/>
  <c r="BK211" i="2" s="1"/>
  <c r="BK212" i="2" s="1"/>
  <c r="BK213" i="2" s="1"/>
  <c r="BK214" i="2" s="1"/>
  <c r="BK215" i="2" s="1"/>
  <c r="BK216" i="2" s="1"/>
  <c r="BK217" i="2" s="1"/>
  <c r="BK218" i="2" s="1"/>
  <c r="BK219" i="2" s="1"/>
  <c r="BK220" i="2" s="1"/>
  <c r="BK221" i="2" s="1"/>
  <c r="BK222" i="2" s="1"/>
  <c r="BK223" i="2" s="1"/>
  <c r="BK224" i="2" s="1"/>
  <c r="BK225" i="2" s="1"/>
  <c r="BK226" i="2" s="1"/>
  <c r="BK227" i="2" s="1"/>
  <c r="BK228" i="2" s="1"/>
  <c r="BK229" i="2" s="1"/>
  <c r="BK230" i="2" s="1"/>
  <c r="BK231" i="2" s="1"/>
  <c r="BK232" i="2" s="1"/>
  <c r="BK233" i="2" s="1"/>
  <c r="BK234" i="2" s="1"/>
  <c r="BK235" i="2" s="1"/>
  <c r="BK236" i="2" s="1"/>
  <c r="BK237" i="2" s="1"/>
  <c r="BK238" i="2" s="1"/>
  <c r="BK239" i="2" s="1"/>
  <c r="BK240" i="2" s="1"/>
  <c r="BK241" i="2" s="1"/>
  <c r="BK242" i="2" s="1"/>
  <c r="BK243" i="2" s="1"/>
  <c r="BK244" i="2" s="1"/>
  <c r="BK245" i="2" s="1"/>
  <c r="BK246" i="2" s="1"/>
  <c r="BK247" i="2" s="1"/>
  <c r="BK248" i="2" s="1"/>
  <c r="BK249" i="2" s="1"/>
  <c r="BK250" i="2" s="1"/>
  <c r="BK251" i="2" s="1"/>
  <c r="BK252" i="2" s="1"/>
  <c r="BK253" i="2" s="1"/>
  <c r="BK254" i="2" s="1"/>
  <c r="BK255" i="2" s="1"/>
  <c r="BK256" i="2" s="1"/>
  <c r="BK257" i="2" s="1"/>
  <c r="BK258" i="2" s="1"/>
  <c r="BK259" i="2" s="1"/>
  <c r="BK260" i="2" s="1"/>
  <c r="BK261" i="2" s="1"/>
  <c r="BK262" i="2" s="1"/>
  <c r="BK263" i="2" s="1"/>
  <c r="BK264" i="2" s="1"/>
  <c r="BK265" i="2" s="1"/>
  <c r="BK266" i="2" s="1"/>
  <c r="BK267" i="2" s="1"/>
  <c r="BK268" i="2" s="1"/>
  <c r="BK269" i="2" s="1"/>
  <c r="BK270" i="2" s="1"/>
  <c r="BK271" i="2" s="1"/>
  <c r="BK272" i="2" s="1"/>
  <c r="BK273" i="2" s="1"/>
  <c r="BK274" i="2" s="1"/>
  <c r="BK275" i="2" s="1"/>
  <c r="BK276" i="2" s="1"/>
  <c r="BK277" i="2" s="1"/>
  <c r="BK278" i="2" s="1"/>
  <c r="BK279" i="2" s="1"/>
  <c r="BK280" i="2" s="1"/>
  <c r="BK281" i="2" s="1"/>
  <c r="BK282" i="2" s="1"/>
  <c r="BK283" i="2" s="1"/>
  <c r="BK284" i="2" s="1"/>
  <c r="BK285" i="2" s="1"/>
  <c r="BK286" i="2" s="1"/>
  <c r="BK287" i="2" s="1"/>
  <c r="BK288" i="2" s="1"/>
  <c r="BK289" i="2" s="1"/>
  <c r="BK290" i="2" s="1"/>
  <c r="BK291" i="2" s="1"/>
  <c r="BK292" i="2" s="1"/>
  <c r="BK293" i="2" s="1"/>
  <c r="BK294" i="2" s="1"/>
  <c r="BK295" i="2" s="1"/>
  <c r="BK296" i="2" s="1"/>
  <c r="BK297" i="2" s="1"/>
  <c r="BK298" i="2" s="1"/>
  <c r="BK299" i="2" s="1"/>
  <c r="BK300" i="2" s="1"/>
  <c r="BK301" i="2" s="1"/>
  <c r="BK302" i="2" s="1"/>
  <c r="BK303" i="2" s="1"/>
  <c r="BK304" i="2" s="1"/>
  <c r="BK305" i="2" s="1"/>
  <c r="BK306" i="2" s="1"/>
  <c r="BK307" i="2" s="1"/>
  <c r="BK308" i="2" s="1"/>
  <c r="BK309" i="2" s="1"/>
  <c r="BK310" i="2" s="1"/>
  <c r="BK311" i="2" s="1"/>
  <c r="BK312" i="2" s="1"/>
  <c r="BK313" i="2" s="1"/>
  <c r="BK314" i="2" s="1"/>
  <c r="BK315" i="2" s="1"/>
  <c r="BK316" i="2" s="1"/>
  <c r="BK317" i="2" s="1"/>
  <c r="BK318" i="2" s="1"/>
  <c r="BK319" i="2" s="1"/>
  <c r="BK320" i="2" s="1"/>
  <c r="BK321" i="2" s="1"/>
  <c r="BK322" i="2" s="1"/>
  <c r="BK323" i="2" s="1"/>
  <c r="BK324" i="2" s="1"/>
  <c r="BK325" i="2" s="1"/>
  <c r="BK326" i="2" s="1"/>
  <c r="BK327" i="2" s="1"/>
  <c r="BK328" i="2" s="1"/>
  <c r="BK329" i="2" s="1"/>
  <c r="BK330" i="2" s="1"/>
  <c r="BK331" i="2" s="1"/>
  <c r="BK332" i="2" s="1"/>
  <c r="BK333" i="2" s="1"/>
  <c r="BK334" i="2" s="1"/>
  <c r="BK335" i="2" s="1"/>
  <c r="BK336" i="2" s="1"/>
  <c r="BK337" i="2" s="1"/>
  <c r="BK338" i="2" s="1"/>
  <c r="BK339" i="2" s="1"/>
  <c r="BK340" i="2" s="1"/>
  <c r="BK341" i="2" s="1"/>
  <c r="BK342" i="2" s="1"/>
  <c r="BK343" i="2" s="1"/>
  <c r="BK344" i="2" s="1"/>
  <c r="BK345" i="2" s="1"/>
  <c r="BK346" i="2" s="1"/>
  <c r="BK347" i="2" s="1"/>
  <c r="BK348" i="2" s="1"/>
  <c r="BK349" i="2" s="1"/>
  <c r="BK350" i="2" s="1"/>
  <c r="BK351" i="2" s="1"/>
  <c r="BK352" i="2" s="1"/>
  <c r="BK353" i="2" s="1"/>
  <c r="BK354" i="2" s="1"/>
  <c r="BK355" i="2" s="1"/>
  <c r="BK356" i="2" s="1"/>
  <c r="BK357" i="2" s="1"/>
  <c r="BK358" i="2" s="1"/>
  <c r="BK359" i="2" s="1"/>
  <c r="BK360" i="2" s="1"/>
  <c r="BK361" i="2" s="1"/>
  <c r="BK362" i="2" s="1"/>
  <c r="BK363" i="2" s="1"/>
  <c r="BK364" i="2" s="1"/>
  <c r="BK365" i="2" s="1"/>
  <c r="BK366" i="2" s="1"/>
  <c r="BK367" i="2" s="1"/>
  <c r="BK368" i="2" s="1"/>
  <c r="BK369" i="2" s="1"/>
  <c r="BK370" i="2" s="1"/>
  <c r="BK371" i="2" s="1"/>
  <c r="BK372" i="2" s="1"/>
  <c r="BK373" i="2" s="1"/>
  <c r="BK374" i="2" s="1"/>
  <c r="BK375" i="2" s="1"/>
  <c r="BK376" i="2" s="1"/>
  <c r="BK377" i="2" s="1"/>
  <c r="BK378" i="2" s="1"/>
  <c r="BK379" i="2" s="1"/>
  <c r="BK380" i="2" s="1"/>
  <c r="BK381" i="2" s="1"/>
  <c r="BK382" i="2" s="1"/>
  <c r="BK383" i="2" s="1"/>
  <c r="BK384" i="2" s="1"/>
  <c r="BK385" i="2" s="1"/>
  <c r="BK386" i="2" s="1"/>
  <c r="BK387" i="2" s="1"/>
  <c r="BK388" i="2" s="1"/>
  <c r="BK389" i="2" s="1"/>
  <c r="BK390" i="2" s="1"/>
  <c r="BK391" i="2" s="1"/>
  <c r="BK392" i="2" s="1"/>
  <c r="BK393" i="2" s="1"/>
  <c r="BK394" i="2" s="1"/>
  <c r="BK395" i="2" s="1"/>
  <c r="BK396" i="2" s="1"/>
  <c r="BK397" i="2" s="1"/>
  <c r="BK398" i="2" s="1"/>
  <c r="BK399" i="2" s="1"/>
  <c r="BK400" i="2" s="1"/>
  <c r="BK401" i="2" s="1"/>
  <c r="BK402" i="2" s="1"/>
  <c r="BK403" i="2" s="1"/>
  <c r="BK404" i="2" s="1"/>
  <c r="BK405" i="2" s="1"/>
  <c r="BK406" i="2" s="1"/>
  <c r="BK407" i="2" s="1"/>
  <c r="BK408" i="2" s="1"/>
  <c r="BK409" i="2" s="1"/>
  <c r="BK410" i="2" s="1"/>
  <c r="BK411" i="2" s="1"/>
  <c r="BK412" i="2" s="1"/>
  <c r="BK413" i="2" s="1"/>
  <c r="BK414" i="2" s="1"/>
  <c r="BK415" i="2" s="1"/>
  <c r="BK416" i="2" s="1"/>
  <c r="BK417" i="2" s="1"/>
  <c r="BK418" i="2" s="1"/>
  <c r="BK419" i="2" s="1"/>
  <c r="BK420" i="2" s="1"/>
  <c r="BK421" i="2" s="1"/>
  <c r="BK422" i="2" s="1"/>
  <c r="BK423" i="2" s="1"/>
  <c r="BK424" i="2" s="1"/>
  <c r="BK425" i="2" s="1"/>
  <c r="BK426" i="2" s="1"/>
  <c r="BK427" i="2" s="1"/>
  <c r="BK428" i="2" s="1"/>
  <c r="BK429" i="2" s="1"/>
  <c r="BK430" i="2" s="1"/>
  <c r="BK431" i="2" s="1"/>
  <c r="BK432" i="2" s="1"/>
  <c r="BK433" i="2" s="1"/>
  <c r="BK434" i="2" s="1"/>
  <c r="BK435" i="2" s="1"/>
  <c r="BK436" i="2" s="1"/>
  <c r="BK437" i="2" s="1"/>
  <c r="BK438" i="2" s="1"/>
  <c r="BK439" i="2" s="1"/>
  <c r="BK440" i="2" s="1"/>
  <c r="BK441" i="2" s="1"/>
  <c r="BK442" i="2" s="1"/>
  <c r="BK443" i="2" s="1"/>
  <c r="BK444" i="2" s="1"/>
  <c r="BK445" i="2" s="1"/>
  <c r="BK446" i="2" s="1"/>
  <c r="BK447" i="2" s="1"/>
  <c r="BK448" i="2" s="1"/>
  <c r="BK449" i="2" s="1"/>
  <c r="BK450" i="2" s="1"/>
  <c r="BK451" i="2" s="1"/>
  <c r="BK452" i="2" s="1"/>
  <c r="BK453" i="2" s="1"/>
  <c r="BK454" i="2" s="1"/>
  <c r="BK455" i="2" s="1"/>
  <c r="BK456" i="2" s="1"/>
  <c r="BK457" i="2" s="1"/>
  <c r="BK458" i="2" s="1"/>
  <c r="BK459" i="2" s="1"/>
  <c r="BK460" i="2" s="1"/>
  <c r="BK461" i="2" s="1"/>
  <c r="BK462" i="2" s="1"/>
  <c r="BK463" i="2" s="1"/>
  <c r="BK464" i="2" s="1"/>
  <c r="BK465" i="2" s="1"/>
  <c r="BK466" i="2" s="1"/>
  <c r="BK467" i="2" s="1"/>
  <c r="BK468" i="2" s="1"/>
  <c r="BK469" i="2" s="1"/>
  <c r="BK470" i="2" s="1"/>
  <c r="BK471" i="2" s="1"/>
  <c r="BK472" i="2" s="1"/>
  <c r="BK473" i="2" s="1"/>
  <c r="BK474" i="2" s="1"/>
  <c r="BK475" i="2" s="1"/>
  <c r="BK476" i="2" s="1"/>
  <c r="BK477" i="2" s="1"/>
  <c r="BK478" i="2" s="1"/>
  <c r="BK479" i="2" s="1"/>
  <c r="BK480" i="2" s="1"/>
  <c r="BK481" i="2" s="1"/>
  <c r="BK482" i="2" s="1"/>
  <c r="BK483" i="2" s="1"/>
  <c r="BK484" i="2" s="1"/>
  <c r="BK485" i="2" s="1"/>
  <c r="BK486" i="2" s="1"/>
  <c r="BK487" i="2" s="1"/>
  <c r="BK488" i="2" s="1"/>
  <c r="BK489" i="2" s="1"/>
  <c r="BK490" i="2" s="1"/>
  <c r="BK491" i="2" s="1"/>
  <c r="BK492" i="2" s="1"/>
  <c r="BK493" i="2" s="1"/>
  <c r="BK494" i="2" s="1"/>
  <c r="BK495" i="2" s="1"/>
  <c r="BK496" i="2" s="1"/>
  <c r="BK497" i="2" s="1"/>
  <c r="BK498" i="2" s="1"/>
  <c r="BK499" i="2" s="1"/>
  <c r="BK500" i="2" s="1"/>
  <c r="BK501" i="2" s="1"/>
  <c r="BK502" i="2" s="1"/>
  <c r="BK503" i="2" s="1"/>
  <c r="BK504" i="2" s="1"/>
  <c r="BK505" i="2" s="1"/>
  <c r="BK506" i="2" s="1"/>
  <c r="BK507" i="2" s="1"/>
  <c r="BK508" i="2" s="1"/>
  <c r="BK509" i="2" s="1"/>
  <c r="BK510" i="2" s="1"/>
  <c r="BK511" i="2" s="1"/>
  <c r="BK512" i="2" s="1"/>
  <c r="BK513" i="2" s="1"/>
  <c r="BK514" i="2" s="1"/>
  <c r="BK515" i="2" s="1"/>
  <c r="BK516" i="2" s="1"/>
  <c r="BK517" i="2" s="1"/>
  <c r="BK518" i="2" s="1"/>
  <c r="BK519" i="2" s="1"/>
  <c r="BK520" i="2" s="1"/>
  <c r="BK521" i="2" s="1"/>
  <c r="BK522" i="2" s="1"/>
  <c r="BK523" i="2" s="1"/>
  <c r="BK524" i="2" s="1"/>
  <c r="BK525" i="2" s="1"/>
  <c r="BK526" i="2" s="1"/>
  <c r="BK527" i="2" s="1"/>
  <c r="BK528" i="2" s="1"/>
  <c r="BK529" i="2" s="1"/>
  <c r="BK530" i="2" s="1"/>
  <c r="BK531" i="2" s="1"/>
  <c r="BK532" i="2" s="1"/>
  <c r="BK533" i="2" s="1"/>
  <c r="BK534" i="2" s="1"/>
  <c r="BK535" i="2" s="1"/>
  <c r="BK536" i="2" s="1"/>
  <c r="BK537" i="2" s="1"/>
  <c r="BK538" i="2" s="1"/>
  <c r="BK539" i="2" s="1"/>
  <c r="BK540" i="2" s="1"/>
  <c r="BK541" i="2" s="1"/>
  <c r="BK542" i="2" s="1"/>
  <c r="BK543" i="2" s="1"/>
  <c r="BK544" i="2" s="1"/>
  <c r="BK545" i="2" s="1"/>
  <c r="BK546" i="2" s="1"/>
  <c r="BK547" i="2" s="1"/>
  <c r="BK548" i="2" s="1"/>
  <c r="BK549" i="2" s="1"/>
  <c r="BK550" i="2" s="1"/>
  <c r="BK551" i="2" s="1"/>
  <c r="BK552" i="2" s="1"/>
  <c r="BK553" i="2" s="1"/>
  <c r="BK554" i="2" s="1"/>
  <c r="BK555" i="2" s="1"/>
  <c r="BK556" i="2" s="1"/>
  <c r="BK557" i="2" s="1"/>
  <c r="BK558" i="2" s="1"/>
  <c r="BK559" i="2" s="1"/>
  <c r="BK560" i="2" s="1"/>
  <c r="BK561" i="2" s="1"/>
  <c r="BK562" i="2" s="1"/>
  <c r="BK563" i="2" s="1"/>
  <c r="BK564" i="2" s="1"/>
  <c r="BK565" i="2" s="1"/>
  <c r="BK566" i="2" s="1"/>
  <c r="BK567" i="2" s="1"/>
  <c r="BK568" i="2" s="1"/>
  <c r="BK569" i="2" s="1"/>
  <c r="BK570" i="2" s="1"/>
  <c r="BK571" i="2" s="1"/>
  <c r="BK572" i="2" s="1"/>
  <c r="BK573" i="2" s="1"/>
  <c r="BK574" i="2" s="1"/>
  <c r="BK575" i="2" s="1"/>
  <c r="BK576" i="2" s="1"/>
  <c r="BK577" i="2" s="1"/>
  <c r="BK578" i="2" s="1"/>
  <c r="BK579" i="2" s="1"/>
  <c r="BK580" i="2" s="1"/>
  <c r="BK581" i="2" s="1"/>
  <c r="BK582" i="2" s="1"/>
  <c r="BK583" i="2" s="1"/>
  <c r="BK584" i="2" s="1"/>
  <c r="BK585" i="2" s="1"/>
  <c r="BK586" i="2" s="1"/>
  <c r="BK587" i="2" s="1"/>
  <c r="BK588" i="2" s="1"/>
  <c r="BK589" i="2" s="1"/>
  <c r="BK590" i="2" s="1"/>
  <c r="BK591" i="2" s="1"/>
  <c r="BK592" i="2" s="1"/>
  <c r="BK593" i="2" s="1"/>
  <c r="BK594" i="2" s="1"/>
  <c r="BK595" i="2" s="1"/>
  <c r="BK596" i="2" s="1"/>
  <c r="BK597" i="2" s="1"/>
  <c r="BK598" i="2" s="1"/>
  <c r="BK599" i="2" s="1"/>
  <c r="BK600" i="2" s="1"/>
  <c r="BK601" i="2" s="1"/>
  <c r="BK602" i="2" s="1"/>
  <c r="BK603" i="2" s="1"/>
  <c r="BK604" i="2" s="1"/>
  <c r="BK605" i="2" s="1"/>
  <c r="BK606" i="2" s="1"/>
  <c r="BK607" i="2" s="1"/>
  <c r="BK608" i="2" s="1"/>
  <c r="BK609" i="2" s="1"/>
  <c r="BK610" i="2" s="1"/>
  <c r="BK611" i="2" s="1"/>
  <c r="BK612" i="2" s="1"/>
  <c r="BK613" i="2" s="1"/>
  <c r="BK614" i="2" s="1"/>
  <c r="BK615" i="2" s="1"/>
  <c r="BK616" i="2" s="1"/>
  <c r="BK617" i="2" s="1"/>
  <c r="BK618" i="2" s="1"/>
  <c r="BK619" i="2" s="1"/>
  <c r="BK620" i="2" s="1"/>
  <c r="BK621" i="2" s="1"/>
  <c r="BK622" i="2" s="1"/>
  <c r="BK623" i="2" s="1"/>
  <c r="BK624" i="2" s="1"/>
  <c r="BK625" i="2" s="1"/>
  <c r="BK626" i="2" s="1"/>
  <c r="BK627" i="2" s="1"/>
  <c r="BK628" i="2" s="1"/>
  <c r="BK629" i="2" s="1"/>
  <c r="BK630" i="2" s="1"/>
  <c r="BK631" i="2" s="1"/>
  <c r="BK632" i="2" s="1"/>
  <c r="BK633" i="2" s="1"/>
  <c r="BK634" i="2" s="1"/>
  <c r="BK635" i="2" s="1"/>
  <c r="BK636" i="2" s="1"/>
  <c r="BK637" i="2" s="1"/>
  <c r="BC10" i="2"/>
  <c r="AP9" i="2"/>
  <c r="AW3" i="2"/>
  <c r="AX3" i="2" s="1"/>
  <c r="AX4" i="2" s="1"/>
  <c r="AX5" i="2" s="1"/>
  <c r="AX6" i="2" s="1"/>
  <c r="AX7" i="2" s="1"/>
  <c r="AX8" i="2" s="1"/>
  <c r="AX9" i="2" s="1"/>
  <c r="AX10" i="2" s="1"/>
  <c r="AX11" i="2" s="1"/>
  <c r="AX12" i="2" s="1"/>
  <c r="AX13" i="2" s="1"/>
  <c r="AX14" i="2" s="1"/>
  <c r="AX15" i="2" s="1"/>
  <c r="AX16" i="2" s="1"/>
  <c r="AX17" i="2" s="1"/>
  <c r="AX18" i="2" s="1"/>
  <c r="AX19" i="2" s="1"/>
  <c r="AX20" i="2" s="1"/>
  <c r="AX21" i="2" s="1"/>
  <c r="AX22" i="2" s="1"/>
  <c r="AX23" i="2" s="1"/>
  <c r="AX24" i="2" s="1"/>
  <c r="AX25" i="2" s="1"/>
  <c r="AX26" i="2" s="1"/>
  <c r="AX27" i="2" s="1"/>
  <c r="AX28" i="2" s="1"/>
  <c r="AX29" i="2" s="1"/>
  <c r="AX30" i="2" s="1"/>
  <c r="AX31" i="2" s="1"/>
  <c r="AX32" i="2" s="1"/>
  <c r="AX33" i="2" s="1"/>
  <c r="AX34" i="2" s="1"/>
  <c r="AX35" i="2" s="1"/>
  <c r="AX36" i="2" s="1"/>
  <c r="AX37" i="2" s="1"/>
  <c r="AX38" i="2" s="1"/>
  <c r="AX39" i="2" s="1"/>
  <c r="AX40" i="2" s="1"/>
  <c r="AX41" i="2" s="1"/>
  <c r="AX42" i="2" s="1"/>
  <c r="AX43" i="2" s="1"/>
  <c r="AX44" i="2" s="1"/>
  <c r="AX45" i="2" s="1"/>
  <c r="AX46" i="2" s="1"/>
  <c r="AX47" i="2" s="1"/>
  <c r="AX48" i="2" s="1"/>
  <c r="AX49" i="2" s="1"/>
  <c r="AX50" i="2" s="1"/>
  <c r="AX51" i="2" s="1"/>
  <c r="AX52" i="2" s="1"/>
  <c r="AX53" i="2" s="1"/>
  <c r="AX54" i="2" s="1"/>
  <c r="AX55" i="2" s="1"/>
  <c r="AX56" i="2" s="1"/>
  <c r="AX57" i="2" s="1"/>
  <c r="AX58" i="2" s="1"/>
  <c r="AX59" i="2" s="1"/>
  <c r="AX60" i="2" s="1"/>
  <c r="AX61" i="2" s="1"/>
  <c r="AX62" i="2" s="1"/>
  <c r="AX63" i="2" s="1"/>
  <c r="AX64" i="2" s="1"/>
  <c r="AX65" i="2" s="1"/>
  <c r="AX66" i="2" s="1"/>
  <c r="AX67" i="2" s="1"/>
  <c r="AX68" i="2" s="1"/>
  <c r="AX69" i="2" s="1"/>
  <c r="AX70" i="2" s="1"/>
  <c r="AX71" i="2" s="1"/>
  <c r="AX72" i="2" s="1"/>
  <c r="AX73" i="2" s="1"/>
  <c r="AX74" i="2" s="1"/>
  <c r="AX75" i="2" s="1"/>
  <c r="AX76" i="2" s="1"/>
  <c r="AX77" i="2" s="1"/>
  <c r="AX78" i="2" s="1"/>
  <c r="AX79" i="2" s="1"/>
  <c r="AX80" i="2" s="1"/>
  <c r="AX81" i="2" s="1"/>
  <c r="AX82" i="2" s="1"/>
  <c r="AX83" i="2" s="1"/>
  <c r="AX84" i="2" s="1"/>
  <c r="AX85" i="2" s="1"/>
  <c r="AX86" i="2" s="1"/>
  <c r="AX87" i="2" s="1"/>
  <c r="AX88" i="2" s="1"/>
  <c r="AX89" i="2" s="1"/>
  <c r="AX90" i="2" s="1"/>
  <c r="AX91" i="2" s="1"/>
  <c r="AX92" i="2" s="1"/>
  <c r="AX93" i="2" s="1"/>
  <c r="AX94" i="2" s="1"/>
  <c r="AX95" i="2" s="1"/>
  <c r="AX96" i="2" s="1"/>
  <c r="AX97" i="2" s="1"/>
  <c r="AX98" i="2" s="1"/>
  <c r="AX99" i="2" s="1"/>
  <c r="AX100" i="2" s="1"/>
  <c r="AX101" i="2" s="1"/>
  <c r="AX102" i="2" s="1"/>
  <c r="AX103" i="2" s="1"/>
  <c r="AX104" i="2" s="1"/>
  <c r="AX105" i="2" s="1"/>
  <c r="AX106" i="2" s="1"/>
  <c r="AX107" i="2" s="1"/>
  <c r="AX108" i="2" s="1"/>
  <c r="AX109" i="2" s="1"/>
  <c r="AX110" i="2" s="1"/>
  <c r="AX111" i="2" s="1"/>
  <c r="AX112" i="2" s="1"/>
  <c r="AX113" i="2" s="1"/>
  <c r="AX114" i="2" s="1"/>
  <c r="AX115" i="2" s="1"/>
  <c r="AX116" i="2" s="1"/>
  <c r="AX117" i="2" s="1"/>
  <c r="AX118" i="2" s="1"/>
  <c r="AX119" i="2" s="1"/>
  <c r="AX120" i="2" s="1"/>
  <c r="AX121" i="2" s="1"/>
  <c r="AX122" i="2" s="1"/>
  <c r="AX123" i="2" s="1"/>
  <c r="AX124" i="2" s="1"/>
  <c r="AX125" i="2" s="1"/>
  <c r="AX126" i="2" s="1"/>
  <c r="AX127" i="2" s="1"/>
  <c r="AX128" i="2" s="1"/>
  <c r="AX129" i="2" s="1"/>
  <c r="AX130" i="2" s="1"/>
  <c r="AX131" i="2" s="1"/>
  <c r="AX132" i="2" s="1"/>
  <c r="AX133" i="2" s="1"/>
  <c r="AX134" i="2" s="1"/>
  <c r="AX135" i="2" s="1"/>
  <c r="AX136" i="2" s="1"/>
  <c r="AX137" i="2" s="1"/>
  <c r="AX138" i="2" s="1"/>
  <c r="AX139" i="2" s="1"/>
  <c r="AX140" i="2" s="1"/>
  <c r="AX141" i="2" s="1"/>
  <c r="AX142" i="2" s="1"/>
  <c r="AX143" i="2" s="1"/>
  <c r="AX144" i="2" s="1"/>
  <c r="AX145" i="2" s="1"/>
  <c r="AX146" i="2" s="1"/>
  <c r="AX147" i="2" s="1"/>
  <c r="AX148" i="2" s="1"/>
  <c r="AX149" i="2" s="1"/>
  <c r="AX150" i="2" s="1"/>
  <c r="AX151" i="2" s="1"/>
  <c r="AX152" i="2" s="1"/>
  <c r="AX153" i="2" s="1"/>
  <c r="AX154" i="2" s="1"/>
  <c r="AX155" i="2" s="1"/>
  <c r="AX156" i="2" s="1"/>
  <c r="AX157" i="2" s="1"/>
  <c r="AX158" i="2" s="1"/>
  <c r="AX159" i="2" s="1"/>
  <c r="AX160" i="2" s="1"/>
  <c r="AX161" i="2" s="1"/>
  <c r="AX162" i="2" s="1"/>
  <c r="AX163" i="2" s="1"/>
  <c r="AX164" i="2" s="1"/>
  <c r="AX165" i="2" s="1"/>
  <c r="AX166" i="2" s="1"/>
  <c r="AX167" i="2" s="1"/>
  <c r="AX168" i="2" s="1"/>
  <c r="AX169" i="2" s="1"/>
  <c r="AX170" i="2" s="1"/>
  <c r="AX171" i="2" s="1"/>
  <c r="AX172" i="2" s="1"/>
  <c r="AX173" i="2" s="1"/>
  <c r="AX174" i="2" s="1"/>
  <c r="AX175" i="2" s="1"/>
  <c r="AX176" i="2" s="1"/>
  <c r="AX177" i="2" s="1"/>
  <c r="AX178" i="2" s="1"/>
  <c r="AX179" i="2" s="1"/>
  <c r="AX180" i="2" s="1"/>
  <c r="AX181" i="2" s="1"/>
  <c r="AX182" i="2" s="1"/>
  <c r="AX183" i="2" s="1"/>
  <c r="AX184" i="2" s="1"/>
  <c r="AX185" i="2" s="1"/>
  <c r="AX186" i="2" s="1"/>
  <c r="AX187" i="2" s="1"/>
  <c r="AX188" i="2" s="1"/>
  <c r="AX189" i="2" s="1"/>
  <c r="AX190" i="2" s="1"/>
  <c r="AX191" i="2" s="1"/>
  <c r="AX192" i="2" s="1"/>
  <c r="AX193" i="2" s="1"/>
  <c r="AX194" i="2" s="1"/>
  <c r="AX195" i="2" s="1"/>
  <c r="AX196" i="2" s="1"/>
  <c r="AX197" i="2" s="1"/>
  <c r="AX198" i="2" s="1"/>
  <c r="AX199" i="2" s="1"/>
  <c r="AX200" i="2" s="1"/>
  <c r="AX201" i="2" s="1"/>
  <c r="AX202" i="2" s="1"/>
  <c r="AX203" i="2" s="1"/>
  <c r="AX204" i="2" s="1"/>
  <c r="AX205" i="2" s="1"/>
  <c r="AX206" i="2" s="1"/>
  <c r="AX207" i="2" s="1"/>
  <c r="AX208" i="2" s="1"/>
  <c r="AX209" i="2" s="1"/>
  <c r="AX210" i="2" s="1"/>
  <c r="AX211" i="2" s="1"/>
  <c r="AX212" i="2" s="1"/>
  <c r="AX213" i="2" s="1"/>
  <c r="AX214" i="2" s="1"/>
  <c r="AX215" i="2" s="1"/>
  <c r="AX216" i="2" s="1"/>
  <c r="AX217" i="2" s="1"/>
  <c r="AX218" i="2" s="1"/>
  <c r="AX219" i="2" s="1"/>
  <c r="AX220" i="2" s="1"/>
  <c r="AX221" i="2" s="1"/>
  <c r="AX222" i="2" s="1"/>
  <c r="AX223" i="2" s="1"/>
  <c r="AX224" i="2" s="1"/>
  <c r="AX225" i="2" s="1"/>
  <c r="AX226" i="2" s="1"/>
  <c r="AX227" i="2" s="1"/>
  <c r="AX228" i="2" s="1"/>
  <c r="AX229" i="2" s="1"/>
  <c r="AX230" i="2" s="1"/>
  <c r="AX231" i="2" s="1"/>
  <c r="AX232" i="2" s="1"/>
  <c r="AX233" i="2" s="1"/>
  <c r="AX234" i="2" s="1"/>
  <c r="AX235" i="2" s="1"/>
  <c r="AX236" i="2" s="1"/>
  <c r="AX237" i="2" s="1"/>
  <c r="AX238" i="2" s="1"/>
  <c r="AX239" i="2" s="1"/>
  <c r="AX240" i="2" s="1"/>
  <c r="AX241" i="2" s="1"/>
  <c r="AX242" i="2" s="1"/>
  <c r="AX243" i="2" s="1"/>
  <c r="AX244" i="2" s="1"/>
  <c r="AX245" i="2" s="1"/>
  <c r="AX246" i="2" s="1"/>
  <c r="AX247" i="2" s="1"/>
  <c r="AX248" i="2" s="1"/>
  <c r="AX249" i="2" s="1"/>
  <c r="AX250" i="2" s="1"/>
  <c r="AX251" i="2" s="1"/>
  <c r="AX252" i="2" s="1"/>
  <c r="AX253" i="2" s="1"/>
  <c r="AX254" i="2" s="1"/>
  <c r="AX255" i="2" s="1"/>
  <c r="AX256" i="2" s="1"/>
  <c r="AX257" i="2" s="1"/>
  <c r="AX258" i="2" s="1"/>
  <c r="AX259" i="2" s="1"/>
  <c r="AX260" i="2" s="1"/>
  <c r="AX261" i="2" s="1"/>
  <c r="AX262" i="2" s="1"/>
  <c r="AX263" i="2" s="1"/>
  <c r="AX264" i="2" s="1"/>
  <c r="AX265" i="2" s="1"/>
  <c r="AX266" i="2" s="1"/>
  <c r="AX267" i="2" s="1"/>
  <c r="AX268" i="2" s="1"/>
  <c r="AX269" i="2" s="1"/>
  <c r="AX270" i="2" s="1"/>
  <c r="AX271" i="2" s="1"/>
  <c r="AX272" i="2" s="1"/>
  <c r="AX273" i="2" s="1"/>
  <c r="AX274" i="2" s="1"/>
  <c r="AX275" i="2" s="1"/>
  <c r="AX276" i="2" s="1"/>
  <c r="AX277" i="2" s="1"/>
  <c r="AX278" i="2" s="1"/>
  <c r="AX279" i="2" s="1"/>
  <c r="AX280" i="2" s="1"/>
  <c r="AX281" i="2" s="1"/>
  <c r="AX282" i="2" s="1"/>
  <c r="AX283" i="2" s="1"/>
  <c r="AX284" i="2" s="1"/>
  <c r="AX285" i="2" s="1"/>
  <c r="AX286" i="2" s="1"/>
  <c r="AX287" i="2" s="1"/>
  <c r="AX288" i="2" s="1"/>
  <c r="AX289" i="2" s="1"/>
  <c r="AX290" i="2" s="1"/>
  <c r="AX291" i="2" s="1"/>
  <c r="AX292" i="2" s="1"/>
  <c r="AX293" i="2" s="1"/>
  <c r="AX294" i="2" s="1"/>
  <c r="AX295" i="2" s="1"/>
  <c r="AX296" i="2" s="1"/>
  <c r="AX297" i="2" s="1"/>
  <c r="AX298" i="2" s="1"/>
  <c r="AX299" i="2" s="1"/>
  <c r="AX300" i="2" s="1"/>
  <c r="AX301" i="2" s="1"/>
  <c r="AX302" i="2" s="1"/>
  <c r="AX303" i="2" s="1"/>
  <c r="AX304" i="2" s="1"/>
  <c r="AX305" i="2" s="1"/>
  <c r="AX306" i="2" s="1"/>
  <c r="AX307" i="2" s="1"/>
  <c r="AX308" i="2" s="1"/>
  <c r="AX309" i="2" s="1"/>
  <c r="AX310" i="2" s="1"/>
  <c r="AX311" i="2" s="1"/>
  <c r="AX312" i="2" s="1"/>
  <c r="AX313" i="2" s="1"/>
  <c r="AX314" i="2" s="1"/>
  <c r="AX315" i="2" s="1"/>
  <c r="AX316" i="2" s="1"/>
  <c r="AX317" i="2" s="1"/>
  <c r="AX318" i="2" s="1"/>
  <c r="AX319" i="2" s="1"/>
  <c r="AX320" i="2" s="1"/>
  <c r="AX321" i="2" s="1"/>
  <c r="AX322" i="2" s="1"/>
  <c r="AX323" i="2" s="1"/>
  <c r="AX324" i="2" s="1"/>
  <c r="AX325" i="2" s="1"/>
  <c r="AX326" i="2" s="1"/>
  <c r="AX327" i="2" s="1"/>
  <c r="AX328" i="2" s="1"/>
  <c r="AX329" i="2" s="1"/>
  <c r="AX330" i="2" s="1"/>
  <c r="AX331" i="2" s="1"/>
  <c r="AX332" i="2" s="1"/>
  <c r="AX333" i="2" s="1"/>
  <c r="AX334" i="2" s="1"/>
  <c r="AX335" i="2" s="1"/>
  <c r="AX336" i="2" s="1"/>
  <c r="AX337" i="2" s="1"/>
  <c r="AX338" i="2" s="1"/>
  <c r="AX339" i="2" s="1"/>
  <c r="AX340" i="2" s="1"/>
  <c r="AX341" i="2" s="1"/>
  <c r="AX342" i="2" s="1"/>
  <c r="AX343" i="2" s="1"/>
  <c r="AX344" i="2" s="1"/>
  <c r="AX345" i="2" s="1"/>
  <c r="AX346" i="2" s="1"/>
  <c r="AX347" i="2" s="1"/>
  <c r="AX348" i="2" s="1"/>
  <c r="AX349" i="2" s="1"/>
  <c r="AX350" i="2" s="1"/>
  <c r="AX351" i="2" s="1"/>
  <c r="AX352" i="2" s="1"/>
  <c r="AX353" i="2" s="1"/>
  <c r="AX354" i="2" s="1"/>
  <c r="AX355" i="2" s="1"/>
  <c r="AX356" i="2" s="1"/>
  <c r="AX357" i="2" s="1"/>
  <c r="AX358" i="2" s="1"/>
  <c r="AX359" i="2" s="1"/>
  <c r="AX360" i="2" s="1"/>
  <c r="AX361" i="2" s="1"/>
  <c r="AX362" i="2" s="1"/>
  <c r="AX363" i="2" s="1"/>
  <c r="AX364" i="2" s="1"/>
  <c r="AX365" i="2" s="1"/>
  <c r="AX366" i="2" s="1"/>
  <c r="AX367" i="2" s="1"/>
  <c r="AX368" i="2" s="1"/>
  <c r="AX369" i="2" s="1"/>
  <c r="AX370" i="2" s="1"/>
  <c r="AX371" i="2" s="1"/>
  <c r="AX372" i="2" s="1"/>
  <c r="AX373" i="2" s="1"/>
  <c r="AX374" i="2" s="1"/>
  <c r="AX375" i="2" s="1"/>
  <c r="AX376" i="2" s="1"/>
  <c r="AX377" i="2" s="1"/>
  <c r="AX378" i="2" s="1"/>
  <c r="AX379" i="2" s="1"/>
  <c r="AX380" i="2" s="1"/>
  <c r="AX381" i="2" s="1"/>
  <c r="AX382" i="2" s="1"/>
  <c r="AX383" i="2" s="1"/>
  <c r="AX384" i="2" s="1"/>
  <c r="AX385" i="2" s="1"/>
  <c r="AX386" i="2" s="1"/>
  <c r="AX387" i="2" s="1"/>
  <c r="AX388" i="2" s="1"/>
  <c r="AX389" i="2" s="1"/>
  <c r="AX390" i="2" s="1"/>
  <c r="AX391" i="2" s="1"/>
  <c r="AX392" i="2" s="1"/>
  <c r="AX393" i="2" s="1"/>
  <c r="AX394" i="2" s="1"/>
  <c r="AX395" i="2" s="1"/>
  <c r="AX396" i="2" s="1"/>
  <c r="AX397" i="2" s="1"/>
  <c r="AX398" i="2" s="1"/>
  <c r="AX399" i="2" s="1"/>
  <c r="AX400" i="2" s="1"/>
  <c r="AX401" i="2" s="1"/>
  <c r="AX402" i="2" s="1"/>
  <c r="AX403" i="2" s="1"/>
  <c r="AX404" i="2" s="1"/>
  <c r="AX405" i="2" s="1"/>
  <c r="AX406" i="2" s="1"/>
  <c r="AX407" i="2" s="1"/>
  <c r="AX408" i="2" s="1"/>
  <c r="AX409" i="2" s="1"/>
  <c r="AX410" i="2" s="1"/>
  <c r="AX411" i="2" s="1"/>
  <c r="AX412" i="2" s="1"/>
  <c r="AX413" i="2" s="1"/>
  <c r="AX414" i="2" s="1"/>
  <c r="AX415" i="2" s="1"/>
  <c r="AX416" i="2" s="1"/>
  <c r="AX417" i="2" s="1"/>
  <c r="AX418" i="2" s="1"/>
  <c r="AX419" i="2" s="1"/>
  <c r="AX420" i="2" s="1"/>
  <c r="AX421" i="2" s="1"/>
  <c r="AX422" i="2" s="1"/>
  <c r="AX423" i="2" s="1"/>
  <c r="AX424" i="2" s="1"/>
  <c r="AX425" i="2" s="1"/>
  <c r="AX426" i="2" s="1"/>
  <c r="AX427" i="2" s="1"/>
  <c r="AX428" i="2" s="1"/>
  <c r="AX429" i="2" s="1"/>
  <c r="AX430" i="2" s="1"/>
  <c r="AX431" i="2" s="1"/>
  <c r="AX432" i="2" s="1"/>
  <c r="AX433" i="2" s="1"/>
  <c r="AX434" i="2" s="1"/>
  <c r="AX435" i="2" s="1"/>
  <c r="AX436" i="2" s="1"/>
  <c r="AX437" i="2" s="1"/>
  <c r="AX438" i="2" s="1"/>
  <c r="AX439" i="2" s="1"/>
  <c r="AX440" i="2" s="1"/>
  <c r="AX441" i="2" s="1"/>
  <c r="AX442" i="2" s="1"/>
  <c r="AX443" i="2" s="1"/>
  <c r="AX444" i="2" s="1"/>
  <c r="AX445" i="2" s="1"/>
  <c r="AX446" i="2" s="1"/>
  <c r="AX447" i="2" s="1"/>
  <c r="AX448" i="2" s="1"/>
  <c r="AX449" i="2" s="1"/>
  <c r="AX450" i="2" s="1"/>
  <c r="AX451" i="2" s="1"/>
  <c r="AX452" i="2" s="1"/>
  <c r="AX453" i="2" s="1"/>
  <c r="AX454" i="2" s="1"/>
  <c r="AX455" i="2" s="1"/>
  <c r="AX456" i="2" s="1"/>
  <c r="AX457" i="2" s="1"/>
  <c r="AX458" i="2" s="1"/>
  <c r="AX459" i="2" s="1"/>
  <c r="AX460" i="2" s="1"/>
  <c r="AX461" i="2" s="1"/>
  <c r="AX462" i="2" s="1"/>
  <c r="AX463" i="2" s="1"/>
  <c r="AX464" i="2" s="1"/>
  <c r="AX465" i="2" s="1"/>
  <c r="AX466" i="2" s="1"/>
  <c r="AX467" i="2" s="1"/>
  <c r="AX468" i="2" s="1"/>
  <c r="AX469" i="2" s="1"/>
  <c r="AX470" i="2" s="1"/>
  <c r="AX471" i="2" s="1"/>
  <c r="AX472" i="2" s="1"/>
  <c r="AX473" i="2" s="1"/>
  <c r="AX474" i="2" s="1"/>
  <c r="AX475" i="2" s="1"/>
  <c r="AX476" i="2" s="1"/>
  <c r="AX477" i="2" s="1"/>
  <c r="AX478" i="2" s="1"/>
  <c r="AX479" i="2" s="1"/>
  <c r="AX480" i="2" s="1"/>
  <c r="AX481" i="2" s="1"/>
  <c r="AX482" i="2" s="1"/>
  <c r="AX483" i="2" s="1"/>
  <c r="AX484" i="2" s="1"/>
  <c r="AX485" i="2" s="1"/>
  <c r="AX486" i="2" s="1"/>
  <c r="AX487" i="2" s="1"/>
  <c r="AX488" i="2" s="1"/>
  <c r="AX489" i="2" s="1"/>
  <c r="AX490" i="2" s="1"/>
  <c r="AX491" i="2" s="1"/>
  <c r="AX492" i="2" s="1"/>
  <c r="AX493" i="2" s="1"/>
  <c r="AX494" i="2" s="1"/>
  <c r="AX495" i="2" s="1"/>
  <c r="AX496" i="2" s="1"/>
  <c r="AX497" i="2" s="1"/>
  <c r="AX498" i="2" s="1"/>
  <c r="AX499" i="2" s="1"/>
  <c r="AX500" i="2" s="1"/>
  <c r="AX501" i="2" s="1"/>
  <c r="AX502" i="2" s="1"/>
  <c r="AX503" i="2" s="1"/>
  <c r="AX504" i="2" s="1"/>
  <c r="AX505" i="2" s="1"/>
  <c r="AX506" i="2" s="1"/>
  <c r="AX507" i="2" s="1"/>
  <c r="AX508" i="2" s="1"/>
  <c r="AX509" i="2" s="1"/>
  <c r="AX510" i="2" s="1"/>
  <c r="AX511" i="2" s="1"/>
  <c r="AX512" i="2" s="1"/>
  <c r="AX513" i="2" s="1"/>
  <c r="AX514" i="2" s="1"/>
  <c r="AX515" i="2" s="1"/>
  <c r="AX516" i="2" s="1"/>
  <c r="AX517" i="2" s="1"/>
  <c r="AX518" i="2" s="1"/>
  <c r="AX519" i="2" s="1"/>
  <c r="AX520" i="2" s="1"/>
  <c r="AX521" i="2" s="1"/>
  <c r="AX522" i="2" s="1"/>
  <c r="AX523" i="2" s="1"/>
  <c r="AX524" i="2" s="1"/>
  <c r="AX525" i="2" s="1"/>
  <c r="AX526" i="2" s="1"/>
  <c r="AX527" i="2" s="1"/>
  <c r="AX528" i="2" s="1"/>
  <c r="AX529" i="2" s="1"/>
  <c r="AX530" i="2" s="1"/>
  <c r="AX531" i="2" s="1"/>
  <c r="AX532" i="2" s="1"/>
  <c r="AX533" i="2" s="1"/>
  <c r="AX534" i="2" s="1"/>
  <c r="AX535" i="2" s="1"/>
  <c r="AX536" i="2" s="1"/>
  <c r="AX537" i="2" s="1"/>
  <c r="AX538" i="2" s="1"/>
  <c r="AX539" i="2" s="1"/>
  <c r="AX540" i="2" s="1"/>
  <c r="AX541" i="2" s="1"/>
  <c r="AX542" i="2" s="1"/>
  <c r="AX543" i="2" s="1"/>
  <c r="AX544" i="2" s="1"/>
  <c r="AX545" i="2" s="1"/>
  <c r="AX546" i="2" s="1"/>
  <c r="AX547" i="2" s="1"/>
  <c r="AX548" i="2" s="1"/>
  <c r="AX549" i="2" s="1"/>
  <c r="AX550" i="2" s="1"/>
  <c r="AX551" i="2" s="1"/>
  <c r="AX552" i="2" s="1"/>
  <c r="AX553" i="2" s="1"/>
  <c r="AX554" i="2" s="1"/>
  <c r="AX555" i="2" s="1"/>
  <c r="AX556" i="2" s="1"/>
  <c r="AX557" i="2" s="1"/>
  <c r="AX558" i="2" s="1"/>
  <c r="AX559" i="2" s="1"/>
  <c r="AX560" i="2" s="1"/>
  <c r="AX561" i="2" s="1"/>
  <c r="AX562" i="2" s="1"/>
  <c r="AX563" i="2" s="1"/>
  <c r="AX564" i="2" s="1"/>
  <c r="AX565" i="2" s="1"/>
  <c r="AX566" i="2" s="1"/>
  <c r="AX567" i="2" s="1"/>
  <c r="AX568" i="2" s="1"/>
  <c r="AX569" i="2" s="1"/>
  <c r="AX570" i="2" s="1"/>
  <c r="AX571" i="2" s="1"/>
  <c r="AX572" i="2" s="1"/>
  <c r="AX573" i="2" s="1"/>
  <c r="AX574" i="2" s="1"/>
  <c r="AX575" i="2" s="1"/>
  <c r="AX576" i="2" s="1"/>
  <c r="AX577" i="2" s="1"/>
  <c r="AX578" i="2" s="1"/>
  <c r="AX579" i="2" s="1"/>
  <c r="AX580" i="2" s="1"/>
  <c r="AX581" i="2" s="1"/>
  <c r="AX582" i="2" s="1"/>
  <c r="AX583" i="2" s="1"/>
  <c r="AX584" i="2" s="1"/>
  <c r="AX585" i="2" s="1"/>
  <c r="AX586" i="2" s="1"/>
  <c r="AX587" i="2" s="1"/>
  <c r="AX588" i="2" s="1"/>
  <c r="AX589" i="2" s="1"/>
  <c r="AX590" i="2" s="1"/>
  <c r="AX591" i="2" s="1"/>
  <c r="AX592" i="2" s="1"/>
  <c r="AX593" i="2" s="1"/>
  <c r="AX594" i="2" s="1"/>
  <c r="AX595" i="2" s="1"/>
  <c r="AX596" i="2" s="1"/>
  <c r="AX597" i="2" s="1"/>
  <c r="AX598" i="2" s="1"/>
  <c r="AX599" i="2" s="1"/>
  <c r="AX600" i="2" s="1"/>
  <c r="AX601" i="2" s="1"/>
  <c r="AX602" i="2" s="1"/>
  <c r="AX603" i="2" s="1"/>
  <c r="AX604" i="2" s="1"/>
  <c r="AX605" i="2" s="1"/>
  <c r="AX606" i="2" s="1"/>
  <c r="AX607" i="2" s="1"/>
  <c r="AX608" i="2" s="1"/>
  <c r="AX609" i="2" s="1"/>
  <c r="AX610" i="2" s="1"/>
  <c r="AX611" i="2" s="1"/>
  <c r="AX612" i="2" s="1"/>
  <c r="AX613" i="2" s="1"/>
  <c r="AX614" i="2" s="1"/>
  <c r="AX615" i="2" s="1"/>
  <c r="AX616" i="2" s="1"/>
  <c r="AX617" i="2" s="1"/>
  <c r="AX618" i="2" s="1"/>
  <c r="AX619" i="2" s="1"/>
  <c r="AX620" i="2" s="1"/>
  <c r="AX621" i="2" s="1"/>
  <c r="AX622" i="2" s="1"/>
  <c r="AX623" i="2" s="1"/>
  <c r="AX624" i="2" s="1"/>
  <c r="AX625" i="2" s="1"/>
  <c r="AX626" i="2" s="1"/>
  <c r="AX627" i="2" s="1"/>
  <c r="AX628" i="2" s="1"/>
  <c r="AX629" i="2" s="1"/>
  <c r="AX630" i="2" s="1"/>
  <c r="AX631" i="2" s="1"/>
  <c r="AX632" i="2" s="1"/>
  <c r="AX633" i="2" s="1"/>
  <c r="AX634" i="2" s="1"/>
  <c r="AX635" i="2" s="1"/>
  <c r="AX636" i="2" s="1"/>
  <c r="AX637" i="2" s="1"/>
  <c r="AP16" i="2" s="1"/>
  <c r="AC9" i="2"/>
  <c r="AK4" i="2"/>
  <c r="AK5" i="2" s="1"/>
  <c r="AK6" i="2" s="1"/>
  <c r="AK7" i="2" s="1"/>
  <c r="AK8" i="2" s="1"/>
  <c r="AK9" i="2" s="1"/>
  <c r="AK10" i="2" s="1"/>
  <c r="AK11" i="2" s="1"/>
  <c r="AK12" i="2" s="1"/>
  <c r="AK13" i="2" s="1"/>
  <c r="AK14" i="2" s="1"/>
  <c r="AK15" i="2" s="1"/>
  <c r="AK16" i="2" s="1"/>
  <c r="AK17" i="2" s="1"/>
  <c r="AK18" i="2" s="1"/>
  <c r="AK19" i="2" s="1"/>
  <c r="AK20" i="2" s="1"/>
  <c r="AK21" i="2" s="1"/>
  <c r="AK22" i="2" s="1"/>
  <c r="AK23" i="2" s="1"/>
  <c r="AK24" i="2" s="1"/>
  <c r="AK25" i="2" s="1"/>
  <c r="AK26" i="2" s="1"/>
  <c r="AK27" i="2" s="1"/>
  <c r="AK28" i="2" s="1"/>
  <c r="AK29" i="2" s="1"/>
  <c r="AK30" i="2" s="1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K41" i="2" s="1"/>
  <c r="AK42" i="2" s="1"/>
  <c r="AK43" i="2" s="1"/>
  <c r="AK44" i="2" s="1"/>
  <c r="AK45" i="2" s="1"/>
  <c r="AK46" i="2" s="1"/>
  <c r="AK47" i="2" s="1"/>
  <c r="AK48" i="2" s="1"/>
  <c r="AK49" i="2" s="1"/>
  <c r="AK50" i="2" s="1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K67" i="2" s="1"/>
  <c r="AK68" i="2" s="1"/>
  <c r="AK69" i="2" s="1"/>
  <c r="AK70" i="2" s="1"/>
  <c r="AK71" i="2" s="1"/>
  <c r="AK72" i="2" s="1"/>
  <c r="AK73" i="2" s="1"/>
  <c r="AK74" i="2" s="1"/>
  <c r="AK75" i="2" s="1"/>
  <c r="AK76" i="2" s="1"/>
  <c r="AK77" i="2" s="1"/>
  <c r="AK78" i="2" s="1"/>
  <c r="AK79" i="2" s="1"/>
  <c r="AK80" i="2" s="1"/>
  <c r="AK81" i="2" s="1"/>
  <c r="AK82" i="2" s="1"/>
  <c r="AK83" i="2" s="1"/>
  <c r="AK84" i="2" s="1"/>
  <c r="AK85" i="2" s="1"/>
  <c r="AK86" i="2" s="1"/>
  <c r="AK87" i="2" s="1"/>
  <c r="AK88" i="2" s="1"/>
  <c r="AK89" i="2" s="1"/>
  <c r="AK90" i="2" s="1"/>
  <c r="AK91" i="2" s="1"/>
  <c r="AK92" i="2" s="1"/>
  <c r="AK93" i="2" s="1"/>
  <c r="AK94" i="2" s="1"/>
  <c r="AK95" i="2" s="1"/>
  <c r="AK96" i="2" s="1"/>
  <c r="AK97" i="2" s="1"/>
  <c r="AK98" i="2" s="1"/>
  <c r="AK99" i="2" s="1"/>
  <c r="AK100" i="2" s="1"/>
  <c r="AK101" i="2" s="1"/>
  <c r="AK102" i="2" s="1"/>
  <c r="AK103" i="2" s="1"/>
  <c r="AK104" i="2" s="1"/>
  <c r="AK105" i="2" s="1"/>
  <c r="AK106" i="2" s="1"/>
  <c r="AK107" i="2" s="1"/>
  <c r="AK108" i="2" s="1"/>
  <c r="AK109" i="2" s="1"/>
  <c r="AK110" i="2" s="1"/>
  <c r="AK111" i="2" s="1"/>
  <c r="AK112" i="2" s="1"/>
  <c r="AK113" i="2" s="1"/>
  <c r="AK114" i="2" s="1"/>
  <c r="AK115" i="2" s="1"/>
  <c r="AK116" i="2" s="1"/>
  <c r="AK117" i="2" s="1"/>
  <c r="AK118" i="2" s="1"/>
  <c r="AK119" i="2" s="1"/>
  <c r="AK120" i="2" s="1"/>
  <c r="AK121" i="2" s="1"/>
  <c r="AK122" i="2" s="1"/>
  <c r="AK123" i="2" s="1"/>
  <c r="AK124" i="2" s="1"/>
  <c r="AK125" i="2" s="1"/>
  <c r="AK126" i="2" s="1"/>
  <c r="AK127" i="2" s="1"/>
  <c r="AK128" i="2" s="1"/>
  <c r="AK129" i="2" s="1"/>
  <c r="AK130" i="2" s="1"/>
  <c r="AK131" i="2" s="1"/>
  <c r="AK132" i="2" s="1"/>
  <c r="AK133" i="2" s="1"/>
  <c r="AK134" i="2" s="1"/>
  <c r="AK135" i="2" s="1"/>
  <c r="AK136" i="2" s="1"/>
  <c r="AK137" i="2" s="1"/>
  <c r="AK138" i="2" s="1"/>
  <c r="AK139" i="2" s="1"/>
  <c r="AK140" i="2" s="1"/>
  <c r="AK141" i="2" s="1"/>
  <c r="AK142" i="2" s="1"/>
  <c r="AK143" i="2" s="1"/>
  <c r="AK144" i="2" s="1"/>
  <c r="AK145" i="2" s="1"/>
  <c r="AK146" i="2" s="1"/>
  <c r="AK147" i="2" s="1"/>
  <c r="AK148" i="2" s="1"/>
  <c r="AK149" i="2" s="1"/>
  <c r="AK150" i="2" s="1"/>
  <c r="AK151" i="2" s="1"/>
  <c r="AK152" i="2" s="1"/>
  <c r="AK153" i="2" s="1"/>
  <c r="AK154" i="2" s="1"/>
  <c r="AK155" i="2" s="1"/>
  <c r="AK156" i="2" s="1"/>
  <c r="AK157" i="2" s="1"/>
  <c r="AK158" i="2" s="1"/>
  <c r="AK159" i="2" s="1"/>
  <c r="AK160" i="2" s="1"/>
  <c r="AK161" i="2" s="1"/>
  <c r="AK162" i="2" s="1"/>
  <c r="AK163" i="2" s="1"/>
  <c r="AK164" i="2" s="1"/>
  <c r="AK165" i="2" s="1"/>
  <c r="AK166" i="2" s="1"/>
  <c r="AK167" i="2" s="1"/>
  <c r="AK168" i="2" s="1"/>
  <c r="AK169" i="2" s="1"/>
  <c r="AK170" i="2" s="1"/>
  <c r="AK171" i="2" s="1"/>
  <c r="AK172" i="2" s="1"/>
  <c r="AK173" i="2" s="1"/>
  <c r="AK174" i="2" s="1"/>
  <c r="AK175" i="2" s="1"/>
  <c r="AK176" i="2" s="1"/>
  <c r="AK177" i="2" s="1"/>
  <c r="AK178" i="2" s="1"/>
  <c r="AK179" i="2" s="1"/>
  <c r="AK180" i="2" s="1"/>
  <c r="AK181" i="2" s="1"/>
  <c r="AK182" i="2" s="1"/>
  <c r="AK183" i="2" s="1"/>
  <c r="AK184" i="2" s="1"/>
  <c r="AK185" i="2" s="1"/>
  <c r="AK186" i="2" s="1"/>
  <c r="AK187" i="2" s="1"/>
  <c r="AK188" i="2" s="1"/>
  <c r="AK189" i="2" s="1"/>
  <c r="AK190" i="2" s="1"/>
  <c r="AK191" i="2" s="1"/>
  <c r="AK192" i="2" s="1"/>
  <c r="AK193" i="2" s="1"/>
  <c r="AK194" i="2" s="1"/>
  <c r="AK195" i="2" s="1"/>
  <c r="AK196" i="2" s="1"/>
  <c r="AK197" i="2" s="1"/>
  <c r="AK198" i="2" s="1"/>
  <c r="AK199" i="2" s="1"/>
  <c r="AK200" i="2" s="1"/>
  <c r="AK201" i="2" s="1"/>
  <c r="AK202" i="2" s="1"/>
  <c r="AK203" i="2" s="1"/>
  <c r="AK204" i="2" s="1"/>
  <c r="AK205" i="2" s="1"/>
  <c r="AK206" i="2" s="1"/>
  <c r="AK207" i="2" s="1"/>
  <c r="AK208" i="2" s="1"/>
  <c r="AK209" i="2" s="1"/>
  <c r="AK210" i="2" s="1"/>
  <c r="AK211" i="2" s="1"/>
  <c r="AK212" i="2" s="1"/>
  <c r="AK213" i="2" s="1"/>
  <c r="AK214" i="2" s="1"/>
  <c r="AK215" i="2" s="1"/>
  <c r="AK216" i="2" s="1"/>
  <c r="AK217" i="2" s="1"/>
  <c r="AK218" i="2" s="1"/>
  <c r="AK219" i="2" s="1"/>
  <c r="AK220" i="2" s="1"/>
  <c r="AK221" i="2" s="1"/>
  <c r="AK222" i="2" s="1"/>
  <c r="AK223" i="2" s="1"/>
  <c r="AK224" i="2" s="1"/>
  <c r="AK225" i="2" s="1"/>
  <c r="AK226" i="2" s="1"/>
  <c r="AK227" i="2" s="1"/>
  <c r="AK228" i="2" s="1"/>
  <c r="AK229" i="2" s="1"/>
  <c r="AK230" i="2" s="1"/>
  <c r="AK231" i="2" s="1"/>
  <c r="AK232" i="2" s="1"/>
  <c r="AK233" i="2" s="1"/>
  <c r="AK234" i="2" s="1"/>
  <c r="AK235" i="2" s="1"/>
  <c r="AK236" i="2" s="1"/>
  <c r="AK237" i="2" s="1"/>
  <c r="AK238" i="2" s="1"/>
  <c r="AK239" i="2" s="1"/>
  <c r="AK240" i="2" s="1"/>
  <c r="AK241" i="2" s="1"/>
  <c r="AK242" i="2" s="1"/>
  <c r="AK243" i="2" s="1"/>
  <c r="AK244" i="2" s="1"/>
  <c r="AK245" i="2" s="1"/>
  <c r="AK246" i="2" s="1"/>
  <c r="AK247" i="2" s="1"/>
  <c r="AK248" i="2" s="1"/>
  <c r="AK249" i="2" s="1"/>
  <c r="AK250" i="2" s="1"/>
  <c r="AK251" i="2" s="1"/>
  <c r="AK252" i="2" s="1"/>
  <c r="AK253" i="2" s="1"/>
  <c r="AK254" i="2" s="1"/>
  <c r="AK255" i="2" s="1"/>
  <c r="AK256" i="2" s="1"/>
  <c r="AK257" i="2" s="1"/>
  <c r="AK258" i="2" s="1"/>
  <c r="AK259" i="2" s="1"/>
  <c r="AK260" i="2" s="1"/>
  <c r="AK261" i="2" s="1"/>
  <c r="AK262" i="2" s="1"/>
  <c r="AK263" i="2" s="1"/>
  <c r="AK264" i="2" s="1"/>
  <c r="AK265" i="2" s="1"/>
  <c r="AK266" i="2" s="1"/>
  <c r="AK267" i="2" s="1"/>
  <c r="AK268" i="2" s="1"/>
  <c r="AK269" i="2" s="1"/>
  <c r="AK270" i="2" s="1"/>
  <c r="AK271" i="2" s="1"/>
  <c r="AK272" i="2" s="1"/>
  <c r="AK273" i="2" s="1"/>
  <c r="AK274" i="2" s="1"/>
  <c r="AK275" i="2" s="1"/>
  <c r="AK276" i="2" s="1"/>
  <c r="AK277" i="2" s="1"/>
  <c r="AK278" i="2" s="1"/>
  <c r="AK279" i="2" s="1"/>
  <c r="AK280" i="2" s="1"/>
  <c r="AK281" i="2" s="1"/>
  <c r="AK282" i="2" s="1"/>
  <c r="AK283" i="2" s="1"/>
  <c r="AK284" i="2" s="1"/>
  <c r="AK285" i="2" s="1"/>
  <c r="AK286" i="2" s="1"/>
  <c r="AK287" i="2" s="1"/>
  <c r="AK288" i="2" s="1"/>
  <c r="AK289" i="2" s="1"/>
  <c r="AK290" i="2" s="1"/>
  <c r="AK291" i="2" s="1"/>
  <c r="AK292" i="2" s="1"/>
  <c r="AK293" i="2" s="1"/>
  <c r="AK294" i="2" s="1"/>
  <c r="AK295" i="2" s="1"/>
  <c r="AK296" i="2" s="1"/>
  <c r="AK297" i="2" s="1"/>
  <c r="AK298" i="2" s="1"/>
  <c r="AK299" i="2" s="1"/>
  <c r="AK300" i="2" s="1"/>
  <c r="AK301" i="2" s="1"/>
  <c r="AK302" i="2" s="1"/>
  <c r="AK303" i="2" s="1"/>
  <c r="AK304" i="2" s="1"/>
  <c r="AK305" i="2" s="1"/>
  <c r="AK306" i="2" s="1"/>
  <c r="AK307" i="2" s="1"/>
  <c r="AK308" i="2" s="1"/>
  <c r="AK309" i="2" s="1"/>
  <c r="AK310" i="2" s="1"/>
  <c r="AK311" i="2" s="1"/>
  <c r="AK312" i="2" s="1"/>
  <c r="AK313" i="2" s="1"/>
  <c r="AK314" i="2" s="1"/>
  <c r="AK315" i="2" s="1"/>
  <c r="AK316" i="2" s="1"/>
  <c r="AK317" i="2" s="1"/>
  <c r="AK318" i="2" s="1"/>
  <c r="AK319" i="2" s="1"/>
  <c r="AK320" i="2" s="1"/>
  <c r="AK321" i="2" s="1"/>
  <c r="AK322" i="2" s="1"/>
  <c r="AK323" i="2" s="1"/>
  <c r="AK324" i="2" s="1"/>
  <c r="AK325" i="2" s="1"/>
  <c r="AK326" i="2" s="1"/>
  <c r="AK327" i="2" s="1"/>
  <c r="AK328" i="2" s="1"/>
  <c r="AK329" i="2" s="1"/>
  <c r="AK330" i="2" s="1"/>
  <c r="AK331" i="2" s="1"/>
  <c r="AK332" i="2" s="1"/>
  <c r="AK333" i="2" s="1"/>
  <c r="AK334" i="2" s="1"/>
  <c r="AK335" i="2" s="1"/>
  <c r="AK336" i="2" s="1"/>
  <c r="AK337" i="2" s="1"/>
  <c r="AK338" i="2" s="1"/>
  <c r="AK339" i="2" s="1"/>
  <c r="AK340" i="2" s="1"/>
  <c r="AK341" i="2" s="1"/>
  <c r="AK342" i="2" s="1"/>
  <c r="AK343" i="2" s="1"/>
  <c r="AK344" i="2" s="1"/>
  <c r="AK345" i="2" s="1"/>
  <c r="AK346" i="2" s="1"/>
  <c r="AK347" i="2" s="1"/>
  <c r="AK348" i="2" s="1"/>
  <c r="AK349" i="2" s="1"/>
  <c r="AK350" i="2" s="1"/>
  <c r="AK351" i="2" s="1"/>
  <c r="AK352" i="2" s="1"/>
  <c r="AK353" i="2" s="1"/>
  <c r="AK354" i="2" s="1"/>
  <c r="AK355" i="2" s="1"/>
  <c r="AK356" i="2" s="1"/>
  <c r="AK357" i="2" s="1"/>
  <c r="AK358" i="2" s="1"/>
  <c r="AK359" i="2" s="1"/>
  <c r="AK360" i="2" s="1"/>
  <c r="AK361" i="2" s="1"/>
  <c r="AK362" i="2" s="1"/>
  <c r="AK363" i="2" s="1"/>
  <c r="AK364" i="2" s="1"/>
  <c r="AK365" i="2" s="1"/>
  <c r="AK366" i="2" s="1"/>
  <c r="AK367" i="2" s="1"/>
  <c r="AK368" i="2" s="1"/>
  <c r="AK369" i="2" s="1"/>
  <c r="AK370" i="2" s="1"/>
  <c r="AK371" i="2" s="1"/>
  <c r="AK372" i="2" s="1"/>
  <c r="AK373" i="2" s="1"/>
  <c r="AK374" i="2" s="1"/>
  <c r="AK375" i="2" s="1"/>
  <c r="AK376" i="2" s="1"/>
  <c r="AK377" i="2" s="1"/>
  <c r="AK378" i="2" s="1"/>
  <c r="AK379" i="2" s="1"/>
  <c r="AK380" i="2" s="1"/>
  <c r="AK381" i="2" s="1"/>
  <c r="AK382" i="2" s="1"/>
  <c r="AK383" i="2" s="1"/>
  <c r="AK384" i="2" s="1"/>
  <c r="AK385" i="2" s="1"/>
  <c r="AK386" i="2" s="1"/>
  <c r="AK387" i="2" s="1"/>
  <c r="AK388" i="2" s="1"/>
  <c r="AK389" i="2" s="1"/>
  <c r="AK390" i="2" s="1"/>
  <c r="AK391" i="2" s="1"/>
  <c r="AK392" i="2" s="1"/>
  <c r="AK393" i="2" s="1"/>
  <c r="AK394" i="2" s="1"/>
  <c r="AK395" i="2" s="1"/>
  <c r="AK396" i="2" s="1"/>
  <c r="AK397" i="2" s="1"/>
  <c r="AK398" i="2" s="1"/>
  <c r="AK399" i="2" s="1"/>
  <c r="AK400" i="2" s="1"/>
  <c r="AK401" i="2" s="1"/>
  <c r="AK402" i="2" s="1"/>
  <c r="AK403" i="2" s="1"/>
  <c r="AK404" i="2" s="1"/>
  <c r="AK405" i="2" s="1"/>
  <c r="AK406" i="2" s="1"/>
  <c r="AK407" i="2" s="1"/>
  <c r="AK408" i="2" s="1"/>
  <c r="AK409" i="2" s="1"/>
  <c r="AK410" i="2" s="1"/>
  <c r="AK411" i="2" s="1"/>
  <c r="AK412" i="2" s="1"/>
  <c r="AK413" i="2" s="1"/>
  <c r="AK414" i="2" s="1"/>
  <c r="AK415" i="2" s="1"/>
  <c r="AK416" i="2" s="1"/>
  <c r="AK417" i="2" s="1"/>
  <c r="AK418" i="2" s="1"/>
  <c r="AK419" i="2" s="1"/>
  <c r="AK420" i="2" s="1"/>
  <c r="AK421" i="2" s="1"/>
  <c r="AK422" i="2" s="1"/>
  <c r="AK423" i="2" s="1"/>
  <c r="AK424" i="2" s="1"/>
  <c r="AK425" i="2" s="1"/>
  <c r="AK426" i="2" s="1"/>
  <c r="AK427" i="2" s="1"/>
  <c r="AK428" i="2" s="1"/>
  <c r="AK429" i="2" s="1"/>
  <c r="AK430" i="2" s="1"/>
  <c r="AK431" i="2" s="1"/>
  <c r="AK432" i="2" s="1"/>
  <c r="AK433" i="2" s="1"/>
  <c r="AK434" i="2" s="1"/>
  <c r="AK435" i="2" s="1"/>
  <c r="AK436" i="2" s="1"/>
  <c r="AK437" i="2" s="1"/>
  <c r="AK438" i="2" s="1"/>
  <c r="AK439" i="2" s="1"/>
  <c r="AK440" i="2" s="1"/>
  <c r="AK441" i="2" s="1"/>
  <c r="AK442" i="2" s="1"/>
  <c r="AK443" i="2" s="1"/>
  <c r="AK444" i="2" s="1"/>
  <c r="AK445" i="2" s="1"/>
  <c r="AK446" i="2" s="1"/>
  <c r="AK447" i="2" s="1"/>
  <c r="AK448" i="2" s="1"/>
  <c r="AK449" i="2" s="1"/>
  <c r="AK450" i="2" s="1"/>
  <c r="AK451" i="2" s="1"/>
  <c r="AK452" i="2" s="1"/>
  <c r="AK453" i="2" s="1"/>
  <c r="AK454" i="2" s="1"/>
  <c r="AK455" i="2" s="1"/>
  <c r="AK456" i="2" s="1"/>
  <c r="AK457" i="2" s="1"/>
  <c r="AK458" i="2" s="1"/>
  <c r="AK459" i="2" s="1"/>
  <c r="AK460" i="2" s="1"/>
  <c r="AK461" i="2" s="1"/>
  <c r="AK462" i="2" s="1"/>
  <c r="AK463" i="2" s="1"/>
  <c r="AK464" i="2" s="1"/>
  <c r="AK465" i="2" s="1"/>
  <c r="AK466" i="2" s="1"/>
  <c r="AK467" i="2" s="1"/>
  <c r="AK468" i="2" s="1"/>
  <c r="AK469" i="2" s="1"/>
  <c r="AK470" i="2" s="1"/>
  <c r="AK471" i="2" s="1"/>
  <c r="AK472" i="2" s="1"/>
  <c r="AK473" i="2" s="1"/>
  <c r="AK474" i="2" s="1"/>
  <c r="AK475" i="2" s="1"/>
  <c r="AK476" i="2" s="1"/>
  <c r="AK477" i="2" s="1"/>
  <c r="AK478" i="2" s="1"/>
  <c r="AK479" i="2" s="1"/>
  <c r="AK480" i="2" s="1"/>
  <c r="AK481" i="2" s="1"/>
  <c r="AK482" i="2" s="1"/>
  <c r="AK483" i="2" s="1"/>
  <c r="AK484" i="2" s="1"/>
  <c r="AK485" i="2" s="1"/>
  <c r="AK486" i="2" s="1"/>
  <c r="AK487" i="2" s="1"/>
  <c r="AK488" i="2" s="1"/>
  <c r="AK489" i="2" s="1"/>
  <c r="AK490" i="2" s="1"/>
  <c r="AK491" i="2" s="1"/>
  <c r="AK492" i="2" s="1"/>
  <c r="AK493" i="2" s="1"/>
  <c r="AK494" i="2" s="1"/>
  <c r="AK495" i="2" s="1"/>
  <c r="AK496" i="2" s="1"/>
  <c r="AK497" i="2" s="1"/>
  <c r="AK498" i="2" s="1"/>
  <c r="AK499" i="2" s="1"/>
  <c r="AK500" i="2" s="1"/>
  <c r="AK501" i="2" s="1"/>
  <c r="AK502" i="2" s="1"/>
  <c r="AK503" i="2" s="1"/>
  <c r="AK504" i="2" s="1"/>
  <c r="AK505" i="2" s="1"/>
  <c r="AK506" i="2" s="1"/>
  <c r="AK507" i="2" s="1"/>
  <c r="AK508" i="2" s="1"/>
  <c r="AK509" i="2" s="1"/>
  <c r="AK510" i="2" s="1"/>
  <c r="AK511" i="2" s="1"/>
  <c r="AK512" i="2" s="1"/>
  <c r="AK513" i="2" s="1"/>
  <c r="AK514" i="2" s="1"/>
  <c r="AK515" i="2" s="1"/>
  <c r="AK516" i="2" s="1"/>
  <c r="AK517" i="2" s="1"/>
  <c r="AK518" i="2" s="1"/>
  <c r="AK519" i="2" s="1"/>
  <c r="AK520" i="2" s="1"/>
  <c r="AK521" i="2" s="1"/>
  <c r="AK522" i="2" s="1"/>
  <c r="AK523" i="2" s="1"/>
  <c r="AK524" i="2" s="1"/>
  <c r="AK525" i="2" s="1"/>
  <c r="AK526" i="2" s="1"/>
  <c r="AK527" i="2" s="1"/>
  <c r="AK528" i="2" s="1"/>
  <c r="AK529" i="2" s="1"/>
  <c r="AK530" i="2" s="1"/>
  <c r="AK531" i="2" s="1"/>
  <c r="AK532" i="2" s="1"/>
  <c r="AK533" i="2" s="1"/>
  <c r="AK534" i="2" s="1"/>
  <c r="AK535" i="2" s="1"/>
  <c r="AK536" i="2" s="1"/>
  <c r="AK537" i="2" s="1"/>
  <c r="AK538" i="2" s="1"/>
  <c r="AK539" i="2" s="1"/>
  <c r="AK540" i="2" s="1"/>
  <c r="AK541" i="2" s="1"/>
  <c r="AK542" i="2" s="1"/>
  <c r="AK543" i="2" s="1"/>
  <c r="AK544" i="2" s="1"/>
  <c r="AK545" i="2" s="1"/>
  <c r="AK546" i="2" s="1"/>
  <c r="AK547" i="2" s="1"/>
  <c r="AK548" i="2" s="1"/>
  <c r="AK549" i="2" s="1"/>
  <c r="AK550" i="2" s="1"/>
  <c r="AK551" i="2" s="1"/>
  <c r="AK552" i="2" s="1"/>
  <c r="AK553" i="2" s="1"/>
  <c r="AK554" i="2" s="1"/>
  <c r="AK555" i="2" s="1"/>
  <c r="AK556" i="2" s="1"/>
  <c r="AK557" i="2" s="1"/>
  <c r="AK558" i="2" s="1"/>
  <c r="AK559" i="2" s="1"/>
  <c r="AK560" i="2" s="1"/>
  <c r="AK561" i="2" s="1"/>
  <c r="AK562" i="2" s="1"/>
  <c r="AK563" i="2" s="1"/>
  <c r="AK564" i="2" s="1"/>
  <c r="AK565" i="2" s="1"/>
  <c r="AK566" i="2" s="1"/>
  <c r="AK567" i="2" s="1"/>
  <c r="AK568" i="2" s="1"/>
  <c r="AK569" i="2" s="1"/>
  <c r="AK570" i="2" s="1"/>
  <c r="AK571" i="2" s="1"/>
  <c r="AK572" i="2" s="1"/>
  <c r="AK573" i="2" s="1"/>
  <c r="AK574" i="2" s="1"/>
  <c r="AK575" i="2" s="1"/>
  <c r="AK576" i="2" s="1"/>
  <c r="AK577" i="2" s="1"/>
  <c r="AK578" i="2" s="1"/>
  <c r="AK579" i="2" s="1"/>
  <c r="AK580" i="2" s="1"/>
  <c r="AK581" i="2" s="1"/>
  <c r="AK582" i="2" s="1"/>
  <c r="AK583" i="2" s="1"/>
  <c r="AK584" i="2" s="1"/>
  <c r="AK585" i="2" s="1"/>
  <c r="AK586" i="2" s="1"/>
  <c r="AK587" i="2" s="1"/>
  <c r="AK588" i="2" s="1"/>
  <c r="AK589" i="2" s="1"/>
  <c r="AK590" i="2" s="1"/>
  <c r="AK591" i="2" s="1"/>
  <c r="AK592" i="2" s="1"/>
  <c r="AK593" i="2" s="1"/>
  <c r="AK594" i="2" s="1"/>
  <c r="AK595" i="2" s="1"/>
  <c r="AK596" i="2" s="1"/>
  <c r="AK597" i="2" s="1"/>
  <c r="AK598" i="2" s="1"/>
  <c r="AK599" i="2" s="1"/>
  <c r="AK600" i="2" s="1"/>
  <c r="AK601" i="2" s="1"/>
  <c r="AK602" i="2" s="1"/>
  <c r="AK603" i="2" s="1"/>
  <c r="AK604" i="2" s="1"/>
  <c r="AK605" i="2" s="1"/>
  <c r="AK606" i="2" s="1"/>
  <c r="AK607" i="2" s="1"/>
  <c r="AK608" i="2" s="1"/>
  <c r="AK609" i="2" s="1"/>
  <c r="AK610" i="2" s="1"/>
  <c r="AK611" i="2" s="1"/>
  <c r="AK612" i="2" s="1"/>
  <c r="AK613" i="2" s="1"/>
  <c r="AK614" i="2" s="1"/>
  <c r="AK615" i="2" s="1"/>
  <c r="AK616" i="2" s="1"/>
  <c r="AK617" i="2" s="1"/>
  <c r="AK618" i="2" s="1"/>
  <c r="AK619" i="2" s="1"/>
  <c r="AK620" i="2" s="1"/>
  <c r="AK621" i="2" s="1"/>
  <c r="AK622" i="2" s="1"/>
  <c r="AK623" i="2" s="1"/>
  <c r="AK624" i="2" s="1"/>
  <c r="AK625" i="2" s="1"/>
  <c r="AK626" i="2" s="1"/>
  <c r="AK627" i="2" s="1"/>
  <c r="AK628" i="2" s="1"/>
  <c r="AK629" i="2" s="1"/>
  <c r="AK630" i="2" s="1"/>
  <c r="AK631" i="2" s="1"/>
  <c r="AC16" i="2" s="1"/>
  <c r="Z4" i="2"/>
  <c r="Z5" i="2" s="1"/>
  <c r="Z6" i="2" s="1"/>
  <c r="Z7" i="2" s="1"/>
  <c r="Z8" i="2" s="1"/>
  <c r="Z9" i="2" s="1"/>
  <c r="Z10" i="2" s="1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93" i="2" s="1"/>
  <c r="Z94" i="2" s="1"/>
  <c r="Z95" i="2" s="1"/>
  <c r="Z96" i="2" s="1"/>
  <c r="Z97" i="2" s="1"/>
  <c r="Z98" i="2" s="1"/>
  <c r="Z99" i="2" s="1"/>
  <c r="Z100" i="2" s="1"/>
  <c r="Z101" i="2" s="1"/>
  <c r="Z102" i="2" s="1"/>
  <c r="Z103" i="2" s="1"/>
  <c r="Z104" i="2" s="1"/>
  <c r="Z105" i="2" s="1"/>
  <c r="Z106" i="2" s="1"/>
  <c r="Z107" i="2" s="1"/>
  <c r="Z108" i="2" s="1"/>
  <c r="Z109" i="2" s="1"/>
  <c r="Z110" i="2" s="1"/>
  <c r="Z111" i="2" s="1"/>
  <c r="Z112" i="2" s="1"/>
  <c r="Z113" i="2" s="1"/>
  <c r="Z114" i="2" s="1"/>
  <c r="Z115" i="2" s="1"/>
  <c r="Z116" i="2" s="1"/>
  <c r="Z117" i="2" s="1"/>
  <c r="Z118" i="2" s="1"/>
  <c r="Z119" i="2" s="1"/>
  <c r="Z120" i="2" s="1"/>
  <c r="Z121" i="2" s="1"/>
  <c r="Z122" i="2" s="1"/>
  <c r="Z123" i="2" s="1"/>
  <c r="Z124" i="2" s="1"/>
  <c r="Z125" i="2" s="1"/>
  <c r="Z126" i="2" s="1"/>
  <c r="Z127" i="2" s="1"/>
  <c r="Z128" i="2" s="1"/>
  <c r="Z129" i="2" s="1"/>
  <c r="Z130" i="2" s="1"/>
  <c r="Z131" i="2" s="1"/>
  <c r="Z132" i="2" s="1"/>
  <c r="Z133" i="2" s="1"/>
  <c r="Z134" i="2" s="1"/>
  <c r="Z135" i="2" s="1"/>
  <c r="Z136" i="2" s="1"/>
  <c r="Z137" i="2" s="1"/>
  <c r="Z138" i="2" s="1"/>
  <c r="Z139" i="2" s="1"/>
  <c r="Z140" i="2" s="1"/>
  <c r="Z141" i="2" s="1"/>
  <c r="Z142" i="2" s="1"/>
  <c r="Z143" i="2" s="1"/>
  <c r="Z144" i="2" s="1"/>
  <c r="Z145" i="2" s="1"/>
  <c r="Z146" i="2" s="1"/>
  <c r="Z147" i="2" s="1"/>
  <c r="Z148" i="2" s="1"/>
  <c r="Z149" i="2" s="1"/>
  <c r="Z150" i="2" s="1"/>
  <c r="Z151" i="2" s="1"/>
  <c r="Z152" i="2" s="1"/>
  <c r="Z153" i="2" s="1"/>
  <c r="Z154" i="2" s="1"/>
  <c r="Z155" i="2" s="1"/>
  <c r="Z156" i="2" s="1"/>
  <c r="Z157" i="2" s="1"/>
  <c r="Z158" i="2" s="1"/>
  <c r="Z159" i="2" s="1"/>
  <c r="Z160" i="2" s="1"/>
  <c r="Z161" i="2" s="1"/>
  <c r="Z162" i="2" s="1"/>
  <c r="Z163" i="2" s="1"/>
  <c r="Z164" i="2" s="1"/>
  <c r="Z165" i="2" s="1"/>
  <c r="Z166" i="2" s="1"/>
  <c r="Z167" i="2" s="1"/>
  <c r="Z168" i="2" s="1"/>
  <c r="Z169" i="2" s="1"/>
  <c r="Z170" i="2" s="1"/>
  <c r="Z171" i="2" s="1"/>
  <c r="Z172" i="2" s="1"/>
  <c r="Z173" i="2" s="1"/>
  <c r="Z174" i="2" s="1"/>
  <c r="Z175" i="2" s="1"/>
  <c r="Z176" i="2" s="1"/>
  <c r="Z177" i="2" s="1"/>
  <c r="Z178" i="2" s="1"/>
  <c r="Z179" i="2" s="1"/>
  <c r="Z180" i="2" s="1"/>
  <c r="Z181" i="2" s="1"/>
  <c r="Z182" i="2" s="1"/>
  <c r="Z183" i="2" s="1"/>
  <c r="Z184" i="2" s="1"/>
  <c r="Z185" i="2" s="1"/>
  <c r="Z186" i="2" s="1"/>
  <c r="Z187" i="2" s="1"/>
  <c r="Z188" i="2" s="1"/>
  <c r="Z189" i="2" s="1"/>
  <c r="Z190" i="2" s="1"/>
  <c r="Z191" i="2" s="1"/>
  <c r="Z192" i="2" s="1"/>
  <c r="Z193" i="2" s="1"/>
  <c r="Z194" i="2" s="1"/>
  <c r="Z195" i="2" s="1"/>
  <c r="Z196" i="2" s="1"/>
  <c r="Z197" i="2" s="1"/>
  <c r="Z198" i="2" s="1"/>
  <c r="Z199" i="2" s="1"/>
  <c r="Z200" i="2" s="1"/>
  <c r="Z201" i="2" s="1"/>
  <c r="Z202" i="2" s="1"/>
  <c r="Z203" i="2" s="1"/>
  <c r="Z204" i="2" s="1"/>
  <c r="Z205" i="2" s="1"/>
  <c r="Z206" i="2" s="1"/>
  <c r="Z207" i="2" s="1"/>
  <c r="Z208" i="2" s="1"/>
  <c r="Z209" i="2" s="1"/>
  <c r="Z210" i="2" s="1"/>
  <c r="Z211" i="2" s="1"/>
  <c r="Z212" i="2" s="1"/>
  <c r="Z213" i="2" s="1"/>
  <c r="Z214" i="2" s="1"/>
  <c r="Z215" i="2" s="1"/>
  <c r="Z216" i="2" s="1"/>
  <c r="Z217" i="2" s="1"/>
  <c r="Z218" i="2" s="1"/>
  <c r="Z219" i="2" s="1"/>
  <c r="Z220" i="2" s="1"/>
  <c r="Z221" i="2" s="1"/>
  <c r="Z222" i="2" s="1"/>
  <c r="Z223" i="2" s="1"/>
  <c r="Z224" i="2" s="1"/>
  <c r="Z225" i="2" s="1"/>
  <c r="Z226" i="2" s="1"/>
  <c r="Z227" i="2" s="1"/>
  <c r="Z228" i="2" s="1"/>
  <c r="Z229" i="2" s="1"/>
  <c r="Z230" i="2" s="1"/>
  <c r="Z231" i="2" s="1"/>
  <c r="Z232" i="2" s="1"/>
  <c r="Z233" i="2" s="1"/>
  <c r="Z234" i="2" s="1"/>
  <c r="Z235" i="2" s="1"/>
  <c r="Z236" i="2" s="1"/>
  <c r="Z237" i="2" s="1"/>
  <c r="Z238" i="2" s="1"/>
  <c r="Z239" i="2" s="1"/>
  <c r="Z240" i="2" s="1"/>
  <c r="Z241" i="2" s="1"/>
  <c r="Z242" i="2" s="1"/>
  <c r="Z243" i="2" s="1"/>
  <c r="Z244" i="2" s="1"/>
  <c r="Z245" i="2" s="1"/>
  <c r="Z246" i="2" s="1"/>
  <c r="Z247" i="2" s="1"/>
  <c r="Z248" i="2" s="1"/>
  <c r="Z249" i="2" s="1"/>
  <c r="Z250" i="2" s="1"/>
  <c r="Z251" i="2" s="1"/>
  <c r="Z252" i="2" s="1"/>
  <c r="Z253" i="2" s="1"/>
  <c r="Z254" i="2" s="1"/>
  <c r="Z255" i="2" s="1"/>
  <c r="Z256" i="2" s="1"/>
  <c r="Z257" i="2" s="1"/>
  <c r="Z258" i="2" s="1"/>
  <c r="Z259" i="2" s="1"/>
  <c r="Z260" i="2" s="1"/>
  <c r="Z261" i="2" s="1"/>
  <c r="Z262" i="2" s="1"/>
  <c r="Z263" i="2" s="1"/>
  <c r="Z264" i="2" s="1"/>
  <c r="Z265" i="2" s="1"/>
  <c r="Z266" i="2" s="1"/>
  <c r="Z267" i="2" s="1"/>
  <c r="Z268" i="2" s="1"/>
  <c r="Z269" i="2" s="1"/>
  <c r="Z270" i="2" s="1"/>
  <c r="Z271" i="2" s="1"/>
  <c r="Z272" i="2" s="1"/>
  <c r="Z273" i="2" s="1"/>
  <c r="Z274" i="2" s="1"/>
  <c r="Z275" i="2" s="1"/>
  <c r="Z276" i="2" s="1"/>
  <c r="Z277" i="2" s="1"/>
  <c r="Z278" i="2" s="1"/>
  <c r="Z279" i="2" s="1"/>
  <c r="Z280" i="2" s="1"/>
  <c r="Z281" i="2" s="1"/>
  <c r="Z282" i="2" s="1"/>
  <c r="Z283" i="2" s="1"/>
  <c r="Z284" i="2" s="1"/>
  <c r="Z285" i="2" s="1"/>
  <c r="Z286" i="2" s="1"/>
  <c r="Z287" i="2" s="1"/>
  <c r="Z288" i="2" s="1"/>
  <c r="Z289" i="2" s="1"/>
  <c r="Z290" i="2" s="1"/>
  <c r="Z291" i="2" s="1"/>
  <c r="Z292" i="2" s="1"/>
  <c r="Z293" i="2" s="1"/>
  <c r="Z294" i="2" s="1"/>
  <c r="Z295" i="2" s="1"/>
  <c r="Z296" i="2" s="1"/>
  <c r="Z297" i="2" s="1"/>
  <c r="Z298" i="2" s="1"/>
  <c r="Z299" i="2" s="1"/>
  <c r="Z300" i="2" s="1"/>
  <c r="Z301" i="2" s="1"/>
  <c r="Z302" i="2" s="1"/>
  <c r="Z303" i="2" s="1"/>
  <c r="Z304" i="2" s="1"/>
  <c r="Z305" i="2" s="1"/>
  <c r="Z306" i="2" s="1"/>
  <c r="Z307" i="2" s="1"/>
  <c r="Z308" i="2" s="1"/>
  <c r="Z309" i="2" s="1"/>
  <c r="Z310" i="2" s="1"/>
  <c r="Z311" i="2" s="1"/>
  <c r="Z312" i="2" s="1"/>
  <c r="Z313" i="2" s="1"/>
  <c r="Z314" i="2" s="1"/>
  <c r="Z315" i="2" s="1"/>
  <c r="Z316" i="2" s="1"/>
  <c r="Z317" i="2" s="1"/>
  <c r="Z318" i="2" s="1"/>
  <c r="Z319" i="2" s="1"/>
  <c r="Z320" i="2" s="1"/>
  <c r="Z321" i="2" s="1"/>
  <c r="Z322" i="2" s="1"/>
  <c r="Z323" i="2" s="1"/>
  <c r="Z324" i="2" s="1"/>
  <c r="Z325" i="2" s="1"/>
  <c r="Z326" i="2" s="1"/>
  <c r="Z327" i="2" s="1"/>
  <c r="Z328" i="2" s="1"/>
  <c r="Z329" i="2" s="1"/>
  <c r="Z330" i="2" s="1"/>
  <c r="Z331" i="2" s="1"/>
  <c r="Z332" i="2" s="1"/>
  <c r="Z333" i="2" s="1"/>
  <c r="Z334" i="2" s="1"/>
  <c r="Z335" i="2" s="1"/>
  <c r="Z336" i="2" s="1"/>
  <c r="Z337" i="2" s="1"/>
  <c r="Z338" i="2" s="1"/>
  <c r="Z339" i="2" s="1"/>
  <c r="Z340" i="2" s="1"/>
  <c r="Z341" i="2" s="1"/>
  <c r="Z342" i="2" s="1"/>
  <c r="Z343" i="2" s="1"/>
  <c r="Z344" i="2" s="1"/>
  <c r="Z345" i="2" s="1"/>
  <c r="Z346" i="2" s="1"/>
  <c r="Z347" i="2" s="1"/>
  <c r="Z348" i="2" s="1"/>
  <c r="Z349" i="2" s="1"/>
  <c r="Z350" i="2" s="1"/>
  <c r="Z351" i="2" s="1"/>
  <c r="Z352" i="2" s="1"/>
  <c r="Z353" i="2" s="1"/>
  <c r="Z354" i="2" s="1"/>
  <c r="Z355" i="2" s="1"/>
  <c r="Z356" i="2" s="1"/>
  <c r="Z357" i="2" s="1"/>
  <c r="Z358" i="2" s="1"/>
  <c r="Z359" i="2" s="1"/>
  <c r="Z360" i="2" s="1"/>
  <c r="Z361" i="2" s="1"/>
  <c r="Z362" i="2" s="1"/>
  <c r="Z363" i="2" s="1"/>
  <c r="Z364" i="2" s="1"/>
  <c r="Z365" i="2" s="1"/>
  <c r="Z366" i="2" s="1"/>
  <c r="Z367" i="2" s="1"/>
  <c r="Z368" i="2" s="1"/>
  <c r="Z369" i="2" s="1"/>
  <c r="Z370" i="2" s="1"/>
  <c r="Z371" i="2" s="1"/>
  <c r="Z372" i="2" s="1"/>
  <c r="Z373" i="2" s="1"/>
  <c r="Z374" i="2" s="1"/>
  <c r="Z375" i="2" s="1"/>
  <c r="Z376" i="2" s="1"/>
  <c r="Z377" i="2" s="1"/>
  <c r="Z378" i="2" s="1"/>
  <c r="Z379" i="2" s="1"/>
  <c r="Z380" i="2" s="1"/>
  <c r="Z381" i="2" s="1"/>
  <c r="Z382" i="2" s="1"/>
  <c r="Z383" i="2" s="1"/>
  <c r="Z384" i="2" s="1"/>
  <c r="Z385" i="2" s="1"/>
  <c r="Z386" i="2" s="1"/>
  <c r="Z387" i="2" s="1"/>
  <c r="Z388" i="2" s="1"/>
  <c r="Z389" i="2" s="1"/>
  <c r="Z390" i="2" s="1"/>
  <c r="Z391" i="2" s="1"/>
  <c r="Z392" i="2" s="1"/>
  <c r="Z393" i="2" s="1"/>
  <c r="Z394" i="2" s="1"/>
  <c r="Z395" i="2" s="1"/>
  <c r="Z396" i="2" s="1"/>
  <c r="Z397" i="2" s="1"/>
  <c r="Z398" i="2" s="1"/>
  <c r="Z399" i="2" s="1"/>
  <c r="Z400" i="2" s="1"/>
  <c r="Z401" i="2" s="1"/>
  <c r="Z402" i="2" s="1"/>
  <c r="Z403" i="2" s="1"/>
  <c r="Z404" i="2" s="1"/>
  <c r="Z405" i="2" s="1"/>
  <c r="Z406" i="2" s="1"/>
  <c r="Z407" i="2" s="1"/>
  <c r="Z408" i="2" s="1"/>
  <c r="Z409" i="2" s="1"/>
  <c r="Z410" i="2" s="1"/>
  <c r="Z411" i="2" s="1"/>
  <c r="Z412" i="2" s="1"/>
  <c r="Z413" i="2" s="1"/>
  <c r="Z414" i="2" s="1"/>
  <c r="Z415" i="2" s="1"/>
  <c r="Z416" i="2" s="1"/>
  <c r="Z417" i="2" s="1"/>
  <c r="Z418" i="2" s="1"/>
  <c r="Z419" i="2" s="1"/>
  <c r="Z420" i="2" s="1"/>
  <c r="Z421" i="2" s="1"/>
  <c r="Z422" i="2" s="1"/>
  <c r="Z423" i="2" s="1"/>
  <c r="Z424" i="2" s="1"/>
  <c r="Z425" i="2" s="1"/>
  <c r="Z426" i="2" s="1"/>
  <c r="Z427" i="2" s="1"/>
  <c r="Z428" i="2" s="1"/>
  <c r="Z429" i="2" s="1"/>
  <c r="Z430" i="2" s="1"/>
  <c r="Z431" i="2" s="1"/>
  <c r="Z432" i="2" s="1"/>
  <c r="Z433" i="2" s="1"/>
  <c r="Z434" i="2" s="1"/>
  <c r="Z435" i="2" s="1"/>
  <c r="Z436" i="2" s="1"/>
  <c r="Z437" i="2" s="1"/>
  <c r="Z438" i="2" s="1"/>
  <c r="Z439" i="2" s="1"/>
  <c r="Z440" i="2" s="1"/>
  <c r="Z441" i="2" s="1"/>
  <c r="Z442" i="2" s="1"/>
  <c r="Z443" i="2" s="1"/>
  <c r="Z444" i="2" s="1"/>
  <c r="Z445" i="2" s="1"/>
  <c r="Z446" i="2" s="1"/>
  <c r="Z447" i="2" s="1"/>
  <c r="Z448" i="2" s="1"/>
  <c r="Z449" i="2" s="1"/>
  <c r="Z450" i="2" s="1"/>
  <c r="Z451" i="2" s="1"/>
  <c r="Z452" i="2" s="1"/>
  <c r="Z453" i="2" s="1"/>
  <c r="Z454" i="2" s="1"/>
  <c r="Z455" i="2" s="1"/>
  <c r="Z456" i="2" s="1"/>
  <c r="Z457" i="2" s="1"/>
  <c r="Z458" i="2" s="1"/>
  <c r="Z459" i="2" s="1"/>
  <c r="Z460" i="2" s="1"/>
  <c r="Z461" i="2" s="1"/>
  <c r="Z462" i="2" s="1"/>
  <c r="Z463" i="2" s="1"/>
  <c r="Z464" i="2" s="1"/>
  <c r="Z465" i="2" s="1"/>
  <c r="Z466" i="2" s="1"/>
  <c r="Z467" i="2" s="1"/>
  <c r="Z468" i="2" s="1"/>
  <c r="Z469" i="2" s="1"/>
  <c r="Z470" i="2" s="1"/>
  <c r="Z471" i="2" s="1"/>
  <c r="Z472" i="2" s="1"/>
  <c r="Z473" i="2" s="1"/>
  <c r="Z474" i="2" s="1"/>
  <c r="Z475" i="2" s="1"/>
  <c r="Z476" i="2" s="1"/>
  <c r="Z477" i="2" s="1"/>
  <c r="Z478" i="2" s="1"/>
  <c r="Z479" i="2" s="1"/>
  <c r="Z480" i="2" s="1"/>
  <c r="Z481" i="2" s="1"/>
  <c r="Z482" i="2" s="1"/>
  <c r="Z483" i="2" s="1"/>
  <c r="Z484" i="2" s="1"/>
  <c r="Z485" i="2" s="1"/>
  <c r="Z486" i="2" s="1"/>
  <c r="Z487" i="2" s="1"/>
  <c r="Z488" i="2" s="1"/>
  <c r="Z489" i="2" s="1"/>
  <c r="Z490" i="2" s="1"/>
  <c r="Z491" i="2" s="1"/>
  <c r="Z492" i="2" s="1"/>
  <c r="Z493" i="2" s="1"/>
  <c r="Z494" i="2" s="1"/>
  <c r="Z495" i="2" s="1"/>
  <c r="Z496" i="2" s="1"/>
  <c r="Z497" i="2" s="1"/>
  <c r="Z498" i="2" s="1"/>
  <c r="Z499" i="2" s="1"/>
  <c r="Z500" i="2" s="1"/>
  <c r="Z501" i="2" s="1"/>
  <c r="Z502" i="2" s="1"/>
  <c r="Z503" i="2" s="1"/>
  <c r="Z504" i="2" s="1"/>
  <c r="Z505" i="2" s="1"/>
  <c r="Z506" i="2" s="1"/>
  <c r="Z507" i="2" s="1"/>
  <c r="Z508" i="2" s="1"/>
  <c r="Z509" i="2" s="1"/>
  <c r="Z510" i="2" s="1"/>
  <c r="Z511" i="2" s="1"/>
  <c r="Z512" i="2" s="1"/>
  <c r="Z513" i="2" s="1"/>
  <c r="Z514" i="2" s="1"/>
  <c r="Z515" i="2" s="1"/>
  <c r="Z516" i="2" s="1"/>
  <c r="Z517" i="2" s="1"/>
  <c r="Z518" i="2" s="1"/>
  <c r="Z519" i="2" s="1"/>
  <c r="Z520" i="2" s="1"/>
  <c r="Z521" i="2" s="1"/>
  <c r="Z522" i="2" s="1"/>
  <c r="Z523" i="2" s="1"/>
  <c r="Z524" i="2" s="1"/>
  <c r="Z525" i="2" s="1"/>
  <c r="Z526" i="2" s="1"/>
  <c r="Z527" i="2" s="1"/>
  <c r="Z528" i="2" s="1"/>
  <c r="Z529" i="2" s="1"/>
  <c r="Z530" i="2" s="1"/>
  <c r="Z531" i="2" s="1"/>
  <c r="Z532" i="2" s="1"/>
  <c r="Z533" i="2" s="1"/>
  <c r="Z534" i="2" s="1"/>
  <c r="Z535" i="2" s="1"/>
  <c r="Z536" i="2" s="1"/>
  <c r="Z537" i="2" s="1"/>
  <c r="Z538" i="2" s="1"/>
  <c r="Z539" i="2" s="1"/>
  <c r="Z540" i="2" s="1"/>
  <c r="Z541" i="2" s="1"/>
  <c r="Z542" i="2" s="1"/>
  <c r="Z543" i="2" s="1"/>
  <c r="Z544" i="2" s="1"/>
  <c r="Z545" i="2" s="1"/>
  <c r="Z546" i="2" s="1"/>
  <c r="Z547" i="2" s="1"/>
  <c r="Z548" i="2" s="1"/>
  <c r="Z549" i="2" s="1"/>
  <c r="Z550" i="2" s="1"/>
  <c r="Z551" i="2" s="1"/>
  <c r="Z552" i="2" s="1"/>
  <c r="Z553" i="2" s="1"/>
  <c r="Z554" i="2" s="1"/>
  <c r="Z555" i="2" s="1"/>
  <c r="Z556" i="2" s="1"/>
  <c r="Z557" i="2" s="1"/>
  <c r="Z558" i="2" s="1"/>
  <c r="Z559" i="2" s="1"/>
  <c r="Z560" i="2" s="1"/>
  <c r="Z561" i="2" s="1"/>
  <c r="Z562" i="2" s="1"/>
  <c r="Z563" i="2" s="1"/>
  <c r="Z564" i="2" s="1"/>
  <c r="Z565" i="2" s="1"/>
  <c r="Z566" i="2" s="1"/>
  <c r="Z567" i="2" s="1"/>
  <c r="Z568" i="2" s="1"/>
  <c r="Z569" i="2" s="1"/>
  <c r="Z570" i="2" s="1"/>
  <c r="Z571" i="2" s="1"/>
  <c r="Z572" i="2" s="1"/>
  <c r="Z573" i="2" s="1"/>
  <c r="Z574" i="2" s="1"/>
  <c r="Z575" i="2" s="1"/>
  <c r="Z576" i="2" s="1"/>
  <c r="Z577" i="2" s="1"/>
  <c r="Z578" i="2" s="1"/>
  <c r="Z579" i="2" s="1"/>
  <c r="Z580" i="2" s="1"/>
  <c r="Z581" i="2" s="1"/>
  <c r="Z582" i="2" s="1"/>
  <c r="Z583" i="2" s="1"/>
  <c r="Z584" i="2" s="1"/>
  <c r="Z585" i="2" s="1"/>
  <c r="Z586" i="2" s="1"/>
  <c r="Z587" i="2" s="1"/>
  <c r="Z588" i="2" s="1"/>
  <c r="Z589" i="2" s="1"/>
  <c r="Z590" i="2" s="1"/>
  <c r="Z591" i="2" s="1"/>
  <c r="Z592" i="2" s="1"/>
  <c r="Z593" i="2" s="1"/>
  <c r="Z594" i="2" s="1"/>
  <c r="Z595" i="2" s="1"/>
  <c r="Z596" i="2" s="1"/>
  <c r="Z597" i="2" s="1"/>
  <c r="Z598" i="2" s="1"/>
  <c r="Z599" i="2" s="1"/>
  <c r="Z600" i="2" s="1"/>
  <c r="Z601" i="2" s="1"/>
  <c r="Z602" i="2" s="1"/>
  <c r="Z603" i="2" s="1"/>
  <c r="Z604" i="2" s="1"/>
  <c r="Z605" i="2" s="1"/>
  <c r="Z606" i="2" s="1"/>
  <c r="Z607" i="2" s="1"/>
  <c r="Z608" i="2" s="1"/>
  <c r="Z609" i="2" s="1"/>
  <c r="Z610" i="2" s="1"/>
  <c r="Z611" i="2" s="1"/>
  <c r="Z612" i="2" s="1"/>
  <c r="Z613" i="2" s="1"/>
  <c r="Z614" i="2" s="1"/>
  <c r="Z615" i="2" s="1"/>
  <c r="Z616" i="2" s="1"/>
  <c r="Z617" i="2" s="1"/>
  <c r="Z618" i="2" s="1"/>
  <c r="Z619" i="2" s="1"/>
  <c r="Z620" i="2" s="1"/>
  <c r="Z621" i="2" s="1"/>
  <c r="Z622" i="2" s="1"/>
  <c r="Z623" i="2" s="1"/>
  <c r="Z624" i="2" s="1"/>
  <c r="Z625" i="2" s="1"/>
  <c r="Z626" i="2" s="1"/>
  <c r="Z627" i="2" s="1"/>
  <c r="Z628" i="2" s="1"/>
  <c r="Z629" i="2" s="1"/>
  <c r="Z630" i="2" s="1"/>
  <c r="Z631" i="2" s="1"/>
  <c r="Z632" i="2" s="1"/>
  <c r="Z633" i="2" s="1"/>
  <c r="Z634" i="2" s="1"/>
  <c r="Z635" i="2" s="1"/>
  <c r="Z636" i="2" s="1"/>
  <c r="Z637" i="2" s="1"/>
  <c r="Z638" i="2" s="1"/>
  <c r="Z639" i="2" s="1"/>
  <c r="Z640" i="2" s="1"/>
  <c r="Z641" i="2" s="1"/>
  <c r="Z642" i="2" s="1"/>
  <c r="Z643" i="2" s="1"/>
  <c r="Z644" i="2" s="1"/>
  <c r="Z645" i="2" s="1"/>
  <c r="Z646" i="2" s="1"/>
  <c r="Z647" i="2" s="1"/>
  <c r="Z648" i="2" s="1"/>
  <c r="Z649" i="2" s="1"/>
  <c r="Z650" i="2" s="1"/>
  <c r="Z651" i="2" s="1"/>
  <c r="Z652" i="2" s="1"/>
  <c r="Z653" i="2" s="1"/>
  <c r="Z654" i="2" s="1"/>
  <c r="Z655" i="2" s="1"/>
  <c r="Z656" i="2" s="1"/>
  <c r="Z657" i="2" s="1"/>
  <c r="Z658" i="2" s="1"/>
  <c r="Z659" i="2" s="1"/>
  <c r="Z660" i="2" s="1"/>
  <c r="Z661" i="2" s="1"/>
  <c r="Z662" i="2" s="1"/>
  <c r="Z663" i="2" s="1"/>
  <c r="Z664" i="2" s="1"/>
  <c r="Z665" i="2" s="1"/>
  <c r="Z666" i="2" s="1"/>
  <c r="Z667" i="2" s="1"/>
  <c r="Z668" i="2" s="1"/>
  <c r="Z669" i="2" s="1"/>
  <c r="Z670" i="2" s="1"/>
  <c r="Z671" i="2" s="1"/>
  <c r="Z672" i="2" s="1"/>
  <c r="Z673" i="2" s="1"/>
  <c r="Z674" i="2" s="1"/>
  <c r="Z675" i="2" s="1"/>
  <c r="Z676" i="2" s="1"/>
  <c r="Z677" i="2" s="1"/>
  <c r="Z678" i="2" s="1"/>
  <c r="Z679" i="2" s="1"/>
  <c r="Z680" i="2" s="1"/>
  <c r="Z681" i="2" s="1"/>
  <c r="Z682" i="2" s="1"/>
  <c r="Z683" i="2" s="1"/>
  <c r="Z684" i="2" s="1"/>
  <c r="Z685" i="2" s="1"/>
  <c r="Z686" i="2" s="1"/>
  <c r="Z687" i="2" s="1"/>
  <c r="Z688" i="2" s="1"/>
  <c r="Z689" i="2" s="1"/>
  <c r="Z690" i="2" s="1"/>
  <c r="Z691" i="2" s="1"/>
  <c r="Z692" i="2" s="1"/>
  <c r="Z693" i="2" s="1"/>
  <c r="Z694" i="2" s="1"/>
  <c r="Z695" i="2" s="1"/>
  <c r="Z696" i="2" s="1"/>
  <c r="Z697" i="2" s="1"/>
  <c r="Z698" i="2" s="1"/>
  <c r="Z699" i="2" s="1"/>
  <c r="Z700" i="2" s="1"/>
  <c r="Z701" i="2" s="1"/>
  <c r="Z702" i="2" s="1"/>
  <c r="Z703" i="2" s="1"/>
  <c r="Z704" i="2" s="1"/>
  <c r="Z705" i="2" s="1"/>
  <c r="Z706" i="2" s="1"/>
  <c r="Z707" i="2" s="1"/>
  <c r="Z708" i="2" s="1"/>
  <c r="Z709" i="2" s="1"/>
  <c r="Z710" i="2" s="1"/>
  <c r="Z711" i="2" s="1"/>
  <c r="Z712" i="2" s="1"/>
  <c r="Z713" i="2" s="1"/>
  <c r="Z714" i="2" s="1"/>
  <c r="Z715" i="2" s="1"/>
  <c r="Z716" i="2" s="1"/>
  <c r="Z717" i="2" s="1"/>
  <c r="Z718" i="2" s="1"/>
  <c r="Z719" i="2" s="1"/>
  <c r="Z720" i="2" s="1"/>
  <c r="Z721" i="2" s="1"/>
  <c r="Z722" i="2" s="1"/>
  <c r="Z723" i="2" s="1"/>
  <c r="Z724" i="2" s="1"/>
  <c r="Z725" i="2" s="1"/>
  <c r="Z726" i="2" s="1"/>
  <c r="Z727" i="2" s="1"/>
  <c r="Z728" i="2" s="1"/>
  <c r="Z729" i="2" s="1"/>
  <c r="Z730" i="2" s="1"/>
  <c r="Z731" i="2" s="1"/>
  <c r="Z732" i="2" s="1"/>
  <c r="Z733" i="2" s="1"/>
  <c r="Z734" i="2" s="1"/>
  <c r="Z735" i="2" s="1"/>
  <c r="Z736" i="2" s="1"/>
  <c r="Z737" i="2" s="1"/>
  <c r="Z738" i="2" s="1"/>
  <c r="Z739" i="2" s="1"/>
  <c r="Z740" i="2" s="1"/>
  <c r="Z741" i="2" s="1"/>
  <c r="Z742" i="2" s="1"/>
  <c r="Z743" i="2" s="1"/>
  <c r="Z744" i="2" s="1"/>
  <c r="Z745" i="2" s="1"/>
  <c r="Z746" i="2" s="1"/>
  <c r="Z747" i="2" s="1"/>
  <c r="Z748" i="2" s="1"/>
  <c r="Z749" i="2" s="1"/>
  <c r="Z750" i="2" s="1"/>
  <c r="Z751" i="2" s="1"/>
  <c r="Z752" i="2" s="1"/>
  <c r="Z753" i="2" s="1"/>
  <c r="Z754" i="2" s="1"/>
  <c r="Z755" i="2" s="1"/>
  <c r="Z756" i="2" s="1"/>
  <c r="Z757" i="2" s="1"/>
  <c r="Z758" i="2" s="1"/>
  <c r="Z759" i="2" s="1"/>
  <c r="Z760" i="2" s="1"/>
  <c r="Z761" i="2" s="1"/>
  <c r="Z762" i="2" s="1"/>
  <c r="Z763" i="2" s="1"/>
  <c r="Z764" i="2" s="1"/>
  <c r="Z765" i="2" s="1"/>
  <c r="Z766" i="2" s="1"/>
  <c r="Z767" i="2" s="1"/>
  <c r="Z768" i="2" s="1"/>
  <c r="Z769" i="2" s="1"/>
  <c r="Z770" i="2" s="1"/>
  <c r="Z771" i="2" s="1"/>
  <c r="Z772" i="2" s="1"/>
  <c r="Z773" i="2" s="1"/>
  <c r="Z774" i="2" s="1"/>
  <c r="Z775" i="2" s="1"/>
  <c r="Z776" i="2" s="1"/>
  <c r="Z777" i="2" s="1"/>
  <c r="Z778" i="2" s="1"/>
  <c r="Z779" i="2" s="1"/>
  <c r="Z780" i="2" s="1"/>
  <c r="Z781" i="2" s="1"/>
  <c r="Z782" i="2" s="1"/>
  <c r="Z783" i="2" s="1"/>
  <c r="Z784" i="2" s="1"/>
  <c r="Z785" i="2" s="1"/>
  <c r="Z786" i="2" s="1"/>
  <c r="Z787" i="2" s="1"/>
  <c r="Z788" i="2" s="1"/>
  <c r="Z789" i="2" s="1"/>
  <c r="Z790" i="2" s="1"/>
  <c r="Z791" i="2" s="1"/>
  <c r="Z792" i="2" s="1"/>
  <c r="Z793" i="2" s="1"/>
  <c r="Z794" i="2" s="1"/>
  <c r="Z795" i="2" s="1"/>
  <c r="Z796" i="2" s="1"/>
  <c r="Z797" i="2" s="1"/>
  <c r="Z798" i="2" s="1"/>
  <c r="Z799" i="2" s="1"/>
  <c r="Z800" i="2" s="1"/>
  <c r="Z801" i="2" s="1"/>
  <c r="Z802" i="2" s="1"/>
  <c r="Z803" i="2" s="1"/>
  <c r="Z804" i="2" s="1"/>
  <c r="Z805" i="2" s="1"/>
  <c r="Z806" i="2" s="1"/>
  <c r="Z807" i="2" s="1"/>
  <c r="Z808" i="2" s="1"/>
  <c r="Z809" i="2" s="1"/>
  <c r="Z810" i="2" s="1"/>
  <c r="Z811" i="2" s="1"/>
  <c r="Z812" i="2" s="1"/>
  <c r="Z813" i="2" s="1"/>
  <c r="Z814" i="2" s="1"/>
  <c r="Z815" i="2" s="1"/>
  <c r="Z816" i="2" s="1"/>
  <c r="Z817" i="2" s="1"/>
  <c r="Z818" i="2" s="1"/>
  <c r="Z819" i="2" s="1"/>
  <c r="Z820" i="2" s="1"/>
  <c r="Z821" i="2" s="1"/>
  <c r="Z822" i="2" s="1"/>
  <c r="Z823" i="2" s="1"/>
  <c r="Z824" i="2" s="1"/>
  <c r="Z825" i="2" s="1"/>
  <c r="Z826" i="2" s="1"/>
  <c r="Z827" i="2" s="1"/>
  <c r="Z828" i="2" s="1"/>
  <c r="Z829" i="2" s="1"/>
  <c r="Z830" i="2" s="1"/>
  <c r="Z831" i="2" s="1"/>
  <c r="Z832" i="2" s="1"/>
  <c r="Z833" i="2" s="1"/>
  <c r="Z834" i="2" s="1"/>
  <c r="Z835" i="2" s="1"/>
  <c r="Z836" i="2" s="1"/>
  <c r="Z837" i="2" s="1"/>
  <c r="Z838" i="2" s="1"/>
  <c r="Z839" i="2" s="1"/>
  <c r="Z840" i="2" s="1"/>
  <c r="Z841" i="2" s="1"/>
  <c r="Z842" i="2" s="1"/>
  <c r="Z843" i="2" s="1"/>
  <c r="Z844" i="2" s="1"/>
  <c r="Z845" i="2" s="1"/>
  <c r="Z846" i="2" s="1"/>
  <c r="Z847" i="2" s="1"/>
  <c r="Z848" i="2" s="1"/>
  <c r="Z849" i="2" s="1"/>
  <c r="Z850" i="2" s="1"/>
  <c r="Z851" i="2" s="1"/>
  <c r="Z852" i="2" s="1"/>
  <c r="Z853" i="2" s="1"/>
  <c r="Z854" i="2" s="1"/>
  <c r="Z855" i="2" s="1"/>
  <c r="Z856" i="2" s="1"/>
  <c r="Z857" i="2" s="1"/>
  <c r="Z858" i="2" s="1"/>
  <c r="Z859" i="2" s="1"/>
  <c r="Z860" i="2" s="1"/>
  <c r="Z861" i="2" s="1"/>
  <c r="Z862" i="2" s="1"/>
  <c r="Z863" i="2" s="1"/>
  <c r="Z864" i="2" s="1"/>
  <c r="Z865" i="2" s="1"/>
  <c r="Z866" i="2" s="1"/>
  <c r="Z867" i="2" s="1"/>
  <c r="Z868" i="2" s="1"/>
  <c r="Z869" i="2" s="1"/>
  <c r="Z870" i="2" s="1"/>
  <c r="Z871" i="2" s="1"/>
  <c r="Z872" i="2" s="1"/>
  <c r="Z873" i="2" s="1"/>
  <c r="Z874" i="2" s="1"/>
  <c r="Z875" i="2" s="1"/>
  <c r="Z876" i="2" s="1"/>
  <c r="Z877" i="2" s="1"/>
  <c r="Z878" i="2" s="1"/>
  <c r="Z879" i="2" s="1"/>
  <c r="Z880" i="2" s="1"/>
  <c r="Z881" i="2" s="1"/>
  <c r="Z882" i="2" s="1"/>
  <c r="Z883" i="2" s="1"/>
  <c r="Z884" i="2" s="1"/>
  <c r="Z885" i="2" s="1"/>
  <c r="Z886" i="2" s="1"/>
  <c r="Z887" i="2" s="1"/>
  <c r="Z888" i="2" s="1"/>
  <c r="Z889" i="2" s="1"/>
  <c r="Z890" i="2" s="1"/>
  <c r="Z891" i="2" s="1"/>
  <c r="Z892" i="2" s="1"/>
  <c r="Z893" i="2" s="1"/>
  <c r="Z894" i="2" s="1"/>
  <c r="Z895" i="2" s="1"/>
  <c r="Z896" i="2" s="1"/>
  <c r="Z897" i="2" s="1"/>
  <c r="Z898" i="2" s="1"/>
  <c r="Z899" i="2" s="1"/>
  <c r="Z900" i="2" s="1"/>
  <c r="Z901" i="2" s="1"/>
  <c r="Z902" i="2" s="1"/>
  <c r="Z903" i="2" s="1"/>
  <c r="Z904" i="2" s="1"/>
  <c r="Z905" i="2" s="1"/>
  <c r="Z906" i="2" s="1"/>
  <c r="Z907" i="2" s="1"/>
  <c r="Z908" i="2" s="1"/>
  <c r="Z909" i="2" s="1"/>
  <c r="Z910" i="2" s="1"/>
  <c r="Z911" i="2" s="1"/>
  <c r="Z912" i="2" s="1"/>
  <c r="Z913" i="2" s="1"/>
  <c r="Z914" i="2" s="1"/>
  <c r="Z915" i="2" s="1"/>
  <c r="Z916" i="2" s="1"/>
  <c r="Z917" i="2" s="1"/>
  <c r="Z918" i="2" s="1"/>
  <c r="Z919" i="2" s="1"/>
  <c r="Z920" i="2" s="1"/>
  <c r="Z921" i="2" s="1"/>
  <c r="Z922" i="2" s="1"/>
  <c r="Z923" i="2" s="1"/>
  <c r="Z924" i="2" s="1"/>
  <c r="Z925" i="2" s="1"/>
  <c r="Z926" i="2" s="1"/>
  <c r="Z927" i="2" s="1"/>
  <c r="Z928" i="2" s="1"/>
  <c r="Z929" i="2" s="1"/>
  <c r="Z930" i="2" s="1"/>
  <c r="Z931" i="2" s="1"/>
  <c r="Z932" i="2" s="1"/>
  <c r="Z933" i="2" s="1"/>
  <c r="Z934" i="2" s="1"/>
  <c r="Z935" i="2" s="1"/>
  <c r="Z936" i="2" s="1"/>
  <c r="Z937" i="2" s="1"/>
  <c r="Z938" i="2" s="1"/>
  <c r="Z939" i="2" s="1"/>
  <c r="Z940" i="2" s="1"/>
  <c r="Z941" i="2" s="1"/>
  <c r="Z942" i="2" s="1"/>
  <c r="Z943" i="2" s="1"/>
  <c r="Z944" i="2" s="1"/>
  <c r="Z945" i="2" s="1"/>
  <c r="Z946" i="2" s="1"/>
  <c r="Z947" i="2" s="1"/>
  <c r="Z948" i="2" s="1"/>
  <c r="Z949" i="2" s="1"/>
  <c r="Z950" i="2" s="1"/>
  <c r="Z951" i="2" s="1"/>
  <c r="Z952" i="2" s="1"/>
  <c r="Z953" i="2" s="1"/>
  <c r="Z954" i="2" s="1"/>
  <c r="Z955" i="2" s="1"/>
  <c r="Z956" i="2" s="1"/>
  <c r="Z957" i="2" s="1"/>
  <c r="Z958" i="2" s="1"/>
  <c r="Z959" i="2" s="1"/>
  <c r="Z960" i="2" s="1"/>
  <c r="Z961" i="2" s="1"/>
  <c r="Z962" i="2" s="1"/>
  <c r="Z963" i="2" s="1"/>
  <c r="Z964" i="2" s="1"/>
  <c r="Z965" i="2" s="1"/>
  <c r="Z966" i="2" s="1"/>
  <c r="Z967" i="2" s="1"/>
  <c r="Z968" i="2" s="1"/>
  <c r="Z969" i="2" s="1"/>
  <c r="Z970" i="2" s="1"/>
  <c r="Z971" i="2" s="1"/>
  <c r="Z972" i="2" s="1"/>
  <c r="Z973" i="2" s="1"/>
  <c r="Z974" i="2" s="1"/>
  <c r="Z975" i="2" s="1"/>
  <c r="Z976" i="2" s="1"/>
  <c r="Z977" i="2" s="1"/>
  <c r="Z978" i="2" s="1"/>
  <c r="Z979" i="2" s="1"/>
  <c r="Z980" i="2" s="1"/>
  <c r="Z981" i="2" s="1"/>
  <c r="Z982" i="2" s="1"/>
  <c r="Z983" i="2" s="1"/>
  <c r="Z984" i="2" s="1"/>
  <c r="Z985" i="2" s="1"/>
  <c r="Z986" i="2" s="1"/>
  <c r="Z987" i="2" s="1"/>
  <c r="Z988" i="2" s="1"/>
  <c r="Z989" i="2" s="1"/>
  <c r="Z990" i="2" s="1"/>
  <c r="Z991" i="2" s="1"/>
  <c r="Z992" i="2" s="1"/>
  <c r="Z993" i="2" s="1"/>
  <c r="Z994" i="2" s="1"/>
  <c r="Z995" i="2" s="1"/>
  <c r="Z996" i="2" s="1"/>
  <c r="Z997" i="2" s="1"/>
  <c r="Z998" i="2" s="1"/>
  <c r="Z999" i="2" s="1"/>
  <c r="Z1000" i="2" s="1"/>
  <c r="Z1001" i="2" s="1"/>
  <c r="Z1002" i="2" s="1"/>
  <c r="Z1003" i="2" s="1"/>
  <c r="Z1004" i="2" s="1"/>
  <c r="Z1005" i="2" s="1"/>
  <c r="Z1006" i="2" s="1"/>
  <c r="Z1007" i="2" s="1"/>
  <c r="Z1008" i="2" s="1"/>
  <c r="Z1009" i="2" s="1"/>
  <c r="Z1010" i="2" s="1"/>
  <c r="Z1011" i="2" s="1"/>
  <c r="Z1012" i="2" s="1"/>
  <c r="Z1013" i="2" s="1"/>
  <c r="Z1014" i="2" s="1"/>
  <c r="Z1015" i="2" s="1"/>
  <c r="Z1016" i="2" s="1"/>
  <c r="Z1017" i="2" s="1"/>
  <c r="Z1018" i="2" s="1"/>
  <c r="Z1019" i="2" s="1"/>
  <c r="Z1020" i="2" s="1"/>
  <c r="Z1021" i="2" s="1"/>
  <c r="Z1022" i="2" s="1"/>
  <c r="Z1023" i="2" s="1"/>
  <c r="Z1024" i="2" s="1"/>
  <c r="Z1025" i="2" s="1"/>
  <c r="Z1026" i="2" s="1"/>
  <c r="Z1027" i="2" s="1"/>
  <c r="Z1028" i="2" s="1"/>
  <c r="Z1029" i="2" s="1"/>
  <c r="Z1030" i="2" s="1"/>
  <c r="Z1031" i="2" s="1"/>
  <c r="Z1032" i="2" s="1"/>
  <c r="Z1033" i="2" s="1"/>
  <c r="Z1034" i="2" s="1"/>
  <c r="Z1035" i="2" s="1"/>
  <c r="Z1036" i="2" s="1"/>
  <c r="Z1037" i="2" s="1"/>
  <c r="Z1038" i="2" s="1"/>
  <c r="Z1039" i="2" s="1"/>
  <c r="Z1040" i="2" s="1"/>
  <c r="Z1041" i="2" s="1"/>
  <c r="Z1042" i="2" s="1"/>
  <c r="Z1043" i="2" s="1"/>
  <c r="Z1044" i="2" s="1"/>
  <c r="Z1045" i="2" s="1"/>
  <c r="Z1046" i="2" s="1"/>
  <c r="Z1047" i="2" s="1"/>
  <c r="Z1048" i="2" s="1"/>
  <c r="Z1049" i="2" s="1"/>
  <c r="Z1050" i="2" s="1"/>
  <c r="Z1051" i="2" s="1"/>
  <c r="Z1052" i="2" s="1"/>
  <c r="Z1053" i="2" s="1"/>
  <c r="Z1054" i="2" s="1"/>
  <c r="Z1055" i="2" s="1"/>
  <c r="Z1056" i="2" s="1"/>
  <c r="Z1057" i="2" s="1"/>
  <c r="Z1058" i="2" s="1"/>
  <c r="Z1059" i="2" s="1"/>
  <c r="Z1060" i="2" s="1"/>
  <c r="Z1061" i="2" s="1"/>
  <c r="Z1062" i="2" s="1"/>
  <c r="Z1063" i="2" s="1"/>
  <c r="Z1064" i="2" s="1"/>
  <c r="Z1065" i="2" s="1"/>
  <c r="Z1066" i="2" s="1"/>
  <c r="Z1067" i="2" s="1"/>
  <c r="Z1068" i="2" s="1"/>
  <c r="Z1069" i="2" s="1"/>
  <c r="Z1070" i="2" s="1"/>
  <c r="Z1071" i="2" s="1"/>
  <c r="Z1072" i="2" s="1"/>
  <c r="Z1073" i="2" s="1"/>
  <c r="Z1074" i="2" s="1"/>
  <c r="Z1075" i="2" s="1"/>
  <c r="Z1076" i="2" s="1"/>
  <c r="Z1077" i="2" s="1"/>
  <c r="Z1078" i="2" s="1"/>
  <c r="Z1079" i="2" s="1"/>
  <c r="Z1080" i="2" s="1"/>
  <c r="Z1081" i="2" s="1"/>
  <c r="Z1082" i="2" s="1"/>
  <c r="Z1083" i="2" s="1"/>
  <c r="Z1084" i="2" s="1"/>
  <c r="Z1085" i="2" s="1"/>
  <c r="Z1086" i="2" s="1"/>
  <c r="Z1087" i="2" s="1"/>
  <c r="Z1088" i="2" s="1"/>
  <c r="Z1089" i="2" s="1"/>
  <c r="Z1090" i="2" s="1"/>
  <c r="Z1091" i="2" s="1"/>
  <c r="Z1092" i="2" s="1"/>
  <c r="Z1093" i="2" s="1"/>
  <c r="Z1094" i="2" s="1"/>
  <c r="Z1095" i="2" s="1"/>
  <c r="Z1096" i="2" s="1"/>
  <c r="Z1097" i="2" s="1"/>
  <c r="Z1098" i="2" s="1"/>
  <c r="Z1099" i="2" s="1"/>
  <c r="Z1100" i="2" s="1"/>
  <c r="Z1101" i="2" s="1"/>
  <c r="Z1102" i="2" s="1"/>
  <c r="Z1103" i="2" s="1"/>
  <c r="Z1104" i="2" s="1"/>
  <c r="Z1105" i="2" s="1"/>
  <c r="Z1106" i="2" s="1"/>
  <c r="Z1107" i="2" s="1"/>
  <c r="Z1108" i="2" s="1"/>
  <c r="Z1109" i="2" s="1"/>
  <c r="Z1110" i="2" s="1"/>
  <c r="Z1111" i="2" s="1"/>
  <c r="Z1112" i="2" s="1"/>
  <c r="Z1113" i="2" s="1"/>
  <c r="Z1114" i="2" s="1"/>
  <c r="Z1115" i="2" s="1"/>
  <c r="Z1116" i="2" s="1"/>
  <c r="Z1117" i="2" s="1"/>
  <c r="Z1118" i="2" s="1"/>
  <c r="Z1119" i="2" s="1"/>
  <c r="Z1120" i="2" s="1"/>
  <c r="Z1121" i="2" s="1"/>
  <c r="Z1122" i="2" s="1"/>
  <c r="Z1123" i="2" s="1"/>
  <c r="Z1124" i="2" s="1"/>
  <c r="Z1125" i="2" s="1"/>
  <c r="Z1126" i="2" s="1"/>
  <c r="Z1127" i="2" s="1"/>
  <c r="Z1128" i="2" s="1"/>
  <c r="Z1129" i="2" s="1"/>
  <c r="Z1130" i="2" s="1"/>
  <c r="Z1131" i="2" s="1"/>
  <c r="Z1132" i="2" s="1"/>
  <c r="Z1133" i="2" s="1"/>
  <c r="Z1134" i="2" s="1"/>
  <c r="Z1135" i="2" s="1"/>
  <c r="Z1136" i="2" s="1"/>
  <c r="Z1137" i="2" s="1"/>
  <c r="Z1138" i="2" s="1"/>
  <c r="Z1139" i="2" s="1"/>
  <c r="Z1140" i="2" s="1"/>
  <c r="Z1141" i="2" s="1"/>
  <c r="Z1142" i="2" s="1"/>
  <c r="Z1143" i="2" s="1"/>
  <c r="Z1144" i="2" s="1"/>
  <c r="Z1145" i="2" s="1"/>
  <c r="Z1146" i="2" s="1"/>
  <c r="Z1147" i="2" s="1"/>
  <c r="Z1148" i="2" s="1"/>
  <c r="Z1149" i="2" s="1"/>
  <c r="Z1150" i="2" s="1"/>
  <c r="Z1151" i="2" s="1"/>
  <c r="Z1152" i="2" s="1"/>
  <c r="Z1153" i="2" s="1"/>
  <c r="Z1154" i="2" s="1"/>
  <c r="Z1155" i="2" s="1"/>
  <c r="Z1156" i="2" s="1"/>
  <c r="Z1157" i="2" s="1"/>
  <c r="Z1158" i="2" s="1"/>
  <c r="Z1159" i="2" s="1"/>
  <c r="Z1160" i="2" s="1"/>
  <c r="Z1161" i="2" s="1"/>
  <c r="Z1162" i="2" s="1"/>
  <c r="Z1163" i="2" s="1"/>
  <c r="Z1164" i="2" s="1"/>
  <c r="Z1165" i="2" s="1"/>
  <c r="Z1166" i="2" s="1"/>
  <c r="Z1167" i="2" s="1"/>
  <c r="Z1168" i="2" s="1"/>
  <c r="Z1169" i="2" s="1"/>
  <c r="Z1170" i="2" s="1"/>
  <c r="Z1171" i="2" s="1"/>
  <c r="Z1172" i="2" s="1"/>
  <c r="Z1173" i="2" s="1"/>
  <c r="Z1174" i="2" s="1"/>
  <c r="Z1175" i="2" s="1"/>
  <c r="Z1176" i="2" s="1"/>
  <c r="Z1177" i="2" s="1"/>
  <c r="Z1178" i="2" s="1"/>
  <c r="Z1179" i="2" s="1"/>
  <c r="Z1180" i="2" s="1"/>
  <c r="Z1181" i="2" s="1"/>
  <c r="Z1182" i="2" s="1"/>
  <c r="Z1183" i="2" s="1"/>
  <c r="Z1184" i="2" s="1"/>
  <c r="Z1185" i="2" s="1"/>
  <c r="Z1186" i="2" s="1"/>
  <c r="Z1187" i="2" s="1"/>
  <c r="Z1188" i="2" s="1"/>
  <c r="Z1189" i="2" s="1"/>
  <c r="Z1190" i="2" s="1"/>
  <c r="Z1191" i="2" s="1"/>
  <c r="Z1192" i="2" s="1"/>
  <c r="Z1193" i="2" s="1"/>
  <c r="Z1194" i="2" s="1"/>
  <c r="Z1195" i="2" s="1"/>
  <c r="Z1196" i="2" s="1"/>
  <c r="Z1197" i="2" s="1"/>
  <c r="Z1198" i="2" s="1"/>
  <c r="Z1199" i="2" s="1"/>
  <c r="Z1200" i="2" s="1"/>
  <c r="Z1201" i="2" s="1"/>
  <c r="Z1202" i="2" s="1"/>
  <c r="Z1203" i="2" s="1"/>
  <c r="Z1204" i="2" s="1"/>
  <c r="Z1205" i="2" s="1"/>
  <c r="Z1206" i="2" s="1"/>
  <c r="Z1207" i="2" s="1"/>
  <c r="Z1208" i="2" s="1"/>
  <c r="Z1209" i="2" s="1"/>
  <c r="Z1210" i="2" s="1"/>
  <c r="Z1211" i="2" s="1"/>
  <c r="Z1212" i="2" s="1"/>
  <c r="Z1213" i="2" s="1"/>
  <c r="Z1214" i="2" s="1"/>
  <c r="Z1215" i="2" s="1"/>
  <c r="Z1216" i="2" s="1"/>
  <c r="Z1217" i="2" s="1"/>
  <c r="Z1218" i="2" s="1"/>
  <c r="Z1219" i="2" s="1"/>
  <c r="Z1220" i="2" s="1"/>
  <c r="Z1221" i="2" s="1"/>
  <c r="Z1222" i="2" s="1"/>
  <c r="Z1223" i="2" s="1"/>
  <c r="Z1224" i="2" s="1"/>
  <c r="Z1225" i="2" s="1"/>
  <c r="Z1226" i="2" s="1"/>
  <c r="Z1227" i="2" s="1"/>
  <c r="Z1228" i="2" s="1"/>
  <c r="Z1229" i="2" s="1"/>
  <c r="Z1230" i="2" s="1"/>
  <c r="Z1231" i="2" s="1"/>
  <c r="Z1232" i="2" s="1"/>
  <c r="Z1233" i="2" s="1"/>
  <c r="Z1234" i="2" s="1"/>
  <c r="Z1235" i="2" s="1"/>
  <c r="Z1236" i="2" s="1"/>
  <c r="Z1237" i="2" s="1"/>
  <c r="Z1238" i="2" s="1"/>
  <c r="Z1239" i="2" s="1"/>
  <c r="Z1240" i="2" s="1"/>
  <c r="Z1241" i="2" s="1"/>
  <c r="Z1242" i="2" s="1"/>
  <c r="Z1243" i="2" s="1"/>
  <c r="Z1244" i="2" s="1"/>
  <c r="Z1245" i="2" s="1"/>
  <c r="Z1246" i="2" s="1"/>
  <c r="Z1247" i="2" s="1"/>
  <c r="Z1248" i="2" s="1"/>
  <c r="Z1249" i="2" s="1"/>
  <c r="Z1250" i="2" s="1"/>
  <c r="Z1251" i="2" s="1"/>
  <c r="Z1252" i="2" s="1"/>
  <c r="Z1253" i="2" s="1"/>
  <c r="Z1254" i="2" s="1"/>
  <c r="Z1255" i="2" s="1"/>
  <c r="Z1256" i="2" s="1"/>
  <c r="Z1257" i="2" s="1"/>
  <c r="Z1258" i="2" s="1"/>
  <c r="Z1259" i="2" s="1"/>
  <c r="Z1260" i="2" s="1"/>
  <c r="Z1261" i="2" s="1"/>
  <c r="Z1262" i="2" s="1"/>
  <c r="Z1263" i="2" s="1"/>
  <c r="Z1264" i="2" s="1"/>
  <c r="Z1265" i="2" s="1"/>
  <c r="Z1266" i="2" s="1"/>
  <c r="Z1267" i="2" s="1"/>
  <c r="Z1268" i="2" s="1"/>
  <c r="Z1269" i="2" s="1"/>
  <c r="Z1270" i="2" s="1"/>
  <c r="Z1271" i="2" s="1"/>
  <c r="Z1272" i="2" s="1"/>
  <c r="N10" i="2"/>
  <c r="V3" i="2"/>
  <c r="V4" i="2" s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V85" i="2" s="1"/>
  <c r="V86" i="2" s="1"/>
  <c r="V87" i="2" s="1"/>
  <c r="V88" i="2" s="1"/>
  <c r="V89" i="2" s="1"/>
  <c r="V90" i="2" s="1"/>
  <c r="V91" i="2" s="1"/>
  <c r="V92" i="2" s="1"/>
  <c r="V93" i="2" s="1"/>
  <c r="V94" i="2" s="1"/>
  <c r="V95" i="2" s="1"/>
  <c r="V96" i="2" s="1"/>
  <c r="V97" i="2" s="1"/>
  <c r="V98" i="2" s="1"/>
  <c r="V99" i="2" s="1"/>
  <c r="V100" i="2" s="1"/>
  <c r="V101" i="2" s="1"/>
  <c r="V102" i="2" s="1"/>
  <c r="V103" i="2" s="1"/>
  <c r="V104" i="2" s="1"/>
  <c r="V105" i="2" s="1"/>
  <c r="V106" i="2" s="1"/>
  <c r="V107" i="2" s="1"/>
  <c r="V108" i="2" s="1"/>
  <c r="V109" i="2" s="1"/>
  <c r="V110" i="2" s="1"/>
  <c r="V111" i="2" s="1"/>
  <c r="V112" i="2" s="1"/>
  <c r="V113" i="2" s="1"/>
  <c r="V114" i="2" s="1"/>
  <c r="V115" i="2" s="1"/>
  <c r="V116" i="2" s="1"/>
  <c r="V117" i="2" s="1"/>
  <c r="V118" i="2" s="1"/>
  <c r="V119" i="2" s="1"/>
  <c r="V120" i="2" s="1"/>
  <c r="V121" i="2" s="1"/>
  <c r="V122" i="2" s="1"/>
  <c r="V123" i="2" s="1"/>
  <c r="V124" i="2" s="1"/>
  <c r="V125" i="2" s="1"/>
  <c r="V126" i="2" s="1"/>
  <c r="V127" i="2" s="1"/>
  <c r="V128" i="2" s="1"/>
  <c r="V129" i="2" s="1"/>
  <c r="V130" i="2" s="1"/>
  <c r="V131" i="2" s="1"/>
  <c r="V132" i="2" s="1"/>
  <c r="V133" i="2" s="1"/>
  <c r="V134" i="2" s="1"/>
  <c r="V135" i="2" s="1"/>
  <c r="V136" i="2" s="1"/>
  <c r="V137" i="2" s="1"/>
  <c r="V138" i="2" s="1"/>
  <c r="V139" i="2" s="1"/>
  <c r="V140" i="2" s="1"/>
  <c r="V141" i="2" s="1"/>
  <c r="V142" i="2" s="1"/>
  <c r="V143" i="2" s="1"/>
  <c r="V144" i="2" s="1"/>
  <c r="V145" i="2" s="1"/>
  <c r="V146" i="2" s="1"/>
  <c r="V147" i="2" s="1"/>
  <c r="V148" i="2" s="1"/>
  <c r="V149" i="2" s="1"/>
  <c r="V150" i="2" s="1"/>
  <c r="V151" i="2" s="1"/>
  <c r="V152" i="2" s="1"/>
  <c r="V153" i="2" s="1"/>
  <c r="V154" i="2" s="1"/>
  <c r="V155" i="2" s="1"/>
  <c r="V156" i="2" s="1"/>
  <c r="V157" i="2" s="1"/>
  <c r="V158" i="2" s="1"/>
  <c r="V159" i="2" s="1"/>
  <c r="V160" i="2" s="1"/>
  <c r="V161" i="2" s="1"/>
  <c r="V162" i="2" s="1"/>
  <c r="V163" i="2" s="1"/>
  <c r="V164" i="2" s="1"/>
  <c r="V165" i="2" s="1"/>
  <c r="V166" i="2" s="1"/>
  <c r="V167" i="2" s="1"/>
  <c r="V168" i="2" s="1"/>
  <c r="V169" i="2" s="1"/>
  <c r="V170" i="2" s="1"/>
  <c r="V171" i="2" s="1"/>
  <c r="V172" i="2" s="1"/>
  <c r="V173" i="2" s="1"/>
  <c r="V174" i="2" s="1"/>
  <c r="V175" i="2" s="1"/>
  <c r="V176" i="2" s="1"/>
  <c r="V177" i="2" s="1"/>
  <c r="V178" i="2" s="1"/>
  <c r="V179" i="2" s="1"/>
  <c r="V180" i="2" s="1"/>
  <c r="V181" i="2" s="1"/>
  <c r="V182" i="2" s="1"/>
  <c r="V183" i="2" s="1"/>
  <c r="V184" i="2" s="1"/>
  <c r="V185" i="2" s="1"/>
  <c r="V186" i="2" s="1"/>
  <c r="V187" i="2" s="1"/>
  <c r="V188" i="2" s="1"/>
  <c r="V189" i="2" s="1"/>
  <c r="V190" i="2" s="1"/>
  <c r="V191" i="2" s="1"/>
  <c r="V192" i="2" s="1"/>
  <c r="V193" i="2" s="1"/>
  <c r="V194" i="2" s="1"/>
  <c r="V195" i="2" s="1"/>
  <c r="V196" i="2" s="1"/>
  <c r="V197" i="2" s="1"/>
  <c r="V198" i="2" s="1"/>
  <c r="V199" i="2" s="1"/>
  <c r="V200" i="2" s="1"/>
  <c r="V201" i="2" s="1"/>
  <c r="V202" i="2" s="1"/>
  <c r="V203" i="2" s="1"/>
  <c r="V204" i="2" s="1"/>
  <c r="V205" i="2" s="1"/>
  <c r="V206" i="2" s="1"/>
  <c r="V207" i="2" s="1"/>
  <c r="V208" i="2" s="1"/>
  <c r="V209" i="2" s="1"/>
  <c r="V210" i="2" s="1"/>
  <c r="V211" i="2" s="1"/>
  <c r="V212" i="2" s="1"/>
  <c r="V213" i="2" s="1"/>
  <c r="V214" i="2" s="1"/>
  <c r="V215" i="2" s="1"/>
  <c r="V216" i="2" s="1"/>
  <c r="V217" i="2" s="1"/>
  <c r="V218" i="2" s="1"/>
  <c r="V219" i="2" s="1"/>
  <c r="V220" i="2" s="1"/>
  <c r="V221" i="2" s="1"/>
  <c r="V222" i="2" s="1"/>
  <c r="V223" i="2" s="1"/>
  <c r="V224" i="2" s="1"/>
  <c r="V225" i="2" s="1"/>
  <c r="V226" i="2" s="1"/>
  <c r="V227" i="2" s="1"/>
  <c r="V228" i="2" s="1"/>
  <c r="V229" i="2" s="1"/>
  <c r="V230" i="2" s="1"/>
  <c r="V231" i="2" s="1"/>
  <c r="V232" i="2" s="1"/>
  <c r="V233" i="2" s="1"/>
  <c r="V234" i="2" s="1"/>
  <c r="V235" i="2" s="1"/>
  <c r="V236" i="2" s="1"/>
  <c r="V237" i="2" s="1"/>
  <c r="V238" i="2" s="1"/>
  <c r="V239" i="2" s="1"/>
  <c r="V240" i="2" s="1"/>
  <c r="V241" i="2" s="1"/>
  <c r="V242" i="2" s="1"/>
  <c r="V243" i="2" s="1"/>
  <c r="V244" i="2" s="1"/>
  <c r="V245" i="2" s="1"/>
  <c r="V246" i="2" s="1"/>
  <c r="V247" i="2" s="1"/>
  <c r="V248" i="2" s="1"/>
  <c r="V249" i="2" s="1"/>
  <c r="V250" i="2" s="1"/>
  <c r="V251" i="2" s="1"/>
  <c r="V252" i="2" s="1"/>
  <c r="V253" i="2" s="1"/>
  <c r="V254" i="2" s="1"/>
  <c r="V255" i="2" s="1"/>
  <c r="V256" i="2" s="1"/>
  <c r="V257" i="2" s="1"/>
  <c r="V258" i="2" s="1"/>
  <c r="V259" i="2" s="1"/>
  <c r="V260" i="2" s="1"/>
  <c r="V261" i="2" s="1"/>
  <c r="V262" i="2" s="1"/>
  <c r="V263" i="2" s="1"/>
  <c r="V264" i="2" s="1"/>
  <c r="V265" i="2" s="1"/>
  <c r="V266" i="2" s="1"/>
  <c r="V267" i="2" s="1"/>
  <c r="V268" i="2" s="1"/>
  <c r="V269" i="2" s="1"/>
  <c r="V270" i="2" s="1"/>
  <c r="V271" i="2" s="1"/>
  <c r="V272" i="2" s="1"/>
  <c r="V273" i="2" s="1"/>
  <c r="V274" i="2" s="1"/>
  <c r="V275" i="2" s="1"/>
  <c r="V276" i="2" s="1"/>
  <c r="V277" i="2" s="1"/>
  <c r="V278" i="2" s="1"/>
  <c r="V279" i="2" s="1"/>
  <c r="V280" i="2" s="1"/>
  <c r="V281" i="2" s="1"/>
  <c r="V282" i="2" s="1"/>
  <c r="V283" i="2" s="1"/>
  <c r="V284" i="2" s="1"/>
  <c r="V285" i="2" s="1"/>
  <c r="V286" i="2" s="1"/>
  <c r="V287" i="2" s="1"/>
  <c r="V288" i="2" s="1"/>
  <c r="V289" i="2" s="1"/>
  <c r="V290" i="2" s="1"/>
  <c r="V291" i="2" s="1"/>
  <c r="V292" i="2" s="1"/>
  <c r="V293" i="2" s="1"/>
  <c r="V294" i="2" s="1"/>
  <c r="V295" i="2" s="1"/>
  <c r="V296" i="2" s="1"/>
  <c r="V297" i="2" s="1"/>
  <c r="V298" i="2" s="1"/>
  <c r="V299" i="2" s="1"/>
  <c r="V300" i="2" s="1"/>
  <c r="V301" i="2" s="1"/>
  <c r="V302" i="2" s="1"/>
  <c r="V303" i="2" s="1"/>
  <c r="V304" i="2" s="1"/>
  <c r="V305" i="2" s="1"/>
  <c r="V306" i="2" s="1"/>
  <c r="V307" i="2" s="1"/>
  <c r="V308" i="2" s="1"/>
  <c r="V309" i="2" s="1"/>
  <c r="V310" i="2" s="1"/>
  <c r="V311" i="2" s="1"/>
  <c r="V312" i="2" s="1"/>
  <c r="V313" i="2" s="1"/>
  <c r="V314" i="2" s="1"/>
  <c r="V315" i="2" s="1"/>
  <c r="V316" i="2" s="1"/>
  <c r="V317" i="2" s="1"/>
  <c r="V318" i="2" s="1"/>
  <c r="V319" i="2" s="1"/>
  <c r="V320" i="2" s="1"/>
  <c r="V321" i="2" s="1"/>
  <c r="V322" i="2" s="1"/>
  <c r="V323" i="2" s="1"/>
  <c r="V324" i="2" s="1"/>
  <c r="V325" i="2" s="1"/>
  <c r="V326" i="2" s="1"/>
  <c r="V327" i="2" s="1"/>
  <c r="V328" i="2" s="1"/>
  <c r="V329" i="2" s="1"/>
  <c r="V330" i="2" s="1"/>
  <c r="V331" i="2" s="1"/>
  <c r="V332" i="2" s="1"/>
  <c r="V333" i="2" s="1"/>
  <c r="V334" i="2" s="1"/>
  <c r="V335" i="2" s="1"/>
  <c r="V336" i="2" s="1"/>
  <c r="V337" i="2" s="1"/>
  <c r="V338" i="2" s="1"/>
  <c r="V339" i="2" s="1"/>
  <c r="V340" i="2" s="1"/>
  <c r="V341" i="2" s="1"/>
  <c r="V342" i="2" s="1"/>
  <c r="V343" i="2" s="1"/>
  <c r="V344" i="2" s="1"/>
  <c r="V345" i="2" s="1"/>
  <c r="V346" i="2" s="1"/>
  <c r="V347" i="2" s="1"/>
  <c r="V348" i="2" s="1"/>
  <c r="V349" i="2" s="1"/>
  <c r="V350" i="2" s="1"/>
  <c r="V351" i="2" s="1"/>
  <c r="V352" i="2" s="1"/>
  <c r="V353" i="2" s="1"/>
  <c r="V354" i="2" s="1"/>
  <c r="V355" i="2" s="1"/>
  <c r="V356" i="2" s="1"/>
  <c r="V357" i="2" s="1"/>
  <c r="V358" i="2" s="1"/>
  <c r="V359" i="2" s="1"/>
  <c r="V360" i="2" s="1"/>
  <c r="V361" i="2" s="1"/>
  <c r="V362" i="2" s="1"/>
  <c r="V363" i="2" s="1"/>
  <c r="V364" i="2" s="1"/>
  <c r="V365" i="2" s="1"/>
  <c r="V366" i="2" s="1"/>
  <c r="V367" i="2" s="1"/>
  <c r="V368" i="2" s="1"/>
  <c r="V369" i="2" s="1"/>
  <c r="V370" i="2" s="1"/>
  <c r="V371" i="2" s="1"/>
  <c r="V372" i="2" s="1"/>
  <c r="V373" i="2" s="1"/>
  <c r="V374" i="2" s="1"/>
  <c r="V375" i="2" s="1"/>
  <c r="V376" i="2" s="1"/>
  <c r="V377" i="2" s="1"/>
  <c r="V378" i="2" s="1"/>
  <c r="V379" i="2" s="1"/>
  <c r="V380" i="2" s="1"/>
  <c r="V381" i="2" s="1"/>
  <c r="V382" i="2" s="1"/>
  <c r="V383" i="2" s="1"/>
  <c r="V384" i="2" s="1"/>
  <c r="V385" i="2" s="1"/>
  <c r="V386" i="2" s="1"/>
  <c r="V387" i="2" s="1"/>
  <c r="V388" i="2" s="1"/>
  <c r="V389" i="2" s="1"/>
  <c r="V390" i="2" s="1"/>
  <c r="V391" i="2" s="1"/>
  <c r="V392" i="2" s="1"/>
  <c r="V393" i="2" s="1"/>
  <c r="V394" i="2" s="1"/>
  <c r="V395" i="2" s="1"/>
  <c r="V396" i="2" s="1"/>
  <c r="V397" i="2" s="1"/>
  <c r="V398" i="2" s="1"/>
  <c r="V399" i="2" s="1"/>
  <c r="V400" i="2" s="1"/>
  <c r="V401" i="2" s="1"/>
  <c r="V402" i="2" s="1"/>
  <c r="V403" i="2" s="1"/>
  <c r="V404" i="2" s="1"/>
  <c r="V405" i="2" s="1"/>
  <c r="V406" i="2" s="1"/>
  <c r="V407" i="2" s="1"/>
  <c r="V408" i="2" s="1"/>
  <c r="V409" i="2" s="1"/>
  <c r="V410" i="2" s="1"/>
  <c r="V411" i="2" s="1"/>
  <c r="V412" i="2" s="1"/>
  <c r="V413" i="2" s="1"/>
  <c r="V414" i="2" s="1"/>
  <c r="V415" i="2" s="1"/>
  <c r="V416" i="2" s="1"/>
  <c r="V417" i="2" s="1"/>
  <c r="V418" i="2" s="1"/>
  <c r="V419" i="2" s="1"/>
  <c r="V420" i="2" s="1"/>
  <c r="V421" i="2" s="1"/>
  <c r="V422" i="2" s="1"/>
  <c r="V423" i="2" s="1"/>
  <c r="V424" i="2" s="1"/>
  <c r="V425" i="2" s="1"/>
  <c r="V426" i="2" s="1"/>
  <c r="V427" i="2" s="1"/>
  <c r="V428" i="2" s="1"/>
  <c r="V429" i="2" s="1"/>
  <c r="V430" i="2" s="1"/>
  <c r="V431" i="2" s="1"/>
  <c r="V432" i="2" s="1"/>
  <c r="V433" i="2" s="1"/>
  <c r="V434" i="2" s="1"/>
  <c r="V435" i="2" s="1"/>
  <c r="V436" i="2" s="1"/>
  <c r="V437" i="2" s="1"/>
  <c r="V438" i="2" s="1"/>
  <c r="V439" i="2" s="1"/>
  <c r="V440" i="2" s="1"/>
  <c r="V441" i="2" s="1"/>
  <c r="V442" i="2" s="1"/>
  <c r="V443" i="2" s="1"/>
  <c r="V444" i="2" s="1"/>
  <c r="V445" i="2" s="1"/>
  <c r="V446" i="2" s="1"/>
  <c r="V447" i="2" s="1"/>
  <c r="V448" i="2" s="1"/>
  <c r="V449" i="2" s="1"/>
  <c r="V450" i="2" s="1"/>
  <c r="V451" i="2" s="1"/>
  <c r="V452" i="2" s="1"/>
  <c r="V453" i="2" s="1"/>
  <c r="V454" i="2" s="1"/>
  <c r="V455" i="2" s="1"/>
  <c r="V456" i="2" s="1"/>
  <c r="V457" i="2" s="1"/>
  <c r="V458" i="2" s="1"/>
  <c r="V459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V477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V509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V549" i="2" s="1"/>
  <c r="V550" i="2" s="1"/>
  <c r="V551" i="2" s="1"/>
  <c r="V552" i="2" s="1"/>
  <c r="V553" i="2" s="1"/>
  <c r="V554" i="2" s="1"/>
  <c r="V555" i="2" s="1"/>
  <c r="V556" i="2" s="1"/>
  <c r="V557" i="2" s="1"/>
  <c r="V558" i="2" s="1"/>
  <c r="V559" i="2" s="1"/>
  <c r="V560" i="2" s="1"/>
  <c r="V561" i="2" s="1"/>
  <c r="V562" i="2" s="1"/>
  <c r="V563" i="2" s="1"/>
  <c r="V564" i="2" s="1"/>
  <c r="V565" i="2" s="1"/>
  <c r="V566" i="2" s="1"/>
  <c r="V567" i="2" s="1"/>
  <c r="V568" i="2" s="1"/>
  <c r="V569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V583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V596" i="2" s="1"/>
  <c r="V597" i="2" s="1"/>
  <c r="V598" i="2" s="1"/>
  <c r="V599" i="2" s="1"/>
  <c r="V600" i="2" s="1"/>
  <c r="V601" i="2" s="1"/>
  <c r="V602" i="2" s="1"/>
  <c r="V603" i="2" s="1"/>
  <c r="V604" i="2" s="1"/>
  <c r="V605" i="2" s="1"/>
  <c r="V606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V619" i="2" s="1"/>
  <c r="V620" i="2" s="1"/>
  <c r="V621" i="2" s="1"/>
  <c r="V622" i="2" s="1"/>
  <c r="V623" i="2" s="1"/>
  <c r="V624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N17" i="2" s="1"/>
  <c r="U1273" i="2" a="1"/>
  <c r="U1273" i="2" s="1"/>
  <c r="T1273" i="2"/>
  <c r="H1273" i="2"/>
  <c r="B9" i="2"/>
  <c r="G4" i="3"/>
  <c r="I3" i="3"/>
  <c r="C5" i="3"/>
  <c r="E5" i="3" s="1"/>
  <c r="D3" i="3"/>
  <c r="D4" i="3" s="1"/>
  <c r="G5" i="3"/>
  <c r="H3" i="3"/>
  <c r="H4" i="3" s="1"/>
  <c r="AC5" i="3"/>
  <c r="AC3" i="3"/>
  <c r="AC4" i="3"/>
  <c r="AC6" i="3"/>
  <c r="AB8" i="3"/>
  <c r="AB9" i="3" s="1"/>
  <c r="AB10" i="3" s="1"/>
  <c r="AB11" i="3" s="1"/>
  <c r="AC7" i="3"/>
  <c r="W5" i="3"/>
  <c r="X4" i="3"/>
  <c r="S4" i="3"/>
  <c r="S6" i="3"/>
  <c r="R8" i="3"/>
  <c r="R9" i="3" s="1"/>
  <c r="R10" i="3" s="1"/>
  <c r="S7" i="3"/>
  <c r="S5" i="3"/>
  <c r="S3" i="3"/>
  <c r="M5" i="3"/>
  <c r="M6" i="3" s="1"/>
  <c r="M7" i="3" s="1"/>
  <c r="N4" i="3"/>
  <c r="N3" i="3"/>
  <c r="AJ4" i="3"/>
  <c r="AI4" i="3"/>
  <c r="AH4" i="3"/>
  <c r="AG4" i="3"/>
  <c r="AF4" i="3"/>
  <c r="AJ3" i="3"/>
  <c r="AI3" i="3"/>
  <c r="AH3" i="3"/>
  <c r="AG3" i="3"/>
  <c r="AF3" i="3"/>
  <c r="P21" i="1"/>
  <c r="BK638" i="2" l="1"/>
  <c r="BK639" i="2" s="1"/>
  <c r="BK640" i="2" s="1"/>
  <c r="BK641" i="2" s="1"/>
  <c r="BK642" i="2" s="1"/>
  <c r="BK643" i="2" s="1"/>
  <c r="BK644" i="2" s="1"/>
  <c r="BK645" i="2" s="1"/>
  <c r="BK646" i="2" s="1"/>
  <c r="BK647" i="2" s="1"/>
  <c r="BK648" i="2" s="1"/>
  <c r="BK649" i="2" s="1"/>
  <c r="BK650" i="2" s="1"/>
  <c r="BK651" i="2" s="1"/>
  <c r="BK652" i="2" s="1"/>
  <c r="BK653" i="2" s="1"/>
  <c r="BK654" i="2" s="1"/>
  <c r="BK655" i="2" s="1"/>
  <c r="BK656" i="2" s="1"/>
  <c r="BK657" i="2" s="1"/>
  <c r="BK658" i="2" s="1"/>
  <c r="BK659" i="2" s="1"/>
  <c r="BK660" i="2" s="1"/>
  <c r="BK661" i="2" s="1"/>
  <c r="BK662" i="2" s="1"/>
  <c r="BK663" i="2" s="1"/>
  <c r="BK664" i="2" s="1"/>
  <c r="BK665" i="2" s="1"/>
  <c r="BK666" i="2" s="1"/>
  <c r="BK667" i="2" s="1"/>
  <c r="BK668" i="2" s="1"/>
  <c r="BK669" i="2" s="1"/>
  <c r="BK670" i="2" s="1"/>
  <c r="BK671" i="2" s="1"/>
  <c r="BK672" i="2" s="1"/>
  <c r="BK673" i="2" s="1"/>
  <c r="BK674" i="2" s="1"/>
  <c r="BK675" i="2" s="1"/>
  <c r="BK676" i="2" s="1"/>
  <c r="BK677" i="2" s="1"/>
  <c r="BK678" i="2" s="1"/>
  <c r="BK679" i="2" s="1"/>
  <c r="BK680" i="2" s="1"/>
  <c r="BK681" i="2" s="1"/>
  <c r="BK682" i="2" s="1"/>
  <c r="BK683" i="2" s="1"/>
  <c r="BK684" i="2" s="1"/>
  <c r="BK685" i="2" s="1"/>
  <c r="BK686" i="2" s="1"/>
  <c r="BK687" i="2" s="1"/>
  <c r="BK688" i="2" s="1"/>
  <c r="BK689" i="2" s="1"/>
  <c r="BK690" i="2" s="1"/>
  <c r="BK691" i="2" s="1"/>
  <c r="BK692" i="2" s="1"/>
  <c r="BK693" i="2" s="1"/>
  <c r="BK694" i="2" s="1"/>
  <c r="BK695" i="2" s="1"/>
  <c r="BK696" i="2" s="1"/>
  <c r="BK697" i="2" s="1"/>
  <c r="BK698" i="2" s="1"/>
  <c r="BK699" i="2" s="1"/>
  <c r="BK700" i="2" s="1"/>
  <c r="BK701" i="2" s="1"/>
  <c r="BK702" i="2" s="1"/>
  <c r="BK703" i="2" s="1"/>
  <c r="BK704" i="2" s="1"/>
  <c r="BK705" i="2" s="1"/>
  <c r="BK706" i="2" s="1"/>
  <c r="BK707" i="2" s="1"/>
  <c r="BK708" i="2" s="1"/>
  <c r="BK709" i="2" s="1"/>
  <c r="BK710" i="2" s="1"/>
  <c r="BK711" i="2" s="1"/>
  <c r="BK712" i="2" s="1"/>
  <c r="BK713" i="2" s="1"/>
  <c r="BK714" i="2" s="1"/>
  <c r="BK715" i="2" s="1"/>
  <c r="BK716" i="2" s="1"/>
  <c r="BK717" i="2" s="1"/>
  <c r="BK718" i="2" s="1"/>
  <c r="BK719" i="2" s="1"/>
  <c r="BK720" i="2" s="1"/>
  <c r="BK721" i="2" s="1"/>
  <c r="BK722" i="2" s="1"/>
  <c r="BK723" i="2" s="1"/>
  <c r="BK724" i="2" s="1"/>
  <c r="BK725" i="2" s="1"/>
  <c r="BK726" i="2" s="1"/>
  <c r="BK727" i="2" s="1"/>
  <c r="BK728" i="2" s="1"/>
  <c r="BK729" i="2" s="1"/>
  <c r="BK730" i="2" s="1"/>
  <c r="BK731" i="2" s="1"/>
  <c r="BK732" i="2" s="1"/>
  <c r="BK733" i="2" s="1"/>
  <c r="BK734" i="2" s="1"/>
  <c r="BK735" i="2" s="1"/>
  <c r="BK736" i="2" s="1"/>
  <c r="BK737" i="2" s="1"/>
  <c r="BK738" i="2" s="1"/>
  <c r="BK739" i="2" s="1"/>
  <c r="BK740" i="2" s="1"/>
  <c r="BK741" i="2" s="1"/>
  <c r="BK742" i="2" s="1"/>
  <c r="BK743" i="2" s="1"/>
  <c r="BK744" i="2" s="1"/>
  <c r="BK745" i="2" s="1"/>
  <c r="BK746" i="2" s="1"/>
  <c r="BK747" i="2" s="1"/>
  <c r="BK748" i="2" s="1"/>
  <c r="BK749" i="2" s="1"/>
  <c r="BK750" i="2" s="1"/>
  <c r="BK751" i="2" s="1"/>
  <c r="BK752" i="2" s="1"/>
  <c r="BK753" i="2" s="1"/>
  <c r="BK754" i="2" s="1"/>
  <c r="BK755" i="2" s="1"/>
  <c r="BK756" i="2" s="1"/>
  <c r="BK757" i="2" s="1"/>
  <c r="BK758" i="2" s="1"/>
  <c r="BK759" i="2" s="1"/>
  <c r="BK760" i="2" s="1"/>
  <c r="BK761" i="2" s="1"/>
  <c r="BK762" i="2" s="1"/>
  <c r="BK763" i="2" s="1"/>
  <c r="BK764" i="2" s="1"/>
  <c r="BK765" i="2" s="1"/>
  <c r="BK766" i="2" s="1"/>
  <c r="BK767" i="2" s="1"/>
  <c r="BK768" i="2" s="1"/>
  <c r="BK769" i="2" s="1"/>
  <c r="BK770" i="2" s="1"/>
  <c r="BK771" i="2" s="1"/>
  <c r="BK772" i="2" s="1"/>
  <c r="BK773" i="2" s="1"/>
  <c r="BK774" i="2" s="1"/>
  <c r="BK775" i="2" s="1"/>
  <c r="BK776" i="2" s="1"/>
  <c r="BK777" i="2" s="1"/>
  <c r="BK778" i="2" s="1"/>
  <c r="BK779" i="2" s="1"/>
  <c r="BK780" i="2" s="1"/>
  <c r="BK781" i="2" s="1"/>
  <c r="BK782" i="2" s="1"/>
  <c r="BK783" i="2" s="1"/>
  <c r="BK784" i="2" s="1"/>
  <c r="BK785" i="2" s="1"/>
  <c r="BK786" i="2" s="1"/>
  <c r="BK787" i="2" s="1"/>
  <c r="BK788" i="2" s="1"/>
  <c r="BK789" i="2" s="1"/>
  <c r="BK790" i="2" s="1"/>
  <c r="BK791" i="2" s="1"/>
  <c r="BK792" i="2" s="1"/>
  <c r="BK793" i="2" s="1"/>
  <c r="BK794" i="2" s="1"/>
  <c r="BK795" i="2" s="1"/>
  <c r="BK796" i="2" s="1"/>
  <c r="BK797" i="2" s="1"/>
  <c r="BK798" i="2" s="1"/>
  <c r="BK799" i="2" s="1"/>
  <c r="BK800" i="2" s="1"/>
  <c r="BK801" i="2" s="1"/>
  <c r="BK802" i="2" s="1"/>
  <c r="BK803" i="2" s="1"/>
  <c r="BK804" i="2" s="1"/>
  <c r="BK805" i="2" s="1"/>
  <c r="BK806" i="2" s="1"/>
  <c r="BK807" i="2" s="1"/>
  <c r="BK808" i="2" s="1"/>
  <c r="BK809" i="2" s="1"/>
  <c r="BK810" i="2" s="1"/>
  <c r="BK811" i="2" s="1"/>
  <c r="BK812" i="2" s="1"/>
  <c r="BK813" i="2" s="1"/>
  <c r="BK814" i="2" s="1"/>
  <c r="BK815" i="2" s="1"/>
  <c r="BK816" i="2" s="1"/>
  <c r="BK817" i="2" s="1"/>
  <c r="BK818" i="2" s="1"/>
  <c r="BK819" i="2" s="1"/>
  <c r="BK820" i="2" s="1"/>
  <c r="BK821" i="2" s="1"/>
  <c r="BK822" i="2" s="1"/>
  <c r="BK823" i="2" s="1"/>
  <c r="BK824" i="2" s="1"/>
  <c r="BK825" i="2" s="1"/>
  <c r="BK826" i="2" s="1"/>
  <c r="BK827" i="2" s="1"/>
  <c r="BK828" i="2" s="1"/>
  <c r="BK829" i="2" s="1"/>
  <c r="BK830" i="2" s="1"/>
  <c r="BK831" i="2" s="1"/>
  <c r="BK832" i="2" s="1"/>
  <c r="BK833" i="2" s="1"/>
  <c r="BK834" i="2" s="1"/>
  <c r="BK835" i="2" s="1"/>
  <c r="BK836" i="2" s="1"/>
  <c r="BK837" i="2" s="1"/>
  <c r="BK838" i="2" s="1"/>
  <c r="BK839" i="2" s="1"/>
  <c r="BK840" i="2" s="1"/>
  <c r="BK841" i="2" s="1"/>
  <c r="BK842" i="2" s="1"/>
  <c r="BK843" i="2" s="1"/>
  <c r="BK844" i="2" s="1"/>
  <c r="BK845" i="2" s="1"/>
  <c r="BK846" i="2" s="1"/>
  <c r="BK847" i="2" s="1"/>
  <c r="BK848" i="2" s="1"/>
  <c r="BK849" i="2" s="1"/>
  <c r="BK850" i="2" s="1"/>
  <c r="BK851" i="2" s="1"/>
  <c r="BK852" i="2" s="1"/>
  <c r="BK853" i="2" s="1"/>
  <c r="BK854" i="2" s="1"/>
  <c r="BK855" i="2" s="1"/>
  <c r="BK856" i="2" s="1"/>
  <c r="BK857" i="2" s="1"/>
  <c r="BK858" i="2" s="1"/>
  <c r="BK859" i="2" s="1"/>
  <c r="BK860" i="2" s="1"/>
  <c r="BK861" i="2" s="1"/>
  <c r="BK862" i="2" s="1"/>
  <c r="BK863" i="2" s="1"/>
  <c r="BK864" i="2" s="1"/>
  <c r="BK865" i="2" s="1"/>
  <c r="BK866" i="2" s="1"/>
  <c r="BK867" i="2" s="1"/>
  <c r="BK868" i="2" s="1"/>
  <c r="BK869" i="2" s="1"/>
  <c r="BK870" i="2" s="1"/>
  <c r="BK871" i="2" s="1"/>
  <c r="BK872" i="2" s="1"/>
  <c r="BK873" i="2" s="1"/>
  <c r="BK874" i="2" s="1"/>
  <c r="BK875" i="2" s="1"/>
  <c r="BK876" i="2" s="1"/>
  <c r="BK877" i="2" s="1"/>
  <c r="BK878" i="2" s="1"/>
  <c r="BK879" i="2" s="1"/>
  <c r="BK880" i="2" s="1"/>
  <c r="BK881" i="2" s="1"/>
  <c r="BK882" i="2" s="1"/>
  <c r="BK883" i="2" s="1"/>
  <c r="BK884" i="2" s="1"/>
  <c r="BK885" i="2" s="1"/>
  <c r="BK886" i="2" s="1"/>
  <c r="BK887" i="2" s="1"/>
  <c r="BK888" i="2" s="1"/>
  <c r="BK889" i="2" s="1"/>
  <c r="BK890" i="2" s="1"/>
  <c r="BK891" i="2" s="1"/>
  <c r="BK892" i="2" s="1"/>
  <c r="BK893" i="2" s="1"/>
  <c r="BK894" i="2" s="1"/>
  <c r="BK895" i="2" s="1"/>
  <c r="BK896" i="2" s="1"/>
  <c r="BK897" i="2" s="1"/>
  <c r="BK898" i="2" s="1"/>
  <c r="BK899" i="2" s="1"/>
  <c r="BK900" i="2" s="1"/>
  <c r="BK901" i="2" s="1"/>
  <c r="BK902" i="2" s="1"/>
  <c r="BK903" i="2" s="1"/>
  <c r="BK904" i="2" s="1"/>
  <c r="BK905" i="2" s="1"/>
  <c r="BK906" i="2" s="1"/>
  <c r="BK907" i="2" s="1"/>
  <c r="BK908" i="2" s="1"/>
  <c r="BK909" i="2" s="1"/>
  <c r="BK910" i="2" s="1"/>
  <c r="BK911" i="2" s="1"/>
  <c r="BK912" i="2" s="1"/>
  <c r="BK913" i="2" s="1"/>
  <c r="BK914" i="2" s="1"/>
  <c r="BK915" i="2" s="1"/>
  <c r="BK916" i="2" s="1"/>
  <c r="BK917" i="2" s="1"/>
  <c r="BK918" i="2" s="1"/>
  <c r="BK919" i="2" s="1"/>
  <c r="BK920" i="2" s="1"/>
  <c r="BK921" i="2" s="1"/>
  <c r="BK922" i="2" s="1"/>
  <c r="BK923" i="2" s="1"/>
  <c r="BK924" i="2" s="1"/>
  <c r="BK925" i="2" s="1"/>
  <c r="BK926" i="2" s="1"/>
  <c r="BK927" i="2" s="1"/>
  <c r="BK928" i="2" s="1"/>
  <c r="BK929" i="2" s="1"/>
  <c r="BK930" i="2" s="1"/>
  <c r="BK931" i="2" s="1"/>
  <c r="BK932" i="2" s="1"/>
  <c r="BK933" i="2" s="1"/>
  <c r="BK934" i="2" s="1"/>
  <c r="BK935" i="2" s="1"/>
  <c r="BK936" i="2" s="1"/>
  <c r="BK937" i="2" s="1"/>
  <c r="BK938" i="2" s="1"/>
  <c r="BK939" i="2" s="1"/>
  <c r="BK940" i="2" s="1"/>
  <c r="BK941" i="2" s="1"/>
  <c r="BK942" i="2" s="1"/>
  <c r="BK943" i="2" s="1"/>
  <c r="BK944" i="2" s="1"/>
  <c r="BK945" i="2" s="1"/>
  <c r="BK946" i="2" s="1"/>
  <c r="BK947" i="2" s="1"/>
  <c r="BK948" i="2" s="1"/>
  <c r="BK949" i="2" s="1"/>
  <c r="BK950" i="2" s="1"/>
  <c r="BK951" i="2" s="1"/>
  <c r="BK952" i="2" s="1"/>
  <c r="BK953" i="2" s="1"/>
  <c r="BK954" i="2" s="1"/>
  <c r="BK955" i="2" s="1"/>
  <c r="BK956" i="2" s="1"/>
  <c r="BK957" i="2" s="1"/>
  <c r="BK958" i="2" s="1"/>
  <c r="BK959" i="2" s="1"/>
  <c r="BK960" i="2" s="1"/>
  <c r="BK961" i="2" s="1"/>
  <c r="BK962" i="2" s="1"/>
  <c r="BK963" i="2" s="1"/>
  <c r="BK964" i="2" s="1"/>
  <c r="BK965" i="2" s="1"/>
  <c r="BK966" i="2" s="1"/>
  <c r="BK967" i="2" s="1"/>
  <c r="BK968" i="2" s="1"/>
  <c r="BK969" i="2" s="1"/>
  <c r="BK970" i="2" s="1"/>
  <c r="BK971" i="2" s="1"/>
  <c r="BK972" i="2" s="1"/>
  <c r="BK973" i="2" s="1"/>
  <c r="BK974" i="2" s="1"/>
  <c r="BK975" i="2" s="1"/>
  <c r="BK976" i="2" s="1"/>
  <c r="BK977" i="2" s="1"/>
  <c r="BK978" i="2" s="1"/>
  <c r="BK979" i="2" s="1"/>
  <c r="BK980" i="2" s="1"/>
  <c r="BK981" i="2" s="1"/>
  <c r="BK982" i="2" s="1"/>
  <c r="BK983" i="2" s="1"/>
  <c r="BK984" i="2" s="1"/>
  <c r="BK985" i="2" s="1"/>
  <c r="BK986" i="2" s="1"/>
  <c r="BK987" i="2" s="1"/>
  <c r="BK988" i="2" s="1"/>
  <c r="BK989" i="2" s="1"/>
  <c r="BK990" i="2" s="1"/>
  <c r="BK991" i="2" s="1"/>
  <c r="BK992" i="2" s="1"/>
  <c r="BK993" i="2" s="1"/>
  <c r="BK994" i="2" s="1"/>
  <c r="BK995" i="2" s="1"/>
  <c r="BK996" i="2" s="1"/>
  <c r="BK997" i="2" s="1"/>
  <c r="BK998" i="2" s="1"/>
  <c r="BK999" i="2" s="1"/>
  <c r="BK1000" i="2" s="1"/>
  <c r="BK1001" i="2" s="1"/>
  <c r="BK1002" i="2" s="1"/>
  <c r="BK1003" i="2" s="1"/>
  <c r="BK1004" i="2" s="1"/>
  <c r="BK1005" i="2" s="1"/>
  <c r="BK1006" i="2" s="1"/>
  <c r="BK1007" i="2" s="1"/>
  <c r="BK1008" i="2" s="1"/>
  <c r="BK1009" i="2" s="1"/>
  <c r="BK1010" i="2" s="1"/>
  <c r="BK1011" i="2" s="1"/>
  <c r="BK1012" i="2" s="1"/>
  <c r="BK1013" i="2" s="1"/>
  <c r="BK1014" i="2" s="1"/>
  <c r="BK1015" i="2" s="1"/>
  <c r="BK1016" i="2" s="1"/>
  <c r="BK1017" i="2" s="1"/>
  <c r="BK1018" i="2" s="1"/>
  <c r="BK1019" i="2" s="1"/>
  <c r="BK1020" i="2" s="1"/>
  <c r="BK1021" i="2" s="1"/>
  <c r="BK1022" i="2" s="1"/>
  <c r="BK1023" i="2" s="1"/>
  <c r="BK1024" i="2" s="1"/>
  <c r="BK1025" i="2" s="1"/>
  <c r="BK1026" i="2" s="1"/>
  <c r="BK1027" i="2" s="1"/>
  <c r="BK1028" i="2" s="1"/>
  <c r="BK1029" i="2" s="1"/>
  <c r="BK1030" i="2" s="1"/>
  <c r="BK1031" i="2" s="1"/>
  <c r="BK1032" i="2" s="1"/>
  <c r="BK1033" i="2" s="1"/>
  <c r="BK1034" i="2" s="1"/>
  <c r="BK1035" i="2" s="1"/>
  <c r="BK1036" i="2" s="1"/>
  <c r="BK1037" i="2" s="1"/>
  <c r="BK1038" i="2" s="1"/>
  <c r="BK1039" i="2" s="1"/>
  <c r="BK1040" i="2" s="1"/>
  <c r="BK1041" i="2" s="1"/>
  <c r="BK1042" i="2" s="1"/>
  <c r="BK1043" i="2" s="1"/>
  <c r="BK1044" i="2" s="1"/>
  <c r="BK1045" i="2" s="1"/>
  <c r="BK1046" i="2" s="1"/>
  <c r="BK1047" i="2" s="1"/>
  <c r="BK1048" i="2" s="1"/>
  <c r="BK1049" i="2" s="1"/>
  <c r="BK1050" i="2" s="1"/>
  <c r="BK1051" i="2" s="1"/>
  <c r="BK1052" i="2" s="1"/>
  <c r="BK1053" i="2" s="1"/>
  <c r="BK1054" i="2" s="1"/>
  <c r="BK1055" i="2" s="1"/>
  <c r="BK1056" i="2" s="1"/>
  <c r="BK1057" i="2" s="1"/>
  <c r="BK1058" i="2" s="1"/>
  <c r="BK1059" i="2" s="1"/>
  <c r="BK1060" i="2" s="1"/>
  <c r="BK1061" i="2" s="1"/>
  <c r="BK1062" i="2" s="1"/>
  <c r="BK1063" i="2" s="1"/>
  <c r="BK1064" i="2" s="1"/>
  <c r="BK1065" i="2" s="1"/>
  <c r="BK1066" i="2" s="1"/>
  <c r="BK1067" i="2" s="1"/>
  <c r="BK1068" i="2" s="1"/>
  <c r="BK1069" i="2" s="1"/>
  <c r="BK1070" i="2" s="1"/>
  <c r="BK1071" i="2" s="1"/>
  <c r="BK1072" i="2" s="1"/>
  <c r="BK1073" i="2" s="1"/>
  <c r="BK1074" i="2" s="1"/>
  <c r="BK1075" i="2" s="1"/>
  <c r="BK1076" i="2" s="1"/>
  <c r="BK1077" i="2" s="1"/>
  <c r="BK1078" i="2" s="1"/>
  <c r="BK1079" i="2" s="1"/>
  <c r="BK1080" i="2" s="1"/>
  <c r="BK1081" i="2" s="1"/>
  <c r="BK1082" i="2" s="1"/>
  <c r="BK1083" i="2" s="1"/>
  <c r="BK1084" i="2" s="1"/>
  <c r="BK1085" i="2" s="1"/>
  <c r="BK1086" i="2" s="1"/>
  <c r="BK1087" i="2" s="1"/>
  <c r="BK1088" i="2" s="1"/>
  <c r="BK1089" i="2" s="1"/>
  <c r="BK1090" i="2" s="1"/>
  <c r="BK1091" i="2" s="1"/>
  <c r="BK1092" i="2" s="1"/>
  <c r="BK1093" i="2" s="1"/>
  <c r="BK1094" i="2" s="1"/>
  <c r="BK1095" i="2" s="1"/>
  <c r="BK1096" i="2" s="1"/>
  <c r="BK1097" i="2" s="1"/>
  <c r="BK1098" i="2" s="1"/>
  <c r="BK1099" i="2" s="1"/>
  <c r="BK1100" i="2" s="1"/>
  <c r="BK1101" i="2" s="1"/>
  <c r="BK1102" i="2" s="1"/>
  <c r="BK1103" i="2" s="1"/>
  <c r="BK1104" i="2" s="1"/>
  <c r="BK1105" i="2" s="1"/>
  <c r="BK1106" i="2" s="1"/>
  <c r="BK1107" i="2" s="1"/>
  <c r="BK1108" i="2" s="1"/>
  <c r="BK1109" i="2" s="1"/>
  <c r="BK1110" i="2" s="1"/>
  <c r="BK1111" i="2" s="1"/>
  <c r="BK1112" i="2" s="1"/>
  <c r="BK1113" i="2" s="1"/>
  <c r="BK1114" i="2" s="1"/>
  <c r="BK1115" i="2" s="1"/>
  <c r="BK1116" i="2" s="1"/>
  <c r="BK1117" i="2" s="1"/>
  <c r="BK1118" i="2" s="1"/>
  <c r="BK1119" i="2" s="1"/>
  <c r="BK1120" i="2" s="1"/>
  <c r="BK1121" i="2" s="1"/>
  <c r="BK1122" i="2" s="1"/>
  <c r="BK1123" i="2" s="1"/>
  <c r="BK1124" i="2" s="1"/>
  <c r="BK1125" i="2" s="1"/>
  <c r="BK1126" i="2" s="1"/>
  <c r="BK1127" i="2" s="1"/>
  <c r="BK1128" i="2" s="1"/>
  <c r="BK1129" i="2" s="1"/>
  <c r="BK1130" i="2" s="1"/>
  <c r="BK1131" i="2" s="1"/>
  <c r="BK1132" i="2" s="1"/>
  <c r="BK1133" i="2" s="1"/>
  <c r="BK1134" i="2" s="1"/>
  <c r="BK1135" i="2" s="1"/>
  <c r="BK1136" i="2" s="1"/>
  <c r="BK1137" i="2" s="1"/>
  <c r="BK1138" i="2" s="1"/>
  <c r="BK1139" i="2" s="1"/>
  <c r="BK1140" i="2" s="1"/>
  <c r="BK1141" i="2" s="1"/>
  <c r="BK1142" i="2" s="1"/>
  <c r="BK1143" i="2" s="1"/>
  <c r="BK1144" i="2" s="1"/>
  <c r="BK1145" i="2" s="1"/>
  <c r="BK1146" i="2" s="1"/>
  <c r="BK1147" i="2" s="1"/>
  <c r="BK1148" i="2" s="1"/>
  <c r="BK1149" i="2" s="1"/>
  <c r="BK1150" i="2" s="1"/>
  <c r="BK1151" i="2" s="1"/>
  <c r="BK1152" i="2" s="1"/>
  <c r="BK1153" i="2" s="1"/>
  <c r="BK1154" i="2" s="1"/>
  <c r="BK1155" i="2" s="1"/>
  <c r="BK1156" i="2" s="1"/>
  <c r="BK1157" i="2" s="1"/>
  <c r="BK1158" i="2" s="1"/>
  <c r="BK1159" i="2" s="1"/>
  <c r="BK1160" i="2" s="1"/>
  <c r="BK1161" i="2" s="1"/>
  <c r="BK1162" i="2" s="1"/>
  <c r="BK1163" i="2" s="1"/>
  <c r="BK1164" i="2" s="1"/>
  <c r="BK1165" i="2" s="1"/>
  <c r="BK1166" i="2" s="1"/>
  <c r="BK1167" i="2" s="1"/>
  <c r="BK1168" i="2" s="1"/>
  <c r="BK1169" i="2" s="1"/>
  <c r="BK1170" i="2" s="1"/>
  <c r="BK1171" i="2" s="1"/>
  <c r="BK1172" i="2" s="1"/>
  <c r="BK1173" i="2" s="1"/>
  <c r="BK1174" i="2" s="1"/>
  <c r="BK1175" i="2" s="1"/>
  <c r="BK1176" i="2" s="1"/>
  <c r="BK1177" i="2" s="1"/>
  <c r="BK1178" i="2" s="1"/>
  <c r="BK1179" i="2" s="1"/>
  <c r="BK1180" i="2" s="1"/>
  <c r="BK1181" i="2" s="1"/>
  <c r="BK1182" i="2" s="1"/>
  <c r="BK1183" i="2" s="1"/>
  <c r="BK1184" i="2" s="1"/>
  <c r="BK1185" i="2" s="1"/>
  <c r="BK1186" i="2" s="1"/>
  <c r="BK1187" i="2" s="1"/>
  <c r="BK1188" i="2" s="1"/>
  <c r="BK1189" i="2" s="1"/>
  <c r="BK1190" i="2" s="1"/>
  <c r="BK1191" i="2" s="1"/>
  <c r="BK1192" i="2" s="1"/>
  <c r="BK1193" i="2" s="1"/>
  <c r="BK1194" i="2" s="1"/>
  <c r="BK1195" i="2" s="1"/>
  <c r="BK1196" i="2" s="1"/>
  <c r="BK1197" i="2" s="1"/>
  <c r="BK1198" i="2" s="1"/>
  <c r="BK1199" i="2" s="1"/>
  <c r="BK1200" i="2" s="1"/>
  <c r="BK1201" i="2" s="1"/>
  <c r="BK1202" i="2" s="1"/>
  <c r="BK1203" i="2" s="1"/>
  <c r="BK1204" i="2" s="1"/>
  <c r="BK1205" i="2" s="1"/>
  <c r="BK1206" i="2" s="1"/>
  <c r="BK1207" i="2" s="1"/>
  <c r="BK1208" i="2" s="1"/>
  <c r="BK1209" i="2" s="1"/>
  <c r="BK1210" i="2" s="1"/>
  <c r="BK1211" i="2" s="1"/>
  <c r="BK1212" i="2" s="1"/>
  <c r="BK1213" i="2" s="1"/>
  <c r="BK1214" i="2" s="1"/>
  <c r="BK1215" i="2" s="1"/>
  <c r="BK1216" i="2" s="1"/>
  <c r="BK1217" i="2" s="1"/>
  <c r="BK1218" i="2" s="1"/>
  <c r="BK1219" i="2" s="1"/>
  <c r="BK1220" i="2" s="1"/>
  <c r="BK1221" i="2" s="1"/>
  <c r="BK1222" i="2" s="1"/>
  <c r="BK1223" i="2" s="1"/>
  <c r="BK1224" i="2" s="1"/>
  <c r="BK1225" i="2" s="1"/>
  <c r="BK1226" i="2" s="1"/>
  <c r="BK1227" i="2" s="1"/>
  <c r="BK1228" i="2" s="1"/>
  <c r="BK1229" i="2" s="1"/>
  <c r="BK1230" i="2" s="1"/>
  <c r="BK1231" i="2" s="1"/>
  <c r="BK1232" i="2" s="1"/>
  <c r="BK1233" i="2" s="1"/>
  <c r="BK1234" i="2" s="1"/>
  <c r="BK1235" i="2" s="1"/>
  <c r="BK1236" i="2" s="1"/>
  <c r="BK1237" i="2" s="1"/>
  <c r="BK1238" i="2" s="1"/>
  <c r="BK1239" i="2" s="1"/>
  <c r="BK1240" i="2" s="1"/>
  <c r="BK1241" i="2" s="1"/>
  <c r="BK1242" i="2" s="1"/>
  <c r="BK1243" i="2" s="1"/>
  <c r="BK1244" i="2" s="1"/>
  <c r="BK1245" i="2" s="1"/>
  <c r="BK1246" i="2" s="1"/>
  <c r="BK1247" i="2" s="1"/>
  <c r="BK1248" i="2" s="1"/>
  <c r="BK1249" i="2" s="1"/>
  <c r="BK1250" i="2" s="1"/>
  <c r="BK1251" i="2" s="1"/>
  <c r="BK1252" i="2" s="1"/>
  <c r="BK1253" i="2" s="1"/>
  <c r="BK1254" i="2" s="1"/>
  <c r="BK1255" i="2" s="1"/>
  <c r="BK1256" i="2" s="1"/>
  <c r="BK1257" i="2" s="1"/>
  <c r="BK1258" i="2" s="1"/>
  <c r="BK1259" i="2" s="1"/>
  <c r="BK1260" i="2" s="1"/>
  <c r="BK1261" i="2" s="1"/>
  <c r="BK1262" i="2" s="1"/>
  <c r="BK1263" i="2" s="1"/>
  <c r="BK1264" i="2" s="1"/>
  <c r="BK1265" i="2" s="1"/>
  <c r="BK1266" i="2" s="1"/>
  <c r="BK1267" i="2" s="1"/>
  <c r="BK1268" i="2" s="1"/>
  <c r="BK1269" i="2" s="1"/>
  <c r="BK1270" i="2" s="1"/>
  <c r="BK1271" i="2" s="1"/>
  <c r="BK1272" i="2" s="1"/>
  <c r="BC16" i="2"/>
  <c r="AX638" i="2"/>
  <c r="AX639" i="2" s="1"/>
  <c r="AX640" i="2" s="1"/>
  <c r="AX641" i="2" s="1"/>
  <c r="AX642" i="2" s="1"/>
  <c r="AX643" i="2" s="1"/>
  <c r="AX644" i="2" s="1"/>
  <c r="AX645" i="2" s="1"/>
  <c r="AX646" i="2" s="1"/>
  <c r="AX647" i="2" s="1"/>
  <c r="AX648" i="2" s="1"/>
  <c r="AX649" i="2" s="1"/>
  <c r="AX650" i="2" s="1"/>
  <c r="AX651" i="2" s="1"/>
  <c r="AX652" i="2" s="1"/>
  <c r="AX653" i="2" s="1"/>
  <c r="AX654" i="2" s="1"/>
  <c r="AX655" i="2" s="1"/>
  <c r="AX656" i="2" s="1"/>
  <c r="AX657" i="2" s="1"/>
  <c r="AX658" i="2" s="1"/>
  <c r="AX659" i="2" s="1"/>
  <c r="AX660" i="2" s="1"/>
  <c r="AX661" i="2" s="1"/>
  <c r="AX662" i="2" s="1"/>
  <c r="AX663" i="2" s="1"/>
  <c r="AX664" i="2" s="1"/>
  <c r="AX665" i="2" s="1"/>
  <c r="AX666" i="2" s="1"/>
  <c r="AX667" i="2" s="1"/>
  <c r="AX668" i="2" s="1"/>
  <c r="AX669" i="2" s="1"/>
  <c r="AX670" i="2" s="1"/>
  <c r="AX671" i="2" s="1"/>
  <c r="AX672" i="2" s="1"/>
  <c r="AX673" i="2" s="1"/>
  <c r="AX674" i="2" s="1"/>
  <c r="AX675" i="2" s="1"/>
  <c r="AX676" i="2" s="1"/>
  <c r="AX677" i="2" s="1"/>
  <c r="AX678" i="2" s="1"/>
  <c r="AX679" i="2" s="1"/>
  <c r="AX680" i="2" s="1"/>
  <c r="AX681" i="2" s="1"/>
  <c r="AX682" i="2" s="1"/>
  <c r="AX683" i="2" s="1"/>
  <c r="AX684" i="2" s="1"/>
  <c r="AX685" i="2" s="1"/>
  <c r="AX686" i="2" s="1"/>
  <c r="AX687" i="2" s="1"/>
  <c r="AX688" i="2" s="1"/>
  <c r="AX689" i="2" s="1"/>
  <c r="AX690" i="2" s="1"/>
  <c r="AX691" i="2" s="1"/>
  <c r="AX692" i="2" s="1"/>
  <c r="AX693" i="2" s="1"/>
  <c r="AX694" i="2" s="1"/>
  <c r="AX695" i="2" s="1"/>
  <c r="AX696" i="2" s="1"/>
  <c r="AX697" i="2" s="1"/>
  <c r="AX698" i="2" s="1"/>
  <c r="AX699" i="2" s="1"/>
  <c r="AX700" i="2" s="1"/>
  <c r="AX701" i="2" s="1"/>
  <c r="AX702" i="2" s="1"/>
  <c r="AX703" i="2" s="1"/>
  <c r="AX704" i="2" s="1"/>
  <c r="AX705" i="2" s="1"/>
  <c r="AX706" i="2" s="1"/>
  <c r="AX707" i="2" s="1"/>
  <c r="AX708" i="2" s="1"/>
  <c r="AX709" i="2" s="1"/>
  <c r="AX710" i="2" s="1"/>
  <c r="AX711" i="2" s="1"/>
  <c r="AX712" i="2" s="1"/>
  <c r="AX713" i="2" s="1"/>
  <c r="AX714" i="2" s="1"/>
  <c r="AX715" i="2" s="1"/>
  <c r="AX716" i="2" s="1"/>
  <c r="AX717" i="2" s="1"/>
  <c r="AX718" i="2" s="1"/>
  <c r="AX719" i="2" s="1"/>
  <c r="AX720" i="2" s="1"/>
  <c r="AX721" i="2" s="1"/>
  <c r="AX722" i="2" s="1"/>
  <c r="AX723" i="2" s="1"/>
  <c r="AX724" i="2" s="1"/>
  <c r="AX725" i="2" s="1"/>
  <c r="AX726" i="2" s="1"/>
  <c r="AX727" i="2" s="1"/>
  <c r="AX728" i="2" s="1"/>
  <c r="AX729" i="2" s="1"/>
  <c r="AX730" i="2" s="1"/>
  <c r="AX731" i="2" s="1"/>
  <c r="AX732" i="2" s="1"/>
  <c r="AX733" i="2" s="1"/>
  <c r="AX734" i="2" s="1"/>
  <c r="AX735" i="2" s="1"/>
  <c r="AX736" i="2" s="1"/>
  <c r="AX737" i="2" s="1"/>
  <c r="AX738" i="2" s="1"/>
  <c r="AX739" i="2" s="1"/>
  <c r="AX740" i="2" s="1"/>
  <c r="AX741" i="2" s="1"/>
  <c r="AX742" i="2" s="1"/>
  <c r="AX743" i="2" s="1"/>
  <c r="AX744" i="2" s="1"/>
  <c r="AX745" i="2" s="1"/>
  <c r="AX746" i="2" s="1"/>
  <c r="AX747" i="2" s="1"/>
  <c r="AX748" i="2" s="1"/>
  <c r="AX749" i="2" s="1"/>
  <c r="AX750" i="2" s="1"/>
  <c r="AX751" i="2" s="1"/>
  <c r="AX752" i="2" s="1"/>
  <c r="AX753" i="2" s="1"/>
  <c r="AX754" i="2" s="1"/>
  <c r="AX755" i="2" s="1"/>
  <c r="AX756" i="2" s="1"/>
  <c r="AX757" i="2" s="1"/>
  <c r="AX758" i="2" s="1"/>
  <c r="AX759" i="2" s="1"/>
  <c r="AX760" i="2" s="1"/>
  <c r="AX761" i="2" s="1"/>
  <c r="AX762" i="2" s="1"/>
  <c r="AX763" i="2" s="1"/>
  <c r="AX764" i="2" s="1"/>
  <c r="AX765" i="2" s="1"/>
  <c r="AX766" i="2" s="1"/>
  <c r="AX767" i="2" s="1"/>
  <c r="AX768" i="2" s="1"/>
  <c r="AX769" i="2" s="1"/>
  <c r="AX770" i="2" s="1"/>
  <c r="AX771" i="2" s="1"/>
  <c r="AX772" i="2" s="1"/>
  <c r="AX773" i="2" s="1"/>
  <c r="AX774" i="2" s="1"/>
  <c r="AX775" i="2" s="1"/>
  <c r="AX776" i="2" s="1"/>
  <c r="AX777" i="2" s="1"/>
  <c r="AX778" i="2" s="1"/>
  <c r="AX779" i="2" s="1"/>
  <c r="AX780" i="2" s="1"/>
  <c r="AX781" i="2" s="1"/>
  <c r="AX782" i="2" s="1"/>
  <c r="AX783" i="2" s="1"/>
  <c r="AX784" i="2" s="1"/>
  <c r="AX785" i="2" s="1"/>
  <c r="AX786" i="2" s="1"/>
  <c r="AX787" i="2" s="1"/>
  <c r="AX788" i="2" s="1"/>
  <c r="AX789" i="2" s="1"/>
  <c r="AX790" i="2" s="1"/>
  <c r="AX791" i="2" s="1"/>
  <c r="AX792" i="2" s="1"/>
  <c r="AX793" i="2" s="1"/>
  <c r="AX794" i="2" s="1"/>
  <c r="AX795" i="2" s="1"/>
  <c r="AX796" i="2" s="1"/>
  <c r="AX797" i="2" s="1"/>
  <c r="AX798" i="2" s="1"/>
  <c r="AX799" i="2" s="1"/>
  <c r="AX800" i="2" s="1"/>
  <c r="AX801" i="2" s="1"/>
  <c r="AX802" i="2" s="1"/>
  <c r="AX803" i="2" s="1"/>
  <c r="AX804" i="2" s="1"/>
  <c r="AX805" i="2" s="1"/>
  <c r="AX806" i="2" s="1"/>
  <c r="AX807" i="2" s="1"/>
  <c r="AX808" i="2" s="1"/>
  <c r="AX809" i="2" s="1"/>
  <c r="AX810" i="2" s="1"/>
  <c r="AX811" i="2" s="1"/>
  <c r="AX812" i="2" s="1"/>
  <c r="AX813" i="2" s="1"/>
  <c r="AX814" i="2" s="1"/>
  <c r="AX815" i="2" s="1"/>
  <c r="AX816" i="2" s="1"/>
  <c r="AX817" i="2" s="1"/>
  <c r="AX818" i="2" s="1"/>
  <c r="AX819" i="2" s="1"/>
  <c r="AX820" i="2" s="1"/>
  <c r="AX821" i="2" s="1"/>
  <c r="AX822" i="2" s="1"/>
  <c r="AX823" i="2" s="1"/>
  <c r="AX824" i="2" s="1"/>
  <c r="AX825" i="2" s="1"/>
  <c r="AX826" i="2" s="1"/>
  <c r="AX827" i="2" s="1"/>
  <c r="AX828" i="2" s="1"/>
  <c r="AX829" i="2" s="1"/>
  <c r="AX830" i="2" s="1"/>
  <c r="AX831" i="2" s="1"/>
  <c r="AX832" i="2" s="1"/>
  <c r="AX833" i="2" s="1"/>
  <c r="AX834" i="2" s="1"/>
  <c r="AX835" i="2" s="1"/>
  <c r="AX836" i="2" s="1"/>
  <c r="AX837" i="2" s="1"/>
  <c r="AX838" i="2" s="1"/>
  <c r="AX839" i="2" s="1"/>
  <c r="AX840" i="2" s="1"/>
  <c r="AX841" i="2" s="1"/>
  <c r="AX842" i="2" s="1"/>
  <c r="AX843" i="2" s="1"/>
  <c r="AX844" i="2" s="1"/>
  <c r="AX845" i="2" s="1"/>
  <c r="AX846" i="2" s="1"/>
  <c r="AX847" i="2" s="1"/>
  <c r="AX848" i="2" s="1"/>
  <c r="AX849" i="2" s="1"/>
  <c r="AX850" i="2" s="1"/>
  <c r="AX851" i="2" s="1"/>
  <c r="AX852" i="2" s="1"/>
  <c r="AX853" i="2" s="1"/>
  <c r="AX854" i="2" s="1"/>
  <c r="AX855" i="2" s="1"/>
  <c r="AX856" i="2" s="1"/>
  <c r="AX857" i="2" s="1"/>
  <c r="AX858" i="2" s="1"/>
  <c r="AX859" i="2" s="1"/>
  <c r="AX860" i="2" s="1"/>
  <c r="AX861" i="2" s="1"/>
  <c r="AX862" i="2" s="1"/>
  <c r="AX863" i="2" s="1"/>
  <c r="AX864" i="2" s="1"/>
  <c r="AX865" i="2" s="1"/>
  <c r="AX866" i="2" s="1"/>
  <c r="AX867" i="2" s="1"/>
  <c r="AX868" i="2" s="1"/>
  <c r="AX869" i="2" s="1"/>
  <c r="AX870" i="2" s="1"/>
  <c r="AX871" i="2" s="1"/>
  <c r="AX872" i="2" s="1"/>
  <c r="AX873" i="2" s="1"/>
  <c r="AX874" i="2" s="1"/>
  <c r="AX875" i="2" s="1"/>
  <c r="AX876" i="2" s="1"/>
  <c r="AX877" i="2" s="1"/>
  <c r="AX878" i="2" s="1"/>
  <c r="AX879" i="2" s="1"/>
  <c r="AX880" i="2" s="1"/>
  <c r="AX881" i="2" s="1"/>
  <c r="AX882" i="2" s="1"/>
  <c r="AX883" i="2" s="1"/>
  <c r="AX884" i="2" s="1"/>
  <c r="AX885" i="2" s="1"/>
  <c r="AX886" i="2" s="1"/>
  <c r="AX887" i="2" s="1"/>
  <c r="AX888" i="2" s="1"/>
  <c r="AX889" i="2" s="1"/>
  <c r="AX890" i="2" s="1"/>
  <c r="AX891" i="2" s="1"/>
  <c r="AX892" i="2" s="1"/>
  <c r="AX893" i="2" s="1"/>
  <c r="AX894" i="2" s="1"/>
  <c r="AX895" i="2" s="1"/>
  <c r="AX896" i="2" s="1"/>
  <c r="AX897" i="2" s="1"/>
  <c r="AX898" i="2" s="1"/>
  <c r="AX899" i="2" s="1"/>
  <c r="AX900" i="2" s="1"/>
  <c r="AX901" i="2" s="1"/>
  <c r="AX902" i="2" s="1"/>
  <c r="AX903" i="2" s="1"/>
  <c r="AX904" i="2" s="1"/>
  <c r="AX905" i="2" s="1"/>
  <c r="AX906" i="2" s="1"/>
  <c r="AX907" i="2" s="1"/>
  <c r="AX908" i="2" s="1"/>
  <c r="AX909" i="2" s="1"/>
  <c r="AX910" i="2" s="1"/>
  <c r="AX911" i="2" s="1"/>
  <c r="AX912" i="2" s="1"/>
  <c r="AX913" i="2" s="1"/>
  <c r="AX914" i="2" s="1"/>
  <c r="AX915" i="2" s="1"/>
  <c r="AX916" i="2" s="1"/>
  <c r="AX917" i="2" s="1"/>
  <c r="AX918" i="2" s="1"/>
  <c r="AX919" i="2" s="1"/>
  <c r="AX920" i="2" s="1"/>
  <c r="AX921" i="2" s="1"/>
  <c r="AX922" i="2" s="1"/>
  <c r="AX923" i="2" s="1"/>
  <c r="AX924" i="2" s="1"/>
  <c r="AX925" i="2" s="1"/>
  <c r="AX926" i="2" s="1"/>
  <c r="AX927" i="2" s="1"/>
  <c r="AX928" i="2" s="1"/>
  <c r="AX929" i="2" s="1"/>
  <c r="AX930" i="2" s="1"/>
  <c r="AX931" i="2" s="1"/>
  <c r="AX932" i="2" s="1"/>
  <c r="AX933" i="2" s="1"/>
  <c r="AX934" i="2" s="1"/>
  <c r="AX935" i="2" s="1"/>
  <c r="AX936" i="2" s="1"/>
  <c r="AX937" i="2" s="1"/>
  <c r="AX938" i="2" s="1"/>
  <c r="AX939" i="2" s="1"/>
  <c r="AX940" i="2" s="1"/>
  <c r="AX941" i="2" s="1"/>
  <c r="AX942" i="2" s="1"/>
  <c r="AX943" i="2" s="1"/>
  <c r="AX944" i="2" s="1"/>
  <c r="AX945" i="2" s="1"/>
  <c r="AX946" i="2" s="1"/>
  <c r="AX947" i="2" s="1"/>
  <c r="AX948" i="2" s="1"/>
  <c r="AX949" i="2" s="1"/>
  <c r="AX950" i="2" s="1"/>
  <c r="AX951" i="2" s="1"/>
  <c r="AX952" i="2" s="1"/>
  <c r="AX953" i="2" s="1"/>
  <c r="AX954" i="2" s="1"/>
  <c r="AX955" i="2" s="1"/>
  <c r="AX956" i="2" s="1"/>
  <c r="AX957" i="2" s="1"/>
  <c r="AX958" i="2" s="1"/>
  <c r="AX959" i="2" s="1"/>
  <c r="AX960" i="2" s="1"/>
  <c r="AX961" i="2" s="1"/>
  <c r="AX962" i="2" s="1"/>
  <c r="AX963" i="2" s="1"/>
  <c r="AX964" i="2" s="1"/>
  <c r="AX965" i="2" s="1"/>
  <c r="AX966" i="2" s="1"/>
  <c r="AX967" i="2" s="1"/>
  <c r="AX968" i="2" s="1"/>
  <c r="AX969" i="2" s="1"/>
  <c r="AX970" i="2" s="1"/>
  <c r="AX971" i="2" s="1"/>
  <c r="AX972" i="2" s="1"/>
  <c r="AX973" i="2" s="1"/>
  <c r="AX974" i="2" s="1"/>
  <c r="AX975" i="2" s="1"/>
  <c r="AX976" i="2" s="1"/>
  <c r="AX977" i="2" s="1"/>
  <c r="AX978" i="2" s="1"/>
  <c r="AX979" i="2" s="1"/>
  <c r="AX980" i="2" s="1"/>
  <c r="AX981" i="2" s="1"/>
  <c r="AX982" i="2" s="1"/>
  <c r="AX983" i="2" s="1"/>
  <c r="AX984" i="2" s="1"/>
  <c r="AX985" i="2" s="1"/>
  <c r="AX986" i="2" s="1"/>
  <c r="AX987" i="2" s="1"/>
  <c r="AX988" i="2" s="1"/>
  <c r="AX989" i="2" s="1"/>
  <c r="AX990" i="2" s="1"/>
  <c r="AX991" i="2" s="1"/>
  <c r="AX992" i="2" s="1"/>
  <c r="AX993" i="2" s="1"/>
  <c r="AX994" i="2" s="1"/>
  <c r="AX995" i="2" s="1"/>
  <c r="AX996" i="2" s="1"/>
  <c r="AX997" i="2" s="1"/>
  <c r="AX998" i="2" s="1"/>
  <c r="AX999" i="2" s="1"/>
  <c r="AX1000" i="2" s="1"/>
  <c r="AX1001" i="2" s="1"/>
  <c r="AX1002" i="2" s="1"/>
  <c r="AX1003" i="2" s="1"/>
  <c r="AX1004" i="2" s="1"/>
  <c r="AX1005" i="2" s="1"/>
  <c r="AX1006" i="2" s="1"/>
  <c r="AX1007" i="2" s="1"/>
  <c r="AX1008" i="2" s="1"/>
  <c r="AX1009" i="2" s="1"/>
  <c r="AX1010" i="2" s="1"/>
  <c r="AX1011" i="2" s="1"/>
  <c r="AX1012" i="2" s="1"/>
  <c r="AX1013" i="2" s="1"/>
  <c r="AX1014" i="2" s="1"/>
  <c r="AX1015" i="2" s="1"/>
  <c r="AX1016" i="2" s="1"/>
  <c r="AX1017" i="2" s="1"/>
  <c r="AX1018" i="2" s="1"/>
  <c r="AX1019" i="2" s="1"/>
  <c r="AX1020" i="2" s="1"/>
  <c r="AX1021" i="2" s="1"/>
  <c r="AX1022" i="2" s="1"/>
  <c r="AX1023" i="2" s="1"/>
  <c r="AX1024" i="2" s="1"/>
  <c r="AX1025" i="2" s="1"/>
  <c r="AX1026" i="2" s="1"/>
  <c r="AX1027" i="2" s="1"/>
  <c r="AX1028" i="2" s="1"/>
  <c r="AX1029" i="2" s="1"/>
  <c r="AX1030" i="2" s="1"/>
  <c r="AX1031" i="2" s="1"/>
  <c r="AX1032" i="2" s="1"/>
  <c r="AX1033" i="2" s="1"/>
  <c r="AX1034" i="2" s="1"/>
  <c r="AX1035" i="2" s="1"/>
  <c r="AX1036" i="2" s="1"/>
  <c r="AX1037" i="2" s="1"/>
  <c r="AX1038" i="2" s="1"/>
  <c r="AX1039" i="2" s="1"/>
  <c r="AX1040" i="2" s="1"/>
  <c r="AX1041" i="2" s="1"/>
  <c r="AX1042" i="2" s="1"/>
  <c r="AX1043" i="2" s="1"/>
  <c r="AX1044" i="2" s="1"/>
  <c r="AX1045" i="2" s="1"/>
  <c r="AX1046" i="2" s="1"/>
  <c r="AX1047" i="2" s="1"/>
  <c r="AX1048" i="2" s="1"/>
  <c r="AX1049" i="2" s="1"/>
  <c r="AX1050" i="2" s="1"/>
  <c r="AX1051" i="2" s="1"/>
  <c r="AX1052" i="2" s="1"/>
  <c r="AX1053" i="2" s="1"/>
  <c r="AX1054" i="2" s="1"/>
  <c r="AX1055" i="2" s="1"/>
  <c r="AX1056" i="2" s="1"/>
  <c r="AX1057" i="2" s="1"/>
  <c r="AX1058" i="2" s="1"/>
  <c r="AX1059" i="2" s="1"/>
  <c r="AX1060" i="2" s="1"/>
  <c r="AX1061" i="2" s="1"/>
  <c r="AX1062" i="2" s="1"/>
  <c r="AX1063" i="2" s="1"/>
  <c r="AX1064" i="2" s="1"/>
  <c r="AX1065" i="2" s="1"/>
  <c r="AX1066" i="2" s="1"/>
  <c r="AX1067" i="2" s="1"/>
  <c r="AX1068" i="2" s="1"/>
  <c r="AX1069" i="2" s="1"/>
  <c r="AX1070" i="2" s="1"/>
  <c r="AX1071" i="2" s="1"/>
  <c r="AX1072" i="2" s="1"/>
  <c r="AX1073" i="2" s="1"/>
  <c r="AX1074" i="2" s="1"/>
  <c r="AX1075" i="2" s="1"/>
  <c r="AX1076" i="2" s="1"/>
  <c r="AX1077" i="2" s="1"/>
  <c r="AX1078" i="2" s="1"/>
  <c r="AX1079" i="2" s="1"/>
  <c r="AX1080" i="2" s="1"/>
  <c r="AX1081" i="2" s="1"/>
  <c r="AX1082" i="2" s="1"/>
  <c r="AX1083" i="2" s="1"/>
  <c r="AX1084" i="2" s="1"/>
  <c r="AX1085" i="2" s="1"/>
  <c r="AX1086" i="2" s="1"/>
  <c r="AX1087" i="2" s="1"/>
  <c r="AX1088" i="2" s="1"/>
  <c r="AX1089" i="2" s="1"/>
  <c r="AX1090" i="2" s="1"/>
  <c r="AX1091" i="2" s="1"/>
  <c r="AX1092" i="2" s="1"/>
  <c r="AX1093" i="2" s="1"/>
  <c r="AX1094" i="2" s="1"/>
  <c r="AX1095" i="2" s="1"/>
  <c r="AX1096" i="2" s="1"/>
  <c r="AX1097" i="2" s="1"/>
  <c r="AX1098" i="2" s="1"/>
  <c r="AX1099" i="2" s="1"/>
  <c r="AX1100" i="2" s="1"/>
  <c r="AX1101" i="2" s="1"/>
  <c r="AX1102" i="2" s="1"/>
  <c r="AX1103" i="2" s="1"/>
  <c r="AX1104" i="2" s="1"/>
  <c r="AX1105" i="2" s="1"/>
  <c r="AX1106" i="2" s="1"/>
  <c r="AX1107" i="2" s="1"/>
  <c r="AX1108" i="2" s="1"/>
  <c r="AX1109" i="2" s="1"/>
  <c r="AX1110" i="2" s="1"/>
  <c r="AX1111" i="2" s="1"/>
  <c r="AX1112" i="2" s="1"/>
  <c r="AX1113" i="2" s="1"/>
  <c r="AX1114" i="2" s="1"/>
  <c r="AX1115" i="2" s="1"/>
  <c r="AX1116" i="2" s="1"/>
  <c r="AX1117" i="2" s="1"/>
  <c r="AX1118" i="2" s="1"/>
  <c r="AX1119" i="2" s="1"/>
  <c r="AX1120" i="2" s="1"/>
  <c r="AX1121" i="2" s="1"/>
  <c r="AX1122" i="2" s="1"/>
  <c r="AX1123" i="2" s="1"/>
  <c r="AX1124" i="2" s="1"/>
  <c r="AX1125" i="2" s="1"/>
  <c r="AX1126" i="2" s="1"/>
  <c r="AX1127" i="2" s="1"/>
  <c r="AX1128" i="2" s="1"/>
  <c r="AX1129" i="2" s="1"/>
  <c r="AX1130" i="2" s="1"/>
  <c r="AX1131" i="2" s="1"/>
  <c r="AX1132" i="2" s="1"/>
  <c r="AX1133" i="2" s="1"/>
  <c r="AX1134" i="2" s="1"/>
  <c r="AX1135" i="2" s="1"/>
  <c r="AX1136" i="2" s="1"/>
  <c r="AX1137" i="2" s="1"/>
  <c r="AX1138" i="2" s="1"/>
  <c r="AX1139" i="2" s="1"/>
  <c r="AX1140" i="2" s="1"/>
  <c r="AX1141" i="2" s="1"/>
  <c r="AX1142" i="2" s="1"/>
  <c r="AX1143" i="2" s="1"/>
  <c r="AX1144" i="2" s="1"/>
  <c r="AX1145" i="2" s="1"/>
  <c r="AX1146" i="2" s="1"/>
  <c r="AX1147" i="2" s="1"/>
  <c r="AX1148" i="2" s="1"/>
  <c r="AX1149" i="2" s="1"/>
  <c r="AX1150" i="2" s="1"/>
  <c r="AX1151" i="2" s="1"/>
  <c r="AX1152" i="2" s="1"/>
  <c r="AX1153" i="2" s="1"/>
  <c r="AX1154" i="2" s="1"/>
  <c r="AX1155" i="2" s="1"/>
  <c r="AX1156" i="2" s="1"/>
  <c r="AX1157" i="2" s="1"/>
  <c r="AX1158" i="2" s="1"/>
  <c r="AX1159" i="2" s="1"/>
  <c r="AX1160" i="2" s="1"/>
  <c r="AX1161" i="2" s="1"/>
  <c r="AX1162" i="2" s="1"/>
  <c r="AX1163" i="2" s="1"/>
  <c r="AX1164" i="2" s="1"/>
  <c r="AX1165" i="2" s="1"/>
  <c r="AX1166" i="2" s="1"/>
  <c r="AX1167" i="2" s="1"/>
  <c r="AX1168" i="2" s="1"/>
  <c r="AX1169" i="2" s="1"/>
  <c r="AX1170" i="2" s="1"/>
  <c r="AX1171" i="2" s="1"/>
  <c r="AX1172" i="2" s="1"/>
  <c r="AX1173" i="2" s="1"/>
  <c r="AX1174" i="2" s="1"/>
  <c r="AX1175" i="2" s="1"/>
  <c r="AX1176" i="2" s="1"/>
  <c r="AX1177" i="2" s="1"/>
  <c r="AX1178" i="2" s="1"/>
  <c r="AX1179" i="2" s="1"/>
  <c r="AX1180" i="2" s="1"/>
  <c r="AX1181" i="2" s="1"/>
  <c r="AX1182" i="2" s="1"/>
  <c r="AX1183" i="2" s="1"/>
  <c r="AX1184" i="2" s="1"/>
  <c r="AX1185" i="2" s="1"/>
  <c r="AX1186" i="2" s="1"/>
  <c r="AX1187" i="2" s="1"/>
  <c r="AX1188" i="2" s="1"/>
  <c r="AX1189" i="2" s="1"/>
  <c r="AX1190" i="2" s="1"/>
  <c r="AX1191" i="2" s="1"/>
  <c r="AX1192" i="2" s="1"/>
  <c r="AX1193" i="2" s="1"/>
  <c r="AX1194" i="2" s="1"/>
  <c r="AX1195" i="2" s="1"/>
  <c r="AX1196" i="2" s="1"/>
  <c r="AX1197" i="2" s="1"/>
  <c r="AX1198" i="2" s="1"/>
  <c r="AX1199" i="2" s="1"/>
  <c r="AX1200" i="2" s="1"/>
  <c r="AX1201" i="2" s="1"/>
  <c r="AX1202" i="2" s="1"/>
  <c r="AX1203" i="2" s="1"/>
  <c r="AX1204" i="2" s="1"/>
  <c r="AX1205" i="2" s="1"/>
  <c r="AX1206" i="2" s="1"/>
  <c r="AX1207" i="2" s="1"/>
  <c r="AX1208" i="2" s="1"/>
  <c r="AX1209" i="2" s="1"/>
  <c r="AX1210" i="2" s="1"/>
  <c r="AX1211" i="2" s="1"/>
  <c r="AX1212" i="2" s="1"/>
  <c r="AX1213" i="2" s="1"/>
  <c r="AX1214" i="2" s="1"/>
  <c r="AX1215" i="2" s="1"/>
  <c r="AX1216" i="2" s="1"/>
  <c r="AX1217" i="2" s="1"/>
  <c r="AX1218" i="2" s="1"/>
  <c r="AX1219" i="2" s="1"/>
  <c r="AX1220" i="2" s="1"/>
  <c r="AX1221" i="2" s="1"/>
  <c r="AX1222" i="2" s="1"/>
  <c r="AX1223" i="2" s="1"/>
  <c r="AX1224" i="2" s="1"/>
  <c r="AX1225" i="2" s="1"/>
  <c r="AX1226" i="2" s="1"/>
  <c r="AX1227" i="2" s="1"/>
  <c r="AX1228" i="2" s="1"/>
  <c r="AX1229" i="2" s="1"/>
  <c r="AX1230" i="2" s="1"/>
  <c r="AX1231" i="2" s="1"/>
  <c r="AX1232" i="2" s="1"/>
  <c r="AX1233" i="2" s="1"/>
  <c r="AX1234" i="2" s="1"/>
  <c r="AX1235" i="2" s="1"/>
  <c r="AX1236" i="2" s="1"/>
  <c r="AX1237" i="2" s="1"/>
  <c r="AX1238" i="2" s="1"/>
  <c r="AX1239" i="2" s="1"/>
  <c r="AX1240" i="2" s="1"/>
  <c r="AX1241" i="2" s="1"/>
  <c r="AX1242" i="2" s="1"/>
  <c r="AX1243" i="2" s="1"/>
  <c r="AX1244" i="2" s="1"/>
  <c r="AX1245" i="2" s="1"/>
  <c r="AX1246" i="2" s="1"/>
  <c r="AX1247" i="2" s="1"/>
  <c r="AX1248" i="2" s="1"/>
  <c r="AX1249" i="2" s="1"/>
  <c r="AX1250" i="2" s="1"/>
  <c r="AX1251" i="2" s="1"/>
  <c r="AX1252" i="2" s="1"/>
  <c r="AX1253" i="2" s="1"/>
  <c r="AX1254" i="2" s="1"/>
  <c r="AX1255" i="2" s="1"/>
  <c r="AX1256" i="2" s="1"/>
  <c r="AX1257" i="2" s="1"/>
  <c r="AX1258" i="2" s="1"/>
  <c r="AX1259" i="2" s="1"/>
  <c r="AX1260" i="2" s="1"/>
  <c r="AX1261" i="2" s="1"/>
  <c r="AX1262" i="2" s="1"/>
  <c r="AX1263" i="2" s="1"/>
  <c r="AX1264" i="2" s="1"/>
  <c r="AX1265" i="2" s="1"/>
  <c r="AX1266" i="2" s="1"/>
  <c r="AX1267" i="2" s="1"/>
  <c r="AX1268" i="2" s="1"/>
  <c r="AX1269" i="2" s="1"/>
  <c r="AX1270" i="2" s="1"/>
  <c r="AX1271" i="2" s="1"/>
  <c r="AX1272" i="2" s="1"/>
  <c r="AP15" i="2"/>
  <c r="AK632" i="2"/>
  <c r="AK633" i="2" s="1"/>
  <c r="AK634" i="2" s="1"/>
  <c r="AK635" i="2" s="1"/>
  <c r="AK636" i="2" s="1"/>
  <c r="AK637" i="2" s="1"/>
  <c r="AK638" i="2" s="1"/>
  <c r="AK639" i="2" s="1"/>
  <c r="AK640" i="2" s="1"/>
  <c r="AK641" i="2" s="1"/>
  <c r="AK642" i="2" s="1"/>
  <c r="AK643" i="2" s="1"/>
  <c r="AK644" i="2" s="1"/>
  <c r="AK645" i="2" s="1"/>
  <c r="AK646" i="2" s="1"/>
  <c r="AK647" i="2" s="1"/>
  <c r="AK648" i="2" s="1"/>
  <c r="AK649" i="2" s="1"/>
  <c r="AK650" i="2" s="1"/>
  <c r="AK651" i="2" s="1"/>
  <c r="AK652" i="2" s="1"/>
  <c r="AK653" i="2" s="1"/>
  <c r="AK654" i="2" s="1"/>
  <c r="AK655" i="2" s="1"/>
  <c r="AK656" i="2" s="1"/>
  <c r="AK657" i="2" s="1"/>
  <c r="AK658" i="2" s="1"/>
  <c r="AK659" i="2" s="1"/>
  <c r="AK660" i="2" s="1"/>
  <c r="AK661" i="2" s="1"/>
  <c r="AK662" i="2" s="1"/>
  <c r="AK663" i="2" s="1"/>
  <c r="AK664" i="2" s="1"/>
  <c r="AK665" i="2" s="1"/>
  <c r="AK666" i="2" s="1"/>
  <c r="AK667" i="2" s="1"/>
  <c r="AK668" i="2" s="1"/>
  <c r="AK669" i="2" s="1"/>
  <c r="AK670" i="2" s="1"/>
  <c r="AK671" i="2" s="1"/>
  <c r="AK672" i="2" s="1"/>
  <c r="AK673" i="2" s="1"/>
  <c r="AK674" i="2" s="1"/>
  <c r="AK675" i="2" s="1"/>
  <c r="AK676" i="2" s="1"/>
  <c r="AK677" i="2" s="1"/>
  <c r="AK678" i="2" s="1"/>
  <c r="AK679" i="2" s="1"/>
  <c r="AK680" i="2" s="1"/>
  <c r="AK681" i="2" s="1"/>
  <c r="AK682" i="2" s="1"/>
  <c r="AK683" i="2" s="1"/>
  <c r="AK684" i="2" s="1"/>
  <c r="AK685" i="2" s="1"/>
  <c r="AK686" i="2" s="1"/>
  <c r="AK687" i="2" s="1"/>
  <c r="AK688" i="2" s="1"/>
  <c r="AK689" i="2" s="1"/>
  <c r="AK690" i="2" s="1"/>
  <c r="AK691" i="2" s="1"/>
  <c r="AK692" i="2" s="1"/>
  <c r="AK693" i="2" s="1"/>
  <c r="AK694" i="2" s="1"/>
  <c r="AK695" i="2" s="1"/>
  <c r="AK696" i="2" s="1"/>
  <c r="AK697" i="2" s="1"/>
  <c r="AK698" i="2" s="1"/>
  <c r="AK699" i="2" s="1"/>
  <c r="AK700" i="2" s="1"/>
  <c r="AK701" i="2" s="1"/>
  <c r="AK702" i="2" s="1"/>
  <c r="AK703" i="2" s="1"/>
  <c r="AK704" i="2" s="1"/>
  <c r="AK705" i="2" s="1"/>
  <c r="AK706" i="2" s="1"/>
  <c r="AK707" i="2" s="1"/>
  <c r="AK708" i="2" s="1"/>
  <c r="AK709" i="2" s="1"/>
  <c r="AK710" i="2" s="1"/>
  <c r="AK711" i="2" s="1"/>
  <c r="AK712" i="2" s="1"/>
  <c r="AK713" i="2" s="1"/>
  <c r="AK714" i="2" s="1"/>
  <c r="AK715" i="2" s="1"/>
  <c r="AK716" i="2" s="1"/>
  <c r="AK717" i="2" s="1"/>
  <c r="AK718" i="2" s="1"/>
  <c r="AK719" i="2" s="1"/>
  <c r="AK720" i="2" s="1"/>
  <c r="AK721" i="2" s="1"/>
  <c r="AK722" i="2" s="1"/>
  <c r="AK723" i="2" s="1"/>
  <c r="AK724" i="2" s="1"/>
  <c r="AK725" i="2" s="1"/>
  <c r="AK726" i="2" s="1"/>
  <c r="AK727" i="2" s="1"/>
  <c r="AK728" i="2" s="1"/>
  <c r="AK729" i="2" s="1"/>
  <c r="AK730" i="2" s="1"/>
  <c r="AK731" i="2" s="1"/>
  <c r="AK732" i="2" s="1"/>
  <c r="AK733" i="2" s="1"/>
  <c r="AK734" i="2" s="1"/>
  <c r="AK735" i="2" s="1"/>
  <c r="AK736" i="2" s="1"/>
  <c r="AK737" i="2" s="1"/>
  <c r="AK738" i="2" s="1"/>
  <c r="AK739" i="2" s="1"/>
  <c r="AK740" i="2" s="1"/>
  <c r="AK741" i="2" s="1"/>
  <c r="AK742" i="2" s="1"/>
  <c r="AK743" i="2" s="1"/>
  <c r="AK744" i="2" s="1"/>
  <c r="AK745" i="2" s="1"/>
  <c r="AK746" i="2" s="1"/>
  <c r="AK747" i="2" s="1"/>
  <c r="AK748" i="2" s="1"/>
  <c r="AK749" i="2" s="1"/>
  <c r="AK750" i="2" s="1"/>
  <c r="AK751" i="2" s="1"/>
  <c r="AK752" i="2" s="1"/>
  <c r="AK753" i="2" s="1"/>
  <c r="AK754" i="2" s="1"/>
  <c r="AK755" i="2" s="1"/>
  <c r="AK756" i="2" s="1"/>
  <c r="AK757" i="2" s="1"/>
  <c r="AK758" i="2" s="1"/>
  <c r="AK759" i="2" s="1"/>
  <c r="AK760" i="2" s="1"/>
  <c r="AK761" i="2" s="1"/>
  <c r="AK762" i="2" s="1"/>
  <c r="AK763" i="2" s="1"/>
  <c r="AK764" i="2" s="1"/>
  <c r="AK765" i="2" s="1"/>
  <c r="AK766" i="2" s="1"/>
  <c r="AK767" i="2" s="1"/>
  <c r="AK768" i="2" s="1"/>
  <c r="AK769" i="2" s="1"/>
  <c r="AK770" i="2" s="1"/>
  <c r="AK771" i="2" s="1"/>
  <c r="AK772" i="2" s="1"/>
  <c r="AK773" i="2" s="1"/>
  <c r="AK774" i="2" s="1"/>
  <c r="AK775" i="2" s="1"/>
  <c r="AK776" i="2" s="1"/>
  <c r="AK777" i="2" s="1"/>
  <c r="AK778" i="2" s="1"/>
  <c r="AK779" i="2" s="1"/>
  <c r="AK780" i="2" s="1"/>
  <c r="AK781" i="2" s="1"/>
  <c r="AK782" i="2" s="1"/>
  <c r="AK783" i="2" s="1"/>
  <c r="AK784" i="2" s="1"/>
  <c r="AK785" i="2" s="1"/>
  <c r="AK786" i="2" s="1"/>
  <c r="AK787" i="2" s="1"/>
  <c r="AK788" i="2" s="1"/>
  <c r="AK789" i="2" s="1"/>
  <c r="AK790" i="2" s="1"/>
  <c r="AK791" i="2" s="1"/>
  <c r="AK792" i="2" s="1"/>
  <c r="AK793" i="2" s="1"/>
  <c r="AK794" i="2" s="1"/>
  <c r="AK795" i="2" s="1"/>
  <c r="AK796" i="2" s="1"/>
  <c r="AK797" i="2" s="1"/>
  <c r="AK798" i="2" s="1"/>
  <c r="AK799" i="2" s="1"/>
  <c r="AK800" i="2" s="1"/>
  <c r="AK801" i="2" s="1"/>
  <c r="AK802" i="2" s="1"/>
  <c r="AK803" i="2" s="1"/>
  <c r="AK804" i="2" s="1"/>
  <c r="AK805" i="2" s="1"/>
  <c r="AK806" i="2" s="1"/>
  <c r="AK807" i="2" s="1"/>
  <c r="AK808" i="2" s="1"/>
  <c r="AK809" i="2" s="1"/>
  <c r="AK810" i="2" s="1"/>
  <c r="AK811" i="2" s="1"/>
  <c r="AK812" i="2" s="1"/>
  <c r="AK813" i="2" s="1"/>
  <c r="AK814" i="2" s="1"/>
  <c r="AK815" i="2" s="1"/>
  <c r="AK816" i="2" s="1"/>
  <c r="AK817" i="2" s="1"/>
  <c r="AK818" i="2" s="1"/>
  <c r="AK819" i="2" s="1"/>
  <c r="AK820" i="2" s="1"/>
  <c r="AK821" i="2" s="1"/>
  <c r="AK822" i="2" s="1"/>
  <c r="AK823" i="2" s="1"/>
  <c r="AK824" i="2" s="1"/>
  <c r="AK825" i="2" s="1"/>
  <c r="AK826" i="2" s="1"/>
  <c r="AK827" i="2" s="1"/>
  <c r="AK828" i="2" s="1"/>
  <c r="AK829" i="2" s="1"/>
  <c r="AK830" i="2" s="1"/>
  <c r="AK831" i="2" s="1"/>
  <c r="AK832" i="2" s="1"/>
  <c r="AK833" i="2" s="1"/>
  <c r="AK834" i="2" s="1"/>
  <c r="AK835" i="2" s="1"/>
  <c r="AK836" i="2" s="1"/>
  <c r="AK837" i="2" s="1"/>
  <c r="AK838" i="2" s="1"/>
  <c r="AK839" i="2" s="1"/>
  <c r="AK840" i="2" s="1"/>
  <c r="AK841" i="2" s="1"/>
  <c r="AK842" i="2" s="1"/>
  <c r="AK843" i="2" s="1"/>
  <c r="AK844" i="2" s="1"/>
  <c r="AK845" i="2" s="1"/>
  <c r="AK846" i="2" s="1"/>
  <c r="AK847" i="2" s="1"/>
  <c r="AK848" i="2" s="1"/>
  <c r="AK849" i="2" s="1"/>
  <c r="AK850" i="2" s="1"/>
  <c r="AK851" i="2" s="1"/>
  <c r="AK852" i="2" s="1"/>
  <c r="AK853" i="2" s="1"/>
  <c r="AK854" i="2" s="1"/>
  <c r="AK855" i="2" s="1"/>
  <c r="AK856" i="2" s="1"/>
  <c r="AK857" i="2" s="1"/>
  <c r="AK858" i="2" s="1"/>
  <c r="AK859" i="2" s="1"/>
  <c r="AK860" i="2" s="1"/>
  <c r="AK861" i="2" s="1"/>
  <c r="AK862" i="2" s="1"/>
  <c r="AK863" i="2" s="1"/>
  <c r="AK864" i="2" s="1"/>
  <c r="AK865" i="2" s="1"/>
  <c r="AK866" i="2" s="1"/>
  <c r="AK867" i="2" s="1"/>
  <c r="AK868" i="2" s="1"/>
  <c r="AK869" i="2" s="1"/>
  <c r="AK870" i="2" s="1"/>
  <c r="AK871" i="2" s="1"/>
  <c r="AK872" i="2" s="1"/>
  <c r="AK873" i="2" s="1"/>
  <c r="AK874" i="2" s="1"/>
  <c r="AK875" i="2" s="1"/>
  <c r="AK876" i="2" s="1"/>
  <c r="AK877" i="2" s="1"/>
  <c r="AK878" i="2" s="1"/>
  <c r="AK879" i="2" s="1"/>
  <c r="AK880" i="2" s="1"/>
  <c r="AK881" i="2" s="1"/>
  <c r="AK882" i="2" s="1"/>
  <c r="AK883" i="2" s="1"/>
  <c r="AK884" i="2" s="1"/>
  <c r="AK885" i="2" s="1"/>
  <c r="AK886" i="2" s="1"/>
  <c r="AK887" i="2" s="1"/>
  <c r="AK888" i="2" s="1"/>
  <c r="AK889" i="2" s="1"/>
  <c r="AK890" i="2" s="1"/>
  <c r="AK891" i="2" s="1"/>
  <c r="AK892" i="2" s="1"/>
  <c r="AK893" i="2" s="1"/>
  <c r="AK894" i="2" s="1"/>
  <c r="AK895" i="2" s="1"/>
  <c r="AK896" i="2" s="1"/>
  <c r="AK897" i="2" s="1"/>
  <c r="AK898" i="2" s="1"/>
  <c r="AK899" i="2" s="1"/>
  <c r="AK900" i="2" s="1"/>
  <c r="AK901" i="2" s="1"/>
  <c r="AK902" i="2" s="1"/>
  <c r="AK903" i="2" s="1"/>
  <c r="AK904" i="2" s="1"/>
  <c r="AK905" i="2" s="1"/>
  <c r="AK906" i="2" s="1"/>
  <c r="AK907" i="2" s="1"/>
  <c r="AK908" i="2" s="1"/>
  <c r="AK909" i="2" s="1"/>
  <c r="AK910" i="2" s="1"/>
  <c r="AK911" i="2" s="1"/>
  <c r="AK912" i="2" s="1"/>
  <c r="AK913" i="2" s="1"/>
  <c r="AK914" i="2" s="1"/>
  <c r="AK915" i="2" s="1"/>
  <c r="AK916" i="2" s="1"/>
  <c r="AK917" i="2" s="1"/>
  <c r="AK918" i="2" s="1"/>
  <c r="AK919" i="2" s="1"/>
  <c r="AK920" i="2" s="1"/>
  <c r="AK921" i="2" s="1"/>
  <c r="AK922" i="2" s="1"/>
  <c r="AK923" i="2" s="1"/>
  <c r="AK924" i="2" s="1"/>
  <c r="AK925" i="2" s="1"/>
  <c r="AK926" i="2" s="1"/>
  <c r="AK927" i="2" s="1"/>
  <c r="AK928" i="2" s="1"/>
  <c r="AK929" i="2" s="1"/>
  <c r="AK930" i="2" s="1"/>
  <c r="AK931" i="2" s="1"/>
  <c r="AK932" i="2" s="1"/>
  <c r="AK933" i="2" s="1"/>
  <c r="AK934" i="2" s="1"/>
  <c r="AK935" i="2" s="1"/>
  <c r="AK936" i="2" s="1"/>
  <c r="AK937" i="2" s="1"/>
  <c r="AK938" i="2" s="1"/>
  <c r="AK939" i="2" s="1"/>
  <c r="AK940" i="2" s="1"/>
  <c r="AK941" i="2" s="1"/>
  <c r="AK942" i="2" s="1"/>
  <c r="AK943" i="2" s="1"/>
  <c r="AK944" i="2" s="1"/>
  <c r="AK945" i="2" s="1"/>
  <c r="AK946" i="2" s="1"/>
  <c r="AK947" i="2" s="1"/>
  <c r="AK948" i="2" s="1"/>
  <c r="AK949" i="2" s="1"/>
  <c r="AK950" i="2" s="1"/>
  <c r="AK951" i="2" s="1"/>
  <c r="AK952" i="2" s="1"/>
  <c r="AK953" i="2" s="1"/>
  <c r="AK954" i="2" s="1"/>
  <c r="AK955" i="2" s="1"/>
  <c r="AK956" i="2" s="1"/>
  <c r="AK957" i="2" s="1"/>
  <c r="AK958" i="2" s="1"/>
  <c r="AK959" i="2" s="1"/>
  <c r="AK960" i="2" s="1"/>
  <c r="AK961" i="2" s="1"/>
  <c r="AK962" i="2" s="1"/>
  <c r="AK963" i="2" s="1"/>
  <c r="AK964" i="2" s="1"/>
  <c r="AK965" i="2" s="1"/>
  <c r="AK966" i="2" s="1"/>
  <c r="AK967" i="2" s="1"/>
  <c r="AK968" i="2" s="1"/>
  <c r="AK969" i="2" s="1"/>
  <c r="AK970" i="2" s="1"/>
  <c r="AK971" i="2" s="1"/>
  <c r="AK972" i="2" s="1"/>
  <c r="AK973" i="2" s="1"/>
  <c r="AK974" i="2" s="1"/>
  <c r="AK975" i="2" s="1"/>
  <c r="AK976" i="2" s="1"/>
  <c r="AK977" i="2" s="1"/>
  <c r="AK978" i="2" s="1"/>
  <c r="AK979" i="2" s="1"/>
  <c r="AK980" i="2" s="1"/>
  <c r="AK981" i="2" s="1"/>
  <c r="AK982" i="2" s="1"/>
  <c r="AK983" i="2" s="1"/>
  <c r="AK984" i="2" s="1"/>
  <c r="AK985" i="2" s="1"/>
  <c r="AK986" i="2" s="1"/>
  <c r="AK987" i="2" s="1"/>
  <c r="AK988" i="2" s="1"/>
  <c r="AK989" i="2" s="1"/>
  <c r="AK990" i="2" s="1"/>
  <c r="AK991" i="2" s="1"/>
  <c r="AK992" i="2" s="1"/>
  <c r="AK993" i="2" s="1"/>
  <c r="AK994" i="2" s="1"/>
  <c r="AK995" i="2" s="1"/>
  <c r="AK996" i="2" s="1"/>
  <c r="AK997" i="2" s="1"/>
  <c r="AK998" i="2" s="1"/>
  <c r="AK999" i="2" s="1"/>
  <c r="AK1000" i="2" s="1"/>
  <c r="AK1001" i="2" s="1"/>
  <c r="AK1002" i="2" s="1"/>
  <c r="AK1003" i="2" s="1"/>
  <c r="AK1004" i="2" s="1"/>
  <c r="AK1005" i="2" s="1"/>
  <c r="AK1006" i="2" s="1"/>
  <c r="AK1007" i="2" s="1"/>
  <c r="AK1008" i="2" s="1"/>
  <c r="AK1009" i="2" s="1"/>
  <c r="AK1010" i="2" s="1"/>
  <c r="AK1011" i="2" s="1"/>
  <c r="AK1012" i="2" s="1"/>
  <c r="AK1013" i="2" s="1"/>
  <c r="AK1014" i="2" s="1"/>
  <c r="AK1015" i="2" s="1"/>
  <c r="AK1016" i="2" s="1"/>
  <c r="AK1017" i="2" s="1"/>
  <c r="AK1018" i="2" s="1"/>
  <c r="AK1019" i="2" s="1"/>
  <c r="AK1020" i="2" s="1"/>
  <c r="AK1021" i="2" s="1"/>
  <c r="AK1022" i="2" s="1"/>
  <c r="AK1023" i="2" s="1"/>
  <c r="AK1024" i="2" s="1"/>
  <c r="AK1025" i="2" s="1"/>
  <c r="AK1026" i="2" s="1"/>
  <c r="AK1027" i="2" s="1"/>
  <c r="AK1028" i="2" s="1"/>
  <c r="AK1029" i="2" s="1"/>
  <c r="AK1030" i="2" s="1"/>
  <c r="AK1031" i="2" s="1"/>
  <c r="AK1032" i="2" s="1"/>
  <c r="AK1033" i="2" s="1"/>
  <c r="AK1034" i="2" s="1"/>
  <c r="AK1035" i="2" s="1"/>
  <c r="AK1036" i="2" s="1"/>
  <c r="AK1037" i="2" s="1"/>
  <c r="AK1038" i="2" s="1"/>
  <c r="AK1039" i="2" s="1"/>
  <c r="AK1040" i="2" s="1"/>
  <c r="AK1041" i="2" s="1"/>
  <c r="AK1042" i="2" s="1"/>
  <c r="AK1043" i="2" s="1"/>
  <c r="AK1044" i="2" s="1"/>
  <c r="AK1045" i="2" s="1"/>
  <c r="AK1046" i="2" s="1"/>
  <c r="AK1047" i="2" s="1"/>
  <c r="AK1048" i="2" s="1"/>
  <c r="AK1049" i="2" s="1"/>
  <c r="AK1050" i="2" s="1"/>
  <c r="AK1051" i="2" s="1"/>
  <c r="AK1052" i="2" s="1"/>
  <c r="AK1053" i="2" s="1"/>
  <c r="AK1054" i="2" s="1"/>
  <c r="AK1055" i="2" s="1"/>
  <c r="AK1056" i="2" s="1"/>
  <c r="AK1057" i="2" s="1"/>
  <c r="AK1058" i="2" s="1"/>
  <c r="AK1059" i="2" s="1"/>
  <c r="AK1060" i="2" s="1"/>
  <c r="AK1061" i="2" s="1"/>
  <c r="AK1062" i="2" s="1"/>
  <c r="AK1063" i="2" s="1"/>
  <c r="AK1064" i="2" s="1"/>
  <c r="AK1065" i="2" s="1"/>
  <c r="AK1066" i="2" s="1"/>
  <c r="AK1067" i="2" s="1"/>
  <c r="AK1068" i="2" s="1"/>
  <c r="AK1069" i="2" s="1"/>
  <c r="AK1070" i="2" s="1"/>
  <c r="AK1071" i="2" s="1"/>
  <c r="AK1072" i="2" s="1"/>
  <c r="AK1073" i="2" s="1"/>
  <c r="AK1074" i="2" s="1"/>
  <c r="AK1075" i="2" s="1"/>
  <c r="AK1076" i="2" s="1"/>
  <c r="AK1077" i="2" s="1"/>
  <c r="AK1078" i="2" s="1"/>
  <c r="AK1079" i="2" s="1"/>
  <c r="AK1080" i="2" s="1"/>
  <c r="AK1081" i="2" s="1"/>
  <c r="AK1082" i="2" s="1"/>
  <c r="AK1083" i="2" s="1"/>
  <c r="AK1084" i="2" s="1"/>
  <c r="AK1085" i="2" s="1"/>
  <c r="AK1086" i="2" s="1"/>
  <c r="AK1087" i="2" s="1"/>
  <c r="AK1088" i="2" s="1"/>
  <c r="AK1089" i="2" s="1"/>
  <c r="AK1090" i="2" s="1"/>
  <c r="AK1091" i="2" s="1"/>
  <c r="AK1092" i="2" s="1"/>
  <c r="AK1093" i="2" s="1"/>
  <c r="AK1094" i="2" s="1"/>
  <c r="AK1095" i="2" s="1"/>
  <c r="AK1096" i="2" s="1"/>
  <c r="AK1097" i="2" s="1"/>
  <c r="AK1098" i="2" s="1"/>
  <c r="AK1099" i="2" s="1"/>
  <c r="AK1100" i="2" s="1"/>
  <c r="AK1101" i="2" s="1"/>
  <c r="AK1102" i="2" s="1"/>
  <c r="AK1103" i="2" s="1"/>
  <c r="AK1104" i="2" s="1"/>
  <c r="AK1105" i="2" s="1"/>
  <c r="AK1106" i="2" s="1"/>
  <c r="AK1107" i="2" s="1"/>
  <c r="AK1108" i="2" s="1"/>
  <c r="AK1109" i="2" s="1"/>
  <c r="AK1110" i="2" s="1"/>
  <c r="AK1111" i="2" s="1"/>
  <c r="AK1112" i="2" s="1"/>
  <c r="AK1113" i="2" s="1"/>
  <c r="AK1114" i="2" s="1"/>
  <c r="AK1115" i="2" s="1"/>
  <c r="AK1116" i="2" s="1"/>
  <c r="AK1117" i="2" s="1"/>
  <c r="AK1118" i="2" s="1"/>
  <c r="AK1119" i="2" s="1"/>
  <c r="AK1120" i="2" s="1"/>
  <c r="AK1121" i="2" s="1"/>
  <c r="AK1122" i="2" s="1"/>
  <c r="AK1123" i="2" s="1"/>
  <c r="AK1124" i="2" s="1"/>
  <c r="AK1125" i="2" s="1"/>
  <c r="AK1126" i="2" s="1"/>
  <c r="AK1127" i="2" s="1"/>
  <c r="AK1128" i="2" s="1"/>
  <c r="AK1129" i="2" s="1"/>
  <c r="AK1130" i="2" s="1"/>
  <c r="AK1131" i="2" s="1"/>
  <c r="AK1132" i="2" s="1"/>
  <c r="AK1133" i="2" s="1"/>
  <c r="AK1134" i="2" s="1"/>
  <c r="AK1135" i="2" s="1"/>
  <c r="AK1136" i="2" s="1"/>
  <c r="AK1137" i="2" s="1"/>
  <c r="AK1138" i="2" s="1"/>
  <c r="AK1139" i="2" s="1"/>
  <c r="AK1140" i="2" s="1"/>
  <c r="AK1141" i="2" s="1"/>
  <c r="AK1142" i="2" s="1"/>
  <c r="AK1143" i="2" s="1"/>
  <c r="AK1144" i="2" s="1"/>
  <c r="AK1145" i="2" s="1"/>
  <c r="AK1146" i="2" s="1"/>
  <c r="AK1147" i="2" s="1"/>
  <c r="AK1148" i="2" s="1"/>
  <c r="AK1149" i="2" s="1"/>
  <c r="AK1150" i="2" s="1"/>
  <c r="AK1151" i="2" s="1"/>
  <c r="AK1152" i="2" s="1"/>
  <c r="AK1153" i="2" s="1"/>
  <c r="AK1154" i="2" s="1"/>
  <c r="AK1155" i="2" s="1"/>
  <c r="AK1156" i="2" s="1"/>
  <c r="AK1157" i="2" s="1"/>
  <c r="AK1158" i="2" s="1"/>
  <c r="AK1159" i="2" s="1"/>
  <c r="AK1160" i="2" s="1"/>
  <c r="AK1161" i="2" s="1"/>
  <c r="AK1162" i="2" s="1"/>
  <c r="AK1163" i="2" s="1"/>
  <c r="AK1164" i="2" s="1"/>
  <c r="AK1165" i="2" s="1"/>
  <c r="AK1166" i="2" s="1"/>
  <c r="AK1167" i="2" s="1"/>
  <c r="AK1168" i="2" s="1"/>
  <c r="AK1169" i="2" s="1"/>
  <c r="AK1170" i="2" s="1"/>
  <c r="AK1171" i="2" s="1"/>
  <c r="AK1172" i="2" s="1"/>
  <c r="AK1173" i="2" s="1"/>
  <c r="AK1174" i="2" s="1"/>
  <c r="AK1175" i="2" s="1"/>
  <c r="AK1176" i="2" s="1"/>
  <c r="AK1177" i="2" s="1"/>
  <c r="AK1178" i="2" s="1"/>
  <c r="AK1179" i="2" s="1"/>
  <c r="AK1180" i="2" s="1"/>
  <c r="AK1181" i="2" s="1"/>
  <c r="AK1182" i="2" s="1"/>
  <c r="AK1183" i="2" s="1"/>
  <c r="AK1184" i="2" s="1"/>
  <c r="AK1185" i="2" s="1"/>
  <c r="AK1186" i="2" s="1"/>
  <c r="AK1187" i="2" s="1"/>
  <c r="AK1188" i="2" s="1"/>
  <c r="AK1189" i="2" s="1"/>
  <c r="AK1190" i="2" s="1"/>
  <c r="AK1191" i="2" s="1"/>
  <c r="AK1192" i="2" s="1"/>
  <c r="AK1193" i="2" s="1"/>
  <c r="AK1194" i="2" s="1"/>
  <c r="AK1195" i="2" s="1"/>
  <c r="AK1196" i="2" s="1"/>
  <c r="AK1197" i="2" s="1"/>
  <c r="AK1198" i="2" s="1"/>
  <c r="AK1199" i="2" s="1"/>
  <c r="AK1200" i="2" s="1"/>
  <c r="AK1201" i="2" s="1"/>
  <c r="AK1202" i="2" s="1"/>
  <c r="AK1203" i="2" s="1"/>
  <c r="AK1204" i="2" s="1"/>
  <c r="AK1205" i="2" s="1"/>
  <c r="AK1206" i="2" s="1"/>
  <c r="AK1207" i="2" s="1"/>
  <c r="AK1208" i="2" s="1"/>
  <c r="AK1209" i="2" s="1"/>
  <c r="AK1210" i="2" s="1"/>
  <c r="AK1211" i="2" s="1"/>
  <c r="AK1212" i="2" s="1"/>
  <c r="AK1213" i="2" s="1"/>
  <c r="AK1214" i="2" s="1"/>
  <c r="AK1215" i="2" s="1"/>
  <c r="AK1216" i="2" s="1"/>
  <c r="AK1217" i="2" s="1"/>
  <c r="AK1218" i="2" s="1"/>
  <c r="AK1219" i="2" s="1"/>
  <c r="AK1220" i="2" s="1"/>
  <c r="AK1221" i="2" s="1"/>
  <c r="AK1222" i="2" s="1"/>
  <c r="AK1223" i="2" s="1"/>
  <c r="AK1224" i="2" s="1"/>
  <c r="AK1225" i="2" s="1"/>
  <c r="AK1226" i="2" s="1"/>
  <c r="AK1227" i="2" s="1"/>
  <c r="AK1228" i="2" s="1"/>
  <c r="AK1229" i="2" s="1"/>
  <c r="AK1230" i="2" s="1"/>
  <c r="AK1231" i="2" s="1"/>
  <c r="AK1232" i="2" s="1"/>
  <c r="AK1233" i="2" s="1"/>
  <c r="AK1234" i="2" s="1"/>
  <c r="AK1235" i="2" s="1"/>
  <c r="AK1236" i="2" s="1"/>
  <c r="AK1237" i="2" s="1"/>
  <c r="AK1238" i="2" s="1"/>
  <c r="AK1239" i="2" s="1"/>
  <c r="AK1240" i="2" s="1"/>
  <c r="AK1241" i="2" s="1"/>
  <c r="AK1242" i="2" s="1"/>
  <c r="AK1243" i="2" s="1"/>
  <c r="AK1244" i="2" s="1"/>
  <c r="AK1245" i="2" s="1"/>
  <c r="AK1246" i="2" s="1"/>
  <c r="AK1247" i="2" s="1"/>
  <c r="AK1248" i="2" s="1"/>
  <c r="AK1249" i="2" s="1"/>
  <c r="AK1250" i="2" s="1"/>
  <c r="AK1251" i="2" s="1"/>
  <c r="AK1252" i="2" s="1"/>
  <c r="AK1253" i="2" s="1"/>
  <c r="AK1254" i="2" s="1"/>
  <c r="AK1255" i="2" s="1"/>
  <c r="AK1256" i="2" s="1"/>
  <c r="AK1257" i="2" s="1"/>
  <c r="AK1258" i="2" s="1"/>
  <c r="AK1259" i="2" s="1"/>
  <c r="AK1260" i="2" s="1"/>
  <c r="AC15" i="2"/>
  <c r="V638" i="2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V664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V701" i="2" s="1"/>
  <c r="V702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V728" i="2" s="1"/>
  <c r="V729" i="2" s="1"/>
  <c r="V730" i="2" s="1"/>
  <c r="V731" i="2" s="1"/>
  <c r="V732" i="2" s="1"/>
  <c r="V733" i="2" s="1"/>
  <c r="V734" i="2" s="1"/>
  <c r="V735" i="2" s="1"/>
  <c r="V736" i="2" s="1"/>
  <c r="V737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V750" i="2" s="1"/>
  <c r="V751" i="2" s="1"/>
  <c r="V752" i="2" s="1"/>
  <c r="V753" i="2" s="1"/>
  <c r="V754" i="2" s="1"/>
  <c r="V755" i="2" s="1"/>
  <c r="V756" i="2" s="1"/>
  <c r="V757" i="2" s="1"/>
  <c r="V758" i="2" s="1"/>
  <c r="V759" i="2" s="1"/>
  <c r="V760" i="2" s="1"/>
  <c r="V761" i="2" s="1"/>
  <c r="V762" i="2" s="1"/>
  <c r="V763" i="2" s="1"/>
  <c r="V764" i="2" s="1"/>
  <c r="V765" i="2" s="1"/>
  <c r="V766" i="2" s="1"/>
  <c r="V767" i="2" s="1"/>
  <c r="V768" i="2" s="1"/>
  <c r="V769" i="2" s="1"/>
  <c r="V770" i="2" s="1"/>
  <c r="V771" i="2" s="1"/>
  <c r="V772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V785" i="2" s="1"/>
  <c r="V786" i="2" s="1"/>
  <c r="V787" i="2" s="1"/>
  <c r="V788" i="2" s="1"/>
  <c r="V789" i="2" s="1"/>
  <c r="V790" i="2" s="1"/>
  <c r="V791" i="2" s="1"/>
  <c r="V792" i="2" s="1"/>
  <c r="V793" i="2" s="1"/>
  <c r="V794" i="2" s="1"/>
  <c r="V795" i="2" s="1"/>
  <c r="V796" i="2" s="1"/>
  <c r="V797" i="2" s="1"/>
  <c r="V798" i="2" s="1"/>
  <c r="V799" i="2" s="1"/>
  <c r="V800" i="2" s="1"/>
  <c r="V801" i="2" s="1"/>
  <c r="V802" i="2" s="1"/>
  <c r="V803" i="2" s="1"/>
  <c r="V804" i="2" s="1"/>
  <c r="V805" i="2" s="1"/>
  <c r="V806" i="2" s="1"/>
  <c r="V807" i="2" s="1"/>
  <c r="V808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V843" i="2" s="1"/>
  <c r="V844" i="2" s="1"/>
  <c r="V845" i="2" s="1"/>
  <c r="V846" i="2" s="1"/>
  <c r="V847" i="2" s="1"/>
  <c r="V848" i="2" s="1"/>
  <c r="V849" i="2" s="1"/>
  <c r="V850" i="2" s="1"/>
  <c r="V851" i="2" s="1"/>
  <c r="V852" i="2" s="1"/>
  <c r="V853" i="2" s="1"/>
  <c r="V854" i="2" s="1"/>
  <c r="V855" i="2" s="1"/>
  <c r="V856" i="2" s="1"/>
  <c r="V857" i="2" s="1"/>
  <c r="V858" i="2" s="1"/>
  <c r="V859" i="2" s="1"/>
  <c r="V860" i="2" s="1"/>
  <c r="V861" i="2" s="1"/>
  <c r="V862" i="2" s="1"/>
  <c r="V863" i="2" s="1"/>
  <c r="V864" i="2" s="1"/>
  <c r="V865" i="2" s="1"/>
  <c r="V866" i="2" s="1"/>
  <c r="V867" i="2" s="1"/>
  <c r="V868" i="2" s="1"/>
  <c r="V869" i="2" s="1"/>
  <c r="V870" i="2" s="1"/>
  <c r="V871" i="2" s="1"/>
  <c r="V872" i="2" s="1"/>
  <c r="V873" i="2" s="1"/>
  <c r="V874" i="2" s="1"/>
  <c r="V875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V888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V900" i="2" s="1"/>
  <c r="V901" i="2" s="1"/>
  <c r="V902" i="2" s="1"/>
  <c r="V903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V928" i="2" s="1"/>
  <c r="V929" i="2" s="1"/>
  <c r="V930" i="2" s="1"/>
  <c r="V931" i="2" s="1"/>
  <c r="V932" i="2" s="1"/>
  <c r="V933" i="2" s="1"/>
  <c r="V934" i="2" s="1"/>
  <c r="V935" i="2" s="1"/>
  <c r="V936" i="2" s="1"/>
  <c r="V937" i="2" s="1"/>
  <c r="V938" i="2" s="1"/>
  <c r="V939" i="2" s="1"/>
  <c r="V940" i="2" s="1"/>
  <c r="V941" i="2" s="1"/>
  <c r="V942" i="2" s="1"/>
  <c r="V943" i="2" s="1"/>
  <c r="V944" i="2" s="1"/>
  <c r="V945" i="2" s="1"/>
  <c r="V946" i="2" s="1"/>
  <c r="V947" i="2" s="1"/>
  <c r="V948" i="2" s="1"/>
  <c r="V949" i="2" s="1"/>
  <c r="V950" i="2" s="1"/>
  <c r="V951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V969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V994" i="2" s="1"/>
  <c r="V995" i="2" s="1"/>
  <c r="V996" i="2" s="1"/>
  <c r="V997" i="2" s="1"/>
  <c r="V998" i="2" s="1"/>
  <c r="V999" i="2" s="1"/>
  <c r="V1000" i="2" s="1"/>
  <c r="V1001" i="2" s="1"/>
  <c r="V1002" i="2" s="1"/>
  <c r="V1003" i="2" s="1"/>
  <c r="V1004" i="2" s="1"/>
  <c r="V1005" i="2" s="1"/>
  <c r="V1006" i="2" s="1"/>
  <c r="V1007" i="2" s="1"/>
  <c r="V1008" i="2" s="1"/>
  <c r="V1009" i="2" s="1"/>
  <c r="V1010" i="2" s="1"/>
  <c r="V1011" i="2" s="1"/>
  <c r="V1012" i="2" s="1"/>
  <c r="V1013" i="2" s="1"/>
  <c r="V1014" i="2" s="1"/>
  <c r="V1015" i="2" s="1"/>
  <c r="V1016" i="2" s="1"/>
  <c r="V1017" i="2" s="1"/>
  <c r="V1018" i="2" s="1"/>
  <c r="V1019" i="2" s="1"/>
  <c r="V1020" i="2" s="1"/>
  <c r="V1021" i="2" s="1"/>
  <c r="V1022" i="2" s="1"/>
  <c r="V1023" i="2" s="1"/>
  <c r="V1024" i="2" s="1"/>
  <c r="V1025" i="2" s="1"/>
  <c r="V1026" i="2" s="1"/>
  <c r="V1027" i="2" s="1"/>
  <c r="V1028" i="2" s="1"/>
  <c r="V1029" i="2" s="1"/>
  <c r="V1030" i="2" s="1"/>
  <c r="V1031" i="2" s="1"/>
  <c r="V1032" i="2" s="1"/>
  <c r="V1033" i="2" s="1"/>
  <c r="V1034" i="2" s="1"/>
  <c r="V1035" i="2" s="1"/>
  <c r="V1036" i="2" s="1"/>
  <c r="V1037" i="2" s="1"/>
  <c r="V1038" i="2" s="1"/>
  <c r="V1039" i="2" s="1"/>
  <c r="V1040" i="2" s="1"/>
  <c r="V1041" i="2" s="1"/>
  <c r="V1042" i="2" s="1"/>
  <c r="V1043" i="2" s="1"/>
  <c r="V1044" i="2" s="1"/>
  <c r="V1045" i="2" s="1"/>
  <c r="V1046" i="2" s="1"/>
  <c r="V1047" i="2" s="1"/>
  <c r="V1048" i="2" s="1"/>
  <c r="V1049" i="2" s="1"/>
  <c r="V1050" i="2" s="1"/>
  <c r="V1051" i="2" s="1"/>
  <c r="V1052" i="2" s="1"/>
  <c r="V1053" i="2" s="1"/>
  <c r="V1054" i="2" s="1"/>
  <c r="V1055" i="2" s="1"/>
  <c r="V1056" i="2" s="1"/>
  <c r="V1057" i="2" s="1"/>
  <c r="V1058" i="2" s="1"/>
  <c r="V1059" i="2" s="1"/>
  <c r="V1060" i="2" s="1"/>
  <c r="V1061" i="2" s="1"/>
  <c r="V1062" i="2" s="1"/>
  <c r="V1063" i="2" s="1"/>
  <c r="V1064" i="2" s="1"/>
  <c r="V1065" i="2" s="1"/>
  <c r="V1066" i="2" s="1"/>
  <c r="V1067" i="2" s="1"/>
  <c r="V1068" i="2" s="1"/>
  <c r="V1069" i="2" s="1"/>
  <c r="V1070" i="2" s="1"/>
  <c r="V1071" i="2" s="1"/>
  <c r="V1072" i="2" s="1"/>
  <c r="V1073" i="2" s="1"/>
  <c r="V1074" i="2" s="1"/>
  <c r="V1075" i="2" s="1"/>
  <c r="V1076" i="2" s="1"/>
  <c r="V1077" i="2" s="1"/>
  <c r="V1078" i="2" s="1"/>
  <c r="V1079" i="2" s="1"/>
  <c r="V1080" i="2" s="1"/>
  <c r="V1081" i="2" s="1"/>
  <c r="V1082" i="2" s="1"/>
  <c r="V1083" i="2" s="1"/>
  <c r="V1084" i="2" s="1"/>
  <c r="V1085" i="2" s="1"/>
  <c r="V1086" i="2" s="1"/>
  <c r="V1087" i="2" s="1"/>
  <c r="V1088" i="2" s="1"/>
  <c r="V1089" i="2" s="1"/>
  <c r="V1090" i="2" s="1"/>
  <c r="V1091" i="2" s="1"/>
  <c r="V1092" i="2" s="1"/>
  <c r="V1093" i="2" s="1"/>
  <c r="V1094" i="2" s="1"/>
  <c r="V1095" i="2" s="1"/>
  <c r="V1096" i="2" s="1"/>
  <c r="V1097" i="2" s="1"/>
  <c r="V1098" i="2" s="1"/>
  <c r="V1099" i="2" s="1"/>
  <c r="V1100" i="2" s="1"/>
  <c r="V1101" i="2" s="1"/>
  <c r="V1102" i="2" s="1"/>
  <c r="V1103" i="2" s="1"/>
  <c r="V1104" i="2" s="1"/>
  <c r="V1105" i="2" s="1"/>
  <c r="V1106" i="2" s="1"/>
  <c r="V1107" i="2" s="1"/>
  <c r="V1108" i="2" s="1"/>
  <c r="V1109" i="2" s="1"/>
  <c r="V1110" i="2" s="1"/>
  <c r="V1111" i="2" s="1"/>
  <c r="V1112" i="2" s="1"/>
  <c r="V1113" i="2" s="1"/>
  <c r="V1114" i="2" s="1"/>
  <c r="V1115" i="2" s="1"/>
  <c r="V1116" i="2" s="1"/>
  <c r="V1117" i="2" s="1"/>
  <c r="V1118" i="2" s="1"/>
  <c r="V1119" i="2" s="1"/>
  <c r="V1120" i="2" s="1"/>
  <c r="V1121" i="2" s="1"/>
  <c r="V1122" i="2" s="1"/>
  <c r="V1123" i="2" s="1"/>
  <c r="V1124" i="2" s="1"/>
  <c r="V1125" i="2" s="1"/>
  <c r="V1126" i="2" s="1"/>
  <c r="V1127" i="2" s="1"/>
  <c r="V1128" i="2" s="1"/>
  <c r="V1129" i="2" s="1"/>
  <c r="V1130" i="2" s="1"/>
  <c r="V1131" i="2" s="1"/>
  <c r="V1132" i="2" s="1"/>
  <c r="V1133" i="2" s="1"/>
  <c r="V1134" i="2" s="1"/>
  <c r="V1135" i="2" s="1"/>
  <c r="V1136" i="2" s="1"/>
  <c r="V1137" i="2" s="1"/>
  <c r="V1138" i="2" s="1"/>
  <c r="V1139" i="2" s="1"/>
  <c r="V1140" i="2" s="1"/>
  <c r="V1141" i="2" s="1"/>
  <c r="V1142" i="2" s="1"/>
  <c r="V1143" i="2" s="1"/>
  <c r="V1144" i="2" s="1"/>
  <c r="V1145" i="2" s="1"/>
  <c r="V1146" i="2" s="1"/>
  <c r="V1147" i="2" s="1"/>
  <c r="V1148" i="2" s="1"/>
  <c r="V1149" i="2" s="1"/>
  <c r="V1150" i="2" s="1"/>
  <c r="V1151" i="2" s="1"/>
  <c r="V1152" i="2" s="1"/>
  <c r="V1153" i="2" s="1"/>
  <c r="V1154" i="2" s="1"/>
  <c r="V1155" i="2" s="1"/>
  <c r="V1156" i="2" s="1"/>
  <c r="V1157" i="2" s="1"/>
  <c r="V1158" i="2" s="1"/>
  <c r="V1159" i="2" s="1"/>
  <c r="V1160" i="2" s="1"/>
  <c r="V1161" i="2" s="1"/>
  <c r="V1162" i="2" s="1"/>
  <c r="V1163" i="2" s="1"/>
  <c r="V1164" i="2" s="1"/>
  <c r="V1165" i="2" s="1"/>
  <c r="V1166" i="2" s="1"/>
  <c r="V1167" i="2" s="1"/>
  <c r="V1168" i="2" s="1"/>
  <c r="V1169" i="2" s="1"/>
  <c r="V1170" i="2" s="1"/>
  <c r="V1171" i="2" s="1"/>
  <c r="V1172" i="2" s="1"/>
  <c r="V1173" i="2" s="1"/>
  <c r="V1174" i="2" s="1"/>
  <c r="V1175" i="2" s="1"/>
  <c r="V1176" i="2" s="1"/>
  <c r="V1177" i="2" s="1"/>
  <c r="V1178" i="2" s="1"/>
  <c r="V1179" i="2" s="1"/>
  <c r="V1180" i="2" s="1"/>
  <c r="V1181" i="2" s="1"/>
  <c r="V1182" i="2" s="1"/>
  <c r="V1183" i="2" s="1"/>
  <c r="V1184" i="2" s="1"/>
  <c r="V1185" i="2" s="1"/>
  <c r="V1186" i="2" s="1"/>
  <c r="V1187" i="2" s="1"/>
  <c r="V1188" i="2" s="1"/>
  <c r="V1189" i="2" s="1"/>
  <c r="V1190" i="2" s="1"/>
  <c r="V1191" i="2" s="1"/>
  <c r="V1192" i="2" s="1"/>
  <c r="V1193" i="2" s="1"/>
  <c r="V1194" i="2" s="1"/>
  <c r="V1195" i="2" s="1"/>
  <c r="V1196" i="2" s="1"/>
  <c r="V1197" i="2" s="1"/>
  <c r="V1198" i="2" s="1"/>
  <c r="V1199" i="2" s="1"/>
  <c r="V1200" i="2" s="1"/>
  <c r="V1201" i="2" s="1"/>
  <c r="V1202" i="2" s="1"/>
  <c r="V1203" i="2" s="1"/>
  <c r="V1204" i="2" s="1"/>
  <c r="V1205" i="2" s="1"/>
  <c r="V1206" i="2" s="1"/>
  <c r="V1207" i="2" s="1"/>
  <c r="V1208" i="2" s="1"/>
  <c r="V1209" i="2" s="1"/>
  <c r="V1210" i="2" s="1"/>
  <c r="V1211" i="2" s="1"/>
  <c r="V1212" i="2" s="1"/>
  <c r="V1213" i="2" s="1"/>
  <c r="V1214" i="2" s="1"/>
  <c r="V1215" i="2" s="1"/>
  <c r="V1216" i="2" s="1"/>
  <c r="V1217" i="2" s="1"/>
  <c r="V1218" i="2" s="1"/>
  <c r="V1219" i="2" s="1"/>
  <c r="V1220" i="2" s="1"/>
  <c r="V1221" i="2" s="1"/>
  <c r="V1222" i="2" s="1"/>
  <c r="V1223" i="2" s="1"/>
  <c r="V1224" i="2" s="1"/>
  <c r="V1225" i="2" s="1"/>
  <c r="V1226" i="2" s="1"/>
  <c r="V1227" i="2" s="1"/>
  <c r="V1228" i="2" s="1"/>
  <c r="V1229" i="2" s="1"/>
  <c r="V1230" i="2" s="1"/>
  <c r="V1231" i="2" s="1"/>
  <c r="V1232" i="2" s="1"/>
  <c r="V1233" i="2" s="1"/>
  <c r="V1234" i="2" s="1"/>
  <c r="V1235" i="2" s="1"/>
  <c r="V1236" i="2" s="1"/>
  <c r="V1237" i="2" s="1"/>
  <c r="V1238" i="2" s="1"/>
  <c r="V1239" i="2" s="1"/>
  <c r="V1240" i="2" s="1"/>
  <c r="V1241" i="2" s="1"/>
  <c r="V1242" i="2" s="1"/>
  <c r="V1243" i="2" s="1"/>
  <c r="V1244" i="2" s="1"/>
  <c r="V1245" i="2" s="1"/>
  <c r="V1246" i="2" s="1"/>
  <c r="V1247" i="2" s="1"/>
  <c r="V1248" i="2" s="1"/>
  <c r="V1249" i="2" s="1"/>
  <c r="V1250" i="2" s="1"/>
  <c r="V1251" i="2" s="1"/>
  <c r="V1252" i="2" s="1"/>
  <c r="V1253" i="2" s="1"/>
  <c r="V1254" i="2" s="1"/>
  <c r="V1255" i="2" s="1"/>
  <c r="V1256" i="2" s="1"/>
  <c r="V1257" i="2" s="1"/>
  <c r="V1258" i="2" s="1"/>
  <c r="V1259" i="2" s="1"/>
  <c r="V1260" i="2" s="1"/>
  <c r="V1261" i="2" s="1"/>
  <c r="V1262" i="2" s="1"/>
  <c r="V1263" i="2" s="1"/>
  <c r="V1264" i="2" s="1"/>
  <c r="V1265" i="2" s="1"/>
  <c r="V1266" i="2" s="1"/>
  <c r="V1267" i="2" s="1"/>
  <c r="V1268" i="2" s="1"/>
  <c r="V1269" i="2" s="1"/>
  <c r="V1270" i="2" s="1"/>
  <c r="V1271" i="2" s="1"/>
  <c r="V1272" i="2" s="1"/>
  <c r="N16" i="2"/>
  <c r="I1273" i="2"/>
  <c r="I776" i="2"/>
  <c r="I3" i="2"/>
  <c r="J3" i="2" s="1"/>
  <c r="I5" i="2"/>
  <c r="I33" i="2"/>
  <c r="I57" i="2"/>
  <c r="I101" i="2"/>
  <c r="I145" i="2"/>
  <c r="I181" i="2"/>
  <c r="I229" i="2"/>
  <c r="I273" i="2"/>
  <c r="I325" i="2"/>
  <c r="I62" i="2"/>
  <c r="I150" i="2"/>
  <c r="I234" i="2"/>
  <c r="I318" i="2"/>
  <c r="I390" i="2"/>
  <c r="I454" i="2"/>
  <c r="I578" i="2"/>
  <c r="I706" i="2"/>
  <c r="I834" i="2"/>
  <c r="I103" i="2"/>
  <c r="I231" i="2"/>
  <c r="I367" i="2"/>
  <c r="I655" i="2"/>
  <c r="I1106" i="2"/>
  <c r="I377" i="2"/>
  <c r="I9" i="2"/>
  <c r="I37" i="2"/>
  <c r="I69" i="2"/>
  <c r="I113" i="2"/>
  <c r="I149" i="2"/>
  <c r="I197" i="2"/>
  <c r="I241" i="2"/>
  <c r="I277" i="2"/>
  <c r="I337" i="2"/>
  <c r="I78" i="2"/>
  <c r="I166" i="2"/>
  <c r="I250" i="2"/>
  <c r="I334" i="2"/>
  <c r="I402" i="2"/>
  <c r="I470" i="2"/>
  <c r="I598" i="2"/>
  <c r="I726" i="2"/>
  <c r="I854" i="2"/>
  <c r="I123" i="2"/>
  <c r="I251" i="2"/>
  <c r="I403" i="2"/>
  <c r="I731" i="2"/>
  <c r="I1182" i="2"/>
  <c r="I681" i="2"/>
  <c r="I17" i="2"/>
  <c r="I49" i="2"/>
  <c r="I81" i="2"/>
  <c r="I117" i="2"/>
  <c r="I165" i="2"/>
  <c r="I209" i="2"/>
  <c r="I245" i="2"/>
  <c r="I293" i="2"/>
  <c r="I22" i="2"/>
  <c r="I106" i="2"/>
  <c r="I190" i="2"/>
  <c r="I278" i="2"/>
  <c r="I358" i="2"/>
  <c r="I422" i="2"/>
  <c r="I514" i="2"/>
  <c r="I642" i="2"/>
  <c r="I770" i="2"/>
  <c r="I39" i="2"/>
  <c r="I167" i="2"/>
  <c r="I295" i="2"/>
  <c r="I495" i="2"/>
  <c r="I274" i="2"/>
  <c r="I709" i="2"/>
  <c r="I25" i="2"/>
  <c r="I53" i="2"/>
  <c r="I85" i="2"/>
  <c r="I133" i="2"/>
  <c r="I177" i="2"/>
  <c r="I213" i="2"/>
  <c r="I261" i="2"/>
  <c r="I305" i="2"/>
  <c r="I38" i="2"/>
  <c r="I122" i="2"/>
  <c r="I206" i="2"/>
  <c r="I294" i="2"/>
  <c r="I370" i="2"/>
  <c r="I434" i="2"/>
  <c r="I534" i="2"/>
  <c r="I662" i="2"/>
  <c r="I790" i="2"/>
  <c r="I59" i="2"/>
  <c r="I187" i="2"/>
  <c r="I315" i="2"/>
  <c r="I531" i="2"/>
  <c r="I926" i="2"/>
  <c r="I1001" i="2"/>
  <c r="I264" i="2"/>
  <c r="I309" i="2"/>
  <c r="I341" i="2"/>
  <c r="I42" i="2"/>
  <c r="I86" i="2"/>
  <c r="I126" i="2"/>
  <c r="I170" i="2"/>
  <c r="I214" i="2"/>
  <c r="I254" i="2"/>
  <c r="I298" i="2"/>
  <c r="I342" i="2"/>
  <c r="I374" i="2"/>
  <c r="I406" i="2"/>
  <c r="I438" i="2"/>
  <c r="I482" i="2"/>
  <c r="I546" i="2"/>
  <c r="I610" i="2"/>
  <c r="I674" i="2"/>
  <c r="I738" i="2"/>
  <c r="I802" i="2"/>
  <c r="I7" i="2"/>
  <c r="I71" i="2"/>
  <c r="I135" i="2"/>
  <c r="I199" i="2"/>
  <c r="I263" i="2"/>
  <c r="I327" i="2"/>
  <c r="I431" i="2"/>
  <c r="I559" i="2"/>
  <c r="I783" i="2"/>
  <c r="I978" i="2"/>
  <c r="I1234" i="2"/>
  <c r="I1145" i="2"/>
  <c r="I889" i="2"/>
  <c r="I392" i="2"/>
  <c r="I21" i="2"/>
  <c r="I41" i="2"/>
  <c r="I65" i="2"/>
  <c r="I97" i="2"/>
  <c r="I129" i="2"/>
  <c r="I161" i="2"/>
  <c r="I193" i="2"/>
  <c r="I225" i="2"/>
  <c r="I257" i="2"/>
  <c r="I289" i="2"/>
  <c r="I321" i="2"/>
  <c r="I14" i="2"/>
  <c r="I58" i="2"/>
  <c r="I102" i="2"/>
  <c r="I142" i="2"/>
  <c r="I186" i="2"/>
  <c r="I230" i="2"/>
  <c r="I270" i="2"/>
  <c r="I314" i="2"/>
  <c r="I354" i="2"/>
  <c r="I386" i="2"/>
  <c r="I418" i="2"/>
  <c r="I450" i="2"/>
  <c r="I502" i="2"/>
  <c r="I566" i="2"/>
  <c r="I630" i="2"/>
  <c r="I694" i="2"/>
  <c r="I758" i="2"/>
  <c r="I822" i="2"/>
  <c r="I27" i="2"/>
  <c r="I91" i="2"/>
  <c r="I155" i="2"/>
  <c r="I219" i="2"/>
  <c r="I283" i="2"/>
  <c r="I347" i="2"/>
  <c r="I467" i="2"/>
  <c r="I603" i="2"/>
  <c r="I859" i="2"/>
  <c r="I1054" i="2"/>
  <c r="I505" i="2"/>
  <c r="I895" i="2"/>
  <c r="I1129" i="2"/>
  <c r="I1115" i="2"/>
  <c r="I1265" i="2"/>
  <c r="I648" i="2"/>
  <c r="I136" i="2"/>
  <c r="I1089" i="2"/>
  <c r="I629" i="2"/>
  <c r="I883" i="2"/>
  <c r="I965" i="2"/>
  <c r="I461" i="2"/>
  <c r="I1170" i="2"/>
  <c r="I1042" i="2"/>
  <c r="I914" i="2"/>
  <c r="I847" i="2"/>
  <c r="I719" i="2"/>
  <c r="I591" i="2"/>
  <c r="I527" i="2"/>
  <c r="I463" i="2"/>
  <c r="I399" i="2"/>
  <c r="I343" i="2"/>
  <c r="I311" i="2"/>
  <c r="I279" i="2"/>
  <c r="I247" i="2"/>
  <c r="I215" i="2"/>
  <c r="I183" i="2"/>
  <c r="I151" i="2"/>
  <c r="I119" i="2"/>
  <c r="I87" i="2"/>
  <c r="I55" i="2"/>
  <c r="I23" i="2"/>
  <c r="I850" i="2"/>
  <c r="I818" i="2"/>
  <c r="I786" i="2"/>
  <c r="I754" i="2"/>
  <c r="I722" i="2"/>
  <c r="I690" i="2"/>
  <c r="I658" i="2"/>
  <c r="I626" i="2"/>
  <c r="I594" i="2"/>
  <c r="I562" i="2"/>
  <c r="I530" i="2"/>
  <c r="I498" i="2"/>
  <c r="I466" i="2"/>
  <c r="I446" i="2"/>
  <c r="I430" i="2"/>
  <c r="I414" i="2"/>
  <c r="I398" i="2"/>
  <c r="I382" i="2"/>
  <c r="I366" i="2"/>
  <c r="I350" i="2"/>
  <c r="I330" i="2"/>
  <c r="I310" i="2"/>
  <c r="I286" i="2"/>
  <c r="I266" i="2"/>
  <c r="I246" i="2"/>
  <c r="I222" i="2"/>
  <c r="I202" i="2"/>
  <c r="I182" i="2"/>
  <c r="I158" i="2"/>
  <c r="I138" i="2"/>
  <c r="I118" i="2"/>
  <c r="I94" i="2"/>
  <c r="I74" i="2"/>
  <c r="I54" i="2"/>
  <c r="I30" i="2"/>
  <c r="I10" i="2"/>
  <c r="I333" i="2"/>
  <c r="I317" i="2"/>
  <c r="I301" i="2"/>
  <c r="I285" i="2"/>
  <c r="I269" i="2"/>
  <c r="I253" i="2"/>
  <c r="I237" i="2"/>
  <c r="I221" i="2"/>
  <c r="I205" i="2"/>
  <c r="I189" i="2"/>
  <c r="I173" i="2"/>
  <c r="I157" i="2"/>
  <c r="I141" i="2"/>
  <c r="I125" i="2"/>
  <c r="I109" i="2"/>
  <c r="I93" i="2"/>
  <c r="I77" i="2"/>
  <c r="I61" i="2"/>
  <c r="I45" i="2"/>
  <c r="I29" i="2"/>
  <c r="I13" i="2"/>
  <c r="I1272" i="2"/>
  <c r="I520" i="2"/>
  <c r="I8" i="2"/>
  <c r="I933" i="2"/>
  <c r="I425" i="2"/>
  <c r="I1189" i="2"/>
  <c r="I757" i="2"/>
  <c r="I1246" i="2"/>
  <c r="I1118" i="2"/>
  <c r="I990" i="2"/>
  <c r="I338" i="2"/>
  <c r="I795" i="2"/>
  <c r="I667" i="2"/>
  <c r="I563" i="2"/>
  <c r="I499" i="2"/>
  <c r="I435" i="2"/>
  <c r="I371" i="2"/>
  <c r="I331" i="2"/>
  <c r="I299" i="2"/>
  <c r="I267" i="2"/>
  <c r="I235" i="2"/>
  <c r="I203" i="2"/>
  <c r="I171" i="2"/>
  <c r="I139" i="2"/>
  <c r="I107" i="2"/>
  <c r="I75" i="2"/>
  <c r="I43" i="2"/>
  <c r="I11" i="2"/>
  <c r="I838" i="2"/>
  <c r="I806" i="2"/>
  <c r="I774" i="2"/>
  <c r="I742" i="2"/>
  <c r="I710" i="2"/>
  <c r="I678" i="2"/>
  <c r="I646" i="2"/>
  <c r="I614" i="2"/>
  <c r="I582" i="2"/>
  <c r="I550" i="2"/>
  <c r="I518" i="2"/>
  <c r="I486" i="2"/>
  <c r="I458" i="2"/>
  <c r="I442" i="2"/>
  <c r="I426" i="2"/>
  <c r="I410" i="2"/>
  <c r="I394" i="2"/>
  <c r="I378" i="2"/>
  <c r="I362" i="2"/>
  <c r="I346" i="2"/>
  <c r="I326" i="2"/>
  <c r="I302" i="2"/>
  <c r="I282" i="2"/>
  <c r="I262" i="2"/>
  <c r="I238" i="2"/>
  <c r="I218" i="2"/>
  <c r="I198" i="2"/>
  <c r="I174" i="2"/>
  <c r="I154" i="2"/>
  <c r="I134" i="2"/>
  <c r="I110" i="2"/>
  <c r="I90" i="2"/>
  <c r="I70" i="2"/>
  <c r="I46" i="2"/>
  <c r="I26" i="2"/>
  <c r="I6" i="2"/>
  <c r="I329" i="2"/>
  <c r="I313" i="2"/>
  <c r="I297" i="2"/>
  <c r="I281" i="2"/>
  <c r="I265" i="2"/>
  <c r="I249" i="2"/>
  <c r="I233" i="2"/>
  <c r="I217" i="2"/>
  <c r="I201" i="2"/>
  <c r="I185" i="2"/>
  <c r="I169" i="2"/>
  <c r="I153" i="2"/>
  <c r="I137" i="2"/>
  <c r="I121" i="2"/>
  <c r="I105" i="2"/>
  <c r="I89" i="2"/>
  <c r="I73" i="2"/>
  <c r="I1016" i="2"/>
  <c r="I474" i="2"/>
  <c r="I490" i="2"/>
  <c r="I506" i="2"/>
  <c r="I522" i="2"/>
  <c r="I538" i="2"/>
  <c r="I554" i="2"/>
  <c r="I570" i="2"/>
  <c r="I586" i="2"/>
  <c r="I602" i="2"/>
  <c r="I618" i="2"/>
  <c r="I634" i="2"/>
  <c r="I650" i="2"/>
  <c r="I666" i="2"/>
  <c r="I682" i="2"/>
  <c r="I698" i="2"/>
  <c r="I714" i="2"/>
  <c r="I730" i="2"/>
  <c r="I746" i="2"/>
  <c r="I762" i="2"/>
  <c r="I778" i="2"/>
  <c r="I794" i="2"/>
  <c r="I810" i="2"/>
  <c r="I826" i="2"/>
  <c r="I842" i="2"/>
  <c r="I858" i="2"/>
  <c r="I15" i="2"/>
  <c r="I31" i="2"/>
  <c r="I47" i="2"/>
  <c r="I63" i="2"/>
  <c r="I79" i="2"/>
  <c r="I95" i="2"/>
  <c r="I111" i="2"/>
  <c r="I127" i="2"/>
  <c r="I143" i="2"/>
  <c r="I159" i="2"/>
  <c r="I175" i="2"/>
  <c r="I191" i="2"/>
  <c r="I207" i="2"/>
  <c r="I223" i="2"/>
  <c r="I239" i="2"/>
  <c r="I255" i="2"/>
  <c r="I271" i="2"/>
  <c r="I287" i="2"/>
  <c r="I303" i="2"/>
  <c r="I319" i="2"/>
  <c r="I335" i="2"/>
  <c r="I351" i="2"/>
  <c r="I383" i="2"/>
  <c r="I415" i="2"/>
  <c r="I447" i="2"/>
  <c r="I479" i="2"/>
  <c r="I511" i="2"/>
  <c r="I543" i="2"/>
  <c r="I575" i="2"/>
  <c r="I623" i="2"/>
  <c r="I687" i="2"/>
  <c r="I751" i="2"/>
  <c r="I815" i="2"/>
  <c r="I98" i="2"/>
  <c r="I882" i="2"/>
  <c r="I946" i="2"/>
  <c r="I1010" i="2"/>
  <c r="I1074" i="2"/>
  <c r="I1138" i="2"/>
  <c r="I1202" i="2"/>
  <c r="I1266" i="2"/>
  <c r="I581" i="2"/>
  <c r="I837" i="2"/>
  <c r="I1057" i="2"/>
  <c r="I1245" i="2"/>
  <c r="I915" i="2"/>
  <c r="I509" i="2"/>
  <c r="I761" i="2"/>
  <c r="I993" i="2"/>
  <c r="I1181" i="2"/>
  <c r="I56" i="2"/>
  <c r="I184" i="2"/>
  <c r="I312" i="2"/>
  <c r="I440" i="2"/>
  <c r="I568" i="2"/>
  <c r="I696" i="2"/>
  <c r="I824" i="2"/>
  <c r="I1080" i="2"/>
  <c r="I585" i="2"/>
  <c r="I1187" i="2"/>
  <c r="I462" i="2"/>
  <c r="I478" i="2"/>
  <c r="I494" i="2"/>
  <c r="I510" i="2"/>
  <c r="I526" i="2"/>
  <c r="I542" i="2"/>
  <c r="I558" i="2"/>
  <c r="I574" i="2"/>
  <c r="I590" i="2"/>
  <c r="I606" i="2"/>
  <c r="I622" i="2"/>
  <c r="I638" i="2"/>
  <c r="I654" i="2"/>
  <c r="I670" i="2"/>
  <c r="I686" i="2"/>
  <c r="I702" i="2"/>
  <c r="I718" i="2"/>
  <c r="I734" i="2"/>
  <c r="I750" i="2"/>
  <c r="I766" i="2"/>
  <c r="I782" i="2"/>
  <c r="I798" i="2"/>
  <c r="I814" i="2"/>
  <c r="I830" i="2"/>
  <c r="I846" i="2"/>
  <c r="I862" i="2"/>
  <c r="I19" i="2"/>
  <c r="I35" i="2"/>
  <c r="I51" i="2"/>
  <c r="I67" i="2"/>
  <c r="I83" i="2"/>
  <c r="I99" i="2"/>
  <c r="I115" i="2"/>
  <c r="I131" i="2"/>
  <c r="I147" i="2"/>
  <c r="I163" i="2"/>
  <c r="I179" i="2"/>
  <c r="I195" i="2"/>
  <c r="I211" i="2"/>
  <c r="I227" i="2"/>
  <c r="I243" i="2"/>
  <c r="I259" i="2"/>
  <c r="I275" i="2"/>
  <c r="I291" i="2"/>
  <c r="I307" i="2"/>
  <c r="I323" i="2"/>
  <c r="I339" i="2"/>
  <c r="I355" i="2"/>
  <c r="I387" i="2"/>
  <c r="I419" i="2"/>
  <c r="I451" i="2"/>
  <c r="I483" i="2"/>
  <c r="I515" i="2"/>
  <c r="I547" i="2"/>
  <c r="I579" i="2"/>
  <c r="I635" i="2"/>
  <c r="I699" i="2"/>
  <c r="I763" i="2"/>
  <c r="I827" i="2"/>
  <c r="I162" i="2"/>
  <c r="I894" i="2"/>
  <c r="I958" i="2"/>
  <c r="I1022" i="2"/>
  <c r="I1086" i="2"/>
  <c r="I1150" i="2"/>
  <c r="I1214" i="2"/>
  <c r="I373" i="2"/>
  <c r="I633" i="2"/>
  <c r="I885" i="2"/>
  <c r="I1093" i="2"/>
  <c r="I863" i="2"/>
  <c r="I927" i="2"/>
  <c r="I557" i="2"/>
  <c r="I805" i="2"/>
  <c r="I1037" i="2"/>
  <c r="I1213" i="2"/>
  <c r="I72" i="2"/>
  <c r="I200" i="2"/>
  <c r="I328" i="2"/>
  <c r="I456" i="2"/>
  <c r="I584" i="2"/>
  <c r="I712" i="2"/>
  <c r="I888" i="2"/>
  <c r="I1144" i="2"/>
  <c r="I845" i="2"/>
  <c r="I1219" i="2"/>
  <c r="I971" i="2"/>
  <c r="I1051" i="2"/>
  <c r="I1123" i="2"/>
  <c r="I1217" i="2"/>
  <c r="I1005" i="2"/>
  <c r="I773" i="2"/>
  <c r="I525" i="2"/>
  <c r="I1256" i="2"/>
  <c r="I1192" i="2"/>
  <c r="I1128" i="2"/>
  <c r="I1064" i="2"/>
  <c r="I1000" i="2"/>
  <c r="I936" i="2"/>
  <c r="I872" i="2"/>
  <c r="I808" i="2"/>
  <c r="I744" i="2"/>
  <c r="I680" i="2"/>
  <c r="I616" i="2"/>
  <c r="I552" i="2"/>
  <c r="I488" i="2"/>
  <c r="I424" i="2"/>
  <c r="I360" i="2"/>
  <c r="I296" i="2"/>
  <c r="I232" i="2"/>
  <c r="I168" i="2"/>
  <c r="I104" i="2"/>
  <c r="I40" i="2"/>
  <c r="I1261" i="2"/>
  <c r="I1173" i="2"/>
  <c r="I1081" i="2"/>
  <c r="I985" i="2"/>
  <c r="I869" i="2"/>
  <c r="I741" i="2"/>
  <c r="I613" i="2"/>
  <c r="I493" i="2"/>
  <c r="I361" i="2"/>
  <c r="I911" i="2"/>
  <c r="I879" i="2"/>
  <c r="I1233" i="2"/>
  <c r="I1137" i="2"/>
  <c r="I1045" i="2"/>
  <c r="I953" i="2"/>
  <c r="I821" i="2"/>
  <c r="I693" i="2"/>
  <c r="I569" i="2"/>
  <c r="I441" i="2"/>
  <c r="I1262" i="2"/>
  <c r="I1230" i="2"/>
  <c r="I1198" i="2"/>
  <c r="I1166" i="2"/>
  <c r="I1134" i="2"/>
  <c r="I1102" i="2"/>
  <c r="I1070" i="2"/>
  <c r="I1038" i="2"/>
  <c r="I1006" i="2"/>
  <c r="I974" i="2"/>
  <c r="I942" i="2"/>
  <c r="I910" i="2"/>
  <c r="I878" i="2"/>
  <c r="I242" i="2"/>
  <c r="I82" i="2"/>
  <c r="I843" i="2"/>
  <c r="I811" i="2"/>
  <c r="I779" i="2"/>
  <c r="I747" i="2"/>
  <c r="I715" i="2"/>
  <c r="I683" i="2"/>
  <c r="I651" i="2"/>
  <c r="I619" i="2"/>
  <c r="I587" i="2"/>
  <c r="I571" i="2"/>
  <c r="I555" i="2"/>
  <c r="I539" i="2"/>
  <c r="I523" i="2"/>
  <c r="I507" i="2"/>
  <c r="I491" i="2"/>
  <c r="I475" i="2"/>
  <c r="I459" i="2"/>
  <c r="I443" i="2"/>
  <c r="I427" i="2"/>
  <c r="I411" i="2"/>
  <c r="I395" i="2"/>
  <c r="I379" i="2"/>
  <c r="I363" i="2"/>
  <c r="I1155" i="2"/>
  <c r="I1243" i="2"/>
  <c r="I983" i="2"/>
  <c r="I1063" i="2"/>
  <c r="I1165" i="2"/>
  <c r="I961" i="2"/>
  <c r="I717" i="2"/>
  <c r="I453" i="2"/>
  <c r="I1240" i="2"/>
  <c r="I1176" i="2"/>
  <c r="I1112" i="2"/>
  <c r="I1048" i="2"/>
  <c r="I984" i="2"/>
  <c r="I920" i="2"/>
  <c r="I856" i="2"/>
  <c r="I792" i="2"/>
  <c r="I728" i="2"/>
  <c r="I664" i="2"/>
  <c r="I600" i="2"/>
  <c r="I536" i="2"/>
  <c r="I472" i="2"/>
  <c r="I408" i="2"/>
  <c r="I344" i="2"/>
  <c r="I280" i="2"/>
  <c r="I216" i="2"/>
  <c r="I152" i="2"/>
  <c r="I88" i="2"/>
  <c r="I24" i="2"/>
  <c r="I1225" i="2"/>
  <c r="I1141" i="2"/>
  <c r="I1049" i="2"/>
  <c r="I945" i="2"/>
  <c r="I829" i="2"/>
  <c r="I697" i="2"/>
  <c r="I573" i="2"/>
  <c r="I437" i="2"/>
  <c r="I931" i="2"/>
  <c r="I899" i="2"/>
  <c r="I867" i="2"/>
  <c r="I1201" i="2"/>
  <c r="I1101" i="2"/>
  <c r="I1013" i="2"/>
  <c r="I905" i="2"/>
  <c r="I781" i="2"/>
  <c r="I645" i="2"/>
  <c r="I521" i="2"/>
  <c r="I389" i="2"/>
  <c r="I1250" i="2"/>
  <c r="I1218" i="2"/>
  <c r="I1186" i="2"/>
  <c r="I1154" i="2"/>
  <c r="I1122" i="2"/>
  <c r="I1090" i="2"/>
  <c r="I1058" i="2"/>
  <c r="I1026" i="2"/>
  <c r="I994" i="2"/>
  <c r="I962" i="2"/>
  <c r="I930" i="2"/>
  <c r="I898" i="2"/>
  <c r="I866" i="2"/>
  <c r="I178" i="2"/>
  <c r="I18" i="2"/>
  <c r="I831" i="2"/>
  <c r="I799" i="2"/>
  <c r="I767" i="2"/>
  <c r="I735" i="2"/>
  <c r="I703" i="2"/>
  <c r="I671" i="2"/>
  <c r="I639" i="2"/>
  <c r="I607" i="2"/>
  <c r="I583" i="2"/>
  <c r="I567" i="2"/>
  <c r="I551" i="2"/>
  <c r="I535" i="2"/>
  <c r="I519" i="2"/>
  <c r="I503" i="2"/>
  <c r="I487" i="2"/>
  <c r="I471" i="2"/>
  <c r="I455" i="2"/>
  <c r="I439" i="2"/>
  <c r="I423" i="2"/>
  <c r="I407" i="2"/>
  <c r="I391" i="2"/>
  <c r="I375" i="2"/>
  <c r="I359" i="2"/>
  <c r="I1095" i="2"/>
  <c r="I1179" i="2"/>
  <c r="I1255" i="2"/>
  <c r="I995" i="2"/>
  <c r="I1109" i="2"/>
  <c r="I909" i="2"/>
  <c r="I653" i="2"/>
  <c r="I397" i="2"/>
  <c r="I1224" i="2"/>
  <c r="I1160" i="2"/>
  <c r="I1096" i="2"/>
  <c r="I1032" i="2"/>
  <c r="I968" i="2"/>
  <c r="I904" i="2"/>
  <c r="I840" i="2"/>
  <c r="I120" i="2"/>
  <c r="I248" i="2"/>
  <c r="I376" i="2"/>
  <c r="I504" i="2"/>
  <c r="I632" i="2"/>
  <c r="I760" i="2"/>
  <c r="I952" i="2"/>
  <c r="I1208" i="2"/>
  <c r="I1053" i="2"/>
  <c r="I1027" i="2"/>
  <c r="I66" i="2"/>
  <c r="I322" i="2"/>
  <c r="I401" i="2"/>
  <c r="I465" i="2"/>
  <c r="I529" i="2"/>
  <c r="I593" i="2"/>
  <c r="I657" i="2"/>
  <c r="I721" i="2"/>
  <c r="I785" i="2"/>
  <c r="I849" i="2"/>
  <c r="I913" i="2"/>
  <c r="I385" i="2"/>
  <c r="I641" i="2"/>
  <c r="I833" i="2"/>
  <c r="I897" i="2"/>
  <c r="I1007" i="2"/>
  <c r="I1039" i="2"/>
  <c r="I1087" i="2"/>
  <c r="I1135" i="2"/>
  <c r="I1183" i="2"/>
  <c r="I1231" i="2"/>
  <c r="I130" i="2"/>
  <c r="I353" i="2"/>
  <c r="I417" i="2"/>
  <c r="I481" i="2"/>
  <c r="I545" i="2"/>
  <c r="I609" i="2"/>
  <c r="I673" i="2"/>
  <c r="I737" i="2"/>
  <c r="I801" i="2"/>
  <c r="I865" i="2"/>
  <c r="I929" i="2"/>
  <c r="I449" i="2"/>
  <c r="I577" i="2"/>
  <c r="I769" i="2"/>
  <c r="I943" i="2"/>
  <c r="I975" i="2"/>
  <c r="I1023" i="2"/>
  <c r="I1071" i="2"/>
  <c r="I1103" i="2"/>
  <c r="I1151" i="2"/>
  <c r="I1199" i="2"/>
  <c r="I1247" i="2"/>
  <c r="I194" i="2"/>
  <c r="I369" i="2"/>
  <c r="I433" i="2"/>
  <c r="I497" i="2"/>
  <c r="I561" i="2"/>
  <c r="I625" i="2"/>
  <c r="I689" i="2"/>
  <c r="I753" i="2"/>
  <c r="I817" i="2"/>
  <c r="I881" i="2"/>
  <c r="I258" i="2"/>
  <c r="I513" i="2"/>
  <c r="I705" i="2"/>
  <c r="I959" i="2"/>
  <c r="I991" i="2"/>
  <c r="I1055" i="2"/>
  <c r="I1119" i="2"/>
  <c r="I1167" i="2"/>
  <c r="I1215" i="2"/>
  <c r="I1263" i="2"/>
  <c r="I12" i="2"/>
  <c r="I28" i="2"/>
  <c r="I44" i="2"/>
  <c r="I60" i="2"/>
  <c r="I76" i="2"/>
  <c r="I92" i="2"/>
  <c r="I108" i="2"/>
  <c r="I124" i="2"/>
  <c r="I140" i="2"/>
  <c r="I156" i="2"/>
  <c r="I172" i="2"/>
  <c r="I188" i="2"/>
  <c r="I204" i="2"/>
  <c r="I220" i="2"/>
  <c r="I236" i="2"/>
  <c r="I252" i="2"/>
  <c r="I268" i="2"/>
  <c r="I284" i="2"/>
  <c r="I300" i="2"/>
  <c r="I316" i="2"/>
  <c r="I332" i="2"/>
  <c r="I348" i="2"/>
  <c r="I364" i="2"/>
  <c r="I380" i="2"/>
  <c r="I396" i="2"/>
  <c r="I412" i="2"/>
  <c r="I428" i="2"/>
  <c r="I444" i="2"/>
  <c r="I460" i="2"/>
  <c r="I476" i="2"/>
  <c r="I492" i="2"/>
  <c r="I508" i="2"/>
  <c r="I524" i="2"/>
  <c r="I540" i="2"/>
  <c r="I556" i="2"/>
  <c r="I572" i="2"/>
  <c r="I588" i="2"/>
  <c r="I604" i="2"/>
  <c r="I620" i="2"/>
  <c r="I636" i="2"/>
  <c r="I652" i="2"/>
  <c r="I668" i="2"/>
  <c r="I684" i="2"/>
  <c r="I700" i="2"/>
  <c r="I716" i="2"/>
  <c r="I732" i="2"/>
  <c r="I748" i="2"/>
  <c r="I764" i="2"/>
  <c r="I780" i="2"/>
  <c r="I796" i="2"/>
  <c r="I812" i="2"/>
  <c r="I828" i="2"/>
  <c r="I844" i="2"/>
  <c r="I860" i="2"/>
  <c r="I876" i="2"/>
  <c r="I892" i="2"/>
  <c r="I908" i="2"/>
  <c r="I924" i="2"/>
  <c r="I940" i="2"/>
  <c r="I956" i="2"/>
  <c r="I972" i="2"/>
  <c r="I988" i="2"/>
  <c r="I1004" i="2"/>
  <c r="I1020" i="2"/>
  <c r="I1036" i="2"/>
  <c r="I1052" i="2"/>
  <c r="I1068" i="2"/>
  <c r="I1084" i="2"/>
  <c r="I1100" i="2"/>
  <c r="I1116" i="2"/>
  <c r="I1132" i="2"/>
  <c r="I1148" i="2"/>
  <c r="I1164" i="2"/>
  <c r="I1180" i="2"/>
  <c r="I1196" i="2"/>
  <c r="I1212" i="2"/>
  <c r="I1228" i="2"/>
  <c r="I1244" i="2"/>
  <c r="I1260" i="2"/>
  <c r="I345" i="2"/>
  <c r="I413" i="2"/>
  <c r="I469" i="2"/>
  <c r="I541" i="2"/>
  <c r="I597" i="2"/>
  <c r="I669" i="2"/>
  <c r="I733" i="2"/>
  <c r="I789" i="2"/>
  <c r="I861" i="2"/>
  <c r="I921" i="2"/>
  <c r="I973" i="2"/>
  <c r="I1021" i="2"/>
  <c r="I1065" i="2"/>
  <c r="I1121" i="2"/>
  <c r="I1169" i="2"/>
  <c r="I1229" i="2"/>
  <c r="I951" i="2"/>
  <c r="I1011" i="2"/>
  <c r="I1075" i="2"/>
  <c r="I1143" i="2"/>
  <c r="I1203" i="2"/>
  <c r="I1267" i="2"/>
  <c r="I999" i="2"/>
  <c r="I1059" i="2"/>
  <c r="I1131" i="2"/>
  <c r="I1195" i="2"/>
  <c r="I1259" i="2"/>
  <c r="I987" i="2"/>
  <c r="I1047" i="2"/>
  <c r="I1111" i="2"/>
  <c r="I1171" i="2"/>
  <c r="I1235" i="2"/>
  <c r="I595" i="2"/>
  <c r="I611" i="2"/>
  <c r="I627" i="2"/>
  <c r="I643" i="2"/>
  <c r="I659" i="2"/>
  <c r="I675" i="2"/>
  <c r="I691" i="2"/>
  <c r="I707" i="2"/>
  <c r="I723" i="2"/>
  <c r="I739" i="2"/>
  <c r="I755" i="2"/>
  <c r="I771" i="2"/>
  <c r="I787" i="2"/>
  <c r="I803" i="2"/>
  <c r="I819" i="2"/>
  <c r="I835" i="2"/>
  <c r="I851" i="2"/>
  <c r="I34" i="2"/>
  <c r="I114" i="2"/>
  <c r="I210" i="2"/>
  <c r="I290" i="2"/>
  <c r="I870" i="2"/>
  <c r="I886" i="2"/>
  <c r="I902" i="2"/>
  <c r="I918" i="2"/>
  <c r="I934" i="2"/>
  <c r="I950" i="2"/>
  <c r="I966" i="2"/>
  <c r="I982" i="2"/>
  <c r="I998" i="2"/>
  <c r="I1014" i="2"/>
  <c r="I1030" i="2"/>
  <c r="I1046" i="2"/>
  <c r="I1062" i="2"/>
  <c r="I1078" i="2"/>
  <c r="I1094" i="2"/>
  <c r="I1110" i="2"/>
  <c r="I1126" i="2"/>
  <c r="I1142" i="2"/>
  <c r="I1158" i="2"/>
  <c r="I1174" i="2"/>
  <c r="I1190" i="2"/>
  <c r="I1206" i="2"/>
  <c r="I1222" i="2"/>
  <c r="I1238" i="2"/>
  <c r="I1254" i="2"/>
  <c r="I1270" i="2"/>
  <c r="I405" i="2"/>
  <c r="I477" i="2"/>
  <c r="I533" i="2"/>
  <c r="I601" i="2"/>
  <c r="I661" i="2"/>
  <c r="I729" i="2"/>
  <c r="I793" i="2"/>
  <c r="I857" i="2"/>
  <c r="I925" i="2"/>
  <c r="I977" i="2"/>
  <c r="I1025" i="2"/>
  <c r="I1073" i="2"/>
  <c r="I1113" i="2"/>
  <c r="I1157" i="2"/>
  <c r="I1209" i="2"/>
  <c r="I1257" i="2"/>
  <c r="I871" i="2"/>
  <c r="I887" i="2"/>
  <c r="I903" i="2"/>
  <c r="I919" i="2"/>
  <c r="I935" i="2"/>
  <c r="I393" i="2"/>
  <c r="I457" i="2"/>
  <c r="I517" i="2"/>
  <c r="I589" i="2"/>
  <c r="I649" i="2"/>
  <c r="I713" i="2"/>
  <c r="I777" i="2"/>
  <c r="I841" i="2"/>
  <c r="I901" i="2"/>
  <c r="I957" i="2"/>
  <c r="I1009" i="2"/>
  <c r="I1061" i="2"/>
  <c r="I1105" i="2"/>
  <c r="I1149" i="2"/>
  <c r="I1193" i="2"/>
  <c r="I1237" i="2"/>
  <c r="I16" i="2"/>
  <c r="I32" i="2"/>
  <c r="I48" i="2"/>
  <c r="I64" i="2"/>
  <c r="I80" i="2"/>
  <c r="I96" i="2"/>
  <c r="I112" i="2"/>
  <c r="I128" i="2"/>
  <c r="I144" i="2"/>
  <c r="I160" i="2"/>
  <c r="I176" i="2"/>
  <c r="I192" i="2"/>
  <c r="I208" i="2"/>
  <c r="I224" i="2"/>
  <c r="I240" i="2"/>
  <c r="I256" i="2"/>
  <c r="I272" i="2"/>
  <c r="I288" i="2"/>
  <c r="I304" i="2"/>
  <c r="I320" i="2"/>
  <c r="I336" i="2"/>
  <c r="I352" i="2"/>
  <c r="I368" i="2"/>
  <c r="I384" i="2"/>
  <c r="I400" i="2"/>
  <c r="I416" i="2"/>
  <c r="I432" i="2"/>
  <c r="I448" i="2"/>
  <c r="I464" i="2"/>
  <c r="I480" i="2"/>
  <c r="I496" i="2"/>
  <c r="I512" i="2"/>
  <c r="I528" i="2"/>
  <c r="I544" i="2"/>
  <c r="I560" i="2"/>
  <c r="I576" i="2"/>
  <c r="I592" i="2"/>
  <c r="I608" i="2"/>
  <c r="I624" i="2"/>
  <c r="I640" i="2"/>
  <c r="I656" i="2"/>
  <c r="I672" i="2"/>
  <c r="I688" i="2"/>
  <c r="I704" i="2"/>
  <c r="I720" i="2"/>
  <c r="I736" i="2"/>
  <c r="I752" i="2"/>
  <c r="I768" i="2"/>
  <c r="I784" i="2"/>
  <c r="I800" i="2"/>
  <c r="I816" i="2"/>
  <c r="I832" i="2"/>
  <c r="I848" i="2"/>
  <c r="I864" i="2"/>
  <c r="I880" i="2"/>
  <c r="I896" i="2"/>
  <c r="I912" i="2"/>
  <c r="I928" i="2"/>
  <c r="I944" i="2"/>
  <c r="I960" i="2"/>
  <c r="I976" i="2"/>
  <c r="I992" i="2"/>
  <c r="I1008" i="2"/>
  <c r="I1024" i="2"/>
  <c r="I1040" i="2"/>
  <c r="I1056" i="2"/>
  <c r="I1072" i="2"/>
  <c r="I1088" i="2"/>
  <c r="I1104" i="2"/>
  <c r="I1120" i="2"/>
  <c r="I1136" i="2"/>
  <c r="I1152" i="2"/>
  <c r="I1168" i="2"/>
  <c r="I1184" i="2"/>
  <c r="I1200" i="2"/>
  <c r="I1216" i="2"/>
  <c r="I1232" i="2"/>
  <c r="I1248" i="2"/>
  <c r="I1264" i="2"/>
  <c r="I365" i="2"/>
  <c r="I429" i="2"/>
  <c r="I485" i="2"/>
  <c r="I549" i="2"/>
  <c r="I621" i="2"/>
  <c r="I685" i="2"/>
  <c r="I749" i="2"/>
  <c r="I813" i="2"/>
  <c r="I877" i="2"/>
  <c r="I937" i="2"/>
  <c r="I981" i="2"/>
  <c r="I1033" i="2"/>
  <c r="I1077" i="2"/>
  <c r="I1133" i="2"/>
  <c r="I1185" i="2"/>
  <c r="I1241" i="2"/>
  <c r="I963" i="2"/>
  <c r="I1031" i="2"/>
  <c r="I1091" i="2"/>
  <c r="I1159" i="2"/>
  <c r="I1223" i="2"/>
  <c r="I947" i="2"/>
  <c r="I1019" i="2"/>
  <c r="I1083" i="2"/>
  <c r="I1147" i="2"/>
  <c r="I1211" i="2"/>
  <c r="I939" i="2"/>
  <c r="I1003" i="2"/>
  <c r="I1067" i="2"/>
  <c r="I1127" i="2"/>
  <c r="I1191" i="2"/>
  <c r="I1251" i="2"/>
  <c r="I599" i="2"/>
  <c r="I615" i="2"/>
  <c r="I631" i="2"/>
  <c r="I647" i="2"/>
  <c r="I663" i="2"/>
  <c r="I679" i="2"/>
  <c r="I695" i="2"/>
  <c r="I711" i="2"/>
  <c r="I727" i="2"/>
  <c r="I743" i="2"/>
  <c r="I759" i="2"/>
  <c r="I775" i="2"/>
  <c r="I791" i="2"/>
  <c r="I807" i="2"/>
  <c r="I823" i="2"/>
  <c r="I839" i="2"/>
  <c r="I855" i="2"/>
  <c r="I50" i="2"/>
  <c r="I146" i="2"/>
  <c r="I226" i="2"/>
  <c r="I306" i="2"/>
  <c r="I874" i="2"/>
  <c r="I890" i="2"/>
  <c r="I906" i="2"/>
  <c r="I922" i="2"/>
  <c r="I938" i="2"/>
  <c r="I954" i="2"/>
  <c r="I970" i="2"/>
  <c r="I986" i="2"/>
  <c r="I1002" i="2"/>
  <c r="I1018" i="2"/>
  <c r="I1034" i="2"/>
  <c r="I1050" i="2"/>
  <c r="I1066" i="2"/>
  <c r="I1082" i="2"/>
  <c r="I1098" i="2"/>
  <c r="I1114" i="2"/>
  <c r="I1130" i="2"/>
  <c r="I1146" i="2"/>
  <c r="I1162" i="2"/>
  <c r="I1178" i="2"/>
  <c r="I1194" i="2"/>
  <c r="I1210" i="2"/>
  <c r="I1226" i="2"/>
  <c r="I1242" i="2"/>
  <c r="I1258" i="2"/>
  <c r="I357" i="2"/>
  <c r="I421" i="2"/>
  <c r="I489" i="2"/>
  <c r="I553" i="2"/>
  <c r="I617" i="2"/>
  <c r="I677" i="2"/>
  <c r="I745" i="2"/>
  <c r="I809" i="2"/>
  <c r="I873" i="2"/>
  <c r="I941" i="2"/>
  <c r="I989" i="2"/>
  <c r="I1029" i="2"/>
  <c r="I1085" i="2"/>
  <c r="I1125" i="2"/>
  <c r="I1177" i="2"/>
  <c r="I1221" i="2"/>
  <c r="I1269" i="2"/>
  <c r="I875" i="2"/>
  <c r="I891" i="2"/>
  <c r="I907" i="2"/>
  <c r="I923" i="2"/>
  <c r="I349" i="2"/>
  <c r="I409" i="2"/>
  <c r="I473" i="2"/>
  <c r="I537" i="2"/>
  <c r="I605" i="2"/>
  <c r="I665" i="2"/>
  <c r="I725" i="2"/>
  <c r="I797" i="2"/>
  <c r="I853" i="2"/>
  <c r="I917" i="2"/>
  <c r="I969" i="2"/>
  <c r="I1017" i="2"/>
  <c r="I1069" i="2"/>
  <c r="I1117" i="2"/>
  <c r="I1161" i="2"/>
  <c r="I1205" i="2"/>
  <c r="I1249" i="2"/>
  <c r="I4" i="2"/>
  <c r="I20" i="2"/>
  <c r="I36" i="2"/>
  <c r="I52" i="2"/>
  <c r="I68" i="2"/>
  <c r="I84" i="2"/>
  <c r="I100" i="2"/>
  <c r="I116" i="2"/>
  <c r="I132" i="2"/>
  <c r="I148" i="2"/>
  <c r="I164" i="2"/>
  <c r="I180" i="2"/>
  <c r="I196" i="2"/>
  <c r="I212" i="2"/>
  <c r="I228" i="2"/>
  <c r="I244" i="2"/>
  <c r="I260" i="2"/>
  <c r="I276" i="2"/>
  <c r="I292" i="2"/>
  <c r="I308" i="2"/>
  <c r="I324" i="2"/>
  <c r="I340" i="2"/>
  <c r="I356" i="2"/>
  <c r="I372" i="2"/>
  <c r="I388" i="2"/>
  <c r="I404" i="2"/>
  <c r="I420" i="2"/>
  <c r="I436" i="2"/>
  <c r="I452" i="2"/>
  <c r="I468" i="2"/>
  <c r="I484" i="2"/>
  <c r="I500" i="2"/>
  <c r="I516" i="2"/>
  <c r="I532" i="2"/>
  <c r="I548" i="2"/>
  <c r="I564" i="2"/>
  <c r="I580" i="2"/>
  <c r="I596" i="2"/>
  <c r="I612" i="2"/>
  <c r="I628" i="2"/>
  <c r="I644" i="2"/>
  <c r="I660" i="2"/>
  <c r="I676" i="2"/>
  <c r="I692" i="2"/>
  <c r="I708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32" i="2"/>
  <c r="I948" i="2"/>
  <c r="I964" i="2"/>
  <c r="I980" i="2"/>
  <c r="I996" i="2"/>
  <c r="I1012" i="2"/>
  <c r="I1028" i="2"/>
  <c r="I1044" i="2"/>
  <c r="I1060" i="2"/>
  <c r="I1076" i="2"/>
  <c r="I1092" i="2"/>
  <c r="I1108" i="2"/>
  <c r="I1124" i="2"/>
  <c r="I1140" i="2"/>
  <c r="I1156" i="2"/>
  <c r="I1172" i="2"/>
  <c r="I1188" i="2"/>
  <c r="I1204" i="2"/>
  <c r="I1220" i="2"/>
  <c r="I1236" i="2"/>
  <c r="I1252" i="2"/>
  <c r="I1268" i="2"/>
  <c r="I381" i="2"/>
  <c r="I445" i="2"/>
  <c r="I501" i="2"/>
  <c r="I565" i="2"/>
  <c r="I637" i="2"/>
  <c r="I701" i="2"/>
  <c r="I765" i="2"/>
  <c r="I825" i="2"/>
  <c r="I893" i="2"/>
  <c r="I949" i="2"/>
  <c r="I997" i="2"/>
  <c r="I1041" i="2"/>
  <c r="I1097" i="2"/>
  <c r="I1153" i="2"/>
  <c r="I1197" i="2"/>
  <c r="I1253" i="2"/>
  <c r="I979" i="2"/>
  <c r="I1043" i="2"/>
  <c r="I1107" i="2"/>
  <c r="I1175" i="2"/>
  <c r="I1239" i="2"/>
  <c r="I967" i="2"/>
  <c r="I1035" i="2"/>
  <c r="I1099" i="2"/>
  <c r="I1163" i="2"/>
  <c r="I1227" i="2"/>
  <c r="I955" i="2"/>
  <c r="I1015" i="2"/>
  <c r="I1079" i="2"/>
  <c r="I1139" i="2"/>
  <c r="I1207" i="2"/>
  <c r="I1271" i="2"/>
  <c r="D5" i="3"/>
  <c r="H5" i="3"/>
  <c r="AC8" i="3"/>
  <c r="AC9" i="3"/>
  <c r="AC10" i="3"/>
  <c r="AB12" i="3"/>
  <c r="AC11" i="3"/>
  <c r="W6" i="3"/>
  <c r="X5" i="3"/>
  <c r="S9" i="3"/>
  <c r="R11" i="3"/>
  <c r="S10" i="3"/>
  <c r="S8" i="3"/>
  <c r="N5" i="3"/>
  <c r="N6" i="3"/>
  <c r="M8" i="3"/>
  <c r="N7" i="3"/>
  <c r="K11" i="1"/>
  <c r="J10" i="1"/>
  <c r="M5" i="1" s="1" a="1"/>
  <c r="M5" i="1" s="1"/>
  <c r="M6" i="1" s="1"/>
  <c r="J4" i="2" l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AB13" i="3"/>
  <c r="AC12" i="3"/>
  <c r="W7" i="3"/>
  <c r="X6" i="3"/>
  <c r="R12" i="3"/>
  <c r="S11" i="3"/>
  <c r="M9" i="3"/>
  <c r="N8" i="3"/>
  <c r="J7" i="1"/>
  <c r="J6" i="1"/>
  <c r="J2" i="1"/>
  <c r="P2" i="1" s="1"/>
  <c r="P6" i="1" s="1"/>
  <c r="J3" i="1"/>
  <c r="B16" i="2" l="1"/>
  <c r="B15" i="2"/>
  <c r="J638" i="2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AB14" i="3"/>
  <c r="AC13" i="3"/>
  <c r="W8" i="3"/>
  <c r="X7" i="3"/>
  <c r="R13" i="3"/>
  <c r="S12" i="3"/>
  <c r="M10" i="3"/>
  <c r="N9" i="3"/>
  <c r="AB15" i="3" l="1"/>
  <c r="AC14" i="3"/>
  <c r="W9" i="3"/>
  <c r="X8" i="3"/>
  <c r="R14" i="3"/>
  <c r="S13" i="3"/>
  <c r="M11" i="3"/>
  <c r="N10" i="3"/>
  <c r="AC15" i="3" l="1"/>
  <c r="AB16" i="3"/>
  <c r="W10" i="3"/>
  <c r="X9" i="3"/>
  <c r="R15" i="3"/>
  <c r="S14" i="3"/>
  <c r="M12" i="3"/>
  <c r="N11" i="3"/>
  <c r="AB17" i="3" l="1"/>
  <c r="AC16" i="3"/>
  <c r="W11" i="3"/>
  <c r="X10" i="3"/>
  <c r="R16" i="3"/>
  <c r="S15" i="3"/>
  <c r="M13" i="3"/>
  <c r="N12" i="3"/>
  <c r="AB18" i="3" l="1"/>
  <c r="AC17" i="3"/>
  <c r="W12" i="3"/>
  <c r="X11" i="3"/>
  <c r="R17" i="3"/>
  <c r="S16" i="3"/>
  <c r="M14" i="3"/>
  <c r="N13" i="3"/>
  <c r="AB19" i="3" l="1"/>
  <c r="AC18" i="3"/>
  <c r="W13" i="3"/>
  <c r="X12" i="3"/>
  <c r="R18" i="3"/>
  <c r="S17" i="3"/>
  <c r="M15" i="3"/>
  <c r="N14" i="3"/>
  <c r="AB20" i="3" l="1"/>
  <c r="AC19" i="3"/>
  <c r="W14" i="3"/>
  <c r="X13" i="3"/>
  <c r="R19" i="3"/>
  <c r="S18" i="3"/>
  <c r="N15" i="3"/>
  <c r="M16" i="3"/>
  <c r="AB21" i="3" l="1"/>
  <c r="AC20" i="3"/>
  <c r="W15" i="3"/>
  <c r="X14" i="3"/>
  <c r="R20" i="3"/>
  <c r="S19" i="3"/>
  <c r="M17" i="3"/>
  <c r="N16" i="3"/>
  <c r="AB22" i="3" l="1"/>
  <c r="AC21" i="3"/>
  <c r="W16" i="3"/>
  <c r="X15" i="3"/>
  <c r="R21" i="3"/>
  <c r="S20" i="3"/>
  <c r="M18" i="3"/>
  <c r="N17" i="3"/>
  <c r="AB23" i="3" l="1"/>
  <c r="AC22" i="3"/>
  <c r="W17" i="3"/>
  <c r="X16" i="3"/>
  <c r="R22" i="3"/>
  <c r="S21" i="3"/>
  <c r="M19" i="3"/>
  <c r="N18" i="3"/>
  <c r="AB24" i="3" l="1"/>
  <c r="AC23" i="3"/>
  <c r="W18" i="3"/>
  <c r="X17" i="3"/>
  <c r="R23" i="3"/>
  <c r="S22" i="3"/>
  <c r="M20" i="3"/>
  <c r="N19" i="3"/>
  <c r="AB25" i="3" l="1"/>
  <c r="AC24" i="3"/>
  <c r="W19" i="3"/>
  <c r="X18" i="3"/>
  <c r="R24" i="3"/>
  <c r="S23" i="3"/>
  <c r="M21" i="3"/>
  <c r="N20" i="3"/>
  <c r="AB26" i="3" l="1"/>
  <c r="AC25" i="3"/>
  <c r="W20" i="3"/>
  <c r="X19" i="3"/>
  <c r="R25" i="3"/>
  <c r="S24" i="3"/>
  <c r="M22" i="3"/>
  <c r="N21" i="3"/>
  <c r="AB27" i="3" l="1"/>
  <c r="AC26" i="3"/>
  <c r="W21" i="3"/>
  <c r="X20" i="3"/>
  <c r="R26" i="3"/>
  <c r="S25" i="3"/>
  <c r="M23" i="3"/>
  <c r="N22" i="3"/>
  <c r="AB28" i="3" l="1"/>
  <c r="AC27" i="3"/>
  <c r="W22" i="3"/>
  <c r="X21" i="3"/>
  <c r="R27" i="3"/>
  <c r="S26" i="3"/>
  <c r="M24" i="3"/>
  <c r="N23" i="3"/>
  <c r="AB29" i="3" l="1"/>
  <c r="AC28" i="3"/>
  <c r="W23" i="3"/>
  <c r="X22" i="3"/>
  <c r="R28" i="3"/>
  <c r="S27" i="3"/>
  <c r="M25" i="3"/>
  <c r="N24" i="3"/>
  <c r="AB30" i="3" l="1"/>
  <c r="AC29" i="3"/>
  <c r="W24" i="3"/>
  <c r="X23" i="3"/>
  <c r="R29" i="3"/>
  <c r="S28" i="3"/>
  <c r="M26" i="3"/>
  <c r="N25" i="3"/>
  <c r="AB31" i="3" l="1"/>
  <c r="AC30" i="3"/>
  <c r="W25" i="3"/>
  <c r="X24" i="3"/>
  <c r="R30" i="3"/>
  <c r="S29" i="3"/>
  <c r="M27" i="3"/>
  <c r="N26" i="3"/>
  <c r="AB32" i="3" l="1"/>
  <c r="AC31" i="3"/>
  <c r="W26" i="3"/>
  <c r="X25" i="3"/>
  <c r="R31" i="3"/>
  <c r="S30" i="3"/>
  <c r="M28" i="3"/>
  <c r="N27" i="3"/>
  <c r="AB33" i="3" l="1"/>
  <c r="AC32" i="3"/>
  <c r="W27" i="3"/>
  <c r="X26" i="3"/>
  <c r="R32" i="3"/>
  <c r="S31" i="3"/>
  <c r="M29" i="3"/>
  <c r="N28" i="3"/>
  <c r="AB34" i="3" l="1"/>
  <c r="AC33" i="3"/>
  <c r="W28" i="3"/>
  <c r="X27" i="3"/>
  <c r="R33" i="3"/>
  <c r="S32" i="3"/>
  <c r="M30" i="3"/>
  <c r="N29" i="3"/>
  <c r="AB35" i="3" l="1"/>
  <c r="AC34" i="3"/>
  <c r="W29" i="3"/>
  <c r="X28" i="3"/>
  <c r="R34" i="3"/>
  <c r="S33" i="3"/>
  <c r="M31" i="3"/>
  <c r="N30" i="3"/>
  <c r="AB36" i="3" l="1"/>
  <c r="AC35" i="3"/>
  <c r="W30" i="3"/>
  <c r="X29" i="3"/>
  <c r="R35" i="3"/>
  <c r="S34" i="3"/>
  <c r="M32" i="3"/>
  <c r="N31" i="3"/>
  <c r="AB37" i="3" l="1"/>
  <c r="AC36" i="3"/>
  <c r="W31" i="3"/>
  <c r="X30" i="3"/>
  <c r="R36" i="3"/>
  <c r="S35" i="3"/>
  <c r="M33" i="3"/>
  <c r="N32" i="3"/>
  <c r="AB38" i="3" l="1"/>
  <c r="AC37" i="3"/>
  <c r="W32" i="3"/>
  <c r="X31" i="3"/>
  <c r="R37" i="3"/>
  <c r="S36" i="3"/>
  <c r="M34" i="3"/>
  <c r="N33" i="3"/>
  <c r="AB39" i="3" l="1"/>
  <c r="AC38" i="3"/>
  <c r="W33" i="3"/>
  <c r="X32" i="3"/>
  <c r="R38" i="3"/>
  <c r="S37" i="3"/>
  <c r="M35" i="3"/>
  <c r="N34" i="3"/>
  <c r="AB40" i="3" l="1"/>
  <c r="AC39" i="3"/>
  <c r="W34" i="3"/>
  <c r="X33" i="3"/>
  <c r="R39" i="3"/>
  <c r="S38" i="3"/>
  <c r="M36" i="3"/>
  <c r="N35" i="3"/>
  <c r="AB41" i="3" l="1"/>
  <c r="AC40" i="3"/>
  <c r="W35" i="3"/>
  <c r="X34" i="3"/>
  <c r="R40" i="3"/>
  <c r="S39" i="3"/>
  <c r="M37" i="3"/>
  <c r="N36" i="3"/>
  <c r="AB42" i="3" l="1"/>
  <c r="AC41" i="3"/>
  <c r="W36" i="3"/>
  <c r="X35" i="3"/>
  <c r="R41" i="3"/>
  <c r="S40" i="3"/>
  <c r="M38" i="3"/>
  <c r="N37" i="3"/>
  <c r="AB43" i="3" l="1"/>
  <c r="AC42" i="3"/>
  <c r="W37" i="3"/>
  <c r="X36" i="3"/>
  <c r="R42" i="3"/>
  <c r="S41" i="3"/>
  <c r="M39" i="3"/>
  <c r="N38" i="3"/>
  <c r="AB44" i="3" l="1"/>
  <c r="AC43" i="3"/>
  <c r="W38" i="3"/>
  <c r="X37" i="3"/>
  <c r="R43" i="3"/>
  <c r="S42" i="3"/>
  <c r="M40" i="3"/>
  <c r="N39" i="3"/>
  <c r="AB45" i="3" l="1"/>
  <c r="AC44" i="3"/>
  <c r="W39" i="3"/>
  <c r="X38" i="3"/>
  <c r="R44" i="3"/>
  <c r="S43" i="3"/>
  <c r="M41" i="3"/>
  <c r="N40" i="3"/>
  <c r="AB46" i="3" l="1"/>
  <c r="AC45" i="3"/>
  <c r="W40" i="3"/>
  <c r="X39" i="3"/>
  <c r="R45" i="3"/>
  <c r="S44" i="3"/>
  <c r="M42" i="3"/>
  <c r="N41" i="3"/>
  <c r="AB47" i="3" l="1"/>
  <c r="AC46" i="3"/>
  <c r="W41" i="3"/>
  <c r="X40" i="3"/>
  <c r="R46" i="3"/>
  <c r="S45" i="3"/>
  <c r="M43" i="3"/>
  <c r="N42" i="3"/>
  <c r="AC47" i="3" l="1"/>
  <c r="AB48" i="3"/>
  <c r="W42" i="3"/>
  <c r="X41" i="3"/>
  <c r="R47" i="3"/>
  <c r="S46" i="3"/>
  <c r="N43" i="3"/>
  <c r="M44" i="3"/>
  <c r="AB49" i="3" l="1"/>
  <c r="AC48" i="3"/>
  <c r="W43" i="3"/>
  <c r="X42" i="3"/>
  <c r="R48" i="3"/>
  <c r="S47" i="3"/>
  <c r="M45" i="3"/>
  <c r="N44" i="3"/>
  <c r="AB50" i="3" l="1"/>
  <c r="AC49" i="3"/>
  <c r="W44" i="3"/>
  <c r="X43" i="3"/>
  <c r="R49" i="3"/>
  <c r="S48" i="3"/>
  <c r="M46" i="3"/>
  <c r="N45" i="3"/>
  <c r="AB51" i="3" l="1"/>
  <c r="AC50" i="3"/>
  <c r="W45" i="3"/>
  <c r="X44" i="3"/>
  <c r="R50" i="3"/>
  <c r="S49" i="3"/>
  <c r="M47" i="3"/>
  <c r="N46" i="3"/>
  <c r="AB52" i="3" l="1"/>
  <c r="AC51" i="3"/>
  <c r="W46" i="3"/>
  <c r="X45" i="3"/>
  <c r="R51" i="3"/>
  <c r="S50" i="3"/>
  <c r="N47" i="3"/>
  <c r="M48" i="3"/>
  <c r="AB53" i="3" l="1"/>
  <c r="AC52" i="3"/>
  <c r="W47" i="3"/>
  <c r="X46" i="3"/>
  <c r="R52" i="3"/>
  <c r="S51" i="3"/>
  <c r="M49" i="3"/>
  <c r="N48" i="3"/>
  <c r="AB54" i="3" l="1"/>
  <c r="AC53" i="3"/>
  <c r="W48" i="3"/>
  <c r="X47" i="3"/>
  <c r="R53" i="3"/>
  <c r="S52" i="3"/>
  <c r="M50" i="3"/>
  <c r="N49" i="3"/>
  <c r="AB55" i="3" l="1"/>
  <c r="AC54" i="3"/>
  <c r="W49" i="3"/>
  <c r="X48" i="3"/>
  <c r="R54" i="3"/>
  <c r="S53" i="3"/>
  <c r="M51" i="3"/>
  <c r="N50" i="3"/>
  <c r="AC55" i="3" l="1"/>
  <c r="AB56" i="3"/>
  <c r="W50" i="3"/>
  <c r="X49" i="3"/>
  <c r="R55" i="3"/>
  <c r="S54" i="3"/>
  <c r="N51" i="3"/>
  <c r="M52" i="3"/>
  <c r="AB57" i="3" l="1"/>
  <c r="AC56" i="3"/>
  <c r="W51" i="3"/>
  <c r="X50" i="3"/>
  <c r="R56" i="3"/>
  <c r="S55" i="3"/>
  <c r="M53" i="3"/>
  <c r="N52" i="3"/>
  <c r="AB58" i="3" l="1"/>
  <c r="AC57" i="3"/>
  <c r="W52" i="3"/>
  <c r="X51" i="3"/>
  <c r="R57" i="3"/>
  <c r="S56" i="3"/>
  <c r="M54" i="3"/>
  <c r="N53" i="3"/>
  <c r="AB59" i="3" l="1"/>
  <c r="AC58" i="3"/>
  <c r="W53" i="3"/>
  <c r="X52" i="3"/>
  <c r="R58" i="3"/>
  <c r="S57" i="3"/>
  <c r="M55" i="3"/>
  <c r="N54" i="3"/>
  <c r="AB60" i="3" l="1"/>
  <c r="AC59" i="3"/>
  <c r="W54" i="3"/>
  <c r="X53" i="3"/>
  <c r="R59" i="3"/>
  <c r="S58" i="3"/>
  <c r="N55" i="3"/>
  <c r="M56" i="3"/>
  <c r="AB61" i="3" l="1"/>
  <c r="AC60" i="3"/>
  <c r="W55" i="3"/>
  <c r="X54" i="3"/>
  <c r="R60" i="3"/>
  <c r="S59" i="3"/>
  <c r="M57" i="3"/>
  <c r="N56" i="3"/>
  <c r="AB62" i="3" l="1"/>
  <c r="AC61" i="3"/>
  <c r="W56" i="3"/>
  <c r="X55" i="3"/>
  <c r="R61" i="3"/>
  <c r="S60" i="3"/>
  <c r="M58" i="3"/>
  <c r="N57" i="3"/>
  <c r="AB63" i="3" l="1"/>
  <c r="AC62" i="3"/>
  <c r="W57" i="3"/>
  <c r="X56" i="3"/>
  <c r="R62" i="3"/>
  <c r="S61" i="3"/>
  <c r="M59" i="3"/>
  <c r="N58" i="3"/>
  <c r="AB64" i="3" l="1"/>
  <c r="AC63" i="3"/>
  <c r="W58" i="3"/>
  <c r="X57" i="3"/>
  <c r="R63" i="3"/>
  <c r="S62" i="3"/>
  <c r="N59" i="3"/>
  <c r="M60" i="3"/>
  <c r="AB65" i="3" l="1"/>
  <c r="AC64" i="3"/>
  <c r="W59" i="3"/>
  <c r="X58" i="3"/>
  <c r="R64" i="3"/>
  <c r="S63" i="3"/>
  <c r="M61" i="3"/>
  <c r="N60" i="3"/>
  <c r="AB66" i="3" l="1"/>
  <c r="AC65" i="3"/>
  <c r="W60" i="3"/>
  <c r="X59" i="3"/>
  <c r="R65" i="3"/>
  <c r="S64" i="3"/>
  <c r="M62" i="3"/>
  <c r="N61" i="3"/>
  <c r="AB67" i="3" l="1"/>
  <c r="AC66" i="3"/>
  <c r="W61" i="3"/>
  <c r="X60" i="3"/>
  <c r="R66" i="3"/>
  <c r="S65" i="3"/>
  <c r="M63" i="3"/>
  <c r="N62" i="3"/>
  <c r="AB68" i="3" l="1"/>
  <c r="AC67" i="3"/>
  <c r="W62" i="3"/>
  <c r="X61" i="3"/>
  <c r="R67" i="3"/>
  <c r="S66" i="3"/>
  <c r="N63" i="3"/>
  <c r="M64" i="3"/>
  <c r="AB69" i="3" l="1"/>
  <c r="AC68" i="3"/>
  <c r="W63" i="3"/>
  <c r="X62" i="3"/>
  <c r="R68" i="3"/>
  <c r="S67" i="3"/>
  <c r="M65" i="3"/>
  <c r="N64" i="3"/>
  <c r="AB70" i="3" l="1"/>
  <c r="AC69" i="3"/>
  <c r="W64" i="3"/>
  <c r="X63" i="3"/>
  <c r="R69" i="3"/>
  <c r="S68" i="3"/>
  <c r="M66" i="3"/>
  <c r="N65" i="3"/>
  <c r="AB71" i="3" l="1"/>
  <c r="AC70" i="3"/>
  <c r="W65" i="3"/>
  <c r="X64" i="3"/>
  <c r="R70" i="3"/>
  <c r="S69" i="3"/>
  <c r="M67" i="3"/>
  <c r="N66" i="3"/>
  <c r="AB72" i="3" l="1"/>
  <c r="AC71" i="3"/>
  <c r="W66" i="3"/>
  <c r="X65" i="3"/>
  <c r="R71" i="3"/>
  <c r="S70" i="3"/>
  <c r="N67" i="3"/>
  <c r="M68" i="3"/>
  <c r="AB73" i="3" l="1"/>
  <c r="AC72" i="3"/>
  <c r="W67" i="3"/>
  <c r="X66" i="3"/>
  <c r="R72" i="3"/>
  <c r="S71" i="3"/>
  <c r="M69" i="3"/>
  <c r="N68" i="3"/>
  <c r="AB74" i="3" l="1"/>
  <c r="AC73" i="3"/>
  <c r="W68" i="3"/>
  <c r="X67" i="3"/>
  <c r="R73" i="3"/>
  <c r="S72" i="3"/>
  <c r="M70" i="3"/>
  <c r="N69" i="3"/>
  <c r="AB75" i="3" l="1"/>
  <c r="AC74" i="3"/>
  <c r="W69" i="3"/>
  <c r="X68" i="3"/>
  <c r="R74" i="3"/>
  <c r="S73" i="3"/>
  <c r="M71" i="3"/>
  <c r="N70" i="3"/>
  <c r="AB76" i="3" l="1"/>
  <c r="AC75" i="3"/>
  <c r="W70" i="3"/>
  <c r="X69" i="3"/>
  <c r="R75" i="3"/>
  <c r="S74" i="3"/>
  <c r="N71" i="3"/>
  <c r="M72" i="3"/>
  <c r="AB77" i="3" l="1"/>
  <c r="AC76" i="3"/>
  <c r="W71" i="3"/>
  <c r="X70" i="3"/>
  <c r="R76" i="3"/>
  <c r="S75" i="3"/>
  <c r="M73" i="3"/>
  <c r="N72" i="3"/>
  <c r="AB78" i="3" l="1"/>
  <c r="AC77" i="3"/>
  <c r="W72" i="3"/>
  <c r="X71" i="3"/>
  <c r="R77" i="3"/>
  <c r="S76" i="3"/>
  <c r="M74" i="3"/>
  <c r="N73" i="3"/>
  <c r="AB79" i="3" l="1"/>
  <c r="AC78" i="3"/>
  <c r="W73" i="3"/>
  <c r="X72" i="3"/>
  <c r="R78" i="3"/>
  <c r="S77" i="3"/>
  <c r="M75" i="3"/>
  <c r="N74" i="3"/>
  <c r="AB80" i="3" l="1"/>
  <c r="AC79" i="3"/>
  <c r="W74" i="3"/>
  <c r="X73" i="3"/>
  <c r="R79" i="3"/>
  <c r="S78" i="3"/>
  <c r="N75" i="3"/>
  <c r="M76" i="3"/>
  <c r="AB81" i="3" l="1"/>
  <c r="AC80" i="3"/>
  <c r="W75" i="3"/>
  <c r="X74" i="3"/>
  <c r="R80" i="3"/>
  <c r="S79" i="3"/>
  <c r="M77" i="3"/>
  <c r="N76" i="3"/>
  <c r="AB82" i="3" l="1"/>
  <c r="AC81" i="3"/>
  <c r="W76" i="3"/>
  <c r="X75" i="3"/>
  <c r="R81" i="3"/>
  <c r="S80" i="3"/>
  <c r="M78" i="3"/>
  <c r="N77" i="3"/>
  <c r="AB83" i="3" l="1"/>
  <c r="AC82" i="3"/>
  <c r="W77" i="3"/>
  <c r="X76" i="3"/>
  <c r="R82" i="3"/>
  <c r="S81" i="3"/>
  <c r="M79" i="3"/>
  <c r="N78" i="3"/>
  <c r="AC83" i="3" l="1"/>
  <c r="AB84" i="3"/>
  <c r="W78" i="3"/>
  <c r="X77" i="3"/>
  <c r="R83" i="3"/>
  <c r="S82" i="3"/>
  <c r="N79" i="3"/>
  <c r="M80" i="3"/>
  <c r="AB85" i="3" l="1"/>
  <c r="AC84" i="3"/>
  <c r="W79" i="3"/>
  <c r="X78" i="3"/>
  <c r="R84" i="3"/>
  <c r="S83" i="3"/>
  <c r="M81" i="3"/>
  <c r="N80" i="3"/>
  <c r="AB86" i="3" l="1"/>
  <c r="AC85" i="3"/>
  <c r="W80" i="3"/>
  <c r="X79" i="3"/>
  <c r="R85" i="3"/>
  <c r="S84" i="3"/>
  <c r="M82" i="3"/>
  <c r="N81" i="3"/>
  <c r="AB87" i="3" l="1"/>
  <c r="AC86" i="3"/>
  <c r="W81" i="3"/>
  <c r="X80" i="3"/>
  <c r="R86" i="3"/>
  <c r="S85" i="3"/>
  <c r="M83" i="3"/>
  <c r="N82" i="3"/>
  <c r="AC87" i="3" l="1"/>
  <c r="AB88" i="3"/>
  <c r="W82" i="3"/>
  <c r="X81" i="3"/>
  <c r="R87" i="3"/>
  <c r="S86" i="3"/>
  <c r="N83" i="3"/>
  <c r="M84" i="3"/>
  <c r="AB89" i="3" l="1"/>
  <c r="AC88" i="3"/>
  <c r="W83" i="3"/>
  <c r="X82" i="3"/>
  <c r="R88" i="3"/>
  <c r="S87" i="3"/>
  <c r="M85" i="3"/>
  <c r="N84" i="3"/>
  <c r="AB90" i="3" l="1"/>
  <c r="AC89" i="3"/>
  <c r="W84" i="3"/>
  <c r="X83" i="3"/>
  <c r="R89" i="3"/>
  <c r="S88" i="3"/>
  <c r="M86" i="3"/>
  <c r="N85" i="3"/>
  <c r="AB91" i="3" l="1"/>
  <c r="AC90" i="3"/>
  <c r="W85" i="3"/>
  <c r="X84" i="3"/>
  <c r="R90" i="3"/>
  <c r="S89" i="3"/>
  <c r="M87" i="3"/>
  <c r="N86" i="3"/>
  <c r="AB92" i="3" l="1"/>
  <c r="AC91" i="3"/>
  <c r="W86" i="3"/>
  <c r="X85" i="3"/>
  <c r="R91" i="3"/>
  <c r="S90" i="3"/>
  <c r="N87" i="3"/>
  <c r="M88" i="3"/>
  <c r="AB93" i="3" l="1"/>
  <c r="AC92" i="3"/>
  <c r="W87" i="3"/>
  <c r="X86" i="3"/>
  <c r="R92" i="3"/>
  <c r="S91" i="3"/>
  <c r="M89" i="3"/>
  <c r="N88" i="3"/>
  <c r="AB94" i="3" l="1"/>
  <c r="AC93" i="3"/>
  <c r="W88" i="3"/>
  <c r="X87" i="3"/>
  <c r="R93" i="3"/>
  <c r="S92" i="3"/>
  <c r="M90" i="3"/>
  <c r="N89" i="3"/>
  <c r="AB95" i="3" l="1"/>
  <c r="AC94" i="3"/>
  <c r="W89" i="3"/>
  <c r="X88" i="3"/>
  <c r="R94" i="3"/>
  <c r="S93" i="3"/>
  <c r="M91" i="3"/>
  <c r="N90" i="3"/>
  <c r="AB96" i="3" l="1"/>
  <c r="AC95" i="3"/>
  <c r="W90" i="3"/>
  <c r="X89" i="3"/>
  <c r="R95" i="3"/>
  <c r="S94" i="3"/>
  <c r="N91" i="3"/>
  <c r="M92" i="3"/>
  <c r="AB97" i="3" l="1"/>
  <c r="AC96" i="3"/>
  <c r="W91" i="3"/>
  <c r="X90" i="3"/>
  <c r="R96" i="3"/>
  <c r="S95" i="3"/>
  <c r="M93" i="3"/>
  <c r="N92" i="3"/>
  <c r="AB98" i="3" l="1"/>
  <c r="AC97" i="3"/>
  <c r="W92" i="3"/>
  <c r="X91" i="3"/>
  <c r="R97" i="3"/>
  <c r="S96" i="3"/>
  <c r="M94" i="3"/>
  <c r="N93" i="3"/>
  <c r="AB99" i="3" l="1"/>
  <c r="AC98" i="3"/>
  <c r="W93" i="3"/>
  <c r="X92" i="3"/>
  <c r="R98" i="3"/>
  <c r="S97" i="3"/>
  <c r="M95" i="3"/>
  <c r="N94" i="3"/>
  <c r="AB100" i="3" l="1"/>
  <c r="AC99" i="3"/>
  <c r="W94" i="3"/>
  <c r="X93" i="3"/>
  <c r="R99" i="3"/>
  <c r="S98" i="3"/>
  <c r="N95" i="3"/>
  <c r="M96" i="3"/>
  <c r="AB101" i="3" l="1"/>
  <c r="AC100" i="3"/>
  <c r="W95" i="3"/>
  <c r="X94" i="3"/>
  <c r="R100" i="3"/>
  <c r="S99" i="3"/>
  <c r="M97" i="3"/>
  <c r="N96" i="3"/>
  <c r="AB102" i="3" l="1"/>
  <c r="AC101" i="3"/>
  <c r="W96" i="3"/>
  <c r="X95" i="3"/>
  <c r="R101" i="3"/>
  <c r="S100" i="3"/>
  <c r="M98" i="3"/>
  <c r="N97" i="3"/>
  <c r="AB103" i="3" l="1"/>
  <c r="AC102" i="3"/>
  <c r="W97" i="3"/>
  <c r="X96" i="3"/>
  <c r="R102" i="3"/>
  <c r="S101" i="3"/>
  <c r="M99" i="3"/>
  <c r="N98" i="3"/>
  <c r="AB104" i="3" l="1"/>
  <c r="AC103" i="3"/>
  <c r="W98" i="3"/>
  <c r="X97" i="3"/>
  <c r="R103" i="3"/>
  <c r="S102" i="3"/>
  <c r="N99" i="3"/>
  <c r="M100" i="3"/>
  <c r="AB105" i="3" l="1"/>
  <c r="AC104" i="3"/>
  <c r="W99" i="3"/>
  <c r="X98" i="3"/>
  <c r="R104" i="3"/>
  <c r="S103" i="3"/>
  <c r="M101" i="3"/>
  <c r="N100" i="3"/>
  <c r="AB106" i="3" l="1"/>
  <c r="AC105" i="3"/>
  <c r="W100" i="3"/>
  <c r="X99" i="3"/>
  <c r="R105" i="3"/>
  <c r="S104" i="3"/>
  <c r="M102" i="3"/>
  <c r="N101" i="3"/>
  <c r="AB107" i="3" l="1"/>
  <c r="AC106" i="3"/>
  <c r="W101" i="3"/>
  <c r="X100" i="3"/>
  <c r="R106" i="3"/>
  <c r="S105" i="3"/>
  <c r="M103" i="3"/>
  <c r="N102" i="3"/>
  <c r="AB108" i="3" l="1"/>
  <c r="AC107" i="3"/>
  <c r="W102" i="3"/>
  <c r="X101" i="3"/>
  <c r="R107" i="3"/>
  <c r="S106" i="3"/>
  <c r="N103" i="3"/>
  <c r="M104" i="3"/>
  <c r="AB109" i="3" l="1"/>
  <c r="AC108" i="3"/>
  <c r="W103" i="3"/>
  <c r="X102" i="3"/>
  <c r="R108" i="3"/>
  <c r="S107" i="3"/>
  <c r="M105" i="3"/>
  <c r="N104" i="3"/>
  <c r="AB110" i="3" l="1"/>
  <c r="AC109" i="3"/>
  <c r="W104" i="3"/>
  <c r="X103" i="3"/>
  <c r="R109" i="3"/>
  <c r="S108" i="3"/>
  <c r="M106" i="3"/>
  <c r="N105" i="3"/>
  <c r="AB111" i="3" l="1"/>
  <c r="AC110" i="3"/>
  <c r="W105" i="3"/>
  <c r="X104" i="3"/>
  <c r="R110" i="3"/>
  <c r="S109" i="3"/>
  <c r="M107" i="3"/>
  <c r="N106" i="3"/>
  <c r="AB112" i="3" l="1"/>
  <c r="AC111" i="3"/>
  <c r="W106" i="3"/>
  <c r="X105" i="3"/>
  <c r="R111" i="3"/>
  <c r="S110" i="3"/>
  <c r="N107" i="3"/>
  <c r="M108" i="3"/>
  <c r="AB113" i="3" l="1"/>
  <c r="AC112" i="3"/>
  <c r="W107" i="3"/>
  <c r="X106" i="3"/>
  <c r="R112" i="3"/>
  <c r="S111" i="3"/>
  <c r="M109" i="3"/>
  <c r="N108" i="3"/>
  <c r="AB114" i="3" l="1"/>
  <c r="AC113" i="3"/>
  <c r="W108" i="3"/>
  <c r="X107" i="3"/>
  <c r="R113" i="3"/>
  <c r="S112" i="3"/>
  <c r="M110" i="3"/>
  <c r="N109" i="3"/>
  <c r="AB115" i="3" l="1"/>
  <c r="AC114" i="3"/>
  <c r="W109" i="3"/>
  <c r="X108" i="3"/>
  <c r="R114" i="3"/>
  <c r="S113" i="3"/>
  <c r="M111" i="3"/>
  <c r="N110" i="3"/>
  <c r="AB116" i="3" l="1"/>
  <c r="AC115" i="3"/>
  <c r="W110" i="3"/>
  <c r="X109" i="3"/>
  <c r="R115" i="3"/>
  <c r="S114" i="3"/>
  <c r="N111" i="3"/>
  <c r="M112" i="3"/>
  <c r="AB117" i="3" l="1"/>
  <c r="AC116" i="3"/>
  <c r="W111" i="3"/>
  <c r="X110" i="3"/>
  <c r="R116" i="3"/>
  <c r="S115" i="3"/>
  <c r="M113" i="3"/>
  <c r="N112" i="3"/>
  <c r="AB118" i="3" l="1"/>
  <c r="AC117" i="3"/>
  <c r="W112" i="3"/>
  <c r="X111" i="3"/>
  <c r="S116" i="3"/>
  <c r="R117" i="3"/>
  <c r="M114" i="3"/>
  <c r="N113" i="3"/>
  <c r="AB119" i="3" l="1"/>
  <c r="AC118" i="3"/>
  <c r="W113" i="3"/>
  <c r="X112" i="3"/>
  <c r="R118" i="3"/>
  <c r="S117" i="3"/>
  <c r="M115" i="3"/>
  <c r="N114" i="3"/>
  <c r="AB120" i="3" l="1"/>
  <c r="AC119" i="3"/>
  <c r="W114" i="3"/>
  <c r="X113" i="3"/>
  <c r="R119" i="3"/>
  <c r="S118" i="3"/>
  <c r="N115" i="3"/>
  <c r="M116" i="3"/>
  <c r="AB121" i="3" l="1"/>
  <c r="AC120" i="3"/>
  <c r="W115" i="3"/>
  <c r="X114" i="3"/>
  <c r="R120" i="3"/>
  <c r="S119" i="3"/>
  <c r="M117" i="3"/>
  <c r="N116" i="3"/>
  <c r="AB122" i="3" l="1"/>
  <c r="AC121" i="3"/>
  <c r="W116" i="3"/>
  <c r="X115" i="3"/>
  <c r="S120" i="3"/>
  <c r="R121" i="3"/>
  <c r="M118" i="3"/>
  <c r="N117" i="3"/>
  <c r="AB123" i="3" l="1"/>
  <c r="AC122" i="3"/>
  <c r="W117" i="3"/>
  <c r="X116" i="3"/>
  <c r="R122" i="3"/>
  <c r="S121" i="3"/>
  <c r="M119" i="3"/>
  <c r="N118" i="3"/>
  <c r="AB124" i="3" l="1"/>
  <c r="AC123" i="3"/>
  <c r="W118" i="3"/>
  <c r="X117" i="3"/>
  <c r="R123" i="3"/>
  <c r="S122" i="3"/>
  <c r="N119" i="3"/>
  <c r="M120" i="3"/>
  <c r="AB125" i="3" l="1"/>
  <c r="AC124" i="3"/>
  <c r="W119" i="3"/>
  <c r="X118" i="3"/>
  <c r="R124" i="3"/>
  <c r="S123" i="3"/>
  <c r="M121" i="3"/>
  <c r="N120" i="3"/>
  <c r="AB126" i="3" l="1"/>
  <c r="AC125" i="3"/>
  <c r="W120" i="3"/>
  <c r="X119" i="3"/>
  <c r="R125" i="3"/>
  <c r="S124" i="3"/>
  <c r="M122" i="3"/>
  <c r="N121" i="3"/>
  <c r="AB127" i="3" l="1"/>
  <c r="AC126" i="3"/>
  <c r="W121" i="3"/>
  <c r="X120" i="3"/>
  <c r="R126" i="3"/>
  <c r="S125" i="3"/>
  <c r="M123" i="3"/>
  <c r="N122" i="3"/>
  <c r="AB128" i="3" l="1"/>
  <c r="AC127" i="3"/>
  <c r="W122" i="3"/>
  <c r="X121" i="3"/>
  <c r="R127" i="3"/>
  <c r="S126" i="3"/>
  <c r="N123" i="3"/>
  <c r="M124" i="3"/>
  <c r="AB129" i="3" l="1"/>
  <c r="AC128" i="3"/>
  <c r="W123" i="3"/>
  <c r="X122" i="3"/>
  <c r="R128" i="3"/>
  <c r="S127" i="3"/>
  <c r="M125" i="3"/>
  <c r="N124" i="3"/>
  <c r="AB130" i="3" l="1"/>
  <c r="AC129" i="3"/>
  <c r="W124" i="3"/>
  <c r="X123" i="3"/>
  <c r="R129" i="3"/>
  <c r="S128" i="3"/>
  <c r="M126" i="3"/>
  <c r="N125" i="3"/>
  <c r="AB131" i="3" l="1"/>
  <c r="AC130" i="3"/>
  <c r="W125" i="3"/>
  <c r="X124" i="3"/>
  <c r="R130" i="3"/>
  <c r="S129" i="3"/>
  <c r="M127" i="3"/>
  <c r="N126" i="3"/>
  <c r="AC131" i="3" l="1"/>
  <c r="AB132" i="3"/>
  <c r="W126" i="3"/>
  <c r="X125" i="3"/>
  <c r="R131" i="3"/>
  <c r="S130" i="3"/>
  <c r="N127" i="3"/>
  <c r="M128" i="3"/>
  <c r="AB133" i="3" l="1"/>
  <c r="AC132" i="3"/>
  <c r="W127" i="3"/>
  <c r="X126" i="3"/>
  <c r="R132" i="3"/>
  <c r="S131" i="3"/>
  <c r="M129" i="3"/>
  <c r="N128" i="3"/>
  <c r="AB134" i="3" l="1"/>
  <c r="AC133" i="3"/>
  <c r="W128" i="3"/>
  <c r="X127" i="3"/>
  <c r="R133" i="3"/>
  <c r="S132" i="3"/>
  <c r="M130" i="3"/>
  <c r="N129" i="3"/>
  <c r="AB135" i="3" l="1"/>
  <c r="AC134" i="3"/>
  <c r="W129" i="3"/>
  <c r="X128" i="3"/>
  <c r="R134" i="3"/>
  <c r="S133" i="3"/>
  <c r="M131" i="3"/>
  <c r="N130" i="3"/>
  <c r="AC135" i="3" l="1"/>
  <c r="AB136" i="3"/>
  <c r="W130" i="3"/>
  <c r="X129" i="3"/>
  <c r="R135" i="3"/>
  <c r="S134" i="3"/>
  <c r="N131" i="3"/>
  <c r="M132" i="3"/>
  <c r="AB137" i="3" l="1"/>
  <c r="AC136" i="3"/>
  <c r="W131" i="3"/>
  <c r="X130" i="3"/>
  <c r="R136" i="3"/>
  <c r="S135" i="3"/>
  <c r="M133" i="3"/>
  <c r="N132" i="3"/>
  <c r="AB138" i="3" l="1"/>
  <c r="AC137" i="3"/>
  <c r="W132" i="3"/>
  <c r="X131" i="3"/>
  <c r="R137" i="3"/>
  <c r="S136" i="3"/>
  <c r="M134" i="3"/>
  <c r="N133" i="3"/>
  <c r="AB139" i="3" l="1"/>
  <c r="AC138" i="3"/>
  <c r="W133" i="3"/>
  <c r="X132" i="3"/>
  <c r="R138" i="3"/>
  <c r="S137" i="3"/>
  <c r="M135" i="3"/>
  <c r="N134" i="3"/>
  <c r="AC139" i="3" l="1"/>
  <c r="AB140" i="3"/>
  <c r="W134" i="3"/>
  <c r="X133" i="3"/>
  <c r="R139" i="3"/>
  <c r="S138" i="3"/>
  <c r="N135" i="3"/>
  <c r="M136" i="3"/>
  <c r="AB141" i="3" l="1"/>
  <c r="AC140" i="3"/>
  <c r="W135" i="3"/>
  <c r="X134" i="3"/>
  <c r="R140" i="3"/>
  <c r="S139" i="3"/>
  <c r="M137" i="3"/>
  <c r="N136" i="3"/>
  <c r="AB142" i="3" l="1"/>
  <c r="AC141" i="3"/>
  <c r="W136" i="3"/>
  <c r="X135" i="3"/>
  <c r="R141" i="3"/>
  <c r="S140" i="3"/>
  <c r="M138" i="3"/>
  <c r="N137" i="3"/>
  <c r="AB143" i="3" l="1"/>
  <c r="AC142" i="3"/>
  <c r="W137" i="3"/>
  <c r="X136" i="3"/>
  <c r="R142" i="3"/>
  <c r="S141" i="3"/>
  <c r="M139" i="3"/>
  <c r="N138" i="3"/>
  <c r="AC143" i="3" l="1"/>
  <c r="AB144" i="3"/>
  <c r="W138" i="3"/>
  <c r="X137" i="3"/>
  <c r="R143" i="3"/>
  <c r="S142" i="3"/>
  <c r="N139" i="3"/>
  <c r="M140" i="3"/>
  <c r="AB145" i="3" l="1"/>
  <c r="AC144" i="3"/>
  <c r="W139" i="3"/>
  <c r="X138" i="3"/>
  <c r="R144" i="3"/>
  <c r="S143" i="3"/>
  <c r="M141" i="3"/>
  <c r="N140" i="3"/>
  <c r="AB146" i="3" l="1"/>
  <c r="AC145" i="3"/>
  <c r="W140" i="3"/>
  <c r="X139" i="3"/>
  <c r="R145" i="3"/>
  <c r="S144" i="3"/>
  <c r="M142" i="3"/>
  <c r="N141" i="3"/>
  <c r="AB147" i="3" l="1"/>
  <c r="AC146" i="3"/>
  <c r="W141" i="3"/>
  <c r="X140" i="3"/>
  <c r="R146" i="3"/>
  <c r="S145" i="3"/>
  <c r="M143" i="3"/>
  <c r="N142" i="3"/>
  <c r="AC147" i="3" l="1"/>
  <c r="AB148" i="3"/>
  <c r="W142" i="3"/>
  <c r="X141" i="3"/>
  <c r="R147" i="3"/>
  <c r="S146" i="3"/>
  <c r="N143" i="3"/>
  <c r="M144" i="3"/>
  <c r="AB149" i="3" l="1"/>
  <c r="AC148" i="3"/>
  <c r="W143" i="3"/>
  <c r="X142" i="3"/>
  <c r="R148" i="3"/>
  <c r="S147" i="3"/>
  <c r="M145" i="3"/>
  <c r="N144" i="3"/>
  <c r="AB150" i="3" l="1"/>
  <c r="AC149" i="3"/>
  <c r="W144" i="3"/>
  <c r="X143" i="3"/>
  <c r="R149" i="3"/>
  <c r="S148" i="3"/>
  <c r="M146" i="3"/>
  <c r="N145" i="3"/>
  <c r="AB151" i="3" l="1"/>
  <c r="AC150" i="3"/>
  <c r="W145" i="3"/>
  <c r="X144" i="3"/>
  <c r="R150" i="3"/>
  <c r="S149" i="3"/>
  <c r="M147" i="3"/>
  <c r="N146" i="3"/>
  <c r="AB152" i="3" l="1"/>
  <c r="AC151" i="3"/>
  <c r="W146" i="3"/>
  <c r="X145" i="3"/>
  <c r="R151" i="3"/>
  <c r="S150" i="3"/>
  <c r="N147" i="3"/>
  <c r="M148" i="3"/>
  <c r="AC152" i="3" l="1"/>
  <c r="AB153" i="3"/>
  <c r="W147" i="3"/>
  <c r="X146" i="3"/>
  <c r="R152" i="3"/>
  <c r="S151" i="3"/>
  <c r="M149" i="3"/>
  <c r="N148" i="3"/>
  <c r="AB154" i="3" l="1"/>
  <c r="AC153" i="3"/>
  <c r="W148" i="3"/>
  <c r="X147" i="3"/>
  <c r="R153" i="3"/>
  <c r="S152" i="3"/>
  <c r="M150" i="3"/>
  <c r="N149" i="3"/>
  <c r="AB155" i="3" l="1"/>
  <c r="AC154" i="3"/>
  <c r="W149" i="3"/>
  <c r="X148" i="3"/>
  <c r="R154" i="3"/>
  <c r="S153" i="3"/>
  <c r="M151" i="3"/>
  <c r="N150" i="3"/>
  <c r="AB156" i="3" l="1"/>
  <c r="AC155" i="3"/>
  <c r="W150" i="3"/>
  <c r="X149" i="3"/>
  <c r="R155" i="3"/>
  <c r="S154" i="3"/>
  <c r="N151" i="3"/>
  <c r="M152" i="3"/>
  <c r="AC156" i="3" l="1"/>
  <c r="AB157" i="3"/>
  <c r="W151" i="3"/>
  <c r="X150" i="3"/>
  <c r="R156" i="3"/>
  <c r="S155" i="3"/>
  <c r="M153" i="3"/>
  <c r="N152" i="3"/>
  <c r="AB158" i="3" l="1"/>
  <c r="AC157" i="3"/>
  <c r="W152" i="3"/>
  <c r="X151" i="3"/>
  <c r="R157" i="3"/>
  <c r="S156" i="3"/>
  <c r="M154" i="3"/>
  <c r="N153" i="3"/>
  <c r="AB159" i="3" l="1"/>
  <c r="AC158" i="3"/>
  <c r="W153" i="3"/>
  <c r="X152" i="3"/>
  <c r="R158" i="3"/>
  <c r="S157" i="3"/>
  <c r="M155" i="3"/>
  <c r="N154" i="3"/>
  <c r="AB160" i="3" l="1"/>
  <c r="AC159" i="3"/>
  <c r="W154" i="3"/>
  <c r="X153" i="3"/>
  <c r="R159" i="3"/>
  <c r="S158" i="3"/>
  <c r="N155" i="3"/>
  <c r="M156" i="3"/>
  <c r="AB161" i="3" l="1"/>
  <c r="AC160" i="3"/>
  <c r="W155" i="3"/>
  <c r="X154" i="3"/>
  <c r="R160" i="3"/>
  <c r="S159" i="3"/>
  <c r="M157" i="3"/>
  <c r="N156" i="3"/>
  <c r="AB162" i="3" l="1"/>
  <c r="AC161" i="3"/>
  <c r="W156" i="3"/>
  <c r="X155" i="3"/>
  <c r="R161" i="3"/>
  <c r="S160" i="3"/>
  <c r="M158" i="3"/>
  <c r="N157" i="3"/>
  <c r="AB163" i="3" l="1"/>
  <c r="AC162" i="3"/>
  <c r="W157" i="3"/>
  <c r="X156" i="3"/>
  <c r="R162" i="3"/>
  <c r="S161" i="3"/>
  <c r="M159" i="3"/>
  <c r="N158" i="3"/>
  <c r="AC163" i="3" l="1"/>
  <c r="AB164" i="3"/>
  <c r="W158" i="3"/>
  <c r="X157" i="3"/>
  <c r="R163" i="3"/>
  <c r="S162" i="3"/>
  <c r="N159" i="3"/>
  <c r="M160" i="3"/>
  <c r="AB165" i="3" l="1"/>
  <c r="AC164" i="3"/>
  <c r="W159" i="3"/>
  <c r="X158" i="3"/>
  <c r="R164" i="3"/>
  <c r="S163" i="3"/>
  <c r="M161" i="3"/>
  <c r="N160" i="3"/>
  <c r="AB166" i="3" l="1"/>
  <c r="AC165" i="3"/>
  <c r="W160" i="3"/>
  <c r="X159" i="3"/>
  <c r="R165" i="3"/>
  <c r="S164" i="3"/>
  <c r="M162" i="3"/>
  <c r="N161" i="3"/>
  <c r="AB167" i="3" l="1"/>
  <c r="AC166" i="3"/>
  <c r="W161" i="3"/>
  <c r="X160" i="3"/>
  <c r="R166" i="3"/>
  <c r="S165" i="3"/>
  <c r="M163" i="3"/>
  <c r="N162" i="3"/>
  <c r="AB168" i="3" l="1"/>
  <c r="AC167" i="3"/>
  <c r="W162" i="3"/>
  <c r="X161" i="3"/>
  <c r="R167" i="3"/>
  <c r="S166" i="3"/>
  <c r="N163" i="3"/>
  <c r="M164" i="3"/>
  <c r="AB169" i="3" l="1"/>
  <c r="AC168" i="3"/>
  <c r="W163" i="3"/>
  <c r="X162" i="3"/>
  <c r="R168" i="3"/>
  <c r="S167" i="3"/>
  <c r="M165" i="3"/>
  <c r="N164" i="3"/>
  <c r="AB170" i="3" l="1"/>
  <c r="AC169" i="3"/>
  <c r="W164" i="3"/>
  <c r="X163" i="3"/>
  <c r="R169" i="3"/>
  <c r="S168" i="3"/>
  <c r="M166" i="3"/>
  <c r="N165" i="3"/>
  <c r="AB171" i="3" l="1"/>
  <c r="AC170" i="3"/>
  <c r="W165" i="3"/>
  <c r="X164" i="3"/>
  <c r="R170" i="3"/>
  <c r="S169" i="3"/>
  <c r="M167" i="3"/>
  <c r="N166" i="3"/>
  <c r="AB172" i="3" l="1"/>
  <c r="AC171" i="3"/>
  <c r="W166" i="3"/>
  <c r="X165" i="3"/>
  <c r="R171" i="3"/>
  <c r="S170" i="3"/>
  <c r="N167" i="3"/>
  <c r="M168" i="3"/>
  <c r="AB173" i="3" l="1"/>
  <c r="AC172" i="3"/>
  <c r="W167" i="3"/>
  <c r="X166" i="3"/>
  <c r="R172" i="3"/>
  <c r="S171" i="3"/>
  <c r="M169" i="3"/>
  <c r="N168" i="3"/>
  <c r="AB174" i="3" l="1"/>
  <c r="AC173" i="3"/>
  <c r="W168" i="3"/>
  <c r="X167" i="3"/>
  <c r="R173" i="3"/>
  <c r="S172" i="3"/>
  <c r="M170" i="3"/>
  <c r="N169" i="3"/>
  <c r="AB175" i="3" l="1"/>
  <c r="AC174" i="3"/>
  <c r="W169" i="3"/>
  <c r="X168" i="3"/>
  <c r="R174" i="3"/>
  <c r="S173" i="3"/>
  <c r="M171" i="3"/>
  <c r="N170" i="3"/>
  <c r="AB176" i="3" l="1"/>
  <c r="AC175" i="3"/>
  <c r="W170" i="3"/>
  <c r="X169" i="3"/>
  <c r="R175" i="3"/>
  <c r="S174" i="3"/>
  <c r="N171" i="3"/>
  <c r="M172" i="3"/>
  <c r="AB177" i="3" l="1"/>
  <c r="AC176" i="3"/>
  <c r="W171" i="3"/>
  <c r="X170" i="3"/>
  <c r="R176" i="3"/>
  <c r="S175" i="3"/>
  <c r="M173" i="3"/>
  <c r="N172" i="3"/>
  <c r="AB178" i="3" l="1"/>
  <c r="AC177" i="3"/>
  <c r="W172" i="3"/>
  <c r="X171" i="3"/>
  <c r="R177" i="3"/>
  <c r="S176" i="3"/>
  <c r="M174" i="3"/>
  <c r="N173" i="3"/>
  <c r="AB179" i="3" l="1"/>
  <c r="AC178" i="3"/>
  <c r="W173" i="3"/>
  <c r="X172" i="3"/>
  <c r="R178" i="3"/>
  <c r="S177" i="3"/>
  <c r="M175" i="3"/>
  <c r="N174" i="3"/>
  <c r="AB180" i="3" l="1"/>
  <c r="AC179" i="3"/>
  <c r="W174" i="3"/>
  <c r="X173" i="3"/>
  <c r="R179" i="3"/>
  <c r="S178" i="3"/>
  <c r="N175" i="3"/>
  <c r="M176" i="3"/>
  <c r="AB181" i="3" l="1"/>
  <c r="AC180" i="3"/>
  <c r="W175" i="3"/>
  <c r="X174" i="3"/>
  <c r="R180" i="3"/>
  <c r="S179" i="3"/>
  <c r="M177" i="3"/>
  <c r="N176" i="3"/>
  <c r="AB182" i="3" l="1"/>
  <c r="AC181" i="3"/>
  <c r="W176" i="3"/>
  <c r="X175" i="3"/>
  <c r="R181" i="3"/>
  <c r="S180" i="3"/>
  <c r="M178" i="3"/>
  <c r="N177" i="3"/>
  <c r="AB183" i="3" l="1"/>
  <c r="AC182" i="3"/>
  <c r="W177" i="3"/>
  <c r="X176" i="3"/>
  <c r="R182" i="3"/>
  <c r="S181" i="3"/>
  <c r="M179" i="3"/>
  <c r="N178" i="3"/>
  <c r="AB184" i="3" l="1"/>
  <c r="AC183" i="3"/>
  <c r="W178" i="3"/>
  <c r="X177" i="3"/>
  <c r="R183" i="3"/>
  <c r="S182" i="3"/>
  <c r="N179" i="3"/>
  <c r="M180" i="3"/>
  <c r="AB185" i="3" l="1"/>
  <c r="AC184" i="3"/>
  <c r="W179" i="3"/>
  <c r="X178" i="3"/>
  <c r="R184" i="3"/>
  <c r="S183" i="3"/>
  <c r="M181" i="3"/>
  <c r="N180" i="3"/>
  <c r="AB186" i="3" l="1"/>
  <c r="AC185" i="3"/>
  <c r="W180" i="3"/>
  <c r="X179" i="3"/>
  <c r="R185" i="3"/>
  <c r="S184" i="3"/>
  <c r="M182" i="3"/>
  <c r="N181" i="3"/>
  <c r="AB187" i="3" l="1"/>
  <c r="AC186" i="3"/>
  <c r="W181" i="3"/>
  <c r="X180" i="3"/>
  <c r="R186" i="3"/>
  <c r="S185" i="3"/>
  <c r="M183" i="3"/>
  <c r="N182" i="3"/>
  <c r="AB188" i="3" l="1"/>
  <c r="AC187" i="3"/>
  <c r="W182" i="3"/>
  <c r="X181" i="3"/>
  <c r="R187" i="3"/>
  <c r="S186" i="3"/>
  <c r="N183" i="3"/>
  <c r="M184" i="3"/>
  <c r="AB189" i="3" l="1"/>
  <c r="AC188" i="3"/>
  <c r="W183" i="3"/>
  <c r="X182" i="3"/>
  <c r="R188" i="3"/>
  <c r="S187" i="3"/>
  <c r="M185" i="3"/>
  <c r="N184" i="3"/>
  <c r="AB190" i="3" l="1"/>
  <c r="AC189" i="3"/>
  <c r="W184" i="3"/>
  <c r="X183" i="3"/>
  <c r="R189" i="3"/>
  <c r="S188" i="3"/>
  <c r="M186" i="3"/>
  <c r="N185" i="3"/>
  <c r="AB191" i="3" l="1"/>
  <c r="AC190" i="3"/>
  <c r="W185" i="3"/>
  <c r="X184" i="3"/>
  <c r="R190" i="3"/>
  <c r="S189" i="3"/>
  <c r="M187" i="3"/>
  <c r="N186" i="3"/>
  <c r="AC191" i="3" l="1"/>
  <c r="AB192" i="3"/>
  <c r="W186" i="3"/>
  <c r="X185" i="3"/>
  <c r="R191" i="3"/>
  <c r="S190" i="3"/>
  <c r="N187" i="3"/>
  <c r="M188" i="3"/>
  <c r="AB193" i="3" l="1"/>
  <c r="AC192" i="3"/>
  <c r="W187" i="3"/>
  <c r="X186" i="3"/>
  <c r="R192" i="3"/>
  <c r="S191" i="3"/>
  <c r="M189" i="3"/>
  <c r="N188" i="3"/>
  <c r="AB194" i="3" l="1"/>
  <c r="AC193" i="3"/>
  <c r="W188" i="3"/>
  <c r="X187" i="3"/>
  <c r="R193" i="3"/>
  <c r="S192" i="3"/>
  <c r="M190" i="3"/>
  <c r="N189" i="3"/>
  <c r="AB195" i="3" l="1"/>
  <c r="AC194" i="3"/>
  <c r="W189" i="3"/>
  <c r="X188" i="3"/>
  <c r="R194" i="3"/>
  <c r="S193" i="3"/>
  <c r="M191" i="3"/>
  <c r="N190" i="3"/>
  <c r="AB196" i="3" l="1"/>
  <c r="AC195" i="3"/>
  <c r="W190" i="3"/>
  <c r="X189" i="3"/>
  <c r="R195" i="3"/>
  <c r="S194" i="3"/>
  <c r="N191" i="3"/>
  <c r="M192" i="3"/>
  <c r="AB197" i="3" l="1"/>
  <c r="AC196" i="3"/>
  <c r="W191" i="3"/>
  <c r="X190" i="3"/>
  <c r="R196" i="3"/>
  <c r="S195" i="3"/>
  <c r="M193" i="3"/>
  <c r="N192" i="3"/>
  <c r="AB198" i="3" l="1"/>
  <c r="AC197" i="3"/>
  <c r="W192" i="3"/>
  <c r="X191" i="3"/>
  <c r="R197" i="3"/>
  <c r="S196" i="3"/>
  <c r="M194" i="3"/>
  <c r="N193" i="3"/>
  <c r="AB199" i="3" l="1"/>
  <c r="AC198" i="3"/>
  <c r="W193" i="3"/>
  <c r="X192" i="3"/>
  <c r="R198" i="3"/>
  <c r="S197" i="3"/>
  <c r="M195" i="3"/>
  <c r="N194" i="3"/>
  <c r="AB200" i="3" l="1"/>
  <c r="AC199" i="3"/>
  <c r="W194" i="3"/>
  <c r="X193" i="3"/>
  <c r="R199" i="3"/>
  <c r="S198" i="3"/>
  <c r="N195" i="3"/>
  <c r="M196" i="3"/>
  <c r="AB201" i="3" l="1"/>
  <c r="AC200" i="3"/>
  <c r="W195" i="3"/>
  <c r="X194" i="3"/>
  <c r="R200" i="3"/>
  <c r="S199" i="3"/>
  <c r="M197" i="3"/>
  <c r="N196" i="3"/>
  <c r="AB202" i="3" l="1"/>
  <c r="AC201" i="3"/>
  <c r="W196" i="3"/>
  <c r="X195" i="3"/>
  <c r="R201" i="3"/>
  <c r="S200" i="3"/>
  <c r="M198" i="3"/>
  <c r="N197" i="3"/>
  <c r="AB203" i="3" l="1"/>
  <c r="AC202" i="3"/>
  <c r="W197" i="3"/>
  <c r="X196" i="3"/>
  <c r="R202" i="3"/>
  <c r="S201" i="3"/>
  <c r="M199" i="3"/>
  <c r="N198" i="3"/>
  <c r="AB204" i="3" l="1"/>
  <c r="AC203" i="3"/>
  <c r="W198" i="3"/>
  <c r="X197" i="3"/>
  <c r="R203" i="3"/>
  <c r="S202" i="3"/>
  <c r="N199" i="3"/>
  <c r="M200" i="3"/>
  <c r="AB205" i="3" l="1"/>
  <c r="AC204" i="3"/>
  <c r="W199" i="3"/>
  <c r="X198" i="3"/>
  <c r="R204" i="3"/>
  <c r="S203" i="3"/>
  <c r="M201" i="3"/>
  <c r="N200" i="3"/>
  <c r="AB206" i="3" l="1"/>
  <c r="AC205" i="3"/>
  <c r="W200" i="3"/>
  <c r="X199" i="3"/>
  <c r="R205" i="3"/>
  <c r="S204" i="3"/>
  <c r="M202" i="3"/>
  <c r="N201" i="3"/>
  <c r="AB207" i="3" l="1"/>
  <c r="AC206" i="3"/>
  <c r="W201" i="3"/>
  <c r="X200" i="3"/>
  <c r="R206" i="3"/>
  <c r="S205" i="3"/>
  <c r="M203" i="3"/>
  <c r="N202" i="3"/>
  <c r="AB208" i="3" l="1"/>
  <c r="AC207" i="3"/>
  <c r="W202" i="3"/>
  <c r="X201" i="3"/>
  <c r="R207" i="3"/>
  <c r="S206" i="3"/>
  <c r="N203" i="3"/>
  <c r="M204" i="3"/>
  <c r="AB209" i="3" l="1"/>
  <c r="AC208" i="3"/>
  <c r="W203" i="3"/>
  <c r="X202" i="3"/>
  <c r="R208" i="3"/>
  <c r="S207" i="3"/>
  <c r="M205" i="3"/>
  <c r="N204" i="3"/>
  <c r="AB210" i="3" l="1"/>
  <c r="AC209" i="3"/>
  <c r="W204" i="3"/>
  <c r="X203" i="3"/>
  <c r="R209" i="3"/>
  <c r="S208" i="3"/>
  <c r="M206" i="3"/>
  <c r="N205" i="3"/>
  <c r="AB211" i="3" l="1"/>
  <c r="AC210" i="3"/>
  <c r="W205" i="3"/>
  <c r="X204" i="3"/>
  <c r="R210" i="3"/>
  <c r="S209" i="3"/>
  <c r="M207" i="3"/>
  <c r="N206" i="3"/>
  <c r="AB212" i="3" l="1"/>
  <c r="AC211" i="3"/>
  <c r="W206" i="3"/>
  <c r="X205" i="3"/>
  <c r="R211" i="3"/>
  <c r="S210" i="3"/>
  <c r="N207" i="3"/>
  <c r="M208" i="3"/>
  <c r="AB213" i="3" l="1"/>
  <c r="AC212" i="3"/>
  <c r="W207" i="3"/>
  <c r="X206" i="3"/>
  <c r="R212" i="3"/>
  <c r="S211" i="3"/>
  <c r="M209" i="3"/>
  <c r="N208" i="3"/>
  <c r="AB214" i="3" l="1"/>
  <c r="AC213" i="3"/>
  <c r="W208" i="3"/>
  <c r="X207" i="3"/>
  <c r="R213" i="3"/>
  <c r="S212" i="3"/>
  <c r="M210" i="3"/>
  <c r="N209" i="3"/>
  <c r="AB215" i="3" l="1"/>
  <c r="AC214" i="3"/>
  <c r="W209" i="3"/>
  <c r="X208" i="3"/>
  <c r="R214" i="3"/>
  <c r="S213" i="3"/>
  <c r="M211" i="3"/>
  <c r="N210" i="3"/>
  <c r="AB216" i="3" l="1"/>
  <c r="AC215" i="3"/>
  <c r="W210" i="3"/>
  <c r="X209" i="3"/>
  <c r="R215" i="3"/>
  <c r="S214" i="3"/>
  <c r="N211" i="3"/>
  <c r="M212" i="3"/>
  <c r="AB217" i="3" l="1"/>
  <c r="AC216" i="3"/>
  <c r="W211" i="3"/>
  <c r="X210" i="3"/>
  <c r="R216" i="3"/>
  <c r="S215" i="3"/>
  <c r="M213" i="3"/>
  <c r="N212" i="3"/>
  <c r="AB218" i="3" l="1"/>
  <c r="AC217" i="3"/>
  <c r="W212" i="3"/>
  <c r="X211" i="3"/>
  <c r="R217" i="3"/>
  <c r="S216" i="3"/>
  <c r="M214" i="3"/>
  <c r="N213" i="3"/>
  <c r="AB219" i="3" l="1"/>
  <c r="AC218" i="3"/>
  <c r="W213" i="3"/>
  <c r="X212" i="3"/>
  <c r="R218" i="3"/>
  <c r="S217" i="3"/>
  <c r="M215" i="3"/>
  <c r="N214" i="3"/>
  <c r="AC219" i="3" l="1"/>
  <c r="AB220" i="3"/>
  <c r="W214" i="3"/>
  <c r="X213" i="3"/>
  <c r="R219" i="3"/>
  <c r="S218" i="3"/>
  <c r="N215" i="3"/>
  <c r="M216" i="3"/>
  <c r="AB221" i="3" l="1"/>
  <c r="AC220" i="3"/>
  <c r="W215" i="3"/>
  <c r="X214" i="3"/>
  <c r="R220" i="3"/>
  <c r="S219" i="3"/>
  <c r="M217" i="3"/>
  <c r="N216" i="3"/>
  <c r="AB222" i="3" l="1"/>
  <c r="AC221" i="3"/>
  <c r="W216" i="3"/>
  <c r="X215" i="3"/>
  <c r="R221" i="3"/>
  <c r="S220" i="3"/>
  <c r="M218" i="3"/>
  <c r="N217" i="3"/>
  <c r="AB223" i="3" l="1"/>
  <c r="AC222" i="3"/>
  <c r="W217" i="3"/>
  <c r="X216" i="3"/>
  <c r="R222" i="3"/>
  <c r="S221" i="3"/>
  <c r="M219" i="3"/>
  <c r="N218" i="3"/>
  <c r="AB224" i="3" l="1"/>
  <c r="AC223" i="3"/>
  <c r="W218" i="3"/>
  <c r="X217" i="3"/>
  <c r="R223" i="3"/>
  <c r="S222" i="3"/>
  <c r="N219" i="3"/>
  <c r="M220" i="3"/>
  <c r="AB225" i="3" l="1"/>
  <c r="AC224" i="3"/>
  <c r="W219" i="3"/>
  <c r="X218" i="3"/>
  <c r="R224" i="3"/>
  <c r="S223" i="3"/>
  <c r="M221" i="3"/>
  <c r="N220" i="3"/>
  <c r="AB226" i="3" l="1"/>
  <c r="AC225" i="3"/>
  <c r="W220" i="3"/>
  <c r="X219" i="3"/>
  <c r="R225" i="3"/>
  <c r="S224" i="3"/>
  <c r="M222" i="3"/>
  <c r="N221" i="3"/>
  <c r="AB227" i="3" l="1"/>
  <c r="AC226" i="3"/>
  <c r="W221" i="3"/>
  <c r="X220" i="3"/>
  <c r="R226" i="3"/>
  <c r="S225" i="3"/>
  <c r="M223" i="3"/>
  <c r="N222" i="3"/>
  <c r="AB228" i="3" l="1"/>
  <c r="AC227" i="3"/>
  <c r="W222" i="3"/>
  <c r="X221" i="3"/>
  <c r="R227" i="3"/>
  <c r="S226" i="3"/>
  <c r="N223" i="3"/>
  <c r="M224" i="3"/>
  <c r="AB229" i="3" l="1"/>
  <c r="AC228" i="3"/>
  <c r="W223" i="3"/>
  <c r="X222" i="3"/>
  <c r="R228" i="3"/>
  <c r="S227" i="3"/>
  <c r="M225" i="3"/>
  <c r="N224" i="3"/>
  <c r="AB230" i="3" l="1"/>
  <c r="AC229" i="3"/>
  <c r="W224" i="3"/>
  <c r="X223" i="3"/>
  <c r="S228" i="3"/>
  <c r="R229" i="3"/>
  <c r="M226" i="3"/>
  <c r="N225" i="3"/>
  <c r="AB231" i="3" l="1"/>
  <c r="AC230" i="3"/>
  <c r="W225" i="3"/>
  <c r="X224" i="3"/>
  <c r="R230" i="3"/>
  <c r="S229" i="3"/>
  <c r="M227" i="3"/>
  <c r="N226" i="3"/>
  <c r="AB232" i="3" l="1"/>
  <c r="AC231" i="3"/>
  <c r="W226" i="3"/>
  <c r="X225" i="3"/>
  <c r="R231" i="3"/>
  <c r="S230" i="3"/>
  <c r="N227" i="3"/>
  <c r="M228" i="3"/>
  <c r="AB233" i="3" l="1"/>
  <c r="AC232" i="3"/>
  <c r="W227" i="3"/>
  <c r="X226" i="3"/>
  <c r="R232" i="3"/>
  <c r="S231" i="3"/>
  <c r="M229" i="3"/>
  <c r="N228" i="3"/>
  <c r="AB234" i="3" l="1"/>
  <c r="AC233" i="3"/>
  <c r="W228" i="3"/>
  <c r="X227" i="3"/>
  <c r="R233" i="3"/>
  <c r="S232" i="3"/>
  <c r="M230" i="3"/>
  <c r="N229" i="3"/>
  <c r="AB235" i="3" l="1"/>
  <c r="AC234" i="3"/>
  <c r="W229" i="3"/>
  <c r="X228" i="3"/>
  <c r="R234" i="3"/>
  <c r="S233" i="3"/>
  <c r="M231" i="3"/>
  <c r="N230" i="3"/>
  <c r="AC235" i="3" l="1"/>
  <c r="AB236" i="3"/>
  <c r="W230" i="3"/>
  <c r="X229" i="3"/>
  <c r="R235" i="3"/>
  <c r="S234" i="3"/>
  <c r="N231" i="3"/>
  <c r="M232" i="3"/>
  <c r="AB237" i="3" l="1"/>
  <c r="AC236" i="3"/>
  <c r="W231" i="3"/>
  <c r="X230" i="3"/>
  <c r="R236" i="3"/>
  <c r="S235" i="3"/>
  <c r="M233" i="3"/>
  <c r="N232" i="3"/>
  <c r="AB238" i="3" l="1"/>
  <c r="AC237" i="3"/>
  <c r="W232" i="3"/>
  <c r="X231" i="3"/>
  <c r="R237" i="3"/>
  <c r="S236" i="3"/>
  <c r="M234" i="3"/>
  <c r="N233" i="3"/>
  <c r="AB239" i="3" l="1"/>
  <c r="AC238" i="3"/>
  <c r="W233" i="3"/>
  <c r="X232" i="3"/>
  <c r="R238" i="3"/>
  <c r="S237" i="3"/>
  <c r="M235" i="3"/>
  <c r="N234" i="3"/>
  <c r="AC239" i="3" l="1"/>
  <c r="AB240" i="3"/>
  <c r="W234" i="3"/>
  <c r="X233" i="3"/>
  <c r="R239" i="3"/>
  <c r="S238" i="3"/>
  <c r="N235" i="3"/>
  <c r="M236" i="3"/>
  <c r="AB241" i="3" l="1"/>
  <c r="AC240" i="3"/>
  <c r="W235" i="3"/>
  <c r="X234" i="3"/>
  <c r="R240" i="3"/>
  <c r="S239" i="3"/>
  <c r="M237" i="3"/>
  <c r="N236" i="3"/>
  <c r="AB242" i="3" l="1"/>
  <c r="AC241" i="3"/>
  <c r="W236" i="3"/>
  <c r="X235" i="3"/>
  <c r="R241" i="3"/>
  <c r="S240" i="3"/>
  <c r="M238" i="3"/>
  <c r="N237" i="3"/>
  <c r="AB243" i="3" l="1"/>
  <c r="AC242" i="3"/>
  <c r="W237" i="3"/>
  <c r="X236" i="3"/>
  <c r="R242" i="3"/>
  <c r="S241" i="3"/>
  <c r="M239" i="3"/>
  <c r="N238" i="3"/>
  <c r="AC243" i="3" l="1"/>
  <c r="AB244" i="3"/>
  <c r="W238" i="3"/>
  <c r="X237" i="3"/>
  <c r="R243" i="3"/>
  <c r="S242" i="3"/>
  <c r="N239" i="3"/>
  <c r="M240" i="3"/>
  <c r="AB245" i="3" l="1"/>
  <c r="AC244" i="3"/>
  <c r="W239" i="3"/>
  <c r="X238" i="3"/>
  <c r="R244" i="3"/>
  <c r="S243" i="3"/>
  <c r="M241" i="3"/>
  <c r="N240" i="3"/>
  <c r="AB246" i="3" l="1"/>
  <c r="AC245" i="3"/>
  <c r="W240" i="3"/>
  <c r="X239" i="3"/>
  <c r="R245" i="3"/>
  <c r="S244" i="3"/>
  <c r="M242" i="3"/>
  <c r="N241" i="3"/>
  <c r="AB247" i="3" l="1"/>
  <c r="AC246" i="3"/>
  <c r="W241" i="3"/>
  <c r="X240" i="3"/>
  <c r="R246" i="3"/>
  <c r="S245" i="3"/>
  <c r="M243" i="3"/>
  <c r="N242" i="3"/>
  <c r="AC247" i="3" l="1"/>
  <c r="AB248" i="3"/>
  <c r="W242" i="3"/>
  <c r="X241" i="3"/>
  <c r="R247" i="3"/>
  <c r="S246" i="3"/>
  <c r="N243" i="3"/>
  <c r="M244" i="3"/>
  <c r="AB249" i="3" l="1"/>
  <c r="AC248" i="3"/>
  <c r="W243" i="3"/>
  <c r="X242" i="3"/>
  <c r="R248" i="3"/>
  <c r="S247" i="3"/>
  <c r="M245" i="3"/>
  <c r="N244" i="3"/>
  <c r="AB250" i="3" l="1"/>
  <c r="AC249" i="3"/>
  <c r="W244" i="3"/>
  <c r="X243" i="3"/>
  <c r="R249" i="3"/>
  <c r="S248" i="3"/>
  <c r="M246" i="3"/>
  <c r="N245" i="3"/>
  <c r="AB251" i="3" l="1"/>
  <c r="AC250" i="3"/>
  <c r="W245" i="3"/>
  <c r="X244" i="3"/>
  <c r="R250" i="3"/>
  <c r="S249" i="3"/>
  <c r="M247" i="3"/>
  <c r="N246" i="3"/>
  <c r="AC251" i="3" l="1"/>
  <c r="AB252" i="3"/>
  <c r="W246" i="3"/>
  <c r="X245" i="3"/>
  <c r="R251" i="3"/>
  <c r="S250" i="3"/>
  <c r="N247" i="3"/>
  <c r="M248" i="3"/>
  <c r="AB253" i="3" l="1"/>
  <c r="AC252" i="3"/>
  <c r="W247" i="3"/>
  <c r="X246" i="3"/>
  <c r="R252" i="3"/>
  <c r="S251" i="3"/>
  <c r="M249" i="3"/>
  <c r="N248" i="3"/>
  <c r="AB254" i="3" l="1"/>
  <c r="AC253" i="3"/>
  <c r="W248" i="3"/>
  <c r="X247" i="3"/>
  <c r="R253" i="3"/>
  <c r="S252" i="3"/>
  <c r="M250" i="3"/>
  <c r="N249" i="3"/>
  <c r="AB255" i="3" l="1"/>
  <c r="AC254" i="3"/>
  <c r="W249" i="3"/>
  <c r="X248" i="3"/>
  <c r="R254" i="3"/>
  <c r="S253" i="3"/>
  <c r="M251" i="3"/>
  <c r="N250" i="3"/>
  <c r="AC255" i="3" l="1"/>
  <c r="AB256" i="3"/>
  <c r="W250" i="3"/>
  <c r="X249" i="3"/>
  <c r="R255" i="3"/>
  <c r="S254" i="3"/>
  <c r="N251" i="3"/>
  <c r="M252" i="3"/>
  <c r="AB257" i="3" l="1"/>
  <c r="AC256" i="3"/>
  <c r="W251" i="3"/>
  <c r="X250" i="3"/>
  <c r="R256" i="3"/>
  <c r="S255" i="3"/>
  <c r="M253" i="3"/>
  <c r="N252" i="3"/>
  <c r="AB258" i="3" l="1"/>
  <c r="AC257" i="3"/>
  <c r="W252" i="3"/>
  <c r="X251" i="3"/>
  <c r="R257" i="3"/>
  <c r="S256" i="3"/>
  <c r="M254" i="3"/>
  <c r="N253" i="3"/>
  <c r="AB259" i="3" l="1"/>
  <c r="AC258" i="3"/>
  <c r="W253" i="3"/>
  <c r="X252" i="3"/>
  <c r="R258" i="3"/>
  <c r="S257" i="3"/>
  <c r="M255" i="3"/>
  <c r="N254" i="3"/>
  <c r="AB260" i="3" l="1"/>
  <c r="AC259" i="3"/>
  <c r="W254" i="3"/>
  <c r="X253" i="3"/>
  <c r="R259" i="3"/>
  <c r="S258" i="3"/>
  <c r="N255" i="3"/>
  <c r="M256" i="3"/>
  <c r="AB261" i="3" l="1"/>
  <c r="AC260" i="3"/>
  <c r="W255" i="3"/>
  <c r="X254" i="3"/>
  <c r="R260" i="3"/>
  <c r="S259" i="3"/>
  <c r="M257" i="3"/>
  <c r="N256" i="3"/>
  <c r="AB262" i="3" l="1"/>
  <c r="AC261" i="3"/>
  <c r="W256" i="3"/>
  <c r="X255" i="3"/>
  <c r="R261" i="3"/>
  <c r="S260" i="3"/>
  <c r="M258" i="3"/>
  <c r="N257" i="3"/>
  <c r="AB263" i="3" l="1"/>
  <c r="AC262" i="3"/>
  <c r="W257" i="3"/>
  <c r="X256" i="3"/>
  <c r="R262" i="3"/>
  <c r="S261" i="3"/>
  <c r="M259" i="3"/>
  <c r="N258" i="3"/>
  <c r="AB264" i="3" l="1"/>
  <c r="AC263" i="3"/>
  <c r="W258" i="3"/>
  <c r="X257" i="3"/>
  <c r="R263" i="3"/>
  <c r="S262" i="3"/>
  <c r="N259" i="3"/>
  <c r="M260" i="3"/>
  <c r="AB265" i="3" l="1"/>
  <c r="AC264" i="3"/>
  <c r="W259" i="3"/>
  <c r="X258" i="3"/>
  <c r="R264" i="3"/>
  <c r="S263" i="3"/>
  <c r="M261" i="3"/>
  <c r="N260" i="3"/>
  <c r="AB266" i="3" l="1"/>
  <c r="AC265" i="3"/>
  <c r="W260" i="3"/>
  <c r="X259" i="3"/>
  <c r="R265" i="3"/>
  <c r="S264" i="3"/>
  <c r="M262" i="3"/>
  <c r="N261" i="3"/>
  <c r="AB267" i="3" l="1"/>
  <c r="AC266" i="3"/>
  <c r="W261" i="3"/>
  <c r="X260" i="3"/>
  <c r="R266" i="3"/>
  <c r="S265" i="3"/>
  <c r="M263" i="3"/>
  <c r="N262" i="3"/>
  <c r="AB268" i="3" l="1"/>
  <c r="AC267" i="3"/>
  <c r="W262" i="3"/>
  <c r="X261" i="3"/>
  <c r="R267" i="3"/>
  <c r="S266" i="3"/>
  <c r="N263" i="3"/>
  <c r="M264" i="3"/>
  <c r="AB269" i="3" l="1"/>
  <c r="AC268" i="3"/>
  <c r="W263" i="3"/>
  <c r="X262" i="3"/>
  <c r="R268" i="3"/>
  <c r="S267" i="3"/>
  <c r="M265" i="3"/>
  <c r="N264" i="3"/>
  <c r="AB270" i="3" l="1"/>
  <c r="AC269" i="3"/>
  <c r="W264" i="3"/>
  <c r="X263" i="3"/>
  <c r="R269" i="3"/>
  <c r="S268" i="3"/>
  <c r="M266" i="3"/>
  <c r="N265" i="3"/>
  <c r="AB271" i="3" l="1"/>
  <c r="AC270" i="3"/>
  <c r="W265" i="3"/>
  <c r="X264" i="3"/>
  <c r="R270" i="3"/>
  <c r="S269" i="3"/>
  <c r="M267" i="3"/>
  <c r="N266" i="3"/>
  <c r="AB272" i="3" l="1"/>
  <c r="AC271" i="3"/>
  <c r="W266" i="3"/>
  <c r="X265" i="3"/>
  <c r="R271" i="3"/>
  <c r="S270" i="3"/>
  <c r="N267" i="3"/>
  <c r="M268" i="3"/>
  <c r="AB273" i="3" l="1"/>
  <c r="AC272" i="3"/>
  <c r="W267" i="3"/>
  <c r="X266" i="3"/>
  <c r="R272" i="3"/>
  <c r="S271" i="3"/>
  <c r="M269" i="3"/>
  <c r="N268" i="3"/>
  <c r="AB274" i="3" l="1"/>
  <c r="AC273" i="3"/>
  <c r="W268" i="3"/>
  <c r="X267" i="3"/>
  <c r="R273" i="3"/>
  <c r="S272" i="3"/>
  <c r="M270" i="3"/>
  <c r="N269" i="3"/>
  <c r="AB275" i="3" l="1"/>
  <c r="AC274" i="3"/>
  <c r="W269" i="3"/>
  <c r="X268" i="3"/>
  <c r="R274" i="3"/>
  <c r="S273" i="3"/>
  <c r="M271" i="3"/>
  <c r="N270" i="3"/>
  <c r="AB276" i="3" l="1"/>
  <c r="AC275" i="3"/>
  <c r="W270" i="3"/>
  <c r="X269" i="3"/>
  <c r="R275" i="3"/>
  <c r="S274" i="3"/>
  <c r="N271" i="3"/>
  <c r="M272" i="3"/>
  <c r="AB277" i="3" l="1"/>
  <c r="AC276" i="3"/>
  <c r="W271" i="3"/>
  <c r="X270" i="3"/>
  <c r="R276" i="3"/>
  <c r="S275" i="3"/>
  <c r="M273" i="3"/>
  <c r="N272" i="3"/>
  <c r="AB278" i="3" l="1"/>
  <c r="AC277" i="3"/>
  <c r="W272" i="3"/>
  <c r="X271" i="3"/>
  <c r="R277" i="3"/>
  <c r="S276" i="3"/>
  <c r="M274" i="3"/>
  <c r="N273" i="3"/>
  <c r="AB279" i="3" l="1"/>
  <c r="AC278" i="3"/>
  <c r="W273" i="3"/>
  <c r="X272" i="3"/>
  <c r="R278" i="3"/>
  <c r="S277" i="3"/>
  <c r="M275" i="3"/>
  <c r="N274" i="3"/>
  <c r="AB280" i="3" l="1"/>
  <c r="AC279" i="3"/>
  <c r="W274" i="3"/>
  <c r="X273" i="3"/>
  <c r="R279" i="3"/>
  <c r="S278" i="3"/>
  <c r="N275" i="3"/>
  <c r="M276" i="3"/>
  <c r="AB281" i="3" l="1"/>
  <c r="AC280" i="3"/>
  <c r="W275" i="3"/>
  <c r="X274" i="3"/>
  <c r="R280" i="3"/>
  <c r="S279" i="3"/>
  <c r="M277" i="3"/>
  <c r="N276" i="3"/>
  <c r="AB282" i="3" l="1"/>
  <c r="AC281" i="3"/>
  <c r="W276" i="3"/>
  <c r="X275" i="3"/>
  <c r="R281" i="3"/>
  <c r="S280" i="3"/>
  <c r="M278" i="3"/>
  <c r="N277" i="3"/>
  <c r="AB283" i="3" l="1"/>
  <c r="AC282" i="3"/>
  <c r="W277" i="3"/>
  <c r="X276" i="3"/>
  <c r="R282" i="3"/>
  <c r="S281" i="3"/>
  <c r="M279" i="3"/>
  <c r="N278" i="3"/>
  <c r="AB284" i="3" l="1"/>
  <c r="AC283" i="3"/>
  <c r="W278" i="3"/>
  <c r="X277" i="3"/>
  <c r="R283" i="3"/>
  <c r="S282" i="3"/>
  <c r="N279" i="3"/>
  <c r="M280" i="3"/>
  <c r="AB285" i="3" l="1"/>
  <c r="AC284" i="3"/>
  <c r="W279" i="3"/>
  <c r="X278" i="3"/>
  <c r="R284" i="3"/>
  <c r="S283" i="3"/>
  <c r="M281" i="3"/>
  <c r="N280" i="3"/>
  <c r="AB286" i="3" l="1"/>
  <c r="AC285" i="3"/>
  <c r="W280" i="3"/>
  <c r="X279" i="3"/>
  <c r="R285" i="3"/>
  <c r="S284" i="3"/>
  <c r="M282" i="3"/>
  <c r="N281" i="3"/>
  <c r="AB287" i="3" l="1"/>
  <c r="AC286" i="3"/>
  <c r="W281" i="3"/>
  <c r="X280" i="3"/>
  <c r="R286" i="3"/>
  <c r="S285" i="3"/>
  <c r="M283" i="3"/>
  <c r="N282" i="3"/>
  <c r="AB288" i="3" l="1"/>
  <c r="AC287" i="3"/>
  <c r="W282" i="3"/>
  <c r="X281" i="3"/>
  <c r="R287" i="3"/>
  <c r="S286" i="3"/>
  <c r="N283" i="3"/>
  <c r="M284" i="3"/>
  <c r="AB289" i="3" l="1"/>
  <c r="AC288" i="3"/>
  <c r="W283" i="3"/>
  <c r="X282" i="3"/>
  <c r="R288" i="3"/>
  <c r="S287" i="3"/>
  <c r="M285" i="3"/>
  <c r="N284" i="3"/>
  <c r="AB290" i="3" l="1"/>
  <c r="AC289" i="3"/>
  <c r="W284" i="3"/>
  <c r="X283" i="3"/>
  <c r="R289" i="3"/>
  <c r="S288" i="3"/>
  <c r="M286" i="3"/>
  <c r="N285" i="3"/>
  <c r="AB291" i="3" l="1"/>
  <c r="AC290" i="3"/>
  <c r="W285" i="3"/>
  <c r="X284" i="3"/>
  <c r="R290" i="3"/>
  <c r="S289" i="3"/>
  <c r="M287" i="3"/>
  <c r="N286" i="3"/>
  <c r="AB292" i="3" l="1"/>
  <c r="AC291" i="3"/>
  <c r="W286" i="3"/>
  <c r="X285" i="3"/>
  <c r="R291" i="3"/>
  <c r="S290" i="3"/>
  <c r="N287" i="3"/>
  <c r="M288" i="3"/>
  <c r="AB293" i="3" l="1"/>
  <c r="AC292" i="3"/>
  <c r="W287" i="3"/>
  <c r="X286" i="3"/>
  <c r="R292" i="3"/>
  <c r="S291" i="3"/>
  <c r="M289" i="3"/>
  <c r="N288" i="3"/>
  <c r="AB294" i="3" l="1"/>
  <c r="AC293" i="3"/>
  <c r="W288" i="3"/>
  <c r="X287" i="3"/>
  <c r="R293" i="3"/>
  <c r="S292" i="3"/>
  <c r="M290" i="3"/>
  <c r="N289" i="3"/>
  <c r="AB295" i="3" l="1"/>
  <c r="AC294" i="3"/>
  <c r="W289" i="3"/>
  <c r="X288" i="3"/>
  <c r="R294" i="3"/>
  <c r="S293" i="3"/>
  <c r="M291" i="3"/>
  <c r="N290" i="3"/>
  <c r="AB296" i="3" l="1"/>
  <c r="AC295" i="3"/>
  <c r="W290" i="3"/>
  <c r="X289" i="3"/>
  <c r="R295" i="3"/>
  <c r="S294" i="3"/>
  <c r="N291" i="3"/>
  <c r="M292" i="3"/>
  <c r="AB297" i="3" l="1"/>
  <c r="AC296" i="3"/>
  <c r="W291" i="3"/>
  <c r="X290" i="3"/>
  <c r="R296" i="3"/>
  <c r="S295" i="3"/>
  <c r="M293" i="3"/>
  <c r="N292" i="3"/>
  <c r="AB298" i="3" l="1"/>
  <c r="AC297" i="3"/>
  <c r="W292" i="3"/>
  <c r="X291" i="3"/>
  <c r="R297" i="3"/>
  <c r="S296" i="3"/>
  <c r="M294" i="3"/>
  <c r="N293" i="3"/>
  <c r="AB299" i="3" l="1"/>
  <c r="AC298" i="3"/>
  <c r="W293" i="3"/>
  <c r="X292" i="3"/>
  <c r="R298" i="3"/>
  <c r="S297" i="3"/>
  <c r="M295" i="3"/>
  <c r="N294" i="3"/>
  <c r="AC299" i="3" l="1"/>
  <c r="AB300" i="3"/>
  <c r="W294" i="3"/>
  <c r="X293" i="3"/>
  <c r="R299" i="3"/>
  <c r="S298" i="3"/>
  <c r="N295" i="3"/>
  <c r="M296" i="3"/>
  <c r="AB301" i="3" l="1"/>
  <c r="AC300" i="3"/>
  <c r="W295" i="3"/>
  <c r="X294" i="3"/>
  <c r="R300" i="3"/>
  <c r="S299" i="3"/>
  <c r="M297" i="3"/>
  <c r="N296" i="3"/>
  <c r="AB302" i="3" l="1"/>
  <c r="AC301" i="3"/>
  <c r="W296" i="3"/>
  <c r="X295" i="3"/>
  <c r="R301" i="3"/>
  <c r="S300" i="3"/>
  <c r="M298" i="3"/>
  <c r="N297" i="3"/>
  <c r="AB303" i="3" l="1"/>
  <c r="AC302" i="3"/>
  <c r="W297" i="3"/>
  <c r="X296" i="3"/>
  <c r="R302" i="3"/>
  <c r="S301" i="3"/>
  <c r="M299" i="3"/>
  <c r="N298" i="3"/>
  <c r="AB304" i="3" l="1"/>
  <c r="AC303" i="3"/>
  <c r="W298" i="3"/>
  <c r="X297" i="3"/>
  <c r="R303" i="3"/>
  <c r="S302" i="3"/>
  <c r="N299" i="3"/>
  <c r="M300" i="3"/>
  <c r="AB305" i="3" l="1"/>
  <c r="AC304" i="3"/>
  <c r="W299" i="3"/>
  <c r="X298" i="3"/>
  <c r="R304" i="3"/>
  <c r="S303" i="3"/>
  <c r="M301" i="3"/>
  <c r="N300" i="3"/>
  <c r="AB306" i="3" l="1"/>
  <c r="AC305" i="3"/>
  <c r="W300" i="3"/>
  <c r="X299" i="3"/>
  <c r="R305" i="3"/>
  <c r="S304" i="3"/>
  <c r="M302" i="3"/>
  <c r="N301" i="3"/>
  <c r="AB307" i="3" l="1"/>
  <c r="AC306" i="3"/>
  <c r="W301" i="3"/>
  <c r="X300" i="3"/>
  <c r="R306" i="3"/>
  <c r="S305" i="3"/>
  <c r="M303" i="3"/>
  <c r="N302" i="3"/>
  <c r="AB308" i="3" l="1"/>
  <c r="AC307" i="3"/>
  <c r="W302" i="3"/>
  <c r="X301" i="3"/>
  <c r="R307" i="3"/>
  <c r="S306" i="3"/>
  <c r="N303" i="3"/>
  <c r="M304" i="3"/>
  <c r="AB309" i="3" l="1"/>
  <c r="AC308" i="3"/>
  <c r="W303" i="3"/>
  <c r="X302" i="3"/>
  <c r="R308" i="3"/>
  <c r="S307" i="3"/>
  <c r="M305" i="3"/>
  <c r="N304" i="3"/>
  <c r="AB310" i="3" l="1"/>
  <c r="AC309" i="3"/>
  <c r="W304" i="3"/>
  <c r="X303" i="3"/>
  <c r="R309" i="3"/>
  <c r="S308" i="3"/>
  <c r="M306" i="3"/>
  <c r="N305" i="3"/>
  <c r="AB311" i="3" l="1"/>
  <c r="AC310" i="3"/>
  <c r="W305" i="3"/>
  <c r="X304" i="3"/>
  <c r="R310" i="3"/>
  <c r="S309" i="3"/>
  <c r="M307" i="3"/>
  <c r="N306" i="3"/>
  <c r="AB312" i="3" l="1"/>
  <c r="AC311" i="3"/>
  <c r="W306" i="3"/>
  <c r="X305" i="3"/>
  <c r="R311" i="3"/>
  <c r="S310" i="3"/>
  <c r="N307" i="3"/>
  <c r="M308" i="3"/>
  <c r="AB313" i="3" l="1"/>
  <c r="AC312" i="3"/>
  <c r="W307" i="3"/>
  <c r="X306" i="3"/>
  <c r="R312" i="3"/>
  <c r="S311" i="3"/>
  <c r="M309" i="3"/>
  <c r="N308" i="3"/>
  <c r="AB314" i="3" l="1"/>
  <c r="AC313" i="3"/>
  <c r="W308" i="3"/>
  <c r="X307" i="3"/>
  <c r="R313" i="3"/>
  <c r="S312" i="3"/>
  <c r="M310" i="3"/>
  <c r="N309" i="3"/>
  <c r="AB315" i="3" l="1"/>
  <c r="AC314" i="3"/>
  <c r="W309" i="3"/>
  <c r="X308" i="3"/>
  <c r="R314" i="3"/>
  <c r="S313" i="3"/>
  <c r="M311" i="3"/>
  <c r="N310" i="3"/>
  <c r="AC315" i="3" l="1"/>
  <c r="AB316" i="3"/>
  <c r="W310" i="3"/>
  <c r="X309" i="3"/>
  <c r="R315" i="3"/>
  <c r="S314" i="3"/>
  <c r="N311" i="3"/>
  <c r="M312" i="3"/>
  <c r="AB317" i="3" l="1"/>
  <c r="AC316" i="3"/>
  <c r="W311" i="3"/>
  <c r="X310" i="3"/>
  <c r="R316" i="3"/>
  <c r="S315" i="3"/>
  <c r="M313" i="3"/>
  <c r="N312" i="3"/>
  <c r="AB318" i="3" l="1"/>
  <c r="AC317" i="3"/>
  <c r="W312" i="3"/>
  <c r="X311" i="3"/>
  <c r="R317" i="3"/>
  <c r="S316" i="3"/>
  <c r="M314" i="3"/>
  <c r="N313" i="3"/>
  <c r="AB319" i="3" l="1"/>
  <c r="AC318" i="3"/>
  <c r="W313" i="3"/>
  <c r="X312" i="3"/>
  <c r="R318" i="3"/>
  <c r="S317" i="3"/>
  <c r="M315" i="3"/>
  <c r="N314" i="3"/>
  <c r="AB320" i="3" l="1"/>
  <c r="AC319" i="3"/>
  <c r="W314" i="3"/>
  <c r="X313" i="3"/>
  <c r="R319" i="3"/>
  <c r="S318" i="3"/>
  <c r="N315" i="3"/>
  <c r="M316" i="3"/>
  <c r="AB321" i="3" l="1"/>
  <c r="AC320" i="3"/>
  <c r="W315" i="3"/>
  <c r="X314" i="3"/>
  <c r="R320" i="3"/>
  <c r="S319" i="3"/>
  <c r="M317" i="3"/>
  <c r="N316" i="3"/>
  <c r="AB322" i="3" l="1"/>
  <c r="AC321" i="3"/>
  <c r="W316" i="3"/>
  <c r="X315" i="3"/>
  <c r="R321" i="3"/>
  <c r="S320" i="3"/>
  <c r="M318" i="3"/>
  <c r="N317" i="3"/>
  <c r="AB323" i="3" l="1"/>
  <c r="AC322" i="3"/>
  <c r="W317" i="3"/>
  <c r="X316" i="3"/>
  <c r="R322" i="3"/>
  <c r="S321" i="3"/>
  <c r="M319" i="3"/>
  <c r="N318" i="3"/>
  <c r="AB324" i="3" l="1"/>
  <c r="AC323" i="3"/>
  <c r="W318" i="3"/>
  <c r="X317" i="3"/>
  <c r="R323" i="3"/>
  <c r="S322" i="3"/>
  <c r="N319" i="3"/>
  <c r="M320" i="3"/>
  <c r="AB325" i="3" l="1"/>
  <c r="AC324" i="3"/>
  <c r="W319" i="3"/>
  <c r="X318" i="3"/>
  <c r="R324" i="3"/>
  <c r="S323" i="3"/>
  <c r="M321" i="3"/>
  <c r="N320" i="3"/>
  <c r="AB326" i="3" l="1"/>
  <c r="AC325" i="3"/>
  <c r="W320" i="3"/>
  <c r="X319" i="3"/>
  <c r="R325" i="3"/>
  <c r="S324" i="3"/>
  <c r="M322" i="3"/>
  <c r="N321" i="3"/>
  <c r="AB327" i="3" l="1"/>
  <c r="AC326" i="3"/>
  <c r="W321" i="3"/>
  <c r="X320" i="3"/>
  <c r="R326" i="3"/>
  <c r="S325" i="3"/>
  <c r="M323" i="3"/>
  <c r="N322" i="3"/>
  <c r="AB328" i="3" l="1"/>
  <c r="AC327" i="3"/>
  <c r="W322" i="3"/>
  <c r="X321" i="3"/>
  <c r="R327" i="3"/>
  <c r="S326" i="3"/>
  <c r="N323" i="3"/>
  <c r="M324" i="3"/>
  <c r="AB329" i="3" l="1"/>
  <c r="AC328" i="3"/>
  <c r="W323" i="3"/>
  <c r="X322" i="3"/>
  <c r="R328" i="3"/>
  <c r="S327" i="3"/>
  <c r="M325" i="3"/>
  <c r="N324" i="3"/>
  <c r="AB330" i="3" l="1"/>
  <c r="AC329" i="3"/>
  <c r="W324" i="3"/>
  <c r="X323" i="3"/>
  <c r="R329" i="3"/>
  <c r="S328" i="3"/>
  <c r="M326" i="3"/>
  <c r="N325" i="3"/>
  <c r="AB331" i="3" l="1"/>
  <c r="AC330" i="3"/>
  <c r="W325" i="3"/>
  <c r="X324" i="3"/>
  <c r="R330" i="3"/>
  <c r="S329" i="3"/>
  <c r="M327" i="3"/>
  <c r="N326" i="3"/>
  <c r="AB332" i="3" l="1"/>
  <c r="AC331" i="3"/>
  <c r="W326" i="3"/>
  <c r="X325" i="3"/>
  <c r="R331" i="3"/>
  <c r="S330" i="3"/>
  <c r="N327" i="3"/>
  <c r="M328" i="3"/>
  <c r="AB333" i="3" l="1"/>
  <c r="AC332" i="3"/>
  <c r="W327" i="3"/>
  <c r="X326" i="3"/>
  <c r="R332" i="3"/>
  <c r="S331" i="3"/>
  <c r="M329" i="3"/>
  <c r="N328" i="3"/>
  <c r="AB334" i="3" l="1"/>
  <c r="AC333" i="3"/>
  <c r="W328" i="3"/>
  <c r="X327" i="3"/>
  <c r="R333" i="3"/>
  <c r="S332" i="3"/>
  <c r="M330" i="3"/>
  <c r="N329" i="3"/>
  <c r="AB335" i="3" l="1"/>
  <c r="AC334" i="3"/>
  <c r="W329" i="3"/>
  <c r="X328" i="3"/>
  <c r="R334" i="3"/>
  <c r="S333" i="3"/>
  <c r="M331" i="3"/>
  <c r="N330" i="3"/>
  <c r="AC335" i="3" l="1"/>
  <c r="AB336" i="3"/>
  <c r="W330" i="3"/>
  <c r="X329" i="3"/>
  <c r="R335" i="3"/>
  <c r="S334" i="3"/>
  <c r="N331" i="3"/>
  <c r="M332" i="3"/>
  <c r="AB337" i="3" l="1"/>
  <c r="AC336" i="3"/>
  <c r="W331" i="3"/>
  <c r="X330" i="3"/>
  <c r="R336" i="3"/>
  <c r="S335" i="3"/>
  <c r="M333" i="3"/>
  <c r="N332" i="3"/>
  <c r="AB338" i="3" l="1"/>
  <c r="AC337" i="3"/>
  <c r="W332" i="3"/>
  <c r="X331" i="3"/>
  <c r="R337" i="3"/>
  <c r="S336" i="3"/>
  <c r="M334" i="3"/>
  <c r="N333" i="3"/>
  <c r="AB339" i="3" l="1"/>
  <c r="AC338" i="3"/>
  <c r="W333" i="3"/>
  <c r="X332" i="3"/>
  <c r="R338" i="3"/>
  <c r="S337" i="3"/>
  <c r="M335" i="3"/>
  <c r="N334" i="3"/>
  <c r="AB340" i="3" l="1"/>
  <c r="AC339" i="3"/>
  <c r="W334" i="3"/>
  <c r="X333" i="3"/>
  <c r="R339" i="3"/>
  <c r="S338" i="3"/>
  <c r="N335" i="3"/>
  <c r="M336" i="3"/>
  <c r="AB341" i="3" l="1"/>
  <c r="AC340" i="3"/>
  <c r="W335" i="3"/>
  <c r="X334" i="3"/>
  <c r="R340" i="3"/>
  <c r="S339" i="3"/>
  <c r="M337" i="3"/>
  <c r="N336" i="3"/>
  <c r="AB342" i="3" l="1"/>
  <c r="AC341" i="3"/>
  <c r="W336" i="3"/>
  <c r="X335" i="3"/>
  <c r="R341" i="3"/>
  <c r="S340" i="3"/>
  <c r="M338" i="3"/>
  <c r="N337" i="3"/>
  <c r="AB343" i="3" l="1"/>
  <c r="AC342" i="3"/>
  <c r="W337" i="3"/>
  <c r="X336" i="3"/>
  <c r="R342" i="3"/>
  <c r="S341" i="3"/>
  <c r="M339" i="3"/>
  <c r="N338" i="3"/>
  <c r="AB344" i="3" l="1"/>
  <c r="AC343" i="3"/>
  <c r="W338" i="3"/>
  <c r="X337" i="3"/>
  <c r="R343" i="3"/>
  <c r="S342" i="3"/>
  <c r="N339" i="3"/>
  <c r="M340" i="3"/>
  <c r="AB345" i="3" l="1"/>
  <c r="AC344" i="3"/>
  <c r="W339" i="3"/>
  <c r="X338" i="3"/>
  <c r="R344" i="3"/>
  <c r="S343" i="3"/>
  <c r="M341" i="3"/>
  <c r="N340" i="3"/>
  <c r="AB346" i="3" l="1"/>
  <c r="AC345" i="3"/>
  <c r="W340" i="3"/>
  <c r="X339" i="3"/>
  <c r="R345" i="3"/>
  <c r="S344" i="3"/>
  <c r="M342" i="3"/>
  <c r="N341" i="3"/>
  <c r="AB347" i="3" l="1"/>
  <c r="AC346" i="3"/>
  <c r="W341" i="3"/>
  <c r="X340" i="3"/>
  <c r="R346" i="3"/>
  <c r="S345" i="3"/>
  <c r="M343" i="3"/>
  <c r="N342" i="3"/>
  <c r="AB348" i="3" l="1"/>
  <c r="AC347" i="3"/>
  <c r="W342" i="3"/>
  <c r="X341" i="3"/>
  <c r="R347" i="3"/>
  <c r="S346" i="3"/>
  <c r="N343" i="3"/>
  <c r="M344" i="3"/>
  <c r="AB349" i="3" l="1"/>
  <c r="AC348" i="3"/>
  <c r="W343" i="3"/>
  <c r="X342" i="3"/>
  <c r="R348" i="3"/>
  <c r="S347" i="3"/>
  <c r="M345" i="3"/>
  <c r="N344" i="3"/>
  <c r="AB350" i="3" l="1"/>
  <c r="AC349" i="3"/>
  <c r="W344" i="3"/>
  <c r="X343" i="3"/>
  <c r="R349" i="3"/>
  <c r="S348" i="3"/>
  <c r="M346" i="3"/>
  <c r="N345" i="3"/>
  <c r="AB351" i="3" l="1"/>
  <c r="AC350" i="3"/>
  <c r="W345" i="3"/>
  <c r="X344" i="3"/>
  <c r="R350" i="3"/>
  <c r="S349" i="3"/>
  <c r="M347" i="3"/>
  <c r="N346" i="3"/>
  <c r="AB352" i="3" l="1"/>
  <c r="AC351" i="3"/>
  <c r="W346" i="3"/>
  <c r="X345" i="3"/>
  <c r="R351" i="3"/>
  <c r="S350" i="3"/>
  <c r="N347" i="3"/>
  <c r="M348" i="3"/>
  <c r="AB353" i="3" l="1"/>
  <c r="AC352" i="3"/>
  <c r="W347" i="3"/>
  <c r="X346" i="3"/>
  <c r="R352" i="3"/>
  <c r="S351" i="3"/>
  <c r="M349" i="3"/>
  <c r="N348" i="3"/>
  <c r="AB354" i="3" l="1"/>
  <c r="AC353" i="3"/>
  <c r="W348" i="3"/>
  <c r="X347" i="3"/>
  <c r="R353" i="3"/>
  <c r="S352" i="3"/>
  <c r="M350" i="3"/>
  <c r="N349" i="3"/>
  <c r="AB355" i="3" l="1"/>
  <c r="AC354" i="3"/>
  <c r="W349" i="3"/>
  <c r="X348" i="3"/>
  <c r="R354" i="3"/>
  <c r="S353" i="3"/>
  <c r="M351" i="3"/>
  <c r="N350" i="3"/>
  <c r="AB356" i="3" l="1"/>
  <c r="AC355" i="3"/>
  <c r="W350" i="3"/>
  <c r="X349" i="3"/>
  <c r="R355" i="3"/>
  <c r="S354" i="3"/>
  <c r="N351" i="3"/>
  <c r="M352" i="3"/>
  <c r="AB357" i="3" l="1"/>
  <c r="AC356" i="3"/>
  <c r="W351" i="3"/>
  <c r="X350" i="3"/>
  <c r="R356" i="3"/>
  <c r="S355" i="3"/>
  <c r="M353" i="3"/>
  <c r="N352" i="3"/>
  <c r="AB358" i="3" l="1"/>
  <c r="AC357" i="3"/>
  <c r="W352" i="3"/>
  <c r="X351" i="3"/>
  <c r="R357" i="3"/>
  <c r="S356" i="3"/>
  <c r="M354" i="3"/>
  <c r="N353" i="3"/>
  <c r="AB359" i="3" l="1"/>
  <c r="AC358" i="3"/>
  <c r="W353" i="3"/>
  <c r="X352" i="3"/>
  <c r="R358" i="3"/>
  <c r="S357" i="3"/>
  <c r="M355" i="3"/>
  <c r="N354" i="3"/>
  <c r="AC359" i="3" l="1"/>
  <c r="AB360" i="3"/>
  <c r="W354" i="3"/>
  <c r="X353" i="3"/>
  <c r="R359" i="3"/>
  <c r="S358" i="3"/>
  <c r="N355" i="3"/>
  <c r="M356" i="3"/>
  <c r="AB361" i="3" l="1"/>
  <c r="AC360" i="3"/>
  <c r="W355" i="3"/>
  <c r="X354" i="3"/>
  <c r="R360" i="3"/>
  <c r="S359" i="3"/>
  <c r="M357" i="3"/>
  <c r="N356" i="3"/>
  <c r="AB362" i="3" l="1"/>
  <c r="AC361" i="3"/>
  <c r="W356" i="3"/>
  <c r="X355" i="3"/>
  <c r="R361" i="3"/>
  <c r="S360" i="3"/>
  <c r="M358" i="3"/>
  <c r="N357" i="3"/>
  <c r="AB363" i="3" l="1"/>
  <c r="AC362" i="3"/>
  <c r="W357" i="3"/>
  <c r="X356" i="3"/>
  <c r="R362" i="3"/>
  <c r="S361" i="3"/>
  <c r="M359" i="3"/>
  <c r="N358" i="3"/>
  <c r="AB364" i="3" l="1"/>
  <c r="AC363" i="3"/>
  <c r="W358" i="3"/>
  <c r="X357" i="3"/>
  <c r="R363" i="3"/>
  <c r="S362" i="3"/>
  <c r="N359" i="3"/>
  <c r="M360" i="3"/>
  <c r="AB365" i="3" l="1"/>
  <c r="AC364" i="3"/>
  <c r="W359" i="3"/>
  <c r="X358" i="3"/>
  <c r="R364" i="3"/>
  <c r="S363" i="3"/>
  <c r="M361" i="3"/>
  <c r="N360" i="3"/>
  <c r="AB366" i="3" l="1"/>
  <c r="AC365" i="3"/>
  <c r="W360" i="3"/>
  <c r="X359" i="3"/>
  <c r="R365" i="3"/>
  <c r="S364" i="3"/>
  <c r="M362" i="3"/>
  <c r="N361" i="3"/>
  <c r="AB367" i="3" l="1"/>
  <c r="AC366" i="3"/>
  <c r="W361" i="3"/>
  <c r="X360" i="3"/>
  <c r="R366" i="3"/>
  <c r="S365" i="3"/>
  <c r="M363" i="3"/>
  <c r="N362" i="3"/>
  <c r="AC367" i="3" l="1"/>
  <c r="AB368" i="3"/>
  <c r="W362" i="3"/>
  <c r="X361" i="3"/>
  <c r="R367" i="3"/>
  <c r="S366" i="3"/>
  <c r="N363" i="3"/>
  <c r="M364" i="3"/>
  <c r="AB369" i="3" l="1"/>
  <c r="AC368" i="3"/>
  <c r="W363" i="3"/>
  <c r="X362" i="3"/>
  <c r="R368" i="3"/>
  <c r="S367" i="3"/>
  <c r="M365" i="3"/>
  <c r="N364" i="3"/>
  <c r="AB370" i="3" l="1"/>
  <c r="AC369" i="3"/>
  <c r="W364" i="3"/>
  <c r="X363" i="3"/>
  <c r="R369" i="3"/>
  <c r="S368" i="3"/>
  <c r="M366" i="3"/>
  <c r="N365" i="3"/>
  <c r="AB371" i="3" l="1"/>
  <c r="AC370" i="3"/>
  <c r="W365" i="3"/>
  <c r="X364" i="3"/>
  <c r="R370" i="3"/>
  <c r="S369" i="3"/>
  <c r="M367" i="3"/>
  <c r="N366" i="3"/>
  <c r="AC371" i="3" l="1"/>
  <c r="AB372" i="3"/>
  <c r="W366" i="3"/>
  <c r="X365" i="3"/>
  <c r="R371" i="3"/>
  <c r="S370" i="3"/>
  <c r="N367" i="3"/>
  <c r="M368" i="3"/>
  <c r="AB373" i="3" l="1"/>
  <c r="AC372" i="3"/>
  <c r="W367" i="3"/>
  <c r="X366" i="3"/>
  <c r="R372" i="3"/>
  <c r="S371" i="3"/>
  <c r="M369" i="3"/>
  <c r="N368" i="3"/>
  <c r="AB374" i="3" l="1"/>
  <c r="AC373" i="3"/>
  <c r="W368" i="3"/>
  <c r="X367" i="3"/>
  <c r="R373" i="3"/>
  <c r="S372" i="3"/>
  <c r="M370" i="3"/>
  <c r="N369" i="3"/>
  <c r="AB375" i="3" l="1"/>
  <c r="AC374" i="3"/>
  <c r="W369" i="3"/>
  <c r="X368" i="3"/>
  <c r="R374" i="3"/>
  <c r="S373" i="3"/>
  <c r="M371" i="3"/>
  <c r="N370" i="3"/>
  <c r="AB376" i="3" l="1"/>
  <c r="AC375" i="3"/>
  <c r="W370" i="3"/>
  <c r="X369" i="3"/>
  <c r="R375" i="3"/>
  <c r="S374" i="3"/>
  <c r="N371" i="3"/>
  <c r="M372" i="3"/>
  <c r="AB377" i="3" l="1"/>
  <c r="AC376" i="3"/>
  <c r="W371" i="3"/>
  <c r="X370" i="3"/>
  <c r="R376" i="3"/>
  <c r="S375" i="3"/>
  <c r="M373" i="3"/>
  <c r="N372" i="3"/>
  <c r="AB378" i="3" l="1"/>
  <c r="AC377" i="3"/>
  <c r="W372" i="3"/>
  <c r="X371" i="3"/>
  <c r="R377" i="3"/>
  <c r="S376" i="3"/>
  <c r="M374" i="3"/>
  <c r="N373" i="3"/>
  <c r="AB379" i="3" l="1"/>
  <c r="AC378" i="3"/>
  <c r="W373" i="3"/>
  <c r="X372" i="3"/>
  <c r="R378" i="3"/>
  <c r="S377" i="3"/>
  <c r="M375" i="3"/>
  <c r="N374" i="3"/>
  <c r="AB380" i="3" l="1"/>
  <c r="AC379" i="3"/>
  <c r="W374" i="3"/>
  <c r="X373" i="3"/>
  <c r="R379" i="3"/>
  <c r="S378" i="3"/>
  <c r="N375" i="3"/>
  <c r="M376" i="3"/>
  <c r="AB381" i="3" l="1"/>
  <c r="AC380" i="3"/>
  <c r="W375" i="3"/>
  <c r="X374" i="3"/>
  <c r="R380" i="3"/>
  <c r="S379" i="3"/>
  <c r="M377" i="3"/>
  <c r="N376" i="3"/>
  <c r="AB382" i="3" l="1"/>
  <c r="AC381" i="3"/>
  <c r="W376" i="3"/>
  <c r="X375" i="3"/>
  <c r="R381" i="3"/>
  <c r="S380" i="3"/>
  <c r="M378" i="3"/>
  <c r="N377" i="3"/>
  <c r="AB383" i="3" l="1"/>
  <c r="AC382" i="3"/>
  <c r="W377" i="3"/>
  <c r="X376" i="3"/>
  <c r="R382" i="3"/>
  <c r="S381" i="3"/>
  <c r="M379" i="3"/>
  <c r="N378" i="3"/>
  <c r="AC383" i="3" l="1"/>
  <c r="AB384" i="3"/>
  <c r="W378" i="3"/>
  <c r="X377" i="3"/>
  <c r="R383" i="3"/>
  <c r="S382" i="3"/>
  <c r="N379" i="3"/>
  <c r="M380" i="3"/>
  <c r="AB385" i="3" l="1"/>
  <c r="AC384" i="3"/>
  <c r="W379" i="3"/>
  <c r="X378" i="3"/>
  <c r="R384" i="3"/>
  <c r="S383" i="3"/>
  <c r="M381" i="3"/>
  <c r="N380" i="3"/>
  <c r="AB386" i="3" l="1"/>
  <c r="AC385" i="3"/>
  <c r="W380" i="3"/>
  <c r="X379" i="3"/>
  <c r="R385" i="3"/>
  <c r="S384" i="3"/>
  <c r="M382" i="3"/>
  <c r="N381" i="3"/>
  <c r="AB387" i="3" l="1"/>
  <c r="AC386" i="3"/>
  <c r="W381" i="3"/>
  <c r="X380" i="3"/>
  <c r="R386" i="3"/>
  <c r="S385" i="3"/>
  <c r="M383" i="3"/>
  <c r="N382" i="3"/>
  <c r="AB388" i="3" l="1"/>
  <c r="AC387" i="3"/>
  <c r="W382" i="3"/>
  <c r="X381" i="3"/>
  <c r="R387" i="3"/>
  <c r="S386" i="3"/>
  <c r="N383" i="3"/>
  <c r="M384" i="3"/>
  <c r="AB389" i="3" l="1"/>
  <c r="AC388" i="3"/>
  <c r="W383" i="3"/>
  <c r="X382" i="3"/>
  <c r="R388" i="3"/>
  <c r="S387" i="3"/>
  <c r="M385" i="3"/>
  <c r="N384" i="3"/>
  <c r="AB390" i="3" l="1"/>
  <c r="AC389" i="3"/>
  <c r="W384" i="3"/>
  <c r="X383" i="3"/>
  <c r="R389" i="3"/>
  <c r="S388" i="3"/>
  <c r="M386" i="3"/>
  <c r="N385" i="3"/>
  <c r="AB391" i="3" l="1"/>
  <c r="AC390" i="3"/>
  <c r="W385" i="3"/>
  <c r="X384" i="3"/>
  <c r="R390" i="3"/>
  <c r="S389" i="3"/>
  <c r="M387" i="3"/>
  <c r="N386" i="3"/>
  <c r="AB392" i="3" l="1"/>
  <c r="AC391" i="3"/>
  <c r="W386" i="3"/>
  <c r="X385" i="3"/>
  <c r="R391" i="3"/>
  <c r="S390" i="3"/>
  <c r="N387" i="3"/>
  <c r="M388" i="3"/>
  <c r="AB393" i="3" l="1"/>
  <c r="AC392" i="3"/>
  <c r="W387" i="3"/>
  <c r="X386" i="3"/>
  <c r="R392" i="3"/>
  <c r="S391" i="3"/>
  <c r="M389" i="3"/>
  <c r="N388" i="3"/>
  <c r="AB394" i="3" l="1"/>
  <c r="AC393" i="3"/>
  <c r="W388" i="3"/>
  <c r="X387" i="3"/>
  <c r="R393" i="3"/>
  <c r="S392" i="3"/>
  <c r="M390" i="3"/>
  <c r="N389" i="3"/>
  <c r="AB395" i="3" l="1"/>
  <c r="AC394" i="3"/>
  <c r="W389" i="3"/>
  <c r="X388" i="3"/>
  <c r="R394" i="3"/>
  <c r="S393" i="3"/>
  <c r="M391" i="3"/>
  <c r="N390" i="3"/>
  <c r="AB396" i="3" l="1"/>
  <c r="AC395" i="3"/>
  <c r="W390" i="3"/>
  <c r="X389" i="3"/>
  <c r="R395" i="3"/>
  <c r="S394" i="3"/>
  <c r="N391" i="3"/>
  <c r="M392" i="3"/>
  <c r="AB397" i="3" l="1"/>
  <c r="AC396" i="3"/>
  <c r="W391" i="3"/>
  <c r="X390" i="3"/>
  <c r="R396" i="3"/>
  <c r="S395" i="3"/>
  <c r="M393" i="3"/>
  <c r="N392" i="3"/>
  <c r="AB398" i="3" l="1"/>
  <c r="AC397" i="3"/>
  <c r="W392" i="3"/>
  <c r="X391" i="3"/>
  <c r="R397" i="3"/>
  <c r="S396" i="3"/>
  <c r="M394" i="3"/>
  <c r="N393" i="3"/>
  <c r="AB399" i="3" l="1"/>
  <c r="AC398" i="3"/>
  <c r="W393" i="3"/>
  <c r="X392" i="3"/>
  <c r="R398" i="3"/>
  <c r="S397" i="3"/>
  <c r="M395" i="3"/>
  <c r="N394" i="3"/>
  <c r="AB400" i="3" l="1"/>
  <c r="AC399" i="3"/>
  <c r="W394" i="3"/>
  <c r="X393" i="3"/>
  <c r="R399" i="3"/>
  <c r="S398" i="3"/>
  <c r="N395" i="3"/>
  <c r="M396" i="3"/>
  <c r="AB401" i="3" l="1"/>
  <c r="AC400" i="3"/>
  <c r="W395" i="3"/>
  <c r="X394" i="3"/>
  <c r="R400" i="3"/>
  <c r="S399" i="3"/>
  <c r="M397" i="3"/>
  <c r="N396" i="3"/>
  <c r="AB402" i="3" l="1"/>
  <c r="AC401" i="3"/>
  <c r="W396" i="3"/>
  <c r="X395" i="3"/>
  <c r="R401" i="3"/>
  <c r="S400" i="3"/>
  <c r="M398" i="3"/>
  <c r="N397" i="3"/>
  <c r="AB403" i="3" l="1"/>
  <c r="AC402" i="3"/>
  <c r="W397" i="3"/>
  <c r="X396" i="3"/>
  <c r="R402" i="3"/>
  <c r="S401" i="3"/>
  <c r="M399" i="3"/>
  <c r="N398" i="3"/>
  <c r="AB404" i="3" l="1"/>
  <c r="AC403" i="3"/>
  <c r="W398" i="3"/>
  <c r="X397" i="3"/>
  <c r="R403" i="3"/>
  <c r="S402" i="3"/>
  <c r="N399" i="3"/>
  <c r="M400" i="3"/>
  <c r="AB405" i="3" l="1"/>
  <c r="AC404" i="3"/>
  <c r="W399" i="3"/>
  <c r="X398" i="3"/>
  <c r="R404" i="3"/>
  <c r="S403" i="3"/>
  <c r="M401" i="3"/>
  <c r="N400" i="3"/>
  <c r="AB406" i="3" l="1"/>
  <c r="AC405" i="3"/>
  <c r="W400" i="3"/>
  <c r="X399" i="3"/>
  <c r="R405" i="3"/>
  <c r="S404" i="3"/>
  <c r="M402" i="3"/>
  <c r="N401" i="3"/>
  <c r="AB407" i="3" l="1"/>
  <c r="AC406" i="3"/>
  <c r="W401" i="3"/>
  <c r="X400" i="3"/>
  <c r="R406" i="3"/>
  <c r="S405" i="3"/>
  <c r="M403" i="3"/>
  <c r="N402" i="3"/>
  <c r="AB408" i="3" l="1"/>
  <c r="AC407" i="3"/>
  <c r="W402" i="3"/>
  <c r="X401" i="3"/>
  <c r="R407" i="3"/>
  <c r="S406" i="3"/>
  <c r="N403" i="3"/>
  <c r="M404" i="3"/>
  <c r="AB409" i="3" l="1"/>
  <c r="AC408" i="3"/>
  <c r="W403" i="3"/>
  <c r="X402" i="3"/>
  <c r="R408" i="3"/>
  <c r="S407" i="3"/>
  <c r="M405" i="3"/>
  <c r="N404" i="3"/>
  <c r="AB410" i="3" l="1"/>
  <c r="AC409" i="3"/>
  <c r="W404" i="3"/>
  <c r="X403" i="3"/>
  <c r="R409" i="3"/>
  <c r="S408" i="3"/>
  <c r="M406" i="3"/>
  <c r="N405" i="3"/>
  <c r="AB411" i="3" l="1"/>
  <c r="AC410" i="3"/>
  <c r="W405" i="3"/>
  <c r="X404" i="3"/>
  <c r="R410" i="3"/>
  <c r="S409" i="3"/>
  <c r="M407" i="3"/>
  <c r="N406" i="3"/>
  <c r="AB412" i="3" l="1"/>
  <c r="AC411" i="3"/>
  <c r="W406" i="3"/>
  <c r="X405" i="3"/>
  <c r="R411" i="3"/>
  <c r="S410" i="3"/>
  <c r="N407" i="3"/>
  <c r="M408" i="3"/>
  <c r="AB413" i="3" l="1"/>
  <c r="AC412" i="3"/>
  <c r="W407" i="3"/>
  <c r="X406" i="3"/>
  <c r="R412" i="3"/>
  <c r="S411" i="3"/>
  <c r="M409" i="3"/>
  <c r="N408" i="3"/>
  <c r="AB414" i="3" l="1"/>
  <c r="AC413" i="3"/>
  <c r="W408" i="3"/>
  <c r="X407" i="3"/>
  <c r="R413" i="3"/>
  <c r="S412" i="3"/>
  <c r="M410" i="3"/>
  <c r="N409" i="3"/>
  <c r="AB415" i="3" l="1"/>
  <c r="AC414" i="3"/>
  <c r="W409" i="3"/>
  <c r="X408" i="3"/>
  <c r="R414" i="3"/>
  <c r="S413" i="3"/>
  <c r="M411" i="3"/>
  <c r="N410" i="3"/>
  <c r="AB416" i="3" l="1"/>
  <c r="AC415" i="3"/>
  <c r="W410" i="3"/>
  <c r="X409" i="3"/>
  <c r="R415" i="3"/>
  <c r="S414" i="3"/>
  <c r="N411" i="3"/>
  <c r="M412" i="3"/>
  <c r="AB417" i="3" l="1"/>
  <c r="AC416" i="3"/>
  <c r="W411" i="3"/>
  <c r="X410" i="3"/>
  <c r="R416" i="3"/>
  <c r="S415" i="3"/>
  <c r="M413" i="3"/>
  <c r="N412" i="3"/>
  <c r="AB418" i="3" l="1"/>
  <c r="AC417" i="3"/>
  <c r="W412" i="3"/>
  <c r="X411" i="3"/>
  <c r="R417" i="3"/>
  <c r="S416" i="3"/>
  <c r="M414" i="3"/>
  <c r="N413" i="3"/>
  <c r="AB419" i="3" l="1"/>
  <c r="AC418" i="3"/>
  <c r="W413" i="3"/>
  <c r="X412" i="3"/>
  <c r="R418" i="3"/>
  <c r="S417" i="3"/>
  <c r="M415" i="3"/>
  <c r="N414" i="3"/>
  <c r="AB420" i="3" l="1"/>
  <c r="AC419" i="3"/>
  <c r="W414" i="3"/>
  <c r="X413" i="3"/>
  <c r="R419" i="3"/>
  <c r="S418" i="3"/>
  <c r="N415" i="3"/>
  <c r="M416" i="3"/>
  <c r="AB421" i="3" l="1"/>
  <c r="AC420" i="3"/>
  <c r="W415" i="3"/>
  <c r="X414" i="3"/>
  <c r="R420" i="3"/>
  <c r="S419" i="3"/>
  <c r="M417" i="3"/>
  <c r="N416" i="3"/>
  <c r="AB422" i="3" l="1"/>
  <c r="AC421" i="3"/>
  <c r="W416" i="3"/>
  <c r="X415" i="3"/>
  <c r="R421" i="3"/>
  <c r="S420" i="3"/>
  <c r="M418" i="3"/>
  <c r="N417" i="3"/>
  <c r="AB423" i="3" l="1"/>
  <c r="AC422" i="3"/>
  <c r="W417" i="3"/>
  <c r="X416" i="3"/>
  <c r="R422" i="3"/>
  <c r="S421" i="3"/>
  <c r="M419" i="3"/>
  <c r="N418" i="3"/>
  <c r="AB424" i="3" l="1"/>
  <c r="AC423" i="3"/>
  <c r="W418" i="3"/>
  <c r="X417" i="3"/>
  <c r="R423" i="3"/>
  <c r="S422" i="3"/>
  <c r="N419" i="3"/>
  <c r="M420" i="3"/>
  <c r="AB425" i="3" l="1"/>
  <c r="AC424" i="3"/>
  <c r="W419" i="3"/>
  <c r="X418" i="3"/>
  <c r="R424" i="3"/>
  <c r="S423" i="3"/>
  <c r="M421" i="3"/>
  <c r="N420" i="3"/>
  <c r="AB426" i="3" l="1"/>
  <c r="AC425" i="3"/>
  <c r="W420" i="3"/>
  <c r="X419" i="3"/>
  <c r="R425" i="3"/>
  <c r="S424" i="3"/>
  <c r="M422" i="3"/>
  <c r="N421" i="3"/>
  <c r="AB427" i="3" l="1"/>
  <c r="AC426" i="3"/>
  <c r="W421" i="3"/>
  <c r="X420" i="3"/>
  <c r="R426" i="3"/>
  <c r="S425" i="3"/>
  <c r="M423" i="3"/>
  <c r="N422" i="3"/>
  <c r="AB428" i="3" l="1"/>
  <c r="AC427" i="3"/>
  <c r="W422" i="3"/>
  <c r="X421" i="3"/>
  <c r="R427" i="3"/>
  <c r="S426" i="3"/>
  <c r="N423" i="3"/>
  <c r="M424" i="3"/>
  <c r="AB429" i="3" l="1"/>
  <c r="AC428" i="3"/>
  <c r="W423" i="3"/>
  <c r="X422" i="3"/>
  <c r="R428" i="3"/>
  <c r="S427" i="3"/>
  <c r="M425" i="3"/>
  <c r="N424" i="3"/>
  <c r="AB430" i="3" l="1"/>
  <c r="AC429" i="3"/>
  <c r="W424" i="3"/>
  <c r="X423" i="3"/>
  <c r="R429" i="3"/>
  <c r="S428" i="3"/>
  <c r="M426" i="3"/>
  <c r="N425" i="3"/>
  <c r="AB431" i="3" l="1"/>
  <c r="AC430" i="3"/>
  <c r="W425" i="3"/>
  <c r="X424" i="3"/>
  <c r="R430" i="3"/>
  <c r="S429" i="3"/>
  <c r="M427" i="3"/>
  <c r="N426" i="3"/>
  <c r="AB432" i="3" l="1"/>
  <c r="AC431" i="3"/>
  <c r="W426" i="3"/>
  <c r="X425" i="3"/>
  <c r="R431" i="3"/>
  <c r="S430" i="3"/>
  <c r="N427" i="3"/>
  <c r="M428" i="3"/>
  <c r="AB433" i="3" l="1"/>
  <c r="AC432" i="3"/>
  <c r="W427" i="3"/>
  <c r="X426" i="3"/>
  <c r="R432" i="3"/>
  <c r="S431" i="3"/>
  <c r="M429" i="3"/>
  <c r="N428" i="3"/>
  <c r="AB434" i="3" l="1"/>
  <c r="AC433" i="3"/>
  <c r="W428" i="3"/>
  <c r="X427" i="3"/>
  <c r="R433" i="3"/>
  <c r="S432" i="3"/>
  <c r="M430" i="3"/>
  <c r="N429" i="3"/>
  <c r="AB435" i="3" l="1"/>
  <c r="AC434" i="3"/>
  <c r="W429" i="3"/>
  <c r="X428" i="3"/>
  <c r="R434" i="3"/>
  <c r="S433" i="3"/>
  <c r="M431" i="3"/>
  <c r="N430" i="3"/>
  <c r="AB436" i="3" l="1"/>
  <c r="AC435" i="3"/>
  <c r="W430" i="3"/>
  <c r="X429" i="3"/>
  <c r="R435" i="3"/>
  <c r="S434" i="3"/>
  <c r="N431" i="3"/>
  <c r="M432" i="3"/>
  <c r="AB437" i="3" l="1"/>
  <c r="AC436" i="3"/>
  <c r="W431" i="3"/>
  <c r="X430" i="3"/>
  <c r="R436" i="3"/>
  <c r="S435" i="3"/>
  <c r="M433" i="3"/>
  <c r="N432" i="3"/>
  <c r="AB438" i="3" l="1"/>
  <c r="AC437" i="3"/>
  <c r="W432" i="3"/>
  <c r="X431" i="3"/>
  <c r="R437" i="3"/>
  <c r="S436" i="3"/>
  <c r="M434" i="3"/>
  <c r="N433" i="3"/>
  <c r="AB439" i="3" l="1"/>
  <c r="AC438" i="3"/>
  <c r="W433" i="3"/>
  <c r="X432" i="3"/>
  <c r="R438" i="3"/>
  <c r="S437" i="3"/>
  <c r="M435" i="3"/>
  <c r="N434" i="3"/>
  <c r="AB440" i="3" l="1"/>
  <c r="AC439" i="3"/>
  <c r="W434" i="3"/>
  <c r="X433" i="3"/>
  <c r="R439" i="3"/>
  <c r="S438" i="3"/>
  <c r="N435" i="3"/>
  <c r="M436" i="3"/>
  <c r="AB441" i="3" l="1"/>
  <c r="AC440" i="3"/>
  <c r="W435" i="3"/>
  <c r="X434" i="3"/>
  <c r="R440" i="3"/>
  <c r="S439" i="3"/>
  <c r="M437" i="3"/>
  <c r="N436" i="3"/>
  <c r="AB442" i="3" l="1"/>
  <c r="AC441" i="3"/>
  <c r="W436" i="3"/>
  <c r="X435" i="3"/>
  <c r="R441" i="3"/>
  <c r="S440" i="3"/>
  <c r="M438" i="3"/>
  <c r="N437" i="3"/>
  <c r="AB443" i="3" l="1"/>
  <c r="AC442" i="3"/>
  <c r="W437" i="3"/>
  <c r="X436" i="3"/>
  <c r="R442" i="3"/>
  <c r="S441" i="3"/>
  <c r="M439" i="3"/>
  <c r="N438" i="3"/>
  <c r="AB444" i="3" l="1"/>
  <c r="AC443" i="3"/>
  <c r="W438" i="3"/>
  <c r="X437" i="3"/>
  <c r="R443" i="3"/>
  <c r="S442" i="3"/>
  <c r="N439" i="3"/>
  <c r="M440" i="3"/>
  <c r="AB445" i="3" l="1"/>
  <c r="AC444" i="3"/>
  <c r="W439" i="3"/>
  <c r="X438" i="3"/>
  <c r="R444" i="3"/>
  <c r="S443" i="3"/>
  <c r="M441" i="3"/>
  <c r="N440" i="3"/>
  <c r="AB446" i="3" l="1"/>
  <c r="AC445" i="3"/>
  <c r="W440" i="3"/>
  <c r="X439" i="3"/>
  <c r="R445" i="3"/>
  <c r="S444" i="3"/>
  <c r="M442" i="3"/>
  <c r="N441" i="3"/>
  <c r="AB447" i="3" l="1"/>
  <c r="AC446" i="3"/>
  <c r="W441" i="3"/>
  <c r="X440" i="3"/>
  <c r="R446" i="3"/>
  <c r="S445" i="3"/>
  <c r="M443" i="3"/>
  <c r="N442" i="3"/>
  <c r="AB448" i="3" l="1"/>
  <c r="AC447" i="3"/>
  <c r="W442" i="3"/>
  <c r="X441" i="3"/>
  <c r="R447" i="3"/>
  <c r="S446" i="3"/>
  <c r="N443" i="3"/>
  <c r="M444" i="3"/>
  <c r="AB449" i="3" l="1"/>
  <c r="AC448" i="3"/>
  <c r="W443" i="3"/>
  <c r="X442" i="3"/>
  <c r="R448" i="3"/>
  <c r="S447" i="3"/>
  <c r="M445" i="3"/>
  <c r="N444" i="3"/>
  <c r="AB450" i="3" l="1"/>
  <c r="AC449" i="3"/>
  <c r="W444" i="3"/>
  <c r="X443" i="3"/>
  <c r="R449" i="3"/>
  <c r="S448" i="3"/>
  <c r="M446" i="3"/>
  <c r="N445" i="3"/>
  <c r="AB451" i="3" l="1"/>
  <c r="AC450" i="3"/>
  <c r="W445" i="3"/>
  <c r="X444" i="3"/>
  <c r="R450" i="3"/>
  <c r="S449" i="3"/>
  <c r="M447" i="3"/>
  <c r="N446" i="3"/>
  <c r="AB452" i="3" l="1"/>
  <c r="AC451" i="3"/>
  <c r="W446" i="3"/>
  <c r="X445" i="3"/>
  <c r="R451" i="3"/>
  <c r="S450" i="3"/>
  <c r="N447" i="3"/>
  <c r="M448" i="3"/>
  <c r="AB453" i="3" l="1"/>
  <c r="AC452" i="3"/>
  <c r="W447" i="3"/>
  <c r="X446" i="3"/>
  <c r="R452" i="3"/>
  <c r="S451" i="3"/>
  <c r="M449" i="3"/>
  <c r="N448" i="3"/>
  <c r="AB454" i="3" l="1"/>
  <c r="AC453" i="3"/>
  <c r="W448" i="3"/>
  <c r="X447" i="3"/>
  <c r="R453" i="3"/>
  <c r="S452" i="3"/>
  <c r="M450" i="3"/>
  <c r="N449" i="3"/>
  <c r="AB455" i="3" l="1"/>
  <c r="AC454" i="3"/>
  <c r="W449" i="3"/>
  <c r="X448" i="3"/>
  <c r="R454" i="3"/>
  <c r="S453" i="3"/>
  <c r="M451" i="3"/>
  <c r="N450" i="3"/>
  <c r="AB456" i="3" l="1"/>
  <c r="AC455" i="3"/>
  <c r="W450" i="3"/>
  <c r="X449" i="3"/>
  <c r="R455" i="3"/>
  <c r="S454" i="3"/>
  <c r="N451" i="3"/>
  <c r="M452" i="3"/>
  <c r="AB457" i="3" l="1"/>
  <c r="AC456" i="3"/>
  <c r="W451" i="3"/>
  <c r="X450" i="3"/>
  <c r="R456" i="3"/>
  <c r="S455" i="3"/>
  <c r="M453" i="3"/>
  <c r="N452" i="3"/>
  <c r="AB458" i="3" l="1"/>
  <c r="AC457" i="3"/>
  <c r="W452" i="3"/>
  <c r="X451" i="3"/>
  <c r="R457" i="3"/>
  <c r="S456" i="3"/>
  <c r="M454" i="3"/>
  <c r="N453" i="3"/>
  <c r="AB459" i="3" l="1"/>
  <c r="AC458" i="3"/>
  <c r="W453" i="3"/>
  <c r="X452" i="3"/>
  <c r="R458" i="3"/>
  <c r="S457" i="3"/>
  <c r="M455" i="3"/>
  <c r="N454" i="3"/>
  <c r="AB460" i="3" l="1"/>
  <c r="AC459" i="3"/>
  <c r="W454" i="3"/>
  <c r="X453" i="3"/>
  <c r="R459" i="3"/>
  <c r="S458" i="3"/>
  <c r="N455" i="3"/>
  <c r="M456" i="3"/>
  <c r="AB461" i="3" l="1"/>
  <c r="AC460" i="3"/>
  <c r="W455" i="3"/>
  <c r="X454" i="3"/>
  <c r="R460" i="3"/>
  <c r="S459" i="3"/>
  <c r="M457" i="3"/>
  <c r="N456" i="3"/>
  <c r="AB462" i="3" l="1"/>
  <c r="AC461" i="3"/>
  <c r="W456" i="3"/>
  <c r="X455" i="3"/>
  <c r="R461" i="3"/>
  <c r="S460" i="3"/>
  <c r="M458" i="3"/>
  <c r="N457" i="3"/>
  <c r="AB463" i="3" l="1"/>
  <c r="AC462" i="3"/>
  <c r="W457" i="3"/>
  <c r="X456" i="3"/>
  <c r="R462" i="3"/>
  <c r="S461" i="3"/>
  <c r="M459" i="3"/>
  <c r="N458" i="3"/>
  <c r="AB464" i="3" l="1"/>
  <c r="AC463" i="3"/>
  <c r="W458" i="3"/>
  <c r="X457" i="3"/>
  <c r="R463" i="3"/>
  <c r="S462" i="3"/>
  <c r="N459" i="3"/>
  <c r="M460" i="3"/>
  <c r="AB465" i="3" l="1"/>
  <c r="AC464" i="3"/>
  <c r="W459" i="3"/>
  <c r="X458" i="3"/>
  <c r="R464" i="3"/>
  <c r="S463" i="3"/>
  <c r="M461" i="3"/>
  <c r="N460" i="3"/>
  <c r="AB466" i="3" l="1"/>
  <c r="AC465" i="3"/>
  <c r="W460" i="3"/>
  <c r="X459" i="3"/>
  <c r="R465" i="3"/>
  <c r="S464" i="3"/>
  <c r="M462" i="3"/>
  <c r="N461" i="3"/>
  <c r="AB467" i="3" l="1"/>
  <c r="AC466" i="3"/>
  <c r="W461" i="3"/>
  <c r="X460" i="3"/>
  <c r="R466" i="3"/>
  <c r="S465" i="3"/>
  <c r="M463" i="3"/>
  <c r="N462" i="3"/>
  <c r="AB468" i="3" l="1"/>
  <c r="AC467" i="3"/>
  <c r="W462" i="3"/>
  <c r="X461" i="3"/>
  <c r="R467" i="3"/>
  <c r="S466" i="3"/>
  <c r="N463" i="3"/>
  <c r="M464" i="3"/>
  <c r="AB469" i="3" l="1"/>
  <c r="AC468" i="3"/>
  <c r="W463" i="3"/>
  <c r="X462" i="3"/>
  <c r="R468" i="3"/>
  <c r="S467" i="3"/>
  <c r="M465" i="3"/>
  <c r="N464" i="3"/>
  <c r="AB470" i="3" l="1"/>
  <c r="AC469" i="3"/>
  <c r="W464" i="3"/>
  <c r="X463" i="3"/>
  <c r="R469" i="3"/>
  <c r="S468" i="3"/>
  <c r="M466" i="3"/>
  <c r="N465" i="3"/>
  <c r="AB471" i="3" l="1"/>
  <c r="AC470" i="3"/>
  <c r="W465" i="3"/>
  <c r="X464" i="3"/>
  <c r="R470" i="3"/>
  <c r="S469" i="3"/>
  <c r="M467" i="3"/>
  <c r="N466" i="3"/>
  <c r="AB472" i="3" l="1"/>
  <c r="AC471" i="3"/>
  <c r="W466" i="3"/>
  <c r="X465" i="3"/>
  <c r="R471" i="3"/>
  <c r="S470" i="3"/>
  <c r="N467" i="3"/>
  <c r="M468" i="3"/>
  <c r="AB473" i="3" l="1"/>
  <c r="AC472" i="3"/>
  <c r="W467" i="3"/>
  <c r="X466" i="3"/>
  <c r="R472" i="3"/>
  <c r="S471" i="3"/>
  <c r="M469" i="3"/>
  <c r="N468" i="3"/>
  <c r="AB474" i="3" l="1"/>
  <c r="AC473" i="3"/>
  <c r="W468" i="3"/>
  <c r="X467" i="3"/>
  <c r="R473" i="3"/>
  <c r="S472" i="3"/>
  <c r="M470" i="3"/>
  <c r="N469" i="3"/>
  <c r="AB475" i="3" l="1"/>
  <c r="AC474" i="3"/>
  <c r="W469" i="3"/>
  <c r="X468" i="3"/>
  <c r="R474" i="3"/>
  <c r="S473" i="3"/>
  <c r="M471" i="3"/>
  <c r="N470" i="3"/>
  <c r="AB476" i="3" l="1"/>
  <c r="AC475" i="3"/>
  <c r="W470" i="3"/>
  <c r="X469" i="3"/>
  <c r="R475" i="3"/>
  <c r="S474" i="3"/>
  <c r="N471" i="3"/>
  <c r="M472" i="3"/>
  <c r="AB477" i="3" l="1"/>
  <c r="AC476" i="3"/>
  <c r="W471" i="3"/>
  <c r="X470" i="3"/>
  <c r="R476" i="3"/>
  <c r="S475" i="3"/>
  <c r="M473" i="3"/>
  <c r="N472" i="3"/>
  <c r="AB478" i="3" l="1"/>
  <c r="AC477" i="3"/>
  <c r="W472" i="3"/>
  <c r="X471" i="3"/>
  <c r="R477" i="3"/>
  <c r="S476" i="3"/>
  <c r="M474" i="3"/>
  <c r="N473" i="3"/>
  <c r="AB479" i="3" l="1"/>
  <c r="AC478" i="3"/>
  <c r="W473" i="3"/>
  <c r="X472" i="3"/>
  <c r="R478" i="3"/>
  <c r="S477" i="3"/>
  <c r="M475" i="3"/>
  <c r="N474" i="3"/>
  <c r="AB480" i="3" l="1"/>
  <c r="AC479" i="3"/>
  <c r="W474" i="3"/>
  <c r="X473" i="3"/>
  <c r="R479" i="3"/>
  <c r="S478" i="3"/>
  <c r="N475" i="3"/>
  <c r="M476" i="3"/>
  <c r="AB481" i="3" l="1"/>
  <c r="AC480" i="3"/>
  <c r="W475" i="3"/>
  <c r="X474" i="3"/>
  <c r="R480" i="3"/>
  <c r="S479" i="3"/>
  <c r="M477" i="3"/>
  <c r="N476" i="3"/>
  <c r="AB482" i="3" l="1"/>
  <c r="AC481" i="3"/>
  <c r="W476" i="3"/>
  <c r="X475" i="3"/>
  <c r="R481" i="3"/>
  <c r="S480" i="3"/>
  <c r="M478" i="3"/>
  <c r="N477" i="3"/>
  <c r="AB483" i="3" l="1"/>
  <c r="AC482" i="3"/>
  <c r="W477" i="3"/>
  <c r="X476" i="3"/>
  <c r="R482" i="3"/>
  <c r="S481" i="3"/>
  <c r="M479" i="3"/>
  <c r="N478" i="3"/>
  <c r="AB484" i="3" l="1"/>
  <c r="AC483" i="3"/>
  <c r="W478" i="3"/>
  <c r="X477" i="3"/>
  <c r="R483" i="3"/>
  <c r="S482" i="3"/>
  <c r="N479" i="3"/>
  <c r="M480" i="3"/>
  <c r="AB485" i="3" l="1"/>
  <c r="AC484" i="3"/>
  <c r="W479" i="3"/>
  <c r="X478" i="3"/>
  <c r="R484" i="3"/>
  <c r="S483" i="3"/>
  <c r="M481" i="3"/>
  <c r="N480" i="3"/>
  <c r="AB486" i="3" l="1"/>
  <c r="AC485" i="3"/>
  <c r="W480" i="3"/>
  <c r="X479" i="3"/>
  <c r="R485" i="3"/>
  <c r="S484" i="3"/>
  <c r="M482" i="3"/>
  <c r="N481" i="3"/>
  <c r="AB487" i="3" l="1"/>
  <c r="AC486" i="3"/>
  <c r="W481" i="3"/>
  <c r="X480" i="3"/>
  <c r="R486" i="3"/>
  <c r="S485" i="3"/>
  <c r="M483" i="3"/>
  <c r="N482" i="3"/>
  <c r="AB488" i="3" l="1"/>
  <c r="AC487" i="3"/>
  <c r="W482" i="3"/>
  <c r="X481" i="3"/>
  <c r="R487" i="3"/>
  <c r="S486" i="3"/>
  <c r="N483" i="3"/>
  <c r="M484" i="3"/>
  <c r="AB489" i="3" l="1"/>
  <c r="AC488" i="3"/>
  <c r="W483" i="3"/>
  <c r="X482" i="3"/>
  <c r="R488" i="3"/>
  <c r="S487" i="3"/>
  <c r="M485" i="3"/>
  <c r="N484" i="3"/>
  <c r="AB490" i="3" l="1"/>
  <c r="AC489" i="3"/>
  <c r="W484" i="3"/>
  <c r="X483" i="3"/>
  <c r="R489" i="3"/>
  <c r="S488" i="3"/>
  <c r="M486" i="3"/>
  <c r="N485" i="3"/>
  <c r="AB491" i="3" l="1"/>
  <c r="AC490" i="3"/>
  <c r="W485" i="3"/>
  <c r="X484" i="3"/>
  <c r="R490" i="3"/>
  <c r="S489" i="3"/>
  <c r="M487" i="3"/>
  <c r="N486" i="3"/>
  <c r="AB492" i="3" l="1"/>
  <c r="AC491" i="3"/>
  <c r="W486" i="3"/>
  <c r="X485" i="3"/>
  <c r="R491" i="3"/>
  <c r="S490" i="3"/>
  <c r="N487" i="3"/>
  <c r="M488" i="3"/>
  <c r="AB493" i="3" l="1"/>
  <c r="AC492" i="3"/>
  <c r="W487" i="3"/>
  <c r="X486" i="3"/>
  <c r="R492" i="3"/>
  <c r="S491" i="3"/>
  <c r="M489" i="3"/>
  <c r="N488" i="3"/>
  <c r="AB494" i="3" l="1"/>
  <c r="AC493" i="3"/>
  <c r="W488" i="3"/>
  <c r="X487" i="3"/>
  <c r="R493" i="3"/>
  <c r="S492" i="3"/>
  <c r="M490" i="3"/>
  <c r="N489" i="3"/>
  <c r="AB495" i="3" l="1"/>
  <c r="AC494" i="3"/>
  <c r="W489" i="3"/>
  <c r="X488" i="3"/>
  <c r="R494" i="3"/>
  <c r="S493" i="3"/>
  <c r="M491" i="3"/>
  <c r="N490" i="3"/>
  <c r="AB496" i="3" l="1"/>
  <c r="AC495" i="3"/>
  <c r="W490" i="3"/>
  <c r="X489" i="3"/>
  <c r="R495" i="3"/>
  <c r="S494" i="3"/>
  <c r="N491" i="3"/>
  <c r="M492" i="3"/>
  <c r="AB497" i="3" l="1"/>
  <c r="AC496" i="3"/>
  <c r="W491" i="3"/>
  <c r="X490" i="3"/>
  <c r="S495" i="3"/>
  <c r="R496" i="3"/>
  <c r="M493" i="3"/>
  <c r="N492" i="3"/>
  <c r="AB498" i="3" l="1"/>
  <c r="AC497" i="3"/>
  <c r="W492" i="3"/>
  <c r="X491" i="3"/>
  <c r="R497" i="3"/>
  <c r="S496" i="3"/>
  <c r="M494" i="3"/>
  <c r="N493" i="3"/>
  <c r="AB499" i="3" l="1"/>
  <c r="AC498" i="3"/>
  <c r="W493" i="3"/>
  <c r="X492" i="3"/>
  <c r="R498" i="3"/>
  <c r="S497" i="3"/>
  <c r="N494" i="3"/>
  <c r="M495" i="3"/>
  <c r="AB500" i="3" l="1"/>
  <c r="AC499" i="3"/>
  <c r="W494" i="3"/>
  <c r="X493" i="3"/>
  <c r="R499" i="3"/>
  <c r="S498" i="3"/>
  <c r="M496" i="3"/>
  <c r="N495" i="3"/>
  <c r="AB501" i="3" l="1"/>
  <c r="AC500" i="3"/>
  <c r="W495" i="3"/>
  <c r="X494" i="3"/>
  <c r="R500" i="3"/>
  <c r="S499" i="3"/>
  <c r="M497" i="3"/>
  <c r="N496" i="3"/>
  <c r="AB502" i="3" l="1"/>
  <c r="AC501" i="3"/>
  <c r="W496" i="3"/>
  <c r="X495" i="3"/>
  <c r="R501" i="3"/>
  <c r="S500" i="3"/>
  <c r="M498" i="3"/>
  <c r="N497" i="3"/>
  <c r="AB503" i="3" l="1"/>
  <c r="AC502" i="3"/>
  <c r="W497" i="3"/>
  <c r="X496" i="3"/>
  <c r="R502" i="3"/>
  <c r="S501" i="3"/>
  <c r="M499" i="3"/>
  <c r="N498" i="3"/>
  <c r="AB504" i="3" l="1"/>
  <c r="AC503" i="3"/>
  <c r="W498" i="3"/>
  <c r="X497" i="3"/>
  <c r="R503" i="3"/>
  <c r="S502" i="3"/>
  <c r="M500" i="3"/>
  <c r="N499" i="3"/>
  <c r="AB505" i="3" l="1"/>
  <c r="AC504" i="3"/>
  <c r="W499" i="3"/>
  <c r="X498" i="3"/>
  <c r="S503" i="3"/>
  <c r="R504" i="3"/>
  <c r="M501" i="3"/>
  <c r="N500" i="3"/>
  <c r="AB506" i="3" l="1"/>
  <c r="AC505" i="3"/>
  <c r="W500" i="3"/>
  <c r="X499" i="3"/>
  <c r="R505" i="3"/>
  <c r="S504" i="3"/>
  <c r="M502" i="3"/>
  <c r="N501" i="3"/>
  <c r="AB507" i="3" l="1"/>
  <c r="AC506" i="3"/>
  <c r="W501" i="3"/>
  <c r="X500" i="3"/>
  <c r="R506" i="3"/>
  <c r="S505" i="3"/>
  <c r="N502" i="3"/>
  <c r="M503" i="3"/>
  <c r="AB508" i="3" l="1"/>
  <c r="AC507" i="3"/>
  <c r="W502" i="3"/>
  <c r="X501" i="3"/>
  <c r="R507" i="3"/>
  <c r="S506" i="3"/>
  <c r="M504" i="3"/>
  <c r="N503" i="3"/>
  <c r="AB509" i="3" l="1"/>
  <c r="AC508" i="3"/>
  <c r="W503" i="3"/>
  <c r="X502" i="3"/>
  <c r="R508" i="3"/>
  <c r="S507" i="3"/>
  <c r="M505" i="3"/>
  <c r="N504" i="3"/>
  <c r="AB510" i="3" l="1"/>
  <c r="AC509" i="3"/>
  <c r="W504" i="3"/>
  <c r="X503" i="3"/>
  <c r="R509" i="3"/>
  <c r="S508" i="3"/>
  <c r="M506" i="3"/>
  <c r="N505" i="3"/>
  <c r="AB511" i="3" l="1"/>
  <c r="AC510" i="3"/>
  <c r="W505" i="3"/>
  <c r="X504" i="3"/>
  <c r="R510" i="3"/>
  <c r="S509" i="3"/>
  <c r="M507" i="3"/>
  <c r="N506" i="3"/>
  <c r="AB512" i="3" l="1"/>
  <c r="AC511" i="3"/>
  <c r="W506" i="3"/>
  <c r="X505" i="3"/>
  <c r="R511" i="3"/>
  <c r="S510" i="3"/>
  <c r="M508" i="3"/>
  <c r="N507" i="3"/>
  <c r="AB513" i="3" l="1"/>
  <c r="AC512" i="3"/>
  <c r="W507" i="3"/>
  <c r="X506" i="3"/>
  <c r="S511" i="3"/>
  <c r="R512" i="3"/>
  <c r="M509" i="3"/>
  <c r="N508" i="3"/>
  <c r="AB514" i="3" l="1"/>
  <c r="AC513" i="3"/>
  <c r="W508" i="3"/>
  <c r="X507" i="3"/>
  <c r="R513" i="3"/>
  <c r="S512" i="3"/>
  <c r="M510" i="3"/>
  <c r="N509" i="3"/>
  <c r="AB515" i="3" l="1"/>
  <c r="AC514" i="3"/>
  <c r="W509" i="3"/>
  <c r="X508" i="3"/>
  <c r="R514" i="3"/>
  <c r="S513" i="3"/>
  <c r="N510" i="3"/>
  <c r="M511" i="3"/>
  <c r="AB516" i="3" l="1"/>
  <c r="AC515" i="3"/>
  <c r="W510" i="3"/>
  <c r="X509" i="3"/>
  <c r="R515" i="3"/>
  <c r="S514" i="3"/>
  <c r="M512" i="3"/>
  <c r="N511" i="3"/>
  <c r="AB517" i="3" l="1"/>
  <c r="AC516" i="3"/>
  <c r="W511" i="3"/>
  <c r="X510" i="3"/>
  <c r="R516" i="3"/>
  <c r="S515" i="3"/>
  <c r="M513" i="3"/>
  <c r="N512" i="3"/>
  <c r="AC517" i="3" l="1"/>
  <c r="AB518" i="3"/>
  <c r="W512" i="3"/>
  <c r="X511" i="3"/>
  <c r="R517" i="3"/>
  <c r="S516" i="3"/>
  <c r="M514" i="3"/>
  <c r="N513" i="3"/>
  <c r="AB519" i="3" l="1"/>
  <c r="AC518" i="3"/>
  <c r="W513" i="3"/>
  <c r="X512" i="3"/>
  <c r="R518" i="3"/>
  <c r="S517" i="3"/>
  <c r="M515" i="3"/>
  <c r="N514" i="3"/>
  <c r="AB520" i="3" l="1"/>
  <c r="AC519" i="3"/>
  <c r="W514" i="3"/>
  <c r="X513" i="3"/>
  <c r="R519" i="3"/>
  <c r="S518" i="3"/>
  <c r="M516" i="3"/>
  <c r="N515" i="3"/>
  <c r="AB521" i="3" l="1"/>
  <c r="AC520" i="3"/>
  <c r="W515" i="3"/>
  <c r="X514" i="3"/>
  <c r="R520" i="3"/>
  <c r="S519" i="3"/>
  <c r="M517" i="3"/>
  <c r="N516" i="3"/>
  <c r="AB522" i="3" l="1"/>
  <c r="AC521" i="3"/>
  <c r="W516" i="3"/>
  <c r="X515" i="3"/>
  <c r="R521" i="3"/>
  <c r="S520" i="3"/>
  <c r="M518" i="3"/>
  <c r="N517" i="3"/>
  <c r="AB523" i="3" l="1"/>
  <c r="AC522" i="3"/>
  <c r="W517" i="3"/>
  <c r="X516" i="3"/>
  <c r="R522" i="3"/>
  <c r="S521" i="3"/>
  <c r="N518" i="3"/>
  <c r="M519" i="3"/>
  <c r="AB524" i="3" l="1"/>
  <c r="AC523" i="3"/>
  <c r="W518" i="3"/>
  <c r="X517" i="3"/>
  <c r="R523" i="3"/>
  <c r="S522" i="3"/>
  <c r="M520" i="3"/>
  <c r="N519" i="3"/>
  <c r="AB525" i="3" l="1"/>
  <c r="AC524" i="3"/>
  <c r="W519" i="3"/>
  <c r="X518" i="3"/>
  <c r="R524" i="3"/>
  <c r="S523" i="3"/>
  <c r="M521" i="3"/>
  <c r="N520" i="3"/>
  <c r="AB526" i="3" l="1"/>
  <c r="AC525" i="3"/>
  <c r="W520" i="3"/>
  <c r="X519" i="3"/>
  <c r="R525" i="3"/>
  <c r="S524" i="3"/>
  <c r="M522" i="3"/>
  <c r="N521" i="3"/>
  <c r="AB527" i="3" l="1"/>
  <c r="AC526" i="3"/>
  <c r="W521" i="3"/>
  <c r="X520" i="3"/>
  <c r="R526" i="3"/>
  <c r="S525" i="3"/>
  <c r="M523" i="3"/>
  <c r="N522" i="3"/>
  <c r="AB528" i="3" l="1"/>
  <c r="AC527" i="3"/>
  <c r="W522" i="3"/>
  <c r="X521" i="3"/>
  <c r="R527" i="3"/>
  <c r="S526" i="3"/>
  <c r="M524" i="3"/>
  <c r="N523" i="3"/>
  <c r="AB529" i="3" l="1"/>
  <c r="AC528" i="3"/>
  <c r="W523" i="3"/>
  <c r="X522" i="3"/>
  <c r="R528" i="3"/>
  <c r="S527" i="3"/>
  <c r="M525" i="3"/>
  <c r="N524" i="3"/>
  <c r="AB530" i="3" l="1"/>
  <c r="AC529" i="3"/>
  <c r="W524" i="3"/>
  <c r="X523" i="3"/>
  <c r="R529" i="3"/>
  <c r="S528" i="3"/>
  <c r="M526" i="3"/>
  <c r="N525" i="3"/>
  <c r="AB531" i="3" l="1"/>
  <c r="AC530" i="3"/>
  <c r="W525" i="3"/>
  <c r="X524" i="3"/>
  <c r="R530" i="3"/>
  <c r="S529" i="3"/>
  <c r="N526" i="3"/>
  <c r="M527" i="3"/>
  <c r="AB532" i="3" l="1"/>
  <c r="AC531" i="3"/>
  <c r="W526" i="3"/>
  <c r="X525" i="3"/>
  <c r="R531" i="3"/>
  <c r="S530" i="3"/>
  <c r="M528" i="3"/>
  <c r="N527" i="3"/>
  <c r="AB533" i="3" l="1"/>
  <c r="AC532" i="3"/>
  <c r="W527" i="3"/>
  <c r="X526" i="3"/>
  <c r="R532" i="3"/>
  <c r="S531" i="3"/>
  <c r="M529" i="3"/>
  <c r="N528" i="3"/>
  <c r="AC533" i="3" l="1"/>
  <c r="AB534" i="3"/>
  <c r="W528" i="3"/>
  <c r="X527" i="3"/>
  <c r="R533" i="3"/>
  <c r="S532" i="3"/>
  <c r="M530" i="3"/>
  <c r="N529" i="3"/>
  <c r="AB535" i="3" l="1"/>
  <c r="AC534" i="3"/>
  <c r="W529" i="3"/>
  <c r="X528" i="3"/>
  <c r="R534" i="3"/>
  <c r="S533" i="3"/>
  <c r="M531" i="3"/>
  <c r="N530" i="3"/>
  <c r="AB536" i="3" l="1"/>
  <c r="AC535" i="3"/>
  <c r="W530" i="3"/>
  <c r="X529" i="3"/>
  <c r="R535" i="3"/>
  <c r="S534" i="3"/>
  <c r="M532" i="3"/>
  <c r="N531" i="3"/>
  <c r="AB537" i="3" l="1"/>
  <c r="AC536" i="3"/>
  <c r="W531" i="3"/>
  <c r="X530" i="3"/>
  <c r="S535" i="3"/>
  <c r="R536" i="3"/>
  <c r="M533" i="3"/>
  <c r="N532" i="3"/>
  <c r="AB538" i="3" l="1"/>
  <c r="AC537" i="3"/>
  <c r="W532" i="3"/>
  <c r="X531" i="3"/>
  <c r="R537" i="3"/>
  <c r="S536" i="3"/>
  <c r="M534" i="3"/>
  <c r="N533" i="3"/>
  <c r="AB539" i="3" l="1"/>
  <c r="AC538" i="3"/>
  <c r="W533" i="3"/>
  <c r="X532" i="3"/>
  <c r="R538" i="3"/>
  <c r="S537" i="3"/>
  <c r="M535" i="3"/>
  <c r="N534" i="3"/>
  <c r="AB540" i="3" l="1"/>
  <c r="AC539" i="3"/>
  <c r="W534" i="3"/>
  <c r="X533" i="3"/>
  <c r="R539" i="3"/>
  <c r="S538" i="3"/>
  <c r="M536" i="3"/>
  <c r="N535" i="3"/>
  <c r="AB541" i="3" l="1"/>
  <c r="AC540" i="3"/>
  <c r="W535" i="3"/>
  <c r="X534" i="3"/>
  <c r="S539" i="3"/>
  <c r="R540" i="3"/>
  <c r="M537" i="3"/>
  <c r="N536" i="3"/>
  <c r="AB542" i="3" l="1"/>
  <c r="AC541" i="3"/>
  <c r="W536" i="3"/>
  <c r="X535" i="3"/>
  <c r="R541" i="3"/>
  <c r="S540" i="3"/>
  <c r="M538" i="3"/>
  <c r="N537" i="3"/>
  <c r="AB543" i="3" l="1"/>
  <c r="AC542" i="3"/>
  <c r="W537" i="3"/>
  <c r="X536" i="3"/>
  <c r="R542" i="3"/>
  <c r="S541" i="3"/>
  <c r="M539" i="3"/>
  <c r="N538" i="3"/>
  <c r="AB544" i="3" l="1"/>
  <c r="AC543" i="3"/>
  <c r="W538" i="3"/>
  <c r="X537" i="3"/>
  <c r="R543" i="3"/>
  <c r="S542" i="3"/>
  <c r="M540" i="3"/>
  <c r="N539" i="3"/>
  <c r="AB545" i="3" l="1"/>
  <c r="AC544" i="3"/>
  <c r="W539" i="3"/>
  <c r="X538" i="3"/>
  <c r="S543" i="3"/>
  <c r="R544" i="3"/>
  <c r="M541" i="3"/>
  <c r="N540" i="3"/>
  <c r="AB546" i="3" l="1"/>
  <c r="AC545" i="3"/>
  <c r="W540" i="3"/>
  <c r="X539" i="3"/>
  <c r="R545" i="3"/>
  <c r="S544" i="3"/>
  <c r="M542" i="3"/>
  <c r="N541" i="3"/>
  <c r="AB547" i="3" l="1"/>
  <c r="AC546" i="3"/>
  <c r="W541" i="3"/>
  <c r="X540" i="3"/>
  <c r="R546" i="3"/>
  <c r="S545" i="3"/>
  <c r="M543" i="3"/>
  <c r="N542" i="3"/>
  <c r="AB548" i="3" l="1"/>
  <c r="AC547" i="3"/>
  <c r="W542" i="3"/>
  <c r="X541" i="3"/>
  <c r="R547" i="3"/>
  <c r="S546" i="3"/>
  <c r="M544" i="3"/>
  <c r="N543" i="3"/>
  <c r="AB549" i="3" l="1"/>
  <c r="AC548" i="3"/>
  <c r="W543" i="3"/>
  <c r="X542" i="3"/>
  <c r="S547" i="3"/>
  <c r="R548" i="3"/>
  <c r="M545" i="3"/>
  <c r="N544" i="3"/>
  <c r="AB550" i="3" l="1"/>
  <c r="AC549" i="3"/>
  <c r="W544" i="3"/>
  <c r="X543" i="3"/>
  <c r="R549" i="3"/>
  <c r="S548" i="3"/>
  <c r="M546" i="3"/>
  <c r="N545" i="3"/>
  <c r="AB551" i="3" l="1"/>
  <c r="AC550" i="3"/>
  <c r="W545" i="3"/>
  <c r="X544" i="3"/>
  <c r="R550" i="3"/>
  <c r="S549" i="3"/>
  <c r="M547" i="3"/>
  <c r="N546" i="3"/>
  <c r="AB552" i="3" l="1"/>
  <c r="AC551" i="3"/>
  <c r="W546" i="3"/>
  <c r="X545" i="3"/>
  <c r="R551" i="3"/>
  <c r="S550" i="3"/>
  <c r="M548" i="3"/>
  <c r="N547" i="3"/>
  <c r="AB553" i="3" l="1"/>
  <c r="AC552" i="3"/>
  <c r="W547" i="3"/>
  <c r="X546" i="3"/>
  <c r="S551" i="3"/>
  <c r="R552" i="3"/>
  <c r="M549" i="3"/>
  <c r="N548" i="3"/>
  <c r="AB554" i="3" l="1"/>
  <c r="AC553" i="3"/>
  <c r="W548" i="3"/>
  <c r="X547" i="3"/>
  <c r="R553" i="3"/>
  <c r="S552" i="3"/>
  <c r="M550" i="3"/>
  <c r="N549" i="3"/>
  <c r="AB555" i="3" l="1"/>
  <c r="AC554" i="3"/>
  <c r="W549" i="3"/>
  <c r="X548" i="3"/>
  <c r="R554" i="3"/>
  <c r="S553" i="3"/>
  <c r="M551" i="3"/>
  <c r="N550" i="3"/>
  <c r="AB556" i="3" l="1"/>
  <c r="AC555" i="3"/>
  <c r="W550" i="3"/>
  <c r="X549" i="3"/>
  <c r="R555" i="3"/>
  <c r="S554" i="3"/>
  <c r="M552" i="3"/>
  <c r="N551" i="3"/>
  <c r="AB557" i="3" l="1"/>
  <c r="AC556" i="3"/>
  <c r="W551" i="3"/>
  <c r="X550" i="3"/>
  <c r="S555" i="3"/>
  <c r="R556" i="3"/>
  <c r="M553" i="3"/>
  <c r="N552" i="3"/>
  <c r="AB558" i="3" l="1"/>
  <c r="AC557" i="3"/>
  <c r="W552" i="3"/>
  <c r="X551" i="3"/>
  <c r="R557" i="3"/>
  <c r="S556" i="3"/>
  <c r="M554" i="3"/>
  <c r="N553" i="3"/>
  <c r="AB559" i="3" l="1"/>
  <c r="AC558" i="3"/>
  <c r="W553" i="3"/>
  <c r="X552" i="3"/>
  <c r="R558" i="3"/>
  <c r="S557" i="3"/>
  <c r="M555" i="3"/>
  <c r="N554" i="3"/>
  <c r="AB560" i="3" l="1"/>
  <c r="AC559" i="3"/>
  <c r="W554" i="3"/>
  <c r="X553" i="3"/>
  <c r="R559" i="3"/>
  <c r="S558" i="3"/>
  <c r="M556" i="3"/>
  <c r="N555" i="3"/>
  <c r="AB561" i="3" l="1"/>
  <c r="AC560" i="3"/>
  <c r="W555" i="3"/>
  <c r="X554" i="3"/>
  <c r="S559" i="3"/>
  <c r="R560" i="3"/>
  <c r="M557" i="3"/>
  <c r="N556" i="3"/>
  <c r="AB562" i="3" l="1"/>
  <c r="AC561" i="3"/>
  <c r="W556" i="3"/>
  <c r="X555" i="3"/>
  <c r="R561" i="3"/>
  <c r="S560" i="3"/>
  <c r="M558" i="3"/>
  <c r="N557" i="3"/>
  <c r="AB563" i="3" l="1"/>
  <c r="AC562" i="3"/>
  <c r="W557" i="3"/>
  <c r="X556" i="3"/>
  <c r="R562" i="3"/>
  <c r="S561" i="3"/>
  <c r="M559" i="3"/>
  <c r="N558" i="3"/>
  <c r="AB564" i="3" l="1"/>
  <c r="AC563" i="3"/>
  <c r="W558" i="3"/>
  <c r="X557" i="3"/>
  <c r="R563" i="3"/>
  <c r="S562" i="3"/>
  <c r="M560" i="3"/>
  <c r="N559" i="3"/>
  <c r="AB565" i="3" l="1"/>
  <c r="AC564" i="3"/>
  <c r="W559" i="3"/>
  <c r="X558" i="3"/>
  <c r="S563" i="3"/>
  <c r="R564" i="3"/>
  <c r="M561" i="3"/>
  <c r="N560" i="3"/>
  <c r="AB566" i="3" l="1"/>
  <c r="AC565" i="3"/>
  <c r="W560" i="3"/>
  <c r="X559" i="3"/>
  <c r="R565" i="3"/>
  <c r="S564" i="3"/>
  <c r="M562" i="3"/>
  <c r="N561" i="3"/>
  <c r="AB567" i="3" l="1"/>
  <c r="AC566" i="3"/>
  <c r="W561" i="3"/>
  <c r="X560" i="3"/>
  <c r="R566" i="3"/>
  <c r="S565" i="3"/>
  <c r="M563" i="3"/>
  <c r="N562" i="3"/>
  <c r="AB568" i="3" l="1"/>
  <c r="AC567" i="3"/>
  <c r="W562" i="3"/>
  <c r="X561" i="3"/>
  <c r="R567" i="3"/>
  <c r="S566" i="3"/>
  <c r="M564" i="3"/>
  <c r="N563" i="3"/>
  <c r="AB569" i="3" l="1"/>
  <c r="AC568" i="3"/>
  <c r="W563" i="3"/>
  <c r="X562" i="3"/>
  <c r="S567" i="3"/>
  <c r="R568" i="3"/>
  <c r="M565" i="3"/>
  <c r="N564" i="3"/>
  <c r="AB570" i="3" l="1"/>
  <c r="AC569" i="3"/>
  <c r="W564" i="3"/>
  <c r="X563" i="3"/>
  <c r="R569" i="3"/>
  <c r="S568" i="3"/>
  <c r="M566" i="3"/>
  <c r="N565" i="3"/>
  <c r="AB571" i="3" l="1"/>
  <c r="AC570" i="3"/>
  <c r="W565" i="3"/>
  <c r="X564" i="3"/>
  <c r="R570" i="3"/>
  <c r="S569" i="3"/>
  <c r="M567" i="3"/>
  <c r="N566" i="3"/>
  <c r="AB572" i="3" l="1"/>
  <c r="AC571" i="3"/>
  <c r="W566" i="3"/>
  <c r="X565" i="3"/>
  <c r="R571" i="3"/>
  <c r="S570" i="3"/>
  <c r="M568" i="3"/>
  <c r="N567" i="3"/>
  <c r="AB573" i="3" l="1"/>
  <c r="AC572" i="3"/>
  <c r="W567" i="3"/>
  <c r="X566" i="3"/>
  <c r="S571" i="3"/>
  <c r="R572" i="3"/>
  <c r="M569" i="3"/>
  <c r="N568" i="3"/>
  <c r="AB574" i="3" l="1"/>
  <c r="AC573" i="3"/>
  <c r="W568" i="3"/>
  <c r="X567" i="3"/>
  <c r="R573" i="3"/>
  <c r="S572" i="3"/>
  <c r="M570" i="3"/>
  <c r="N569" i="3"/>
  <c r="AB575" i="3" l="1"/>
  <c r="AC574" i="3"/>
  <c r="W569" i="3"/>
  <c r="X568" i="3"/>
  <c r="R574" i="3"/>
  <c r="S573" i="3"/>
  <c r="M571" i="3"/>
  <c r="N570" i="3"/>
  <c r="AB576" i="3" l="1"/>
  <c r="AC575" i="3"/>
  <c r="W570" i="3"/>
  <c r="X569" i="3"/>
  <c r="R575" i="3"/>
  <c r="S574" i="3"/>
  <c r="M572" i="3"/>
  <c r="N571" i="3"/>
  <c r="AB577" i="3" l="1"/>
  <c r="AC576" i="3"/>
  <c r="W571" i="3"/>
  <c r="X570" i="3"/>
  <c r="S575" i="3"/>
  <c r="R576" i="3"/>
  <c r="M573" i="3"/>
  <c r="N572" i="3"/>
  <c r="AB578" i="3" l="1"/>
  <c r="AC577" i="3"/>
  <c r="W572" i="3"/>
  <c r="X571" i="3"/>
  <c r="R577" i="3"/>
  <c r="S576" i="3"/>
  <c r="M574" i="3"/>
  <c r="N573" i="3"/>
  <c r="AB579" i="3" l="1"/>
  <c r="AC578" i="3"/>
  <c r="W573" i="3"/>
  <c r="X572" i="3"/>
  <c r="R578" i="3"/>
  <c r="S577" i="3"/>
  <c r="M575" i="3"/>
  <c r="N574" i="3"/>
  <c r="AB580" i="3" l="1"/>
  <c r="AC579" i="3"/>
  <c r="W574" i="3"/>
  <c r="X573" i="3"/>
  <c r="R579" i="3"/>
  <c r="S578" i="3"/>
  <c r="M576" i="3"/>
  <c r="N575" i="3"/>
  <c r="AB581" i="3" l="1"/>
  <c r="AC580" i="3"/>
  <c r="W575" i="3"/>
  <c r="X574" i="3"/>
  <c r="S579" i="3"/>
  <c r="R580" i="3"/>
  <c r="M577" i="3"/>
  <c r="N576" i="3"/>
  <c r="AB582" i="3" l="1"/>
  <c r="AC581" i="3"/>
  <c r="W576" i="3"/>
  <c r="X575" i="3"/>
  <c r="R581" i="3"/>
  <c r="S580" i="3"/>
  <c r="M578" i="3"/>
  <c r="N577" i="3"/>
  <c r="AB583" i="3" l="1"/>
  <c r="AC582" i="3"/>
  <c r="W577" i="3"/>
  <c r="X576" i="3"/>
  <c r="R582" i="3"/>
  <c r="S581" i="3"/>
  <c r="M579" i="3"/>
  <c r="N578" i="3"/>
  <c r="AB584" i="3" l="1"/>
  <c r="AC583" i="3"/>
  <c r="W578" i="3"/>
  <c r="X577" i="3"/>
  <c r="R583" i="3"/>
  <c r="S582" i="3"/>
  <c r="M580" i="3"/>
  <c r="N579" i="3"/>
  <c r="AB585" i="3" l="1"/>
  <c r="AC584" i="3"/>
  <c r="W579" i="3"/>
  <c r="X578" i="3"/>
  <c r="S583" i="3"/>
  <c r="R584" i="3"/>
  <c r="M581" i="3"/>
  <c r="N580" i="3"/>
  <c r="AB586" i="3" l="1"/>
  <c r="AC585" i="3"/>
  <c r="W580" i="3"/>
  <c r="X579" i="3"/>
  <c r="R585" i="3"/>
  <c r="S584" i="3"/>
  <c r="M582" i="3"/>
  <c r="N581" i="3"/>
  <c r="AB587" i="3" l="1"/>
  <c r="AC586" i="3"/>
  <c r="W581" i="3"/>
  <c r="X580" i="3"/>
  <c r="R586" i="3"/>
  <c r="S585" i="3"/>
  <c r="M583" i="3"/>
  <c r="N582" i="3"/>
  <c r="AB588" i="3" l="1"/>
  <c r="AC587" i="3"/>
  <c r="W582" i="3"/>
  <c r="X581" i="3"/>
  <c r="R587" i="3"/>
  <c r="S586" i="3"/>
  <c r="M584" i="3"/>
  <c r="N583" i="3"/>
  <c r="AB589" i="3" l="1"/>
  <c r="AC588" i="3"/>
  <c r="W583" i="3"/>
  <c r="X582" i="3"/>
  <c r="S587" i="3"/>
  <c r="R588" i="3"/>
  <c r="M585" i="3"/>
  <c r="N584" i="3"/>
  <c r="AB590" i="3" l="1"/>
  <c r="AC589" i="3"/>
  <c r="W584" i="3"/>
  <c r="X583" i="3"/>
  <c r="R589" i="3"/>
  <c r="S588" i="3"/>
  <c r="M586" i="3"/>
  <c r="N585" i="3"/>
  <c r="AB591" i="3" l="1"/>
  <c r="AC590" i="3"/>
  <c r="W585" i="3"/>
  <c r="X584" i="3"/>
  <c r="R590" i="3"/>
  <c r="S589" i="3"/>
  <c r="M587" i="3"/>
  <c r="N586" i="3"/>
  <c r="AB592" i="3" l="1"/>
  <c r="AC591" i="3"/>
  <c r="W586" i="3"/>
  <c r="X585" i="3"/>
  <c r="R591" i="3"/>
  <c r="S590" i="3"/>
  <c r="M588" i="3"/>
  <c r="N587" i="3"/>
  <c r="AB593" i="3" l="1"/>
  <c r="AC592" i="3"/>
  <c r="W587" i="3"/>
  <c r="X586" i="3"/>
  <c r="S591" i="3"/>
  <c r="R592" i="3"/>
  <c r="M589" i="3"/>
  <c r="N588" i="3"/>
  <c r="AB594" i="3" l="1"/>
  <c r="AC593" i="3"/>
  <c r="W588" i="3"/>
  <c r="X587" i="3"/>
  <c r="R593" i="3"/>
  <c r="S592" i="3"/>
  <c r="M590" i="3"/>
  <c r="N589" i="3"/>
  <c r="AB595" i="3" l="1"/>
  <c r="AC594" i="3"/>
  <c r="W589" i="3"/>
  <c r="X588" i="3"/>
  <c r="R594" i="3"/>
  <c r="S593" i="3"/>
  <c r="M591" i="3"/>
  <c r="N590" i="3"/>
  <c r="AB596" i="3" l="1"/>
  <c r="AC595" i="3"/>
  <c r="W590" i="3"/>
  <c r="X589" i="3"/>
  <c r="R595" i="3"/>
  <c r="S594" i="3"/>
  <c r="M592" i="3"/>
  <c r="N591" i="3"/>
  <c r="AB597" i="3" l="1"/>
  <c r="AC596" i="3"/>
  <c r="W591" i="3"/>
  <c r="X590" i="3"/>
  <c r="S595" i="3"/>
  <c r="R596" i="3"/>
  <c r="M593" i="3"/>
  <c r="N592" i="3"/>
  <c r="AB598" i="3" l="1"/>
  <c r="AC597" i="3"/>
  <c r="W592" i="3"/>
  <c r="X591" i="3"/>
  <c r="R597" i="3"/>
  <c r="S596" i="3"/>
  <c r="M594" i="3"/>
  <c r="N593" i="3"/>
  <c r="AB599" i="3" l="1"/>
  <c r="AC598" i="3"/>
  <c r="W593" i="3"/>
  <c r="X592" i="3"/>
  <c r="R598" i="3"/>
  <c r="S597" i="3"/>
  <c r="M595" i="3"/>
  <c r="N594" i="3"/>
  <c r="AB600" i="3" l="1"/>
  <c r="AC599" i="3"/>
  <c r="W594" i="3"/>
  <c r="X593" i="3"/>
  <c r="R599" i="3"/>
  <c r="S598" i="3"/>
  <c r="M596" i="3"/>
  <c r="N595" i="3"/>
  <c r="AB601" i="3" l="1"/>
  <c r="AC600" i="3"/>
  <c r="W595" i="3"/>
  <c r="X594" i="3"/>
  <c r="S599" i="3"/>
  <c r="R600" i="3"/>
  <c r="M597" i="3"/>
  <c r="N596" i="3"/>
  <c r="AB602" i="3" l="1"/>
  <c r="AC601" i="3"/>
  <c r="W596" i="3"/>
  <c r="X595" i="3"/>
  <c r="R601" i="3"/>
  <c r="S600" i="3"/>
  <c r="M598" i="3"/>
  <c r="N597" i="3"/>
  <c r="AB603" i="3" l="1"/>
  <c r="AC602" i="3"/>
  <c r="W597" i="3"/>
  <c r="X596" i="3"/>
  <c r="R602" i="3"/>
  <c r="S601" i="3"/>
  <c r="M599" i="3"/>
  <c r="N598" i="3"/>
  <c r="AB604" i="3" l="1"/>
  <c r="AC603" i="3"/>
  <c r="W598" i="3"/>
  <c r="X597" i="3"/>
  <c r="R603" i="3"/>
  <c r="S602" i="3"/>
  <c r="M600" i="3"/>
  <c r="N599" i="3"/>
  <c r="AB605" i="3" l="1"/>
  <c r="AC604" i="3"/>
  <c r="W599" i="3"/>
  <c r="X598" i="3"/>
  <c r="S603" i="3"/>
  <c r="R604" i="3"/>
  <c r="M601" i="3"/>
  <c r="N600" i="3"/>
  <c r="AB606" i="3" l="1"/>
  <c r="AC605" i="3"/>
  <c r="W600" i="3"/>
  <c r="X599" i="3"/>
  <c r="R605" i="3"/>
  <c r="S604" i="3"/>
  <c r="M602" i="3"/>
  <c r="N601" i="3"/>
  <c r="AB607" i="3" l="1"/>
  <c r="AC606" i="3"/>
  <c r="W601" i="3"/>
  <c r="X600" i="3"/>
  <c r="R606" i="3"/>
  <c r="S605" i="3"/>
  <c r="M603" i="3"/>
  <c r="N602" i="3"/>
  <c r="AB608" i="3" l="1"/>
  <c r="AC607" i="3"/>
  <c r="W602" i="3"/>
  <c r="X601" i="3"/>
  <c r="R607" i="3"/>
  <c r="S606" i="3"/>
  <c r="M604" i="3"/>
  <c r="N603" i="3"/>
  <c r="AB609" i="3" l="1"/>
  <c r="AC608" i="3"/>
  <c r="W603" i="3"/>
  <c r="X602" i="3"/>
  <c r="S607" i="3"/>
  <c r="R608" i="3"/>
  <c r="M605" i="3"/>
  <c r="N604" i="3"/>
  <c r="AB610" i="3" l="1"/>
  <c r="AC609" i="3"/>
  <c r="W604" i="3"/>
  <c r="X603" i="3"/>
  <c r="R609" i="3"/>
  <c r="S608" i="3"/>
  <c r="M606" i="3"/>
  <c r="N605" i="3"/>
  <c r="AB611" i="3" l="1"/>
  <c r="AC610" i="3"/>
  <c r="W605" i="3"/>
  <c r="X604" i="3"/>
  <c r="R610" i="3"/>
  <c r="S609" i="3"/>
  <c r="M607" i="3"/>
  <c r="N606" i="3"/>
  <c r="AB612" i="3" l="1"/>
  <c r="AC611" i="3"/>
  <c r="W606" i="3"/>
  <c r="X605" i="3"/>
  <c r="R611" i="3"/>
  <c r="S610" i="3"/>
  <c r="M608" i="3"/>
  <c r="N607" i="3"/>
  <c r="AB613" i="3" l="1"/>
  <c r="AC612" i="3"/>
  <c r="W607" i="3"/>
  <c r="X606" i="3"/>
  <c r="S611" i="3"/>
  <c r="R612" i="3"/>
  <c r="M609" i="3"/>
  <c r="N608" i="3"/>
  <c r="AB614" i="3" l="1"/>
  <c r="AC613" i="3"/>
  <c r="W608" i="3"/>
  <c r="X607" i="3"/>
  <c r="R613" i="3"/>
  <c r="S612" i="3"/>
  <c r="M610" i="3"/>
  <c r="N609" i="3"/>
  <c r="AB615" i="3" l="1"/>
  <c r="AC614" i="3"/>
  <c r="W609" i="3"/>
  <c r="X608" i="3"/>
  <c r="R614" i="3"/>
  <c r="S613" i="3"/>
  <c r="M611" i="3"/>
  <c r="N610" i="3"/>
  <c r="AB616" i="3" l="1"/>
  <c r="AC615" i="3"/>
  <c r="W610" i="3"/>
  <c r="X609" i="3"/>
  <c r="R615" i="3"/>
  <c r="S614" i="3"/>
  <c r="M612" i="3"/>
  <c r="N611" i="3"/>
  <c r="AB617" i="3" l="1"/>
  <c r="AC616" i="3"/>
  <c r="W611" i="3"/>
  <c r="X610" i="3"/>
  <c r="S615" i="3"/>
  <c r="R616" i="3"/>
  <c r="M613" i="3"/>
  <c r="N612" i="3"/>
  <c r="AB618" i="3" l="1"/>
  <c r="AC617" i="3"/>
  <c r="W612" i="3"/>
  <c r="X611" i="3"/>
  <c r="R617" i="3"/>
  <c r="S616" i="3"/>
  <c r="M614" i="3"/>
  <c r="N613" i="3"/>
  <c r="AB619" i="3" l="1"/>
  <c r="AC618" i="3"/>
  <c r="W613" i="3"/>
  <c r="X612" i="3"/>
  <c r="R618" i="3"/>
  <c r="S617" i="3"/>
  <c r="M615" i="3"/>
  <c r="N614" i="3"/>
  <c r="AB620" i="3" l="1"/>
  <c r="AC619" i="3"/>
  <c r="W614" i="3"/>
  <c r="X613" i="3"/>
  <c r="R619" i="3"/>
  <c r="S618" i="3"/>
  <c r="M616" i="3"/>
  <c r="N615" i="3"/>
  <c r="AB621" i="3" l="1"/>
  <c r="AC620" i="3"/>
  <c r="W615" i="3"/>
  <c r="X614" i="3"/>
  <c r="S619" i="3"/>
  <c r="R620" i="3"/>
  <c r="M617" i="3"/>
  <c r="N616" i="3"/>
  <c r="AB622" i="3" l="1"/>
  <c r="AC621" i="3"/>
  <c r="W616" i="3"/>
  <c r="X615" i="3"/>
  <c r="R621" i="3"/>
  <c r="S620" i="3"/>
  <c r="M618" i="3"/>
  <c r="N617" i="3"/>
  <c r="AB623" i="3" l="1"/>
  <c r="AC622" i="3"/>
  <c r="W617" i="3"/>
  <c r="X616" i="3"/>
  <c r="R622" i="3"/>
  <c r="S621" i="3"/>
  <c r="M619" i="3"/>
  <c r="N618" i="3"/>
  <c r="AB624" i="3" l="1"/>
  <c r="AC623" i="3"/>
  <c r="W618" i="3"/>
  <c r="X617" i="3"/>
  <c r="R623" i="3"/>
  <c r="S622" i="3"/>
  <c r="M620" i="3"/>
  <c r="N619" i="3"/>
  <c r="AB625" i="3" l="1"/>
  <c r="AC624" i="3"/>
  <c r="W619" i="3"/>
  <c r="X618" i="3"/>
  <c r="S623" i="3"/>
  <c r="R624" i="3"/>
  <c r="M621" i="3"/>
  <c r="N620" i="3"/>
  <c r="AB626" i="3" l="1"/>
  <c r="AC625" i="3"/>
  <c r="W620" i="3"/>
  <c r="X619" i="3"/>
  <c r="R625" i="3"/>
  <c r="S624" i="3"/>
  <c r="M622" i="3"/>
  <c r="N621" i="3"/>
  <c r="AB627" i="3" l="1"/>
  <c r="AC626" i="3"/>
  <c r="W621" i="3"/>
  <c r="X620" i="3"/>
  <c r="R626" i="3"/>
  <c r="S625" i="3"/>
  <c r="M623" i="3"/>
  <c r="N622" i="3"/>
  <c r="AB628" i="3" l="1"/>
  <c r="AC627" i="3"/>
  <c r="W622" i="3"/>
  <c r="X621" i="3"/>
  <c r="R627" i="3"/>
  <c r="S626" i="3"/>
  <c r="M624" i="3"/>
  <c r="N623" i="3"/>
  <c r="AB629" i="3" l="1"/>
  <c r="AC628" i="3"/>
  <c r="W623" i="3"/>
  <c r="X622" i="3"/>
  <c r="S627" i="3"/>
  <c r="R628" i="3"/>
  <c r="M625" i="3"/>
  <c r="N624" i="3"/>
  <c r="AB630" i="3" l="1"/>
  <c r="AC629" i="3"/>
  <c r="W624" i="3"/>
  <c r="X623" i="3"/>
  <c r="R629" i="3"/>
  <c r="S628" i="3"/>
  <c r="M626" i="3"/>
  <c r="N625" i="3"/>
  <c r="AB631" i="3" l="1"/>
  <c r="AC630" i="3"/>
  <c r="W625" i="3"/>
  <c r="X624" i="3"/>
  <c r="R630" i="3"/>
  <c r="S629" i="3"/>
  <c r="M627" i="3"/>
  <c r="N626" i="3"/>
  <c r="AB632" i="3" l="1"/>
  <c r="AC631" i="3"/>
  <c r="W626" i="3"/>
  <c r="X625" i="3"/>
  <c r="R631" i="3"/>
  <c r="S630" i="3"/>
  <c r="M628" i="3"/>
  <c r="N627" i="3"/>
  <c r="AB633" i="3" l="1"/>
  <c r="AC632" i="3"/>
  <c r="W627" i="3"/>
  <c r="X626" i="3"/>
  <c r="S631" i="3"/>
  <c r="R632" i="3"/>
  <c r="M629" i="3"/>
  <c r="N628" i="3"/>
  <c r="AB634" i="3" l="1"/>
  <c r="AC633" i="3"/>
  <c r="W628" i="3"/>
  <c r="X627" i="3"/>
  <c r="R633" i="3"/>
  <c r="S632" i="3"/>
  <c r="M630" i="3"/>
  <c r="N629" i="3"/>
  <c r="AB635" i="3" l="1"/>
  <c r="AC634" i="3"/>
  <c r="W629" i="3"/>
  <c r="X628" i="3"/>
  <c r="R634" i="3"/>
  <c r="S633" i="3"/>
  <c r="M631" i="3"/>
  <c r="N630" i="3"/>
  <c r="AB636" i="3" l="1"/>
  <c r="AC635" i="3"/>
  <c r="W630" i="3"/>
  <c r="X629" i="3"/>
  <c r="R635" i="3"/>
  <c r="S634" i="3"/>
  <c r="M632" i="3"/>
  <c r="N631" i="3"/>
  <c r="AB637" i="3" l="1"/>
  <c r="AC636" i="3"/>
  <c r="W631" i="3"/>
  <c r="X630" i="3"/>
  <c r="S635" i="3"/>
  <c r="R636" i="3"/>
  <c r="M633" i="3"/>
  <c r="N632" i="3"/>
  <c r="AB638" i="3" l="1"/>
  <c r="AC637" i="3"/>
  <c r="W632" i="3"/>
  <c r="X631" i="3"/>
  <c r="R637" i="3"/>
  <c r="S636" i="3"/>
  <c r="M634" i="3"/>
  <c r="N633" i="3"/>
  <c r="AB639" i="3" l="1"/>
  <c r="AC638" i="3"/>
  <c r="W633" i="3"/>
  <c r="X632" i="3"/>
  <c r="R638" i="3"/>
  <c r="S637" i="3"/>
  <c r="M635" i="3"/>
  <c r="N634" i="3"/>
  <c r="AB640" i="3" l="1"/>
  <c r="AC639" i="3"/>
  <c r="W634" i="3"/>
  <c r="X633" i="3"/>
  <c r="R639" i="3"/>
  <c r="S638" i="3"/>
  <c r="M636" i="3"/>
  <c r="N635" i="3"/>
  <c r="AB641" i="3" l="1"/>
  <c r="AC640" i="3"/>
  <c r="W635" i="3"/>
  <c r="X634" i="3"/>
  <c r="S639" i="3"/>
  <c r="R640" i="3"/>
  <c r="M637" i="3"/>
  <c r="N636" i="3"/>
  <c r="AB642" i="3" l="1"/>
  <c r="AC641" i="3"/>
  <c r="W636" i="3"/>
  <c r="X635" i="3"/>
  <c r="R641" i="3"/>
  <c r="S640" i="3"/>
  <c r="M638" i="3"/>
  <c r="N637" i="3"/>
  <c r="AB643" i="3" l="1"/>
  <c r="AC642" i="3"/>
  <c r="W637" i="3"/>
  <c r="X636" i="3"/>
  <c r="R642" i="3"/>
  <c r="S641" i="3"/>
  <c r="M639" i="3"/>
  <c r="N638" i="3"/>
  <c r="AB644" i="3" l="1"/>
  <c r="AC643" i="3"/>
  <c r="W638" i="3"/>
  <c r="X637" i="3"/>
  <c r="R643" i="3"/>
  <c r="S642" i="3"/>
  <c r="M640" i="3"/>
  <c r="N639" i="3"/>
  <c r="AB645" i="3" l="1"/>
  <c r="AC644" i="3"/>
  <c r="W639" i="3"/>
  <c r="X638" i="3"/>
  <c r="S643" i="3"/>
  <c r="R644" i="3"/>
  <c r="M641" i="3"/>
  <c r="N640" i="3"/>
  <c r="AB646" i="3" l="1"/>
  <c r="AC645" i="3"/>
  <c r="W640" i="3"/>
  <c r="X639" i="3"/>
  <c r="R645" i="3"/>
  <c r="S644" i="3"/>
  <c r="M642" i="3"/>
  <c r="N641" i="3"/>
  <c r="AB647" i="3" l="1"/>
  <c r="AC646" i="3"/>
  <c r="W641" i="3"/>
  <c r="X640" i="3"/>
  <c r="R646" i="3"/>
  <c r="S645" i="3"/>
  <c r="M643" i="3"/>
  <c r="N642" i="3"/>
  <c r="AB648" i="3" l="1"/>
  <c r="AC647" i="3"/>
  <c r="W642" i="3"/>
  <c r="X641" i="3"/>
  <c r="R647" i="3"/>
  <c r="S646" i="3"/>
  <c r="M644" i="3"/>
  <c r="N643" i="3"/>
  <c r="AB649" i="3" l="1"/>
  <c r="AC648" i="3"/>
  <c r="W643" i="3"/>
  <c r="X642" i="3"/>
  <c r="S647" i="3"/>
  <c r="R648" i="3"/>
  <c r="M645" i="3"/>
  <c r="N644" i="3"/>
  <c r="AB650" i="3" l="1"/>
  <c r="AC649" i="3"/>
  <c r="W644" i="3"/>
  <c r="X643" i="3"/>
  <c r="R649" i="3"/>
  <c r="S648" i="3"/>
  <c r="M646" i="3"/>
  <c r="N645" i="3"/>
  <c r="AB651" i="3" l="1"/>
  <c r="AC650" i="3"/>
  <c r="W645" i="3"/>
  <c r="X644" i="3"/>
  <c r="R650" i="3"/>
  <c r="S649" i="3"/>
  <c r="M647" i="3"/>
  <c r="N646" i="3"/>
  <c r="AB652" i="3" l="1"/>
  <c r="AC651" i="3"/>
  <c r="W646" i="3"/>
  <c r="X645" i="3"/>
  <c r="R651" i="3"/>
  <c r="S650" i="3"/>
  <c r="M648" i="3"/>
  <c r="N647" i="3"/>
  <c r="AB653" i="3" l="1"/>
  <c r="AC652" i="3"/>
  <c r="W647" i="3"/>
  <c r="X646" i="3"/>
  <c r="S651" i="3"/>
  <c r="R652" i="3"/>
  <c r="M649" i="3"/>
  <c r="N648" i="3"/>
  <c r="AB654" i="3" l="1"/>
  <c r="AC653" i="3"/>
  <c r="W648" i="3"/>
  <c r="X647" i="3"/>
  <c r="R653" i="3"/>
  <c r="S652" i="3"/>
  <c r="M650" i="3"/>
  <c r="N649" i="3"/>
  <c r="AB655" i="3" l="1"/>
  <c r="AC654" i="3"/>
  <c r="W649" i="3"/>
  <c r="X648" i="3"/>
  <c r="R654" i="3"/>
  <c r="S653" i="3"/>
  <c r="M651" i="3"/>
  <c r="N650" i="3"/>
  <c r="AB656" i="3" l="1"/>
  <c r="AC655" i="3"/>
  <c r="W650" i="3"/>
  <c r="X649" i="3"/>
  <c r="R655" i="3"/>
  <c r="S654" i="3"/>
  <c r="M652" i="3"/>
  <c r="N651" i="3"/>
  <c r="AB657" i="3" l="1"/>
  <c r="AC656" i="3"/>
  <c r="W651" i="3"/>
  <c r="X650" i="3"/>
  <c r="S655" i="3"/>
  <c r="R656" i="3"/>
  <c r="M653" i="3"/>
  <c r="N652" i="3"/>
  <c r="AB658" i="3" l="1"/>
  <c r="AC657" i="3"/>
  <c r="W652" i="3"/>
  <c r="X651" i="3"/>
  <c r="R657" i="3"/>
  <c r="S656" i="3"/>
  <c r="M654" i="3"/>
  <c r="N653" i="3"/>
  <c r="AB659" i="3" l="1"/>
  <c r="AC658" i="3"/>
  <c r="W653" i="3"/>
  <c r="X652" i="3"/>
  <c r="R658" i="3"/>
  <c r="S657" i="3"/>
  <c r="M655" i="3"/>
  <c r="N654" i="3"/>
  <c r="AB660" i="3" l="1"/>
  <c r="AC659" i="3"/>
  <c r="W654" i="3"/>
  <c r="X653" i="3"/>
  <c r="R659" i="3"/>
  <c r="S658" i="3"/>
  <c r="M656" i="3"/>
  <c r="N655" i="3"/>
  <c r="AB661" i="3" l="1"/>
  <c r="AC660" i="3"/>
  <c r="W655" i="3"/>
  <c r="X654" i="3"/>
  <c r="S659" i="3"/>
  <c r="R660" i="3"/>
  <c r="M657" i="3"/>
  <c r="N656" i="3"/>
  <c r="AB662" i="3" l="1"/>
  <c r="AC661" i="3"/>
  <c r="W656" i="3"/>
  <c r="X655" i="3"/>
  <c r="R661" i="3"/>
  <c r="S660" i="3"/>
  <c r="M658" i="3"/>
  <c r="N657" i="3"/>
  <c r="AB663" i="3" l="1"/>
  <c r="AC662" i="3"/>
  <c r="W657" i="3"/>
  <c r="X656" i="3"/>
  <c r="R662" i="3"/>
  <c r="S661" i="3"/>
  <c r="M659" i="3"/>
  <c r="N658" i="3"/>
  <c r="AB664" i="3" l="1"/>
  <c r="AC663" i="3"/>
  <c r="W658" i="3"/>
  <c r="X657" i="3"/>
  <c r="R663" i="3"/>
  <c r="S662" i="3"/>
  <c r="M660" i="3"/>
  <c r="N659" i="3"/>
  <c r="AB665" i="3" l="1"/>
  <c r="AC664" i="3"/>
  <c r="W659" i="3"/>
  <c r="X658" i="3"/>
  <c r="S663" i="3"/>
  <c r="R664" i="3"/>
  <c r="M661" i="3"/>
  <c r="N660" i="3"/>
  <c r="AB666" i="3" l="1"/>
  <c r="AC665" i="3"/>
  <c r="W660" i="3"/>
  <c r="X659" i="3"/>
  <c r="R665" i="3"/>
  <c r="S664" i="3"/>
  <c r="M662" i="3"/>
  <c r="N661" i="3"/>
  <c r="AB667" i="3" l="1"/>
  <c r="AC666" i="3"/>
  <c r="W661" i="3"/>
  <c r="X660" i="3"/>
  <c r="R666" i="3"/>
  <c r="S665" i="3"/>
  <c r="M663" i="3"/>
  <c r="N662" i="3"/>
  <c r="AB668" i="3" l="1"/>
  <c r="AC667" i="3"/>
  <c r="W662" i="3"/>
  <c r="X661" i="3"/>
  <c r="R667" i="3"/>
  <c r="S666" i="3"/>
  <c r="M664" i="3"/>
  <c r="N663" i="3"/>
  <c r="AB669" i="3" l="1"/>
  <c r="AC668" i="3"/>
  <c r="W663" i="3"/>
  <c r="X662" i="3"/>
  <c r="S667" i="3"/>
  <c r="R668" i="3"/>
  <c r="M665" i="3"/>
  <c r="N664" i="3"/>
  <c r="AB670" i="3" l="1"/>
  <c r="AC669" i="3"/>
  <c r="W664" i="3"/>
  <c r="X663" i="3"/>
  <c r="R669" i="3"/>
  <c r="S668" i="3"/>
  <c r="M666" i="3"/>
  <c r="N665" i="3"/>
  <c r="AB671" i="3" l="1"/>
  <c r="AC670" i="3"/>
  <c r="W665" i="3"/>
  <c r="X664" i="3"/>
  <c r="R670" i="3"/>
  <c r="S669" i="3"/>
  <c r="M667" i="3"/>
  <c r="N666" i="3"/>
  <c r="AB672" i="3" l="1"/>
  <c r="AC671" i="3"/>
  <c r="W666" i="3"/>
  <c r="X665" i="3"/>
  <c r="R671" i="3"/>
  <c r="S670" i="3"/>
  <c r="M668" i="3"/>
  <c r="N667" i="3"/>
  <c r="AB673" i="3" l="1"/>
  <c r="AC672" i="3"/>
  <c r="W667" i="3"/>
  <c r="X666" i="3"/>
  <c r="S671" i="3"/>
  <c r="R672" i="3"/>
  <c r="M669" i="3"/>
  <c r="N668" i="3"/>
  <c r="AB674" i="3" l="1"/>
  <c r="AC673" i="3"/>
  <c r="W668" i="3"/>
  <c r="X667" i="3"/>
  <c r="R673" i="3"/>
  <c r="S672" i="3"/>
  <c r="M670" i="3"/>
  <c r="N669" i="3"/>
  <c r="AB675" i="3" l="1"/>
  <c r="AC674" i="3"/>
  <c r="W669" i="3"/>
  <c r="X668" i="3"/>
  <c r="R674" i="3"/>
  <c r="S673" i="3"/>
  <c r="M671" i="3"/>
  <c r="N670" i="3"/>
  <c r="AB676" i="3" l="1"/>
  <c r="AC675" i="3"/>
  <c r="W670" i="3"/>
  <c r="X669" i="3"/>
  <c r="R675" i="3"/>
  <c r="S674" i="3"/>
  <c r="M672" i="3"/>
  <c r="N671" i="3"/>
  <c r="AB677" i="3" l="1"/>
  <c r="AC676" i="3"/>
  <c r="W671" i="3"/>
  <c r="X670" i="3"/>
  <c r="S675" i="3"/>
  <c r="R676" i="3"/>
  <c r="M673" i="3"/>
  <c r="N672" i="3"/>
  <c r="AB678" i="3" l="1"/>
  <c r="AC677" i="3"/>
  <c r="W672" i="3"/>
  <c r="X671" i="3"/>
  <c r="R677" i="3"/>
  <c r="S676" i="3"/>
  <c r="M674" i="3"/>
  <c r="N673" i="3"/>
  <c r="AB679" i="3" l="1"/>
  <c r="AC678" i="3"/>
  <c r="W673" i="3"/>
  <c r="X672" i="3"/>
  <c r="R678" i="3"/>
  <c r="S677" i="3"/>
  <c r="M675" i="3"/>
  <c r="N674" i="3"/>
  <c r="AB680" i="3" l="1"/>
  <c r="AC679" i="3"/>
  <c r="W674" i="3"/>
  <c r="X673" i="3"/>
  <c r="R679" i="3"/>
  <c r="S678" i="3"/>
  <c r="M676" i="3"/>
  <c r="N675" i="3"/>
  <c r="AB681" i="3" l="1"/>
  <c r="AC680" i="3"/>
  <c r="W675" i="3"/>
  <c r="X674" i="3"/>
  <c r="S679" i="3"/>
  <c r="R680" i="3"/>
  <c r="M677" i="3"/>
  <c r="N676" i="3"/>
  <c r="AB682" i="3" l="1"/>
  <c r="AC681" i="3"/>
  <c r="W676" i="3"/>
  <c r="X675" i="3"/>
  <c r="R681" i="3"/>
  <c r="S680" i="3"/>
  <c r="M678" i="3"/>
  <c r="N677" i="3"/>
  <c r="AB683" i="3" l="1"/>
  <c r="AC682" i="3"/>
  <c r="W677" i="3"/>
  <c r="X676" i="3"/>
  <c r="R682" i="3"/>
  <c r="S681" i="3"/>
  <c r="M679" i="3"/>
  <c r="N678" i="3"/>
  <c r="AB684" i="3" l="1"/>
  <c r="AC683" i="3"/>
  <c r="W678" i="3"/>
  <c r="X677" i="3"/>
  <c r="R683" i="3"/>
  <c r="S682" i="3"/>
  <c r="M680" i="3"/>
  <c r="N679" i="3"/>
  <c r="AB685" i="3" l="1"/>
  <c r="AC684" i="3"/>
  <c r="W679" i="3"/>
  <c r="X678" i="3"/>
  <c r="S683" i="3"/>
  <c r="R684" i="3"/>
  <c r="M681" i="3"/>
  <c r="N680" i="3"/>
  <c r="AB686" i="3" l="1"/>
  <c r="AC685" i="3"/>
  <c r="W680" i="3"/>
  <c r="X679" i="3"/>
  <c r="R685" i="3"/>
  <c r="S684" i="3"/>
  <c r="M682" i="3"/>
  <c r="N681" i="3"/>
  <c r="AB687" i="3" l="1"/>
  <c r="AC686" i="3"/>
  <c r="W681" i="3"/>
  <c r="X680" i="3"/>
  <c r="R686" i="3"/>
  <c r="S685" i="3"/>
  <c r="M683" i="3"/>
  <c r="N682" i="3"/>
  <c r="AB688" i="3" l="1"/>
  <c r="AC687" i="3"/>
  <c r="W682" i="3"/>
  <c r="X681" i="3"/>
  <c r="R687" i="3"/>
  <c r="S686" i="3"/>
  <c r="M684" i="3"/>
  <c r="N683" i="3"/>
  <c r="AB689" i="3" l="1"/>
  <c r="AC688" i="3"/>
  <c r="W683" i="3"/>
  <c r="X682" i="3"/>
  <c r="S687" i="3"/>
  <c r="R688" i="3"/>
  <c r="M685" i="3"/>
  <c r="N684" i="3"/>
  <c r="AB690" i="3" l="1"/>
  <c r="AC689" i="3"/>
  <c r="W684" i="3"/>
  <c r="X683" i="3"/>
  <c r="R689" i="3"/>
  <c r="S688" i="3"/>
  <c r="M686" i="3"/>
  <c r="N685" i="3"/>
  <c r="AC690" i="3" l="1"/>
  <c r="AB691" i="3"/>
  <c r="W685" i="3"/>
  <c r="X684" i="3"/>
  <c r="R690" i="3"/>
  <c r="S689" i="3"/>
  <c r="M687" i="3"/>
  <c r="N686" i="3"/>
  <c r="AB692" i="3" l="1"/>
  <c r="AC691" i="3"/>
  <c r="W686" i="3"/>
  <c r="X685" i="3"/>
  <c r="R691" i="3"/>
  <c r="S690" i="3"/>
  <c r="M688" i="3"/>
  <c r="N687" i="3"/>
  <c r="AB693" i="3" l="1"/>
  <c r="AC692" i="3"/>
  <c r="W687" i="3"/>
  <c r="X686" i="3"/>
  <c r="S691" i="3"/>
  <c r="R692" i="3"/>
  <c r="M689" i="3"/>
  <c r="N688" i="3"/>
  <c r="AB694" i="3" l="1"/>
  <c r="AC693" i="3"/>
  <c r="W688" i="3"/>
  <c r="X687" i="3"/>
  <c r="R693" i="3"/>
  <c r="S692" i="3"/>
  <c r="M690" i="3"/>
  <c r="N689" i="3"/>
  <c r="AB695" i="3" l="1"/>
  <c r="AC694" i="3"/>
  <c r="W689" i="3"/>
  <c r="X688" i="3"/>
  <c r="R694" i="3"/>
  <c r="S693" i="3"/>
  <c r="M691" i="3"/>
  <c r="N690" i="3"/>
  <c r="AB696" i="3" l="1"/>
  <c r="AC695" i="3"/>
  <c r="W690" i="3"/>
  <c r="X689" i="3"/>
  <c r="R695" i="3"/>
  <c r="S694" i="3"/>
  <c r="M692" i="3"/>
  <c r="N691" i="3"/>
  <c r="AB697" i="3" l="1"/>
  <c r="AC696" i="3"/>
  <c r="W691" i="3"/>
  <c r="X690" i="3"/>
  <c r="S695" i="3"/>
  <c r="R696" i="3"/>
  <c r="M693" i="3"/>
  <c r="N692" i="3"/>
  <c r="AB698" i="3" l="1"/>
  <c r="AC697" i="3"/>
  <c r="W692" i="3"/>
  <c r="X691" i="3"/>
  <c r="R697" i="3"/>
  <c r="S696" i="3"/>
  <c r="M694" i="3"/>
  <c r="N693" i="3"/>
  <c r="AB699" i="3" l="1"/>
  <c r="AC698" i="3"/>
  <c r="W693" i="3"/>
  <c r="X692" i="3"/>
  <c r="S697" i="3"/>
  <c r="R698" i="3"/>
  <c r="M695" i="3"/>
  <c r="N694" i="3"/>
  <c r="AB700" i="3" l="1"/>
  <c r="AC699" i="3"/>
  <c r="W694" i="3"/>
  <c r="X693" i="3"/>
  <c r="R699" i="3"/>
  <c r="S698" i="3"/>
  <c r="M696" i="3"/>
  <c r="N695" i="3"/>
  <c r="AB701" i="3" l="1"/>
  <c r="AC700" i="3"/>
  <c r="W695" i="3"/>
  <c r="X694" i="3"/>
  <c r="S699" i="3"/>
  <c r="R700" i="3"/>
  <c r="M697" i="3"/>
  <c r="N696" i="3"/>
  <c r="AB702" i="3" l="1"/>
  <c r="AC701" i="3"/>
  <c r="W696" i="3"/>
  <c r="X695" i="3"/>
  <c r="R701" i="3"/>
  <c r="S700" i="3"/>
  <c r="M698" i="3"/>
  <c r="N697" i="3"/>
  <c r="AB703" i="3" l="1"/>
  <c r="AC702" i="3"/>
  <c r="W697" i="3"/>
  <c r="X696" i="3"/>
  <c r="S701" i="3"/>
  <c r="R702" i="3"/>
  <c r="M699" i="3"/>
  <c r="N698" i="3"/>
  <c r="AB704" i="3" l="1"/>
  <c r="AC703" i="3"/>
  <c r="W698" i="3"/>
  <c r="X697" i="3"/>
  <c r="R703" i="3"/>
  <c r="S702" i="3"/>
  <c r="M700" i="3"/>
  <c r="N699" i="3"/>
  <c r="AB705" i="3" l="1"/>
  <c r="AC704" i="3"/>
  <c r="W699" i="3"/>
  <c r="X698" i="3"/>
  <c r="S703" i="3"/>
  <c r="R704" i="3"/>
  <c r="M701" i="3"/>
  <c r="N700" i="3"/>
  <c r="AB706" i="3" l="1"/>
  <c r="AC705" i="3"/>
  <c r="W700" i="3"/>
  <c r="X699" i="3"/>
  <c r="R705" i="3"/>
  <c r="S704" i="3"/>
  <c r="M702" i="3"/>
  <c r="N701" i="3"/>
  <c r="AC706" i="3" l="1"/>
  <c r="AB707" i="3"/>
  <c r="W701" i="3"/>
  <c r="X700" i="3"/>
  <c r="S705" i="3"/>
  <c r="R706" i="3"/>
  <c r="M703" i="3"/>
  <c r="N702" i="3"/>
  <c r="AB708" i="3" l="1"/>
  <c r="AC707" i="3"/>
  <c r="W702" i="3"/>
  <c r="X701" i="3"/>
  <c r="R707" i="3"/>
  <c r="S706" i="3"/>
  <c r="M704" i="3"/>
  <c r="N703" i="3"/>
  <c r="AB709" i="3" l="1"/>
  <c r="AC708" i="3"/>
  <c r="W703" i="3"/>
  <c r="X702" i="3"/>
  <c r="S707" i="3"/>
  <c r="R708" i="3"/>
  <c r="M705" i="3"/>
  <c r="N704" i="3"/>
  <c r="AB710" i="3" l="1"/>
  <c r="AC709" i="3"/>
  <c r="W704" i="3"/>
  <c r="X703" i="3"/>
  <c r="R709" i="3"/>
  <c r="S708" i="3"/>
  <c r="M706" i="3"/>
  <c r="N705" i="3"/>
  <c r="AB711" i="3" l="1"/>
  <c r="AC710" i="3"/>
  <c r="W705" i="3"/>
  <c r="X704" i="3"/>
  <c r="S709" i="3"/>
  <c r="R710" i="3"/>
  <c r="M707" i="3"/>
  <c r="N706" i="3"/>
  <c r="AB712" i="3" l="1"/>
  <c r="AC711" i="3"/>
  <c r="W706" i="3"/>
  <c r="X705" i="3"/>
  <c r="R711" i="3"/>
  <c r="S710" i="3"/>
  <c r="M708" i="3"/>
  <c r="N707" i="3"/>
  <c r="AB713" i="3" l="1"/>
  <c r="AC712" i="3"/>
  <c r="W707" i="3"/>
  <c r="X706" i="3"/>
  <c r="S711" i="3"/>
  <c r="R712" i="3"/>
  <c r="M709" i="3"/>
  <c r="N708" i="3"/>
  <c r="AB714" i="3" l="1"/>
  <c r="AC713" i="3"/>
  <c r="W708" i="3"/>
  <c r="X707" i="3"/>
  <c r="R713" i="3"/>
  <c r="S712" i="3"/>
  <c r="M710" i="3"/>
  <c r="N709" i="3"/>
  <c r="AB715" i="3" l="1"/>
  <c r="AC714" i="3"/>
  <c r="W709" i="3"/>
  <c r="X708" i="3"/>
  <c r="S713" i="3"/>
  <c r="R714" i="3"/>
  <c r="M711" i="3"/>
  <c r="N710" i="3"/>
  <c r="AB716" i="3" l="1"/>
  <c r="AC715" i="3"/>
  <c r="W710" i="3"/>
  <c r="X709" i="3"/>
  <c r="R715" i="3"/>
  <c r="S714" i="3"/>
  <c r="M712" i="3"/>
  <c r="N711" i="3"/>
  <c r="AB717" i="3" l="1"/>
  <c r="AC716" i="3"/>
  <c r="W711" i="3"/>
  <c r="X710" i="3"/>
  <c r="S715" i="3"/>
  <c r="R716" i="3"/>
  <c r="M713" i="3"/>
  <c r="N712" i="3"/>
  <c r="AB718" i="3" l="1"/>
  <c r="AC717" i="3"/>
  <c r="W712" i="3"/>
  <c r="X711" i="3"/>
  <c r="R717" i="3"/>
  <c r="S716" i="3"/>
  <c r="M714" i="3"/>
  <c r="N713" i="3"/>
  <c r="AB719" i="3" l="1"/>
  <c r="AC718" i="3"/>
  <c r="W713" i="3"/>
  <c r="X712" i="3"/>
  <c r="S717" i="3"/>
  <c r="R718" i="3"/>
  <c r="M715" i="3"/>
  <c r="N714" i="3"/>
  <c r="AB720" i="3" l="1"/>
  <c r="AC719" i="3"/>
  <c r="W714" i="3"/>
  <c r="X713" i="3"/>
  <c r="R719" i="3"/>
  <c r="S718" i="3"/>
  <c r="M716" i="3"/>
  <c r="N715" i="3"/>
  <c r="AB721" i="3" l="1"/>
  <c r="AC720" i="3"/>
  <c r="W715" i="3"/>
  <c r="X714" i="3"/>
  <c r="S719" i="3"/>
  <c r="R720" i="3"/>
  <c r="M717" i="3"/>
  <c r="N716" i="3"/>
  <c r="AB722" i="3" l="1"/>
  <c r="AC721" i="3"/>
  <c r="W716" i="3"/>
  <c r="X715" i="3"/>
  <c r="R721" i="3"/>
  <c r="S720" i="3"/>
  <c r="M718" i="3"/>
  <c r="N717" i="3"/>
  <c r="AC722" i="3" l="1"/>
  <c r="AB723" i="3"/>
  <c r="W717" i="3"/>
  <c r="X716" i="3"/>
  <c r="S721" i="3"/>
  <c r="R722" i="3"/>
  <c r="M719" i="3"/>
  <c r="N718" i="3"/>
  <c r="AB724" i="3" l="1"/>
  <c r="AC723" i="3"/>
  <c r="W718" i="3"/>
  <c r="X717" i="3"/>
  <c r="S722" i="3"/>
  <c r="R723" i="3"/>
  <c r="M720" i="3"/>
  <c r="N719" i="3"/>
  <c r="AB725" i="3" l="1"/>
  <c r="AC724" i="3"/>
  <c r="W719" i="3"/>
  <c r="X718" i="3"/>
  <c r="S723" i="3"/>
  <c r="R724" i="3"/>
  <c r="M721" i="3"/>
  <c r="N720" i="3"/>
  <c r="AB726" i="3" l="1"/>
  <c r="AC725" i="3"/>
  <c r="W720" i="3"/>
  <c r="X719" i="3"/>
  <c r="R725" i="3"/>
  <c r="S724" i="3"/>
  <c r="N721" i="3"/>
  <c r="M722" i="3"/>
  <c r="AB727" i="3" l="1"/>
  <c r="AC726" i="3"/>
  <c r="W721" i="3"/>
  <c r="X720" i="3"/>
  <c r="S725" i="3"/>
  <c r="R726" i="3"/>
  <c r="M723" i="3"/>
  <c r="N722" i="3"/>
  <c r="AB728" i="3" l="1"/>
  <c r="AC727" i="3"/>
  <c r="W722" i="3"/>
  <c r="X721" i="3"/>
  <c r="R727" i="3"/>
  <c r="S726" i="3"/>
  <c r="M724" i="3"/>
  <c r="N723" i="3"/>
  <c r="AB729" i="3" l="1"/>
  <c r="AC728" i="3"/>
  <c r="W723" i="3"/>
  <c r="X722" i="3"/>
  <c r="S727" i="3"/>
  <c r="R728" i="3"/>
  <c r="M725" i="3"/>
  <c r="N724" i="3"/>
  <c r="AB730" i="3" l="1"/>
  <c r="AC729" i="3"/>
  <c r="W724" i="3"/>
  <c r="X723" i="3"/>
  <c r="R729" i="3"/>
  <c r="S728" i="3"/>
  <c r="M726" i="3"/>
  <c r="N725" i="3"/>
  <c r="AB731" i="3" l="1"/>
  <c r="AC730" i="3"/>
  <c r="W725" i="3"/>
  <c r="X724" i="3"/>
  <c r="S729" i="3"/>
  <c r="R730" i="3"/>
  <c r="M727" i="3"/>
  <c r="N726" i="3"/>
  <c r="AB732" i="3" l="1"/>
  <c r="AC731" i="3"/>
  <c r="W726" i="3"/>
  <c r="X725" i="3"/>
  <c r="R731" i="3"/>
  <c r="S730" i="3"/>
  <c r="M728" i="3"/>
  <c r="N727" i="3"/>
  <c r="AB733" i="3" l="1"/>
  <c r="AC732" i="3"/>
  <c r="W727" i="3"/>
  <c r="X726" i="3"/>
  <c r="S731" i="3"/>
  <c r="R732" i="3"/>
  <c r="M729" i="3"/>
  <c r="N728" i="3"/>
  <c r="AB734" i="3" l="1"/>
  <c r="AC733" i="3"/>
  <c r="W728" i="3"/>
  <c r="X727" i="3"/>
  <c r="R733" i="3"/>
  <c r="S732" i="3"/>
  <c r="M730" i="3"/>
  <c r="N729" i="3"/>
  <c r="AB735" i="3" l="1"/>
  <c r="AC734" i="3"/>
  <c r="W729" i="3"/>
  <c r="X728" i="3"/>
  <c r="S733" i="3"/>
  <c r="R734" i="3"/>
  <c r="M731" i="3"/>
  <c r="N730" i="3"/>
  <c r="AB736" i="3" l="1"/>
  <c r="AC735" i="3"/>
  <c r="W730" i="3"/>
  <c r="X729" i="3"/>
  <c r="R735" i="3"/>
  <c r="S734" i="3"/>
  <c r="M732" i="3"/>
  <c r="N731" i="3"/>
  <c r="AB737" i="3" l="1"/>
  <c r="AC736" i="3"/>
  <c r="W731" i="3"/>
  <c r="X730" i="3"/>
  <c r="S735" i="3"/>
  <c r="R736" i="3"/>
  <c r="M733" i="3"/>
  <c r="N732" i="3"/>
  <c r="AB738" i="3" l="1"/>
  <c r="AC737" i="3"/>
  <c r="W732" i="3"/>
  <c r="X731" i="3"/>
  <c r="R737" i="3"/>
  <c r="S736" i="3"/>
  <c r="M734" i="3"/>
  <c r="N733" i="3"/>
  <c r="AC738" i="3" l="1"/>
  <c r="AB739" i="3"/>
  <c r="W733" i="3"/>
  <c r="X732" i="3"/>
  <c r="S737" i="3"/>
  <c r="R738" i="3"/>
  <c r="M735" i="3"/>
  <c r="N734" i="3"/>
  <c r="AB740" i="3" l="1"/>
  <c r="AC739" i="3"/>
  <c r="W734" i="3"/>
  <c r="X733" i="3"/>
  <c r="R739" i="3"/>
  <c r="S738" i="3"/>
  <c r="M736" i="3"/>
  <c r="N735" i="3"/>
  <c r="AB741" i="3" l="1"/>
  <c r="AC740" i="3"/>
  <c r="W735" i="3"/>
  <c r="X734" i="3"/>
  <c r="S739" i="3"/>
  <c r="R740" i="3"/>
  <c r="M737" i="3"/>
  <c r="N736" i="3"/>
  <c r="AB742" i="3" l="1"/>
  <c r="AC741" i="3"/>
  <c r="W736" i="3"/>
  <c r="X735" i="3"/>
  <c r="R741" i="3"/>
  <c r="S740" i="3"/>
  <c r="M738" i="3"/>
  <c r="N737" i="3"/>
  <c r="AB743" i="3" l="1"/>
  <c r="AC742" i="3"/>
  <c r="W737" i="3"/>
  <c r="X736" i="3"/>
  <c r="S741" i="3"/>
  <c r="R742" i="3"/>
  <c r="M739" i="3"/>
  <c r="N738" i="3"/>
  <c r="AB744" i="3" l="1"/>
  <c r="AC743" i="3"/>
  <c r="W738" i="3"/>
  <c r="X737" i="3"/>
  <c r="R743" i="3"/>
  <c r="S742" i="3"/>
  <c r="M740" i="3"/>
  <c r="N739" i="3"/>
  <c r="AB745" i="3" l="1"/>
  <c r="AC744" i="3"/>
  <c r="W739" i="3"/>
  <c r="X738" i="3"/>
  <c r="S743" i="3"/>
  <c r="R744" i="3"/>
  <c r="M741" i="3"/>
  <c r="N740" i="3"/>
  <c r="AB746" i="3" l="1"/>
  <c r="AC745" i="3"/>
  <c r="W740" i="3"/>
  <c r="X739" i="3"/>
  <c r="R745" i="3"/>
  <c r="S744" i="3"/>
  <c r="M742" i="3"/>
  <c r="N741" i="3"/>
  <c r="AB747" i="3" l="1"/>
  <c r="AC746" i="3"/>
  <c r="W741" i="3"/>
  <c r="X740" i="3"/>
  <c r="S745" i="3"/>
  <c r="R746" i="3"/>
  <c r="M743" i="3"/>
  <c r="N742" i="3"/>
  <c r="AB748" i="3" l="1"/>
  <c r="AC747" i="3"/>
  <c r="W742" i="3"/>
  <c r="X741" i="3"/>
  <c r="R747" i="3"/>
  <c r="S746" i="3"/>
  <c r="M744" i="3"/>
  <c r="N743" i="3"/>
  <c r="AB749" i="3" l="1"/>
  <c r="AC748" i="3"/>
  <c r="W743" i="3"/>
  <c r="X742" i="3"/>
  <c r="S747" i="3"/>
  <c r="R748" i="3"/>
  <c r="M745" i="3"/>
  <c r="N744" i="3"/>
  <c r="AB750" i="3" l="1"/>
  <c r="AC749" i="3"/>
  <c r="W744" i="3"/>
  <c r="X743" i="3"/>
  <c r="R749" i="3"/>
  <c r="S748" i="3"/>
  <c r="M746" i="3"/>
  <c r="N745" i="3"/>
  <c r="AB751" i="3" l="1"/>
  <c r="AC750" i="3"/>
  <c r="W745" i="3"/>
  <c r="X744" i="3"/>
  <c r="S749" i="3"/>
  <c r="R750" i="3"/>
  <c r="M747" i="3"/>
  <c r="N746" i="3"/>
  <c r="AB752" i="3" l="1"/>
  <c r="AC751" i="3"/>
  <c r="W746" i="3"/>
  <c r="X745" i="3"/>
  <c r="R751" i="3"/>
  <c r="S750" i="3"/>
  <c r="M748" i="3"/>
  <c r="N747" i="3"/>
  <c r="AB753" i="3" l="1"/>
  <c r="AC752" i="3"/>
  <c r="W747" i="3"/>
  <c r="X746" i="3"/>
  <c r="S751" i="3"/>
  <c r="R752" i="3"/>
  <c r="M749" i="3"/>
  <c r="N748" i="3"/>
  <c r="AB754" i="3" l="1"/>
  <c r="AC753" i="3"/>
  <c r="W748" i="3"/>
  <c r="X747" i="3"/>
  <c r="R753" i="3"/>
  <c r="S752" i="3"/>
  <c r="M750" i="3"/>
  <c r="N749" i="3"/>
  <c r="AC754" i="3" l="1"/>
  <c r="AB755" i="3"/>
  <c r="W749" i="3"/>
  <c r="X748" i="3"/>
  <c r="R754" i="3"/>
  <c r="S753" i="3"/>
  <c r="M751" i="3"/>
  <c r="N750" i="3"/>
  <c r="AB756" i="3" l="1"/>
  <c r="AC755" i="3"/>
  <c r="W750" i="3"/>
  <c r="X749" i="3"/>
  <c r="R755" i="3"/>
  <c r="S754" i="3"/>
  <c r="M752" i="3"/>
  <c r="N751" i="3"/>
  <c r="AB757" i="3" l="1"/>
  <c r="AC756" i="3"/>
  <c r="W751" i="3"/>
  <c r="X750" i="3"/>
  <c r="R756" i="3"/>
  <c r="S755" i="3"/>
  <c r="M753" i="3"/>
  <c r="N752" i="3"/>
  <c r="AB758" i="3" l="1"/>
  <c r="AC757" i="3"/>
  <c r="W752" i="3"/>
  <c r="X751" i="3"/>
  <c r="R757" i="3"/>
  <c r="S756" i="3"/>
  <c r="N753" i="3"/>
  <c r="M754" i="3"/>
  <c r="AB759" i="3" l="1"/>
  <c r="AC758" i="3"/>
  <c r="W753" i="3"/>
  <c r="X752" i="3"/>
  <c r="R758" i="3"/>
  <c r="S757" i="3"/>
  <c r="M755" i="3"/>
  <c r="N754" i="3"/>
  <c r="AB760" i="3" l="1"/>
  <c r="AC759" i="3"/>
  <c r="W754" i="3"/>
  <c r="X753" i="3"/>
  <c r="R759" i="3"/>
  <c r="S758" i="3"/>
  <c r="M756" i="3"/>
  <c r="N755" i="3"/>
  <c r="AB761" i="3" l="1"/>
  <c r="AC760" i="3"/>
  <c r="W755" i="3"/>
  <c r="X754" i="3"/>
  <c r="R760" i="3"/>
  <c r="S759" i="3"/>
  <c r="M757" i="3"/>
  <c r="N756" i="3"/>
  <c r="AB762" i="3" l="1"/>
  <c r="AC761" i="3"/>
  <c r="W756" i="3"/>
  <c r="X755" i="3"/>
  <c r="R761" i="3"/>
  <c r="S760" i="3"/>
  <c r="N757" i="3"/>
  <c r="M758" i="3"/>
  <c r="AB763" i="3" l="1"/>
  <c r="AC762" i="3"/>
  <c r="W757" i="3"/>
  <c r="X756" i="3"/>
  <c r="R762" i="3"/>
  <c r="S761" i="3"/>
  <c r="M759" i="3"/>
  <c r="N758" i="3"/>
  <c r="AB764" i="3" l="1"/>
  <c r="AC763" i="3"/>
  <c r="W758" i="3"/>
  <c r="X757" i="3"/>
  <c r="R763" i="3"/>
  <c r="S762" i="3"/>
  <c r="M760" i="3"/>
  <c r="N759" i="3"/>
  <c r="AB765" i="3" l="1"/>
  <c r="AC764" i="3"/>
  <c r="W759" i="3"/>
  <c r="X758" i="3"/>
  <c r="R764" i="3"/>
  <c r="S763" i="3"/>
  <c r="M761" i="3"/>
  <c r="N760" i="3"/>
  <c r="AB766" i="3" l="1"/>
  <c r="AC765" i="3"/>
  <c r="W760" i="3"/>
  <c r="X759" i="3"/>
  <c r="R765" i="3"/>
  <c r="S764" i="3"/>
  <c r="M762" i="3"/>
  <c r="N761" i="3"/>
  <c r="AB767" i="3" l="1"/>
  <c r="AC766" i="3"/>
  <c r="W761" i="3"/>
  <c r="X760" i="3"/>
  <c r="R766" i="3"/>
  <c r="S765" i="3"/>
  <c r="M763" i="3"/>
  <c r="N762" i="3"/>
  <c r="AB768" i="3" l="1"/>
  <c r="AC767" i="3"/>
  <c r="W762" i="3"/>
  <c r="X761" i="3"/>
  <c r="R767" i="3"/>
  <c r="S766" i="3"/>
  <c r="M764" i="3"/>
  <c r="N763" i="3"/>
  <c r="AB769" i="3" l="1"/>
  <c r="AC768" i="3"/>
  <c r="W763" i="3"/>
  <c r="X762" i="3"/>
  <c r="R768" i="3"/>
  <c r="S767" i="3"/>
  <c r="M765" i="3"/>
  <c r="N764" i="3"/>
  <c r="AB770" i="3" l="1"/>
  <c r="AC769" i="3"/>
  <c r="W764" i="3"/>
  <c r="X763" i="3"/>
  <c r="R769" i="3"/>
  <c r="S768" i="3"/>
  <c r="M766" i="3"/>
  <c r="N765" i="3"/>
  <c r="AC770" i="3" l="1"/>
  <c r="AB771" i="3"/>
  <c r="W765" i="3"/>
  <c r="X764" i="3"/>
  <c r="R770" i="3"/>
  <c r="S769" i="3"/>
  <c r="M767" i="3"/>
  <c r="N766" i="3"/>
  <c r="AB772" i="3" l="1"/>
  <c r="AC771" i="3"/>
  <c r="W766" i="3"/>
  <c r="X765" i="3"/>
  <c r="R771" i="3"/>
  <c r="S770" i="3"/>
  <c r="M768" i="3"/>
  <c r="N767" i="3"/>
  <c r="AB773" i="3" l="1"/>
  <c r="AC772" i="3"/>
  <c r="W767" i="3"/>
  <c r="X766" i="3"/>
  <c r="R772" i="3"/>
  <c r="S771" i="3"/>
  <c r="M769" i="3"/>
  <c r="N768" i="3"/>
  <c r="AB774" i="3" l="1"/>
  <c r="AC773" i="3"/>
  <c r="W768" i="3"/>
  <c r="X767" i="3"/>
  <c r="R773" i="3"/>
  <c r="S772" i="3"/>
  <c r="M770" i="3"/>
  <c r="N769" i="3"/>
  <c r="AB775" i="3" l="1"/>
  <c r="AC774" i="3"/>
  <c r="W769" i="3"/>
  <c r="X768" i="3"/>
  <c r="R774" i="3"/>
  <c r="S773" i="3"/>
  <c r="M771" i="3"/>
  <c r="N770" i="3"/>
  <c r="AB776" i="3" l="1"/>
  <c r="AC775" i="3"/>
  <c r="W770" i="3"/>
  <c r="X769" i="3"/>
  <c r="R775" i="3"/>
  <c r="S774" i="3"/>
  <c r="M772" i="3"/>
  <c r="N771" i="3"/>
  <c r="AB777" i="3" l="1"/>
  <c r="AC776" i="3"/>
  <c r="W771" i="3"/>
  <c r="X770" i="3"/>
  <c r="R776" i="3"/>
  <c r="S775" i="3"/>
  <c r="M773" i="3"/>
  <c r="N772" i="3"/>
  <c r="AB778" i="3" l="1"/>
  <c r="AC777" i="3"/>
  <c r="W772" i="3"/>
  <c r="X771" i="3"/>
  <c r="R777" i="3"/>
  <c r="S776" i="3"/>
  <c r="M774" i="3"/>
  <c r="N773" i="3"/>
  <c r="AB779" i="3" l="1"/>
  <c r="AC778" i="3"/>
  <c r="W773" i="3"/>
  <c r="X772" i="3"/>
  <c r="R778" i="3"/>
  <c r="S777" i="3"/>
  <c r="M775" i="3"/>
  <c r="N774" i="3"/>
  <c r="AB780" i="3" l="1"/>
  <c r="AC779" i="3"/>
  <c r="W774" i="3"/>
  <c r="X773" i="3"/>
  <c r="S778" i="3"/>
  <c r="R779" i="3"/>
  <c r="M776" i="3"/>
  <c r="N775" i="3"/>
  <c r="AB781" i="3" l="1"/>
  <c r="AC780" i="3"/>
  <c r="W775" i="3"/>
  <c r="X774" i="3"/>
  <c r="R780" i="3"/>
  <c r="S779" i="3"/>
  <c r="M777" i="3"/>
  <c r="N776" i="3"/>
  <c r="AB782" i="3" l="1"/>
  <c r="AC781" i="3"/>
  <c r="W776" i="3"/>
  <c r="X775" i="3"/>
  <c r="R781" i="3"/>
  <c r="S780" i="3"/>
  <c r="M778" i="3"/>
  <c r="N777" i="3"/>
  <c r="AB783" i="3" l="1"/>
  <c r="AC782" i="3"/>
  <c r="W777" i="3"/>
  <c r="X776" i="3"/>
  <c r="R782" i="3"/>
  <c r="S781" i="3"/>
  <c r="M779" i="3"/>
  <c r="N778" i="3"/>
  <c r="AB784" i="3" l="1"/>
  <c r="AC783" i="3"/>
  <c r="W778" i="3"/>
  <c r="X777" i="3"/>
  <c r="S782" i="3"/>
  <c r="R783" i="3"/>
  <c r="M780" i="3"/>
  <c r="N779" i="3"/>
  <c r="AB785" i="3" l="1"/>
  <c r="AC784" i="3"/>
  <c r="W779" i="3"/>
  <c r="X778" i="3"/>
  <c r="R784" i="3"/>
  <c r="S783" i="3"/>
  <c r="M781" i="3"/>
  <c r="N780" i="3"/>
  <c r="AB786" i="3" l="1"/>
  <c r="AC785" i="3"/>
  <c r="W780" i="3"/>
  <c r="X779" i="3"/>
  <c r="R785" i="3"/>
  <c r="S784" i="3"/>
  <c r="M782" i="3"/>
  <c r="N781" i="3"/>
  <c r="AC786" i="3" l="1"/>
  <c r="AB787" i="3"/>
  <c r="W781" i="3"/>
  <c r="X780" i="3"/>
  <c r="R786" i="3"/>
  <c r="S785" i="3"/>
  <c r="M783" i="3"/>
  <c r="N782" i="3"/>
  <c r="AB788" i="3" l="1"/>
  <c r="AC787" i="3"/>
  <c r="W782" i="3"/>
  <c r="X781" i="3"/>
  <c r="S786" i="3"/>
  <c r="R787" i="3"/>
  <c r="M784" i="3"/>
  <c r="N783" i="3"/>
  <c r="AB789" i="3" l="1"/>
  <c r="AC788" i="3"/>
  <c r="W783" i="3"/>
  <c r="X782" i="3"/>
  <c r="R788" i="3"/>
  <c r="S787" i="3"/>
  <c r="M785" i="3"/>
  <c r="N784" i="3"/>
  <c r="AB790" i="3" l="1"/>
  <c r="AC789" i="3"/>
  <c r="W784" i="3"/>
  <c r="X783" i="3"/>
  <c r="R789" i="3"/>
  <c r="S788" i="3"/>
  <c r="M786" i="3"/>
  <c r="N785" i="3"/>
  <c r="AB791" i="3" l="1"/>
  <c r="AC790" i="3"/>
  <c r="W785" i="3"/>
  <c r="X784" i="3"/>
  <c r="R790" i="3"/>
  <c r="S789" i="3"/>
  <c r="M787" i="3"/>
  <c r="N786" i="3"/>
  <c r="AB792" i="3" l="1"/>
  <c r="AC791" i="3"/>
  <c r="W786" i="3"/>
  <c r="X785" i="3"/>
  <c r="S790" i="3"/>
  <c r="R791" i="3"/>
  <c r="M788" i="3"/>
  <c r="N787" i="3"/>
  <c r="AB793" i="3" l="1"/>
  <c r="AC792" i="3"/>
  <c r="W787" i="3"/>
  <c r="X786" i="3"/>
  <c r="R792" i="3"/>
  <c r="S791" i="3"/>
  <c r="M789" i="3"/>
  <c r="N788" i="3"/>
  <c r="AB794" i="3" l="1"/>
  <c r="AC793" i="3"/>
  <c r="W788" i="3"/>
  <c r="X787" i="3"/>
  <c r="R793" i="3"/>
  <c r="S792" i="3"/>
  <c r="M790" i="3"/>
  <c r="N789" i="3"/>
  <c r="AB795" i="3" l="1"/>
  <c r="AC794" i="3"/>
  <c r="W789" i="3"/>
  <c r="X788" i="3"/>
  <c r="R794" i="3"/>
  <c r="S793" i="3"/>
  <c r="M791" i="3"/>
  <c r="N790" i="3"/>
  <c r="AB796" i="3" l="1"/>
  <c r="AC795" i="3"/>
  <c r="W790" i="3"/>
  <c r="X789" i="3"/>
  <c r="S794" i="3"/>
  <c r="R795" i="3"/>
  <c r="M792" i="3"/>
  <c r="N791" i="3"/>
  <c r="AB797" i="3" l="1"/>
  <c r="AC796" i="3"/>
  <c r="W791" i="3"/>
  <c r="X790" i="3"/>
  <c r="R796" i="3"/>
  <c r="S795" i="3"/>
  <c r="M793" i="3"/>
  <c r="N792" i="3"/>
  <c r="AB798" i="3" l="1"/>
  <c r="AC797" i="3"/>
  <c r="W792" i="3"/>
  <c r="X791" i="3"/>
  <c r="R797" i="3"/>
  <c r="S796" i="3"/>
  <c r="M794" i="3"/>
  <c r="N793" i="3"/>
  <c r="AB799" i="3" l="1"/>
  <c r="AC798" i="3"/>
  <c r="W793" i="3"/>
  <c r="X792" i="3"/>
  <c r="R798" i="3"/>
  <c r="S797" i="3"/>
  <c r="M795" i="3"/>
  <c r="N794" i="3"/>
  <c r="AB800" i="3" l="1"/>
  <c r="AC799" i="3"/>
  <c r="W794" i="3"/>
  <c r="X793" i="3"/>
  <c r="S798" i="3"/>
  <c r="R799" i="3"/>
  <c r="M796" i="3"/>
  <c r="N795" i="3"/>
  <c r="AB801" i="3" l="1"/>
  <c r="AC800" i="3"/>
  <c r="W795" i="3"/>
  <c r="X794" i="3"/>
  <c r="R800" i="3"/>
  <c r="S799" i="3"/>
  <c r="M797" i="3"/>
  <c r="N796" i="3"/>
  <c r="AB802" i="3" l="1"/>
  <c r="AC801" i="3"/>
  <c r="W796" i="3"/>
  <c r="X795" i="3"/>
  <c r="R801" i="3"/>
  <c r="S800" i="3"/>
  <c r="M798" i="3"/>
  <c r="N797" i="3"/>
  <c r="AC802" i="3" l="1"/>
  <c r="AB803" i="3"/>
  <c r="W797" i="3"/>
  <c r="X796" i="3"/>
  <c r="R802" i="3"/>
  <c r="S801" i="3"/>
  <c r="M799" i="3"/>
  <c r="N798" i="3"/>
  <c r="AB804" i="3" l="1"/>
  <c r="AC803" i="3"/>
  <c r="W798" i="3"/>
  <c r="X797" i="3"/>
  <c r="S802" i="3"/>
  <c r="R803" i="3"/>
  <c r="M800" i="3"/>
  <c r="N799" i="3"/>
  <c r="AB805" i="3" l="1"/>
  <c r="AC804" i="3"/>
  <c r="W799" i="3"/>
  <c r="X798" i="3"/>
  <c r="R804" i="3"/>
  <c r="S803" i="3"/>
  <c r="M801" i="3"/>
  <c r="N800" i="3"/>
  <c r="AB806" i="3" l="1"/>
  <c r="AC805" i="3"/>
  <c r="W800" i="3"/>
  <c r="X799" i="3"/>
  <c r="R805" i="3"/>
  <c r="S804" i="3"/>
  <c r="M802" i="3"/>
  <c r="N801" i="3"/>
  <c r="AB807" i="3" l="1"/>
  <c r="AC806" i="3"/>
  <c r="W801" i="3"/>
  <c r="X800" i="3"/>
  <c r="R806" i="3"/>
  <c r="S805" i="3"/>
  <c r="M803" i="3"/>
  <c r="N802" i="3"/>
  <c r="AB808" i="3" l="1"/>
  <c r="AC807" i="3"/>
  <c r="W802" i="3"/>
  <c r="X801" i="3"/>
  <c r="S806" i="3"/>
  <c r="R807" i="3"/>
  <c r="M804" i="3"/>
  <c r="N803" i="3"/>
  <c r="AB809" i="3" l="1"/>
  <c r="AC808" i="3"/>
  <c r="W803" i="3"/>
  <c r="X802" i="3"/>
  <c r="R808" i="3"/>
  <c r="S807" i="3"/>
  <c r="M805" i="3"/>
  <c r="N804" i="3"/>
  <c r="AB810" i="3" l="1"/>
  <c r="AC809" i="3"/>
  <c r="W804" i="3"/>
  <c r="X803" i="3"/>
  <c r="R809" i="3"/>
  <c r="S808" i="3"/>
  <c r="M806" i="3"/>
  <c r="N805" i="3"/>
  <c r="AB811" i="3" l="1"/>
  <c r="AC810" i="3"/>
  <c r="W805" i="3"/>
  <c r="X804" i="3"/>
  <c r="R810" i="3"/>
  <c r="S809" i="3"/>
  <c r="M807" i="3"/>
  <c r="N806" i="3"/>
  <c r="AB812" i="3" l="1"/>
  <c r="AC811" i="3"/>
  <c r="W806" i="3"/>
  <c r="X805" i="3"/>
  <c r="S810" i="3"/>
  <c r="R811" i="3"/>
  <c r="M808" i="3"/>
  <c r="N807" i="3"/>
  <c r="AB813" i="3" l="1"/>
  <c r="AC812" i="3"/>
  <c r="W807" i="3"/>
  <c r="X806" i="3"/>
  <c r="R812" i="3"/>
  <c r="S811" i="3"/>
  <c r="M809" i="3"/>
  <c r="N808" i="3"/>
  <c r="AB814" i="3" l="1"/>
  <c r="AC813" i="3"/>
  <c r="W808" i="3"/>
  <c r="X807" i="3"/>
  <c r="R813" i="3"/>
  <c r="S812" i="3"/>
  <c r="M810" i="3"/>
  <c r="N809" i="3"/>
  <c r="AB815" i="3" l="1"/>
  <c r="AC814" i="3"/>
  <c r="W809" i="3"/>
  <c r="X808" i="3"/>
  <c r="R814" i="3"/>
  <c r="S813" i="3"/>
  <c r="M811" i="3"/>
  <c r="N810" i="3"/>
  <c r="AB816" i="3" l="1"/>
  <c r="AC815" i="3"/>
  <c r="W810" i="3"/>
  <c r="X809" i="3"/>
  <c r="S814" i="3"/>
  <c r="R815" i="3"/>
  <c r="M812" i="3"/>
  <c r="N811" i="3"/>
  <c r="AB817" i="3" l="1"/>
  <c r="AC816" i="3"/>
  <c r="W811" i="3"/>
  <c r="X810" i="3"/>
  <c r="R816" i="3"/>
  <c r="S815" i="3"/>
  <c r="M813" i="3"/>
  <c r="N812" i="3"/>
  <c r="AB818" i="3" l="1"/>
  <c r="AC817" i="3"/>
  <c r="W812" i="3"/>
  <c r="X811" i="3"/>
  <c r="R817" i="3"/>
  <c r="S816" i="3"/>
  <c r="M814" i="3"/>
  <c r="N813" i="3"/>
  <c r="AC818" i="3" l="1"/>
  <c r="AB819" i="3"/>
  <c r="W813" i="3"/>
  <c r="X812" i="3"/>
  <c r="R818" i="3"/>
  <c r="S817" i="3"/>
  <c r="M815" i="3"/>
  <c r="N814" i="3"/>
  <c r="AB820" i="3" l="1"/>
  <c r="AC819" i="3"/>
  <c r="W814" i="3"/>
  <c r="X813" i="3"/>
  <c r="S818" i="3"/>
  <c r="R819" i="3"/>
  <c r="M816" i="3"/>
  <c r="N815" i="3"/>
  <c r="AB821" i="3" l="1"/>
  <c r="AC820" i="3"/>
  <c r="W815" i="3"/>
  <c r="X814" i="3"/>
  <c r="R820" i="3"/>
  <c r="S819" i="3"/>
  <c r="M817" i="3"/>
  <c r="N816" i="3"/>
  <c r="AB822" i="3" l="1"/>
  <c r="AC821" i="3"/>
  <c r="W816" i="3"/>
  <c r="X815" i="3"/>
  <c r="R821" i="3"/>
  <c r="S820" i="3"/>
  <c r="M818" i="3"/>
  <c r="N817" i="3"/>
  <c r="AB823" i="3" l="1"/>
  <c r="AC822" i="3"/>
  <c r="W817" i="3"/>
  <c r="X816" i="3"/>
  <c r="R822" i="3"/>
  <c r="S821" i="3"/>
  <c r="M819" i="3"/>
  <c r="N818" i="3"/>
  <c r="AB824" i="3" l="1"/>
  <c r="AC823" i="3"/>
  <c r="W818" i="3"/>
  <c r="X817" i="3"/>
  <c r="S822" i="3"/>
  <c r="R823" i="3"/>
  <c r="M820" i="3"/>
  <c r="N819" i="3"/>
  <c r="AB825" i="3" l="1"/>
  <c r="AC824" i="3"/>
  <c r="W819" i="3"/>
  <c r="X818" i="3"/>
  <c r="R824" i="3"/>
  <c r="S823" i="3"/>
  <c r="M821" i="3"/>
  <c r="N820" i="3"/>
  <c r="AB826" i="3" l="1"/>
  <c r="AC825" i="3"/>
  <c r="W820" i="3"/>
  <c r="X819" i="3"/>
  <c r="R825" i="3"/>
  <c r="S824" i="3"/>
  <c r="M822" i="3"/>
  <c r="N821" i="3"/>
  <c r="AB827" i="3" l="1"/>
  <c r="AC826" i="3"/>
  <c r="W821" i="3"/>
  <c r="X820" i="3"/>
  <c r="R826" i="3"/>
  <c r="S825" i="3"/>
  <c r="M823" i="3"/>
  <c r="N822" i="3"/>
  <c r="AB828" i="3" l="1"/>
  <c r="AC827" i="3"/>
  <c r="W822" i="3"/>
  <c r="X821" i="3"/>
  <c r="S826" i="3"/>
  <c r="R827" i="3"/>
  <c r="M824" i="3"/>
  <c r="N823" i="3"/>
  <c r="AB829" i="3" l="1"/>
  <c r="AC828" i="3"/>
  <c r="W823" i="3"/>
  <c r="X822" i="3"/>
  <c r="R828" i="3"/>
  <c r="S827" i="3"/>
  <c r="M825" i="3"/>
  <c r="N824" i="3"/>
  <c r="AB830" i="3" l="1"/>
  <c r="AC829" i="3"/>
  <c r="W824" i="3"/>
  <c r="X823" i="3"/>
  <c r="R829" i="3"/>
  <c r="S828" i="3"/>
  <c r="M826" i="3"/>
  <c r="N825" i="3"/>
  <c r="AB831" i="3" l="1"/>
  <c r="AC830" i="3"/>
  <c r="W825" i="3"/>
  <c r="X824" i="3"/>
  <c r="R830" i="3"/>
  <c r="S829" i="3"/>
  <c r="M827" i="3"/>
  <c r="N826" i="3"/>
  <c r="AB832" i="3" l="1"/>
  <c r="AC831" i="3"/>
  <c r="W826" i="3"/>
  <c r="X825" i="3"/>
  <c r="S830" i="3"/>
  <c r="R831" i="3"/>
  <c r="M828" i="3"/>
  <c r="N827" i="3"/>
  <c r="AB833" i="3" l="1"/>
  <c r="AC832" i="3"/>
  <c r="W827" i="3"/>
  <c r="X826" i="3"/>
  <c r="R832" i="3"/>
  <c r="S831" i="3"/>
  <c r="M829" i="3"/>
  <c r="N828" i="3"/>
  <c r="AB834" i="3" l="1"/>
  <c r="AC833" i="3"/>
  <c r="W828" i="3"/>
  <c r="X827" i="3"/>
  <c r="R833" i="3"/>
  <c r="S832" i="3"/>
  <c r="M830" i="3"/>
  <c r="N829" i="3"/>
  <c r="AB835" i="3" l="1"/>
  <c r="AC834" i="3"/>
  <c r="W829" i="3"/>
  <c r="X828" i="3"/>
  <c r="R834" i="3"/>
  <c r="S833" i="3"/>
  <c r="M831" i="3"/>
  <c r="N830" i="3"/>
  <c r="AB836" i="3" l="1"/>
  <c r="AC835" i="3"/>
  <c r="W830" i="3"/>
  <c r="X829" i="3"/>
  <c r="S834" i="3"/>
  <c r="R835" i="3"/>
  <c r="M832" i="3"/>
  <c r="N831" i="3"/>
  <c r="AB837" i="3" l="1"/>
  <c r="AC836" i="3"/>
  <c r="W831" i="3"/>
  <c r="X830" i="3"/>
  <c r="R836" i="3"/>
  <c r="S835" i="3"/>
  <c r="M833" i="3"/>
  <c r="N832" i="3"/>
  <c r="AB838" i="3" l="1"/>
  <c r="AC837" i="3"/>
  <c r="W832" i="3"/>
  <c r="X831" i="3"/>
  <c r="R837" i="3"/>
  <c r="S836" i="3"/>
  <c r="M834" i="3"/>
  <c r="N833" i="3"/>
  <c r="AB839" i="3" l="1"/>
  <c r="AC838" i="3"/>
  <c r="W833" i="3"/>
  <c r="X832" i="3"/>
  <c r="R838" i="3"/>
  <c r="S837" i="3"/>
  <c r="M835" i="3"/>
  <c r="N834" i="3"/>
  <c r="AB840" i="3" l="1"/>
  <c r="AC839" i="3"/>
  <c r="W834" i="3"/>
  <c r="X833" i="3"/>
  <c r="S838" i="3"/>
  <c r="R839" i="3"/>
  <c r="M836" i="3"/>
  <c r="N835" i="3"/>
  <c r="AB841" i="3" l="1"/>
  <c r="AC840" i="3"/>
  <c r="W835" i="3"/>
  <c r="X834" i="3"/>
  <c r="R840" i="3"/>
  <c r="S839" i="3"/>
  <c r="M837" i="3"/>
  <c r="N836" i="3"/>
  <c r="AB842" i="3" l="1"/>
  <c r="AC841" i="3"/>
  <c r="W836" i="3"/>
  <c r="X835" i="3"/>
  <c r="R841" i="3"/>
  <c r="S840" i="3"/>
  <c r="M838" i="3"/>
  <c r="N837" i="3"/>
  <c r="AB843" i="3" l="1"/>
  <c r="AC842" i="3"/>
  <c r="W837" i="3"/>
  <c r="X836" i="3"/>
  <c r="R842" i="3"/>
  <c r="S841" i="3"/>
  <c r="M839" i="3"/>
  <c r="N838" i="3"/>
  <c r="AB844" i="3" l="1"/>
  <c r="AC843" i="3"/>
  <c r="W838" i="3"/>
  <c r="X837" i="3"/>
  <c r="S842" i="3"/>
  <c r="R843" i="3"/>
  <c r="M840" i="3"/>
  <c r="N839" i="3"/>
  <c r="AB845" i="3" l="1"/>
  <c r="AC844" i="3"/>
  <c r="W839" i="3"/>
  <c r="X838" i="3"/>
  <c r="R844" i="3"/>
  <c r="S843" i="3"/>
  <c r="M841" i="3"/>
  <c r="N840" i="3"/>
  <c r="AB846" i="3" l="1"/>
  <c r="AC845" i="3"/>
  <c r="W840" i="3"/>
  <c r="X839" i="3"/>
  <c r="R845" i="3"/>
  <c r="S844" i="3"/>
  <c r="M842" i="3"/>
  <c r="N841" i="3"/>
  <c r="AB847" i="3" l="1"/>
  <c r="AC846" i="3"/>
  <c r="W841" i="3"/>
  <c r="X840" i="3"/>
  <c r="R846" i="3"/>
  <c r="S845" i="3"/>
  <c r="M843" i="3"/>
  <c r="N842" i="3"/>
  <c r="AB848" i="3" l="1"/>
  <c r="AC847" i="3"/>
  <c r="W842" i="3"/>
  <c r="X841" i="3"/>
  <c r="R847" i="3"/>
  <c r="S846" i="3"/>
  <c r="M844" i="3"/>
  <c r="N843" i="3"/>
  <c r="AC848" i="3" l="1"/>
  <c r="AB849" i="3"/>
  <c r="W843" i="3"/>
  <c r="X842" i="3"/>
  <c r="R848" i="3"/>
  <c r="S847" i="3"/>
  <c r="M845" i="3"/>
  <c r="N844" i="3"/>
  <c r="AB850" i="3" l="1"/>
  <c r="AC849" i="3"/>
  <c r="W844" i="3"/>
  <c r="X843" i="3"/>
  <c r="R849" i="3"/>
  <c r="S848" i="3"/>
  <c r="M846" i="3"/>
  <c r="N845" i="3"/>
  <c r="AB851" i="3" l="1"/>
  <c r="AC850" i="3"/>
  <c r="W845" i="3"/>
  <c r="X844" i="3"/>
  <c r="R850" i="3"/>
  <c r="S849" i="3"/>
  <c r="M847" i="3"/>
  <c r="N846" i="3"/>
  <c r="AB852" i="3" l="1"/>
  <c r="AC851" i="3"/>
  <c r="W846" i="3"/>
  <c r="X845" i="3"/>
  <c r="R851" i="3"/>
  <c r="S850" i="3"/>
  <c r="M848" i="3"/>
  <c r="N847" i="3"/>
  <c r="AB853" i="3" l="1"/>
  <c r="AC852" i="3"/>
  <c r="W847" i="3"/>
  <c r="X846" i="3"/>
  <c r="R852" i="3"/>
  <c r="S851" i="3"/>
  <c r="M849" i="3"/>
  <c r="N848" i="3"/>
  <c r="AB854" i="3" l="1"/>
  <c r="AC853" i="3"/>
  <c r="W848" i="3"/>
  <c r="X847" i="3"/>
  <c r="R853" i="3"/>
  <c r="S852" i="3"/>
  <c r="M850" i="3"/>
  <c r="N849" i="3"/>
  <c r="AB855" i="3" l="1"/>
  <c r="AC854" i="3"/>
  <c r="W849" i="3"/>
  <c r="X848" i="3"/>
  <c r="R854" i="3"/>
  <c r="S853" i="3"/>
  <c r="M851" i="3"/>
  <c r="N850" i="3"/>
  <c r="AB856" i="3" l="1"/>
  <c r="AC855" i="3"/>
  <c r="W850" i="3"/>
  <c r="X849" i="3"/>
  <c r="R855" i="3"/>
  <c r="S854" i="3"/>
  <c r="M852" i="3"/>
  <c r="N851" i="3"/>
  <c r="AC856" i="3" l="1"/>
  <c r="AB857" i="3"/>
  <c r="W851" i="3"/>
  <c r="X850" i="3"/>
  <c r="R856" i="3"/>
  <c r="S855" i="3"/>
  <c r="M853" i="3"/>
  <c r="N852" i="3"/>
  <c r="AB858" i="3" l="1"/>
  <c r="AC857" i="3"/>
  <c r="W852" i="3"/>
  <c r="X851" i="3"/>
  <c r="R857" i="3"/>
  <c r="S856" i="3"/>
  <c r="M854" i="3"/>
  <c r="N853" i="3"/>
  <c r="AB859" i="3" l="1"/>
  <c r="AC858" i="3"/>
  <c r="W853" i="3"/>
  <c r="X852" i="3"/>
  <c r="R858" i="3"/>
  <c r="S857" i="3"/>
  <c r="M855" i="3"/>
  <c r="N854" i="3"/>
  <c r="AB860" i="3" l="1"/>
  <c r="AC859" i="3"/>
  <c r="W854" i="3"/>
  <c r="X853" i="3"/>
  <c r="R859" i="3"/>
  <c r="S858" i="3"/>
  <c r="M856" i="3"/>
  <c r="N855" i="3"/>
  <c r="AB861" i="3" l="1"/>
  <c r="AC860" i="3"/>
  <c r="W855" i="3"/>
  <c r="X854" i="3"/>
  <c r="R860" i="3"/>
  <c r="S859" i="3"/>
  <c r="M857" i="3"/>
  <c r="N856" i="3"/>
  <c r="AB862" i="3" l="1"/>
  <c r="AC861" i="3"/>
  <c r="W856" i="3"/>
  <c r="X855" i="3"/>
  <c r="R861" i="3"/>
  <c r="S860" i="3"/>
  <c r="M858" i="3"/>
  <c r="N857" i="3"/>
  <c r="AB863" i="3" l="1"/>
  <c r="AC862" i="3"/>
  <c r="W857" i="3"/>
  <c r="X856" i="3"/>
  <c r="R862" i="3"/>
  <c r="S861" i="3"/>
  <c r="M859" i="3"/>
  <c r="N858" i="3"/>
  <c r="AB864" i="3" l="1"/>
  <c r="AC863" i="3"/>
  <c r="W858" i="3"/>
  <c r="X857" i="3"/>
  <c r="R863" i="3"/>
  <c r="S862" i="3"/>
  <c r="M860" i="3"/>
  <c r="N859" i="3"/>
  <c r="AB865" i="3" l="1"/>
  <c r="AC864" i="3"/>
  <c r="W859" i="3"/>
  <c r="X858" i="3"/>
  <c r="R864" i="3"/>
  <c r="S863" i="3"/>
  <c r="M861" i="3"/>
  <c r="N860" i="3"/>
  <c r="AB866" i="3" l="1"/>
  <c r="AC865" i="3"/>
  <c r="W860" i="3"/>
  <c r="X859" i="3"/>
  <c r="R865" i="3"/>
  <c r="S864" i="3"/>
  <c r="M862" i="3"/>
  <c r="N861" i="3"/>
  <c r="AB867" i="3" l="1"/>
  <c r="AC866" i="3"/>
  <c r="W861" i="3"/>
  <c r="X860" i="3"/>
  <c r="R866" i="3"/>
  <c r="S865" i="3"/>
  <c r="M863" i="3"/>
  <c r="N862" i="3"/>
  <c r="AB868" i="3" l="1"/>
  <c r="AC867" i="3"/>
  <c r="W862" i="3"/>
  <c r="X861" i="3"/>
  <c r="R867" i="3"/>
  <c r="S866" i="3"/>
  <c r="M864" i="3"/>
  <c r="N863" i="3"/>
  <c r="AB869" i="3" l="1"/>
  <c r="AC868" i="3"/>
  <c r="W863" i="3"/>
  <c r="X862" i="3"/>
  <c r="R868" i="3"/>
  <c r="S867" i="3"/>
  <c r="M865" i="3"/>
  <c r="N864" i="3"/>
  <c r="AB870" i="3" l="1"/>
  <c r="AC869" i="3"/>
  <c r="W864" i="3"/>
  <c r="X863" i="3"/>
  <c r="R869" i="3"/>
  <c r="S868" i="3"/>
  <c r="M866" i="3"/>
  <c r="N865" i="3"/>
  <c r="AB871" i="3" l="1"/>
  <c r="AC870" i="3"/>
  <c r="W865" i="3"/>
  <c r="X864" i="3"/>
  <c r="R870" i="3"/>
  <c r="S869" i="3"/>
  <c r="M867" i="3"/>
  <c r="N866" i="3"/>
  <c r="AB872" i="3" l="1"/>
  <c r="AC871" i="3"/>
  <c r="W866" i="3"/>
  <c r="X865" i="3"/>
  <c r="R871" i="3"/>
  <c r="S870" i="3"/>
  <c r="M868" i="3"/>
  <c r="N867" i="3"/>
  <c r="AB873" i="3" l="1"/>
  <c r="AC872" i="3"/>
  <c r="W867" i="3"/>
  <c r="X866" i="3"/>
  <c r="R872" i="3"/>
  <c r="S871" i="3"/>
  <c r="M869" i="3"/>
  <c r="N868" i="3"/>
  <c r="AB874" i="3" l="1"/>
  <c r="AC873" i="3"/>
  <c r="W868" i="3"/>
  <c r="X867" i="3"/>
  <c r="R873" i="3"/>
  <c r="S872" i="3"/>
  <c r="M870" i="3"/>
  <c r="N869" i="3"/>
  <c r="AB875" i="3" l="1"/>
  <c r="AC874" i="3"/>
  <c r="W869" i="3"/>
  <c r="X868" i="3"/>
  <c r="R874" i="3"/>
  <c r="S873" i="3"/>
  <c r="M871" i="3"/>
  <c r="N870" i="3"/>
  <c r="AB876" i="3" l="1"/>
  <c r="AC875" i="3"/>
  <c r="W870" i="3"/>
  <c r="X869" i="3"/>
  <c r="R875" i="3"/>
  <c r="S874" i="3"/>
  <c r="M872" i="3"/>
  <c r="N871" i="3"/>
  <c r="AB877" i="3" l="1"/>
  <c r="AC876" i="3"/>
  <c r="W871" i="3"/>
  <c r="X870" i="3"/>
  <c r="R876" i="3"/>
  <c r="S875" i="3"/>
  <c r="M873" i="3"/>
  <c r="N872" i="3"/>
  <c r="AB878" i="3" l="1"/>
  <c r="AC877" i="3"/>
  <c r="W872" i="3"/>
  <c r="X871" i="3"/>
  <c r="R877" i="3"/>
  <c r="S876" i="3"/>
  <c r="M874" i="3"/>
  <c r="N873" i="3"/>
  <c r="AB879" i="3" l="1"/>
  <c r="AC878" i="3"/>
  <c r="W873" i="3"/>
  <c r="X872" i="3"/>
  <c r="R878" i="3"/>
  <c r="S877" i="3"/>
  <c r="M875" i="3"/>
  <c r="N874" i="3"/>
  <c r="AB880" i="3" l="1"/>
  <c r="AC879" i="3"/>
  <c r="W874" i="3"/>
  <c r="X873" i="3"/>
  <c r="R879" i="3"/>
  <c r="S878" i="3"/>
  <c r="M876" i="3"/>
  <c r="N875" i="3"/>
  <c r="AC880" i="3" l="1"/>
  <c r="AB881" i="3"/>
  <c r="W875" i="3"/>
  <c r="X874" i="3"/>
  <c r="R880" i="3"/>
  <c r="S879" i="3"/>
  <c r="M877" i="3"/>
  <c r="N876" i="3"/>
  <c r="AB882" i="3" l="1"/>
  <c r="AC881" i="3"/>
  <c r="W876" i="3"/>
  <c r="X875" i="3"/>
  <c r="R881" i="3"/>
  <c r="S880" i="3"/>
  <c r="M878" i="3"/>
  <c r="N877" i="3"/>
  <c r="AB883" i="3" l="1"/>
  <c r="AC882" i="3"/>
  <c r="W877" i="3"/>
  <c r="X876" i="3"/>
  <c r="R882" i="3"/>
  <c r="S881" i="3"/>
  <c r="M879" i="3"/>
  <c r="N878" i="3"/>
  <c r="AB884" i="3" l="1"/>
  <c r="AC883" i="3"/>
  <c r="W878" i="3"/>
  <c r="X877" i="3"/>
  <c r="R883" i="3"/>
  <c r="S882" i="3"/>
  <c r="M880" i="3"/>
  <c r="N879" i="3"/>
  <c r="AB885" i="3" l="1"/>
  <c r="AC884" i="3"/>
  <c r="W879" i="3"/>
  <c r="X878" i="3"/>
  <c r="R884" i="3"/>
  <c r="S883" i="3"/>
  <c r="M881" i="3"/>
  <c r="N880" i="3"/>
  <c r="AB886" i="3" l="1"/>
  <c r="AC885" i="3"/>
  <c r="W880" i="3"/>
  <c r="X879" i="3"/>
  <c r="R885" i="3"/>
  <c r="S884" i="3"/>
  <c r="M882" i="3"/>
  <c r="N881" i="3"/>
  <c r="AB887" i="3" l="1"/>
  <c r="AC886" i="3"/>
  <c r="W881" i="3"/>
  <c r="X880" i="3"/>
  <c r="R886" i="3"/>
  <c r="S885" i="3"/>
  <c r="M883" i="3"/>
  <c r="N882" i="3"/>
  <c r="AB888" i="3" l="1"/>
  <c r="AC887" i="3"/>
  <c r="W882" i="3"/>
  <c r="X881" i="3"/>
  <c r="R887" i="3"/>
  <c r="S886" i="3"/>
  <c r="M884" i="3"/>
  <c r="N883" i="3"/>
  <c r="AC888" i="3" l="1"/>
  <c r="AB889" i="3"/>
  <c r="W883" i="3"/>
  <c r="X882" i="3"/>
  <c r="R888" i="3"/>
  <c r="S887" i="3"/>
  <c r="M885" i="3"/>
  <c r="N884" i="3"/>
  <c r="AB890" i="3" l="1"/>
  <c r="AC889" i="3"/>
  <c r="W884" i="3"/>
  <c r="X883" i="3"/>
  <c r="R889" i="3"/>
  <c r="S888" i="3"/>
  <c r="N885" i="3"/>
  <c r="M886" i="3"/>
  <c r="AB891" i="3" l="1"/>
  <c r="AC890" i="3"/>
  <c r="W885" i="3"/>
  <c r="X884" i="3"/>
  <c r="R890" i="3"/>
  <c r="S889" i="3"/>
  <c r="M887" i="3"/>
  <c r="N886" i="3"/>
  <c r="AB892" i="3" l="1"/>
  <c r="AC891" i="3"/>
  <c r="W886" i="3"/>
  <c r="X885" i="3"/>
  <c r="R891" i="3"/>
  <c r="S890" i="3"/>
  <c r="M888" i="3"/>
  <c r="N887" i="3"/>
  <c r="AB893" i="3" l="1"/>
  <c r="AC892" i="3"/>
  <c r="W887" i="3"/>
  <c r="X886" i="3"/>
  <c r="R892" i="3"/>
  <c r="S891" i="3"/>
  <c r="M889" i="3"/>
  <c r="N888" i="3"/>
  <c r="AB894" i="3" l="1"/>
  <c r="AC893" i="3"/>
  <c r="W888" i="3"/>
  <c r="X887" i="3"/>
  <c r="R893" i="3"/>
  <c r="S892" i="3"/>
  <c r="M890" i="3"/>
  <c r="N889" i="3"/>
  <c r="AB895" i="3" l="1"/>
  <c r="AC894" i="3"/>
  <c r="W889" i="3"/>
  <c r="X888" i="3"/>
  <c r="R894" i="3"/>
  <c r="S893" i="3"/>
  <c r="M891" i="3"/>
  <c r="N890" i="3"/>
  <c r="AB896" i="3" l="1"/>
  <c r="AC895" i="3"/>
  <c r="W890" i="3"/>
  <c r="X889" i="3"/>
  <c r="R895" i="3"/>
  <c r="S894" i="3"/>
  <c r="M892" i="3"/>
  <c r="N891" i="3"/>
  <c r="AB897" i="3" l="1"/>
  <c r="AC896" i="3"/>
  <c r="W891" i="3"/>
  <c r="X890" i="3"/>
  <c r="R896" i="3"/>
  <c r="S895" i="3"/>
  <c r="M893" i="3"/>
  <c r="N892" i="3"/>
  <c r="AB898" i="3" l="1"/>
  <c r="AC897" i="3"/>
  <c r="W892" i="3"/>
  <c r="X891" i="3"/>
  <c r="R897" i="3"/>
  <c r="S896" i="3"/>
  <c r="M894" i="3"/>
  <c r="N893" i="3"/>
  <c r="AB899" i="3" l="1"/>
  <c r="AC898" i="3"/>
  <c r="W893" i="3"/>
  <c r="X892" i="3"/>
  <c r="R898" i="3"/>
  <c r="S897" i="3"/>
  <c r="M895" i="3"/>
  <c r="N894" i="3"/>
  <c r="AB900" i="3" l="1"/>
  <c r="AC899" i="3"/>
  <c r="W894" i="3"/>
  <c r="X893" i="3"/>
  <c r="R899" i="3"/>
  <c r="S898" i="3"/>
  <c r="M896" i="3"/>
  <c r="N895" i="3"/>
  <c r="AB901" i="3" l="1"/>
  <c r="AC900" i="3"/>
  <c r="W895" i="3"/>
  <c r="X894" i="3"/>
  <c r="R900" i="3"/>
  <c r="S899" i="3"/>
  <c r="M897" i="3"/>
  <c r="N896" i="3"/>
  <c r="AB902" i="3" l="1"/>
  <c r="AC901" i="3"/>
  <c r="W896" i="3"/>
  <c r="X895" i="3"/>
  <c r="R901" i="3"/>
  <c r="S900" i="3"/>
  <c r="M898" i="3"/>
  <c r="N897" i="3"/>
  <c r="AB903" i="3" l="1"/>
  <c r="AC902" i="3"/>
  <c r="W897" i="3"/>
  <c r="X896" i="3"/>
  <c r="R902" i="3"/>
  <c r="S901" i="3"/>
  <c r="M899" i="3"/>
  <c r="N898" i="3"/>
  <c r="AB904" i="3" l="1"/>
  <c r="AC903" i="3"/>
  <c r="W898" i="3"/>
  <c r="X897" i="3"/>
  <c r="R903" i="3"/>
  <c r="S902" i="3"/>
  <c r="M900" i="3"/>
  <c r="N899" i="3"/>
  <c r="AB905" i="3" l="1"/>
  <c r="AC904" i="3"/>
  <c r="W899" i="3"/>
  <c r="X898" i="3"/>
  <c r="R904" i="3"/>
  <c r="S903" i="3"/>
  <c r="M901" i="3"/>
  <c r="N900" i="3"/>
  <c r="AB906" i="3" l="1"/>
  <c r="AC905" i="3"/>
  <c r="W900" i="3"/>
  <c r="X899" i="3"/>
  <c r="R905" i="3"/>
  <c r="S904" i="3"/>
  <c r="M902" i="3"/>
  <c r="N901" i="3"/>
  <c r="AB907" i="3" l="1"/>
  <c r="AC906" i="3"/>
  <c r="W901" i="3"/>
  <c r="X900" i="3"/>
  <c r="R906" i="3"/>
  <c r="S905" i="3"/>
  <c r="M903" i="3"/>
  <c r="N902" i="3"/>
  <c r="AB908" i="3" l="1"/>
  <c r="AC907" i="3"/>
  <c r="W902" i="3"/>
  <c r="X901" i="3"/>
  <c r="R907" i="3"/>
  <c r="S906" i="3"/>
  <c r="M904" i="3"/>
  <c r="N903" i="3"/>
  <c r="AB909" i="3" l="1"/>
  <c r="AC908" i="3"/>
  <c r="W903" i="3"/>
  <c r="X902" i="3"/>
  <c r="R908" i="3"/>
  <c r="S907" i="3"/>
  <c r="M905" i="3"/>
  <c r="N904" i="3"/>
  <c r="AB910" i="3" l="1"/>
  <c r="AC909" i="3"/>
  <c r="W904" i="3"/>
  <c r="X903" i="3"/>
  <c r="R909" i="3"/>
  <c r="S908" i="3"/>
  <c r="M906" i="3"/>
  <c r="N905" i="3"/>
  <c r="AB911" i="3" l="1"/>
  <c r="AC910" i="3"/>
  <c r="W905" i="3"/>
  <c r="X904" i="3"/>
  <c r="R910" i="3"/>
  <c r="S909" i="3"/>
  <c r="M907" i="3"/>
  <c r="N906" i="3"/>
  <c r="AB912" i="3" l="1"/>
  <c r="AC911" i="3"/>
  <c r="W906" i="3"/>
  <c r="X905" i="3"/>
  <c r="R911" i="3"/>
  <c r="S910" i="3"/>
  <c r="M908" i="3"/>
  <c r="N907" i="3"/>
  <c r="AC912" i="3" l="1"/>
  <c r="AB913" i="3"/>
  <c r="W907" i="3"/>
  <c r="X906" i="3"/>
  <c r="R912" i="3"/>
  <c r="S911" i="3"/>
  <c r="M909" i="3"/>
  <c r="N908" i="3"/>
  <c r="AB914" i="3" l="1"/>
  <c r="AC913" i="3"/>
  <c r="W908" i="3"/>
  <c r="X907" i="3"/>
  <c r="R913" i="3"/>
  <c r="S912" i="3"/>
  <c r="N909" i="3"/>
  <c r="M910" i="3"/>
  <c r="AB915" i="3" l="1"/>
  <c r="AC914" i="3"/>
  <c r="W909" i="3"/>
  <c r="X908" i="3"/>
  <c r="R914" i="3"/>
  <c r="S913" i="3"/>
  <c r="M911" i="3"/>
  <c r="N910" i="3"/>
  <c r="AB916" i="3" l="1"/>
  <c r="AC915" i="3"/>
  <c r="W910" i="3"/>
  <c r="X909" i="3"/>
  <c r="R915" i="3"/>
  <c r="S914" i="3"/>
  <c r="M912" i="3"/>
  <c r="N911" i="3"/>
  <c r="AB917" i="3" l="1"/>
  <c r="AC916" i="3"/>
  <c r="W911" i="3"/>
  <c r="X910" i="3"/>
  <c r="R916" i="3"/>
  <c r="S915" i="3"/>
  <c r="M913" i="3"/>
  <c r="N912" i="3"/>
  <c r="AB918" i="3" l="1"/>
  <c r="AC917" i="3"/>
  <c r="W912" i="3"/>
  <c r="X911" i="3"/>
  <c r="R917" i="3"/>
  <c r="S916" i="3"/>
  <c r="N913" i="3"/>
  <c r="M914" i="3"/>
  <c r="AB919" i="3" l="1"/>
  <c r="AC918" i="3"/>
  <c r="W913" i="3"/>
  <c r="X912" i="3"/>
  <c r="R918" i="3"/>
  <c r="S917" i="3"/>
  <c r="M915" i="3"/>
  <c r="N914" i="3"/>
  <c r="AB920" i="3" l="1"/>
  <c r="AC919" i="3"/>
  <c r="W914" i="3"/>
  <c r="X913" i="3"/>
  <c r="R919" i="3"/>
  <c r="S918" i="3"/>
  <c r="M916" i="3"/>
  <c r="N915" i="3"/>
  <c r="AC920" i="3" l="1"/>
  <c r="AB921" i="3"/>
  <c r="W915" i="3"/>
  <c r="X914" i="3"/>
  <c r="R920" i="3"/>
  <c r="S919" i="3"/>
  <c r="M917" i="3"/>
  <c r="N916" i="3"/>
  <c r="AB922" i="3" l="1"/>
  <c r="AC921" i="3"/>
  <c r="W916" i="3"/>
  <c r="X915" i="3"/>
  <c r="R921" i="3"/>
  <c r="S920" i="3"/>
  <c r="N917" i="3"/>
  <c r="M918" i="3"/>
  <c r="AB923" i="3" l="1"/>
  <c r="AC922" i="3"/>
  <c r="W917" i="3"/>
  <c r="X916" i="3"/>
  <c r="R922" i="3"/>
  <c r="S921" i="3"/>
  <c r="M919" i="3"/>
  <c r="N918" i="3"/>
  <c r="AB924" i="3" l="1"/>
  <c r="AC923" i="3"/>
  <c r="W918" i="3"/>
  <c r="X917" i="3"/>
  <c r="R923" i="3"/>
  <c r="S922" i="3"/>
  <c r="M920" i="3"/>
  <c r="N919" i="3"/>
  <c r="AB925" i="3" l="1"/>
  <c r="AC924" i="3"/>
  <c r="W919" i="3"/>
  <c r="X918" i="3"/>
  <c r="R924" i="3"/>
  <c r="S923" i="3"/>
  <c r="M921" i="3"/>
  <c r="N920" i="3"/>
  <c r="AB926" i="3" l="1"/>
  <c r="AC925" i="3"/>
  <c r="W920" i="3"/>
  <c r="X919" i="3"/>
  <c r="R925" i="3"/>
  <c r="S924" i="3"/>
  <c r="N921" i="3"/>
  <c r="M922" i="3"/>
  <c r="AB927" i="3" l="1"/>
  <c r="AC926" i="3"/>
  <c r="W921" i="3"/>
  <c r="X920" i="3"/>
  <c r="R926" i="3"/>
  <c r="S925" i="3"/>
  <c r="M923" i="3"/>
  <c r="N922" i="3"/>
  <c r="AB928" i="3" l="1"/>
  <c r="AC927" i="3"/>
  <c r="W922" i="3"/>
  <c r="X921" i="3"/>
  <c r="R927" i="3"/>
  <c r="S926" i="3"/>
  <c r="M924" i="3"/>
  <c r="N923" i="3"/>
  <c r="AB929" i="3" l="1"/>
  <c r="AC928" i="3"/>
  <c r="W923" i="3"/>
  <c r="X922" i="3"/>
  <c r="R928" i="3"/>
  <c r="S927" i="3"/>
  <c r="M925" i="3"/>
  <c r="N924" i="3"/>
  <c r="AB930" i="3" l="1"/>
  <c r="AC929" i="3"/>
  <c r="W924" i="3"/>
  <c r="X923" i="3"/>
  <c r="R929" i="3"/>
  <c r="S928" i="3"/>
  <c r="N925" i="3"/>
  <c r="M926" i="3"/>
  <c r="AB931" i="3" l="1"/>
  <c r="AC930" i="3"/>
  <c r="W925" i="3"/>
  <c r="X924" i="3"/>
  <c r="R930" i="3"/>
  <c r="S929" i="3"/>
  <c r="M927" i="3"/>
  <c r="N926" i="3"/>
  <c r="AB932" i="3" l="1"/>
  <c r="AC931" i="3"/>
  <c r="W926" i="3"/>
  <c r="X925" i="3"/>
  <c r="R931" i="3"/>
  <c r="S930" i="3"/>
  <c r="M928" i="3"/>
  <c r="N927" i="3"/>
  <c r="AB933" i="3" l="1"/>
  <c r="AC932" i="3"/>
  <c r="W927" i="3"/>
  <c r="X926" i="3"/>
  <c r="R932" i="3"/>
  <c r="S931" i="3"/>
  <c r="M929" i="3"/>
  <c r="N928" i="3"/>
  <c r="AB934" i="3" l="1"/>
  <c r="AC933" i="3"/>
  <c r="W928" i="3"/>
  <c r="X927" i="3"/>
  <c r="R933" i="3"/>
  <c r="S932" i="3"/>
  <c r="N929" i="3"/>
  <c r="M930" i="3"/>
  <c r="AB935" i="3" l="1"/>
  <c r="AC934" i="3"/>
  <c r="W929" i="3"/>
  <c r="X928" i="3"/>
  <c r="R934" i="3"/>
  <c r="S933" i="3"/>
  <c r="M931" i="3"/>
  <c r="N930" i="3"/>
  <c r="AB936" i="3" l="1"/>
  <c r="AC935" i="3"/>
  <c r="W930" i="3"/>
  <c r="X929" i="3"/>
  <c r="R935" i="3"/>
  <c r="S934" i="3"/>
  <c r="M932" i="3"/>
  <c r="N931" i="3"/>
  <c r="AB937" i="3" l="1"/>
  <c r="AC936" i="3"/>
  <c r="W931" i="3"/>
  <c r="X930" i="3"/>
  <c r="R936" i="3"/>
  <c r="S935" i="3"/>
  <c r="M933" i="3"/>
  <c r="N932" i="3"/>
  <c r="AB938" i="3" l="1"/>
  <c r="AC937" i="3"/>
  <c r="W932" i="3"/>
  <c r="X931" i="3"/>
  <c r="R937" i="3"/>
  <c r="S936" i="3"/>
  <c r="N933" i="3"/>
  <c r="M934" i="3"/>
  <c r="AB939" i="3" l="1"/>
  <c r="AC938" i="3"/>
  <c r="W933" i="3"/>
  <c r="X932" i="3"/>
  <c r="R938" i="3"/>
  <c r="S937" i="3"/>
  <c r="M935" i="3"/>
  <c r="N934" i="3"/>
  <c r="AB940" i="3" l="1"/>
  <c r="AC939" i="3"/>
  <c r="W934" i="3"/>
  <c r="X933" i="3"/>
  <c r="R939" i="3"/>
  <c r="S938" i="3"/>
  <c r="M936" i="3"/>
  <c r="N935" i="3"/>
  <c r="AB941" i="3" l="1"/>
  <c r="AC940" i="3"/>
  <c r="W935" i="3"/>
  <c r="X934" i="3"/>
  <c r="R940" i="3"/>
  <c r="S939" i="3"/>
  <c r="M937" i="3"/>
  <c r="N936" i="3"/>
  <c r="AB942" i="3" l="1"/>
  <c r="AC941" i="3"/>
  <c r="W936" i="3"/>
  <c r="X935" i="3"/>
  <c r="R941" i="3"/>
  <c r="S940" i="3"/>
  <c r="N937" i="3"/>
  <c r="M938" i="3"/>
  <c r="AB943" i="3" l="1"/>
  <c r="AC942" i="3"/>
  <c r="W937" i="3"/>
  <c r="X936" i="3"/>
  <c r="R942" i="3"/>
  <c r="S941" i="3"/>
  <c r="M939" i="3"/>
  <c r="N938" i="3"/>
  <c r="AB944" i="3" l="1"/>
  <c r="AC943" i="3"/>
  <c r="W938" i="3"/>
  <c r="X937" i="3"/>
  <c r="R943" i="3"/>
  <c r="S942" i="3"/>
  <c r="M940" i="3"/>
  <c r="N939" i="3"/>
  <c r="AB945" i="3" l="1"/>
  <c r="AC944" i="3"/>
  <c r="W939" i="3"/>
  <c r="X938" i="3"/>
  <c r="R944" i="3"/>
  <c r="S943" i="3"/>
  <c r="M941" i="3"/>
  <c r="N940" i="3"/>
  <c r="AB946" i="3" l="1"/>
  <c r="AC945" i="3"/>
  <c r="W940" i="3"/>
  <c r="X939" i="3"/>
  <c r="R945" i="3"/>
  <c r="S944" i="3"/>
  <c r="N941" i="3"/>
  <c r="M942" i="3"/>
  <c r="AB947" i="3" l="1"/>
  <c r="AC946" i="3"/>
  <c r="W941" i="3"/>
  <c r="X940" i="3"/>
  <c r="R946" i="3"/>
  <c r="S945" i="3"/>
  <c r="M943" i="3"/>
  <c r="N942" i="3"/>
  <c r="AB948" i="3" l="1"/>
  <c r="AC947" i="3"/>
  <c r="W942" i="3"/>
  <c r="X941" i="3"/>
  <c r="R947" i="3"/>
  <c r="S946" i="3"/>
  <c r="M944" i="3"/>
  <c r="N943" i="3"/>
  <c r="AB949" i="3" l="1"/>
  <c r="AC948" i="3"/>
  <c r="W943" i="3"/>
  <c r="X942" i="3"/>
  <c r="R948" i="3"/>
  <c r="S947" i="3"/>
  <c r="M945" i="3"/>
  <c r="N944" i="3"/>
  <c r="AB950" i="3" l="1"/>
  <c r="AC949" i="3"/>
  <c r="W944" i="3"/>
  <c r="X943" i="3"/>
  <c r="R949" i="3"/>
  <c r="S948" i="3"/>
  <c r="N945" i="3"/>
  <c r="M946" i="3"/>
  <c r="AB951" i="3" l="1"/>
  <c r="AC950" i="3"/>
  <c r="W945" i="3"/>
  <c r="X944" i="3"/>
  <c r="R950" i="3"/>
  <c r="S949" i="3"/>
  <c r="M947" i="3"/>
  <c r="N946" i="3"/>
  <c r="AB952" i="3" l="1"/>
  <c r="AC951" i="3"/>
  <c r="W946" i="3"/>
  <c r="X945" i="3"/>
  <c r="R951" i="3"/>
  <c r="S950" i="3"/>
  <c r="M948" i="3"/>
  <c r="N947" i="3"/>
  <c r="AB953" i="3" l="1"/>
  <c r="AC952" i="3"/>
  <c r="W947" i="3"/>
  <c r="X946" i="3"/>
  <c r="R952" i="3"/>
  <c r="S951" i="3"/>
  <c r="M949" i="3"/>
  <c r="N948" i="3"/>
  <c r="AB954" i="3" l="1"/>
  <c r="AC953" i="3"/>
  <c r="W948" i="3"/>
  <c r="X947" i="3"/>
  <c r="R953" i="3"/>
  <c r="S952" i="3"/>
  <c r="N949" i="3"/>
  <c r="M950" i="3"/>
  <c r="AB955" i="3" l="1"/>
  <c r="AC954" i="3"/>
  <c r="W949" i="3"/>
  <c r="X948" i="3"/>
  <c r="R954" i="3"/>
  <c r="S953" i="3"/>
  <c r="M951" i="3"/>
  <c r="N950" i="3"/>
  <c r="AB956" i="3" l="1"/>
  <c r="AC955" i="3"/>
  <c r="W950" i="3"/>
  <c r="X949" i="3"/>
  <c r="R955" i="3"/>
  <c r="S954" i="3"/>
  <c r="M952" i="3"/>
  <c r="N951" i="3"/>
  <c r="AB957" i="3" l="1"/>
  <c r="AC956" i="3"/>
  <c r="W951" i="3"/>
  <c r="X950" i="3"/>
  <c r="R956" i="3"/>
  <c r="S955" i="3"/>
  <c r="M953" i="3"/>
  <c r="N952" i="3"/>
  <c r="AB958" i="3" l="1"/>
  <c r="AC957" i="3"/>
  <c r="W952" i="3"/>
  <c r="X951" i="3"/>
  <c r="R957" i="3"/>
  <c r="S956" i="3"/>
  <c r="N953" i="3"/>
  <c r="M954" i="3"/>
  <c r="AB959" i="3" l="1"/>
  <c r="AC958" i="3"/>
  <c r="W953" i="3"/>
  <c r="X952" i="3"/>
  <c r="R958" i="3"/>
  <c r="S957" i="3"/>
  <c r="M955" i="3"/>
  <c r="N954" i="3"/>
  <c r="AB960" i="3" l="1"/>
  <c r="AC959" i="3"/>
  <c r="W954" i="3"/>
  <c r="X953" i="3"/>
  <c r="R959" i="3"/>
  <c r="S958" i="3"/>
  <c r="M956" i="3"/>
  <c r="N955" i="3"/>
  <c r="AB961" i="3" l="1"/>
  <c r="AC960" i="3"/>
  <c r="W955" i="3"/>
  <c r="X954" i="3"/>
  <c r="R960" i="3"/>
  <c r="S959" i="3"/>
  <c r="M957" i="3"/>
  <c r="N956" i="3"/>
  <c r="AB962" i="3" l="1"/>
  <c r="AC961" i="3"/>
  <c r="W956" i="3"/>
  <c r="X955" i="3"/>
  <c r="R961" i="3"/>
  <c r="S960" i="3"/>
  <c r="N957" i="3"/>
  <c r="M958" i="3"/>
  <c r="AB963" i="3" l="1"/>
  <c r="AC962" i="3"/>
  <c r="W957" i="3"/>
  <c r="X956" i="3"/>
  <c r="R962" i="3"/>
  <c r="S961" i="3"/>
  <c r="M959" i="3"/>
  <c r="N958" i="3"/>
  <c r="AB964" i="3" l="1"/>
  <c r="AC963" i="3"/>
  <c r="W958" i="3"/>
  <c r="X957" i="3"/>
  <c r="R963" i="3"/>
  <c r="S962" i="3"/>
  <c r="M960" i="3"/>
  <c r="N959" i="3"/>
  <c r="AB965" i="3" l="1"/>
  <c r="AC964" i="3"/>
  <c r="W959" i="3"/>
  <c r="X958" i="3"/>
  <c r="R964" i="3"/>
  <c r="S963" i="3"/>
  <c r="M961" i="3"/>
  <c r="N960" i="3"/>
  <c r="AB966" i="3" l="1"/>
  <c r="AC965" i="3"/>
  <c r="W960" i="3"/>
  <c r="X959" i="3"/>
  <c r="R965" i="3"/>
  <c r="S964" i="3"/>
  <c r="N961" i="3"/>
  <c r="M962" i="3"/>
  <c r="AB967" i="3" l="1"/>
  <c r="AC966" i="3"/>
  <c r="W961" i="3"/>
  <c r="X960" i="3"/>
  <c r="R966" i="3"/>
  <c r="S965" i="3"/>
  <c r="M963" i="3"/>
  <c r="N962" i="3"/>
  <c r="AB968" i="3" l="1"/>
  <c r="AC967" i="3"/>
  <c r="W962" i="3"/>
  <c r="X961" i="3"/>
  <c r="R967" i="3"/>
  <c r="S966" i="3"/>
  <c r="M964" i="3"/>
  <c r="N963" i="3"/>
  <c r="AB969" i="3" l="1"/>
  <c r="AC968" i="3"/>
  <c r="W963" i="3"/>
  <c r="X962" i="3"/>
  <c r="R968" i="3"/>
  <c r="S967" i="3"/>
  <c r="M965" i="3"/>
  <c r="N964" i="3"/>
  <c r="AB970" i="3" l="1"/>
  <c r="AC969" i="3"/>
  <c r="W964" i="3"/>
  <c r="X963" i="3"/>
  <c r="R969" i="3"/>
  <c r="S968" i="3"/>
  <c r="N965" i="3"/>
  <c r="M966" i="3"/>
  <c r="AB971" i="3" l="1"/>
  <c r="AC970" i="3"/>
  <c r="W965" i="3"/>
  <c r="X964" i="3"/>
  <c r="R970" i="3"/>
  <c r="S969" i="3"/>
  <c r="M967" i="3"/>
  <c r="N966" i="3"/>
  <c r="AB972" i="3" l="1"/>
  <c r="AC971" i="3"/>
  <c r="W966" i="3"/>
  <c r="X965" i="3"/>
  <c r="R971" i="3"/>
  <c r="S970" i="3"/>
  <c r="M968" i="3"/>
  <c r="N967" i="3"/>
  <c r="AB973" i="3" l="1"/>
  <c r="AC972" i="3"/>
  <c r="W967" i="3"/>
  <c r="X966" i="3"/>
  <c r="R972" i="3"/>
  <c r="S971" i="3"/>
  <c r="M969" i="3"/>
  <c r="N968" i="3"/>
  <c r="AB974" i="3" l="1"/>
  <c r="AC973" i="3"/>
  <c r="W968" i="3"/>
  <c r="X967" i="3"/>
  <c r="R973" i="3"/>
  <c r="S972" i="3"/>
  <c r="M970" i="3"/>
  <c r="N969" i="3"/>
  <c r="AB975" i="3" l="1"/>
  <c r="AC974" i="3"/>
  <c r="W969" i="3"/>
  <c r="X968" i="3"/>
  <c r="R974" i="3"/>
  <c r="S973" i="3"/>
  <c r="M971" i="3"/>
  <c r="N970" i="3"/>
  <c r="AB976" i="3" l="1"/>
  <c r="AC975" i="3"/>
  <c r="W970" i="3"/>
  <c r="X969" i="3"/>
  <c r="R975" i="3"/>
  <c r="S974" i="3"/>
  <c r="M972" i="3"/>
  <c r="N971" i="3"/>
  <c r="AB977" i="3" l="1"/>
  <c r="AC976" i="3"/>
  <c r="W971" i="3"/>
  <c r="X970" i="3"/>
  <c r="R976" i="3"/>
  <c r="S975" i="3"/>
  <c r="M973" i="3"/>
  <c r="N972" i="3"/>
  <c r="AB978" i="3" l="1"/>
  <c r="AC977" i="3"/>
  <c r="W972" i="3"/>
  <c r="X971" i="3"/>
  <c r="R977" i="3"/>
  <c r="S976" i="3"/>
  <c r="M974" i="3"/>
  <c r="N973" i="3"/>
  <c r="AB979" i="3" l="1"/>
  <c r="AC978" i="3"/>
  <c r="W973" i="3"/>
  <c r="X972" i="3"/>
  <c r="R978" i="3"/>
  <c r="S977" i="3"/>
  <c r="M975" i="3"/>
  <c r="N974" i="3"/>
  <c r="AB980" i="3" l="1"/>
  <c r="AC979" i="3"/>
  <c r="W974" i="3"/>
  <c r="X973" i="3"/>
  <c r="R979" i="3"/>
  <c r="S978" i="3"/>
  <c r="M976" i="3"/>
  <c r="N975" i="3"/>
  <c r="AB981" i="3" l="1"/>
  <c r="AC980" i="3"/>
  <c r="W975" i="3"/>
  <c r="X974" i="3"/>
  <c r="R980" i="3"/>
  <c r="S979" i="3"/>
  <c r="M977" i="3"/>
  <c r="N976" i="3"/>
  <c r="AB982" i="3" l="1"/>
  <c r="AC981" i="3"/>
  <c r="W976" i="3"/>
  <c r="X975" i="3"/>
  <c r="R981" i="3"/>
  <c r="S980" i="3"/>
  <c r="M978" i="3"/>
  <c r="N977" i="3"/>
  <c r="AB983" i="3" l="1"/>
  <c r="AC982" i="3"/>
  <c r="W977" i="3"/>
  <c r="X976" i="3"/>
  <c r="R982" i="3"/>
  <c r="S981" i="3"/>
  <c r="M979" i="3"/>
  <c r="N978" i="3"/>
  <c r="AB984" i="3" l="1"/>
  <c r="AC983" i="3"/>
  <c r="W978" i="3"/>
  <c r="X977" i="3"/>
  <c r="R983" i="3"/>
  <c r="S982" i="3"/>
  <c r="M980" i="3"/>
  <c r="N979" i="3"/>
  <c r="AB985" i="3" l="1"/>
  <c r="AC984" i="3"/>
  <c r="W979" i="3"/>
  <c r="X978" i="3"/>
  <c r="R984" i="3"/>
  <c r="S983" i="3"/>
  <c r="M981" i="3"/>
  <c r="N980" i="3"/>
  <c r="AB986" i="3" l="1"/>
  <c r="AC985" i="3"/>
  <c r="W980" i="3"/>
  <c r="X979" i="3"/>
  <c r="R985" i="3"/>
  <c r="S984" i="3"/>
  <c r="M982" i="3"/>
  <c r="N981" i="3"/>
  <c r="AB987" i="3" l="1"/>
  <c r="AC986" i="3"/>
  <c r="W981" i="3"/>
  <c r="X980" i="3"/>
  <c r="R986" i="3"/>
  <c r="S985" i="3"/>
  <c r="M983" i="3"/>
  <c r="N982" i="3"/>
  <c r="AB988" i="3" l="1"/>
  <c r="AC987" i="3"/>
  <c r="W982" i="3"/>
  <c r="X981" i="3"/>
  <c r="R987" i="3"/>
  <c r="S986" i="3"/>
  <c r="M984" i="3"/>
  <c r="N983" i="3"/>
  <c r="AB989" i="3" l="1"/>
  <c r="AC988" i="3"/>
  <c r="W983" i="3"/>
  <c r="X982" i="3"/>
  <c r="S987" i="3"/>
  <c r="R988" i="3"/>
  <c r="M985" i="3"/>
  <c r="N984" i="3"/>
  <c r="AB990" i="3" l="1"/>
  <c r="AC989" i="3"/>
  <c r="W984" i="3"/>
  <c r="X983" i="3"/>
  <c r="R989" i="3"/>
  <c r="S988" i="3"/>
  <c r="M986" i="3"/>
  <c r="N985" i="3"/>
  <c r="AB991" i="3" l="1"/>
  <c r="AC990" i="3"/>
  <c r="W985" i="3"/>
  <c r="X984" i="3"/>
  <c r="R990" i="3"/>
  <c r="S989" i="3"/>
  <c r="M987" i="3"/>
  <c r="N986" i="3"/>
  <c r="AB992" i="3" l="1"/>
  <c r="AC991" i="3"/>
  <c r="W986" i="3"/>
  <c r="X985" i="3"/>
  <c r="R991" i="3"/>
  <c r="S990" i="3"/>
  <c r="M988" i="3"/>
  <c r="N987" i="3"/>
  <c r="AB993" i="3" l="1"/>
  <c r="AC992" i="3"/>
  <c r="W987" i="3"/>
  <c r="X986" i="3"/>
  <c r="R992" i="3"/>
  <c r="S991" i="3"/>
  <c r="M989" i="3"/>
  <c r="N988" i="3"/>
  <c r="AB994" i="3" l="1"/>
  <c r="AC993" i="3"/>
  <c r="W988" i="3"/>
  <c r="X987" i="3"/>
  <c r="R993" i="3"/>
  <c r="S992" i="3"/>
  <c r="M990" i="3"/>
  <c r="N989" i="3"/>
  <c r="AB995" i="3" l="1"/>
  <c r="AC994" i="3"/>
  <c r="W989" i="3"/>
  <c r="X988" i="3"/>
  <c r="R994" i="3"/>
  <c r="S993" i="3"/>
  <c r="M991" i="3"/>
  <c r="N990" i="3"/>
  <c r="AB996" i="3" l="1"/>
  <c r="AC995" i="3"/>
  <c r="W990" i="3"/>
  <c r="X989" i="3"/>
  <c r="R995" i="3"/>
  <c r="S994" i="3"/>
  <c r="M992" i="3"/>
  <c r="N991" i="3"/>
  <c r="AB997" i="3" l="1"/>
  <c r="AC996" i="3"/>
  <c r="W991" i="3"/>
  <c r="X990" i="3"/>
  <c r="R996" i="3"/>
  <c r="S995" i="3"/>
  <c r="M993" i="3"/>
  <c r="N992" i="3"/>
  <c r="AB998" i="3" l="1"/>
  <c r="AC997" i="3"/>
  <c r="W992" i="3"/>
  <c r="X991" i="3"/>
  <c r="R997" i="3"/>
  <c r="S996" i="3"/>
  <c r="M994" i="3"/>
  <c r="N993" i="3"/>
  <c r="AB999" i="3" l="1"/>
  <c r="AC998" i="3"/>
  <c r="W993" i="3"/>
  <c r="X992" i="3"/>
  <c r="R998" i="3"/>
  <c r="S997" i="3"/>
  <c r="M995" i="3"/>
  <c r="N994" i="3"/>
  <c r="AB1000" i="3" l="1"/>
  <c r="AC999" i="3"/>
  <c r="W994" i="3"/>
  <c r="X993" i="3"/>
  <c r="R999" i="3"/>
  <c r="S998" i="3"/>
  <c r="M996" i="3"/>
  <c r="N995" i="3"/>
  <c r="AB1001" i="3" l="1"/>
  <c r="AC1000" i="3"/>
  <c r="W995" i="3"/>
  <c r="X994" i="3"/>
  <c r="R1000" i="3"/>
  <c r="S999" i="3"/>
  <c r="M997" i="3"/>
  <c r="N996" i="3"/>
  <c r="AB1002" i="3" l="1"/>
  <c r="AC1001" i="3"/>
  <c r="W996" i="3"/>
  <c r="X995" i="3"/>
  <c r="R1001" i="3"/>
  <c r="S1000" i="3"/>
  <c r="M998" i="3"/>
  <c r="N997" i="3"/>
  <c r="AB1003" i="3" l="1"/>
  <c r="AC1002" i="3"/>
  <c r="W997" i="3"/>
  <c r="X996" i="3"/>
  <c r="R1002" i="3"/>
  <c r="S1001" i="3"/>
  <c r="M999" i="3"/>
  <c r="N998" i="3"/>
  <c r="AB1004" i="3" l="1"/>
  <c r="AC1003" i="3"/>
  <c r="W998" i="3"/>
  <c r="X997" i="3"/>
  <c r="R1003" i="3"/>
  <c r="S1002" i="3"/>
  <c r="M1000" i="3"/>
  <c r="N999" i="3"/>
  <c r="AB1005" i="3" l="1"/>
  <c r="AC1004" i="3"/>
  <c r="W999" i="3"/>
  <c r="X998" i="3"/>
  <c r="R1004" i="3"/>
  <c r="S1003" i="3"/>
  <c r="M1001" i="3"/>
  <c r="N1000" i="3"/>
  <c r="AB1006" i="3" l="1"/>
  <c r="AC1005" i="3"/>
  <c r="W1000" i="3"/>
  <c r="X999" i="3"/>
  <c r="R1005" i="3"/>
  <c r="S1004" i="3"/>
  <c r="M1002" i="3"/>
  <c r="N1001" i="3"/>
  <c r="AB1007" i="3" l="1"/>
  <c r="AC1006" i="3"/>
  <c r="W1001" i="3"/>
  <c r="X1000" i="3"/>
  <c r="R1006" i="3"/>
  <c r="S1005" i="3"/>
  <c r="M1003" i="3"/>
  <c r="N1002" i="3"/>
  <c r="AB1008" i="3" l="1"/>
  <c r="AC1007" i="3"/>
  <c r="W1002" i="3"/>
  <c r="X1001" i="3"/>
  <c r="R1007" i="3"/>
  <c r="S1006" i="3"/>
  <c r="M1004" i="3"/>
  <c r="N1003" i="3"/>
  <c r="AB1009" i="3" l="1"/>
  <c r="AC1008" i="3"/>
  <c r="W1003" i="3"/>
  <c r="X1002" i="3"/>
  <c r="R1008" i="3"/>
  <c r="S1007" i="3"/>
  <c r="M1005" i="3"/>
  <c r="N1004" i="3"/>
  <c r="AB1010" i="3" l="1"/>
  <c r="AC1009" i="3"/>
  <c r="W1004" i="3"/>
  <c r="X1003" i="3"/>
  <c r="R1009" i="3"/>
  <c r="S1008" i="3"/>
  <c r="M1006" i="3"/>
  <c r="N1005" i="3"/>
  <c r="AB1011" i="3" l="1"/>
  <c r="AC1010" i="3"/>
  <c r="W1005" i="3"/>
  <c r="X1004" i="3"/>
  <c r="R1010" i="3"/>
  <c r="S1009" i="3"/>
  <c r="M1007" i="3"/>
  <c r="N1006" i="3"/>
  <c r="AB1012" i="3" l="1"/>
  <c r="AC1011" i="3"/>
  <c r="W1006" i="3"/>
  <c r="X1005" i="3"/>
  <c r="R1011" i="3"/>
  <c r="S1010" i="3"/>
  <c r="M1008" i="3"/>
  <c r="N1007" i="3"/>
  <c r="AB1013" i="3" l="1"/>
  <c r="AC1012" i="3"/>
  <c r="W1007" i="3"/>
  <c r="X1006" i="3"/>
  <c r="R1012" i="3"/>
  <c r="S1011" i="3"/>
  <c r="M1009" i="3"/>
  <c r="N1008" i="3"/>
  <c r="AB1014" i="3" l="1"/>
  <c r="AC1013" i="3"/>
  <c r="W1008" i="3"/>
  <c r="X1007" i="3"/>
  <c r="R1013" i="3"/>
  <c r="S1012" i="3"/>
  <c r="M1010" i="3"/>
  <c r="N1009" i="3"/>
  <c r="AB1015" i="3" l="1"/>
  <c r="AC1014" i="3"/>
  <c r="W1009" i="3"/>
  <c r="X1008" i="3"/>
  <c r="R1014" i="3"/>
  <c r="S1013" i="3"/>
  <c r="M1011" i="3"/>
  <c r="N1010" i="3"/>
  <c r="AB1016" i="3" l="1"/>
  <c r="AC1015" i="3"/>
  <c r="W1010" i="3"/>
  <c r="X1009" i="3"/>
  <c r="R1015" i="3"/>
  <c r="S1014" i="3"/>
  <c r="M1012" i="3"/>
  <c r="N1011" i="3"/>
  <c r="AB1017" i="3" l="1"/>
  <c r="AC1016" i="3"/>
  <c r="W1011" i="3"/>
  <c r="X1010" i="3"/>
  <c r="R1016" i="3"/>
  <c r="S1015" i="3"/>
  <c r="M1013" i="3"/>
  <c r="N1012" i="3"/>
  <c r="AB1018" i="3" l="1"/>
  <c r="AC1017" i="3"/>
  <c r="W1012" i="3"/>
  <c r="X1011" i="3"/>
  <c r="R1017" i="3"/>
  <c r="S1016" i="3"/>
  <c r="M1014" i="3"/>
  <c r="N1013" i="3"/>
  <c r="AB1019" i="3" l="1"/>
  <c r="AC1018" i="3"/>
  <c r="W1013" i="3"/>
  <c r="X1012" i="3"/>
  <c r="R1018" i="3"/>
  <c r="S1017" i="3"/>
  <c r="M1015" i="3"/>
  <c r="N1014" i="3"/>
  <c r="AB1020" i="3" l="1"/>
  <c r="AC1019" i="3"/>
  <c r="W1014" i="3"/>
  <c r="X1013" i="3"/>
  <c r="R1019" i="3"/>
  <c r="S1018" i="3"/>
  <c r="M1016" i="3"/>
  <c r="N1015" i="3"/>
  <c r="AB1021" i="3" l="1"/>
  <c r="AC1020" i="3"/>
  <c r="W1015" i="3"/>
  <c r="X1014" i="3"/>
  <c r="R1020" i="3"/>
  <c r="S1019" i="3"/>
  <c r="M1017" i="3"/>
  <c r="N1016" i="3"/>
  <c r="AB1022" i="3" l="1"/>
  <c r="AC1021" i="3"/>
  <c r="W1016" i="3"/>
  <c r="X1015" i="3"/>
  <c r="R1021" i="3"/>
  <c r="S1020" i="3"/>
  <c r="M1018" i="3"/>
  <c r="N1017" i="3"/>
  <c r="AB1023" i="3" l="1"/>
  <c r="AC1022" i="3"/>
  <c r="W1017" i="3"/>
  <c r="X1016" i="3"/>
  <c r="R1022" i="3"/>
  <c r="S1021" i="3"/>
  <c r="M1019" i="3"/>
  <c r="N1018" i="3"/>
  <c r="AB1024" i="3" l="1"/>
  <c r="AC1023" i="3"/>
  <c r="W1018" i="3"/>
  <c r="X1017" i="3"/>
  <c r="R1023" i="3"/>
  <c r="S1022" i="3"/>
  <c r="M1020" i="3"/>
  <c r="N1019" i="3"/>
  <c r="AB1025" i="3" l="1"/>
  <c r="AC1024" i="3"/>
  <c r="W1019" i="3"/>
  <c r="X1018" i="3"/>
  <c r="R1024" i="3"/>
  <c r="S1023" i="3"/>
  <c r="M1021" i="3"/>
  <c r="N1020" i="3"/>
  <c r="AB1026" i="3" l="1"/>
  <c r="AC1025" i="3"/>
  <c r="W1020" i="3"/>
  <c r="X1019" i="3"/>
  <c r="R1025" i="3"/>
  <c r="S1024" i="3"/>
  <c r="M1022" i="3"/>
  <c r="N1021" i="3"/>
  <c r="AB1027" i="3" l="1"/>
  <c r="AC1026" i="3"/>
  <c r="W1021" i="3"/>
  <c r="X1020" i="3"/>
  <c r="R1026" i="3"/>
  <c r="S1025" i="3"/>
  <c r="M1023" i="3"/>
  <c r="N1022" i="3"/>
  <c r="AB1028" i="3" l="1"/>
  <c r="AC1027" i="3"/>
  <c r="W1022" i="3"/>
  <c r="X1021" i="3"/>
  <c r="R1027" i="3"/>
  <c r="S1026" i="3"/>
  <c r="M1024" i="3"/>
  <c r="N1023" i="3"/>
  <c r="AB1029" i="3" l="1"/>
  <c r="AC1028" i="3"/>
  <c r="W1023" i="3"/>
  <c r="X1022" i="3"/>
  <c r="R1028" i="3"/>
  <c r="S1027" i="3"/>
  <c r="M1025" i="3"/>
  <c r="N1024" i="3"/>
  <c r="AB1030" i="3" l="1"/>
  <c r="AC1029" i="3"/>
  <c r="W1024" i="3"/>
  <c r="X1023" i="3"/>
  <c r="R1029" i="3"/>
  <c r="S1028" i="3"/>
  <c r="M1026" i="3"/>
  <c r="N1025" i="3"/>
  <c r="AB1031" i="3" l="1"/>
  <c r="AC1030" i="3"/>
  <c r="W1025" i="3"/>
  <c r="X1024" i="3"/>
  <c r="R1030" i="3"/>
  <c r="S1029" i="3"/>
  <c r="M1027" i="3"/>
  <c r="N1026" i="3"/>
  <c r="AB1032" i="3" l="1"/>
  <c r="AC1031" i="3"/>
  <c r="W1026" i="3"/>
  <c r="X1025" i="3"/>
  <c r="R1031" i="3"/>
  <c r="S1030" i="3"/>
  <c r="M1028" i="3"/>
  <c r="N1027" i="3"/>
  <c r="AB1033" i="3" l="1"/>
  <c r="AC1032" i="3"/>
  <c r="W1027" i="3"/>
  <c r="X1026" i="3"/>
  <c r="R1032" i="3"/>
  <c r="S1031" i="3"/>
  <c r="M1029" i="3"/>
  <c r="N1028" i="3"/>
  <c r="AB1034" i="3" l="1"/>
  <c r="AC1033" i="3"/>
  <c r="W1028" i="3"/>
  <c r="X1027" i="3"/>
  <c r="R1033" i="3"/>
  <c r="S1032" i="3"/>
  <c r="M1030" i="3"/>
  <c r="N1029" i="3"/>
  <c r="AB1035" i="3" l="1"/>
  <c r="AC1034" i="3"/>
  <c r="W1029" i="3"/>
  <c r="X1028" i="3"/>
  <c r="R1034" i="3"/>
  <c r="S1033" i="3"/>
  <c r="M1031" i="3"/>
  <c r="N1030" i="3"/>
  <c r="AB1036" i="3" l="1"/>
  <c r="AC1035" i="3"/>
  <c r="W1030" i="3"/>
  <c r="X1029" i="3"/>
  <c r="R1035" i="3"/>
  <c r="S1034" i="3"/>
  <c r="M1032" i="3"/>
  <c r="N1031" i="3"/>
  <c r="AB1037" i="3" l="1"/>
  <c r="AC1036" i="3"/>
  <c r="W1031" i="3"/>
  <c r="X1030" i="3"/>
  <c r="R1036" i="3"/>
  <c r="S1035" i="3"/>
  <c r="M1033" i="3"/>
  <c r="N1032" i="3"/>
  <c r="AB1038" i="3" l="1"/>
  <c r="AC1037" i="3"/>
  <c r="W1032" i="3"/>
  <c r="X1031" i="3"/>
  <c r="R1037" i="3"/>
  <c r="S1036" i="3"/>
  <c r="M1034" i="3"/>
  <c r="N1033" i="3"/>
  <c r="AB1039" i="3" l="1"/>
  <c r="AC1038" i="3"/>
  <c r="W1033" i="3"/>
  <c r="X1032" i="3"/>
  <c r="R1038" i="3"/>
  <c r="S1037" i="3"/>
  <c r="M1035" i="3"/>
  <c r="N1034" i="3"/>
  <c r="AB1040" i="3" l="1"/>
  <c r="AC1039" i="3"/>
  <c r="W1034" i="3"/>
  <c r="X1033" i="3"/>
  <c r="R1039" i="3"/>
  <c r="S1038" i="3"/>
  <c r="M1036" i="3"/>
  <c r="N1035" i="3"/>
  <c r="AB1041" i="3" l="1"/>
  <c r="AC1040" i="3"/>
  <c r="W1035" i="3"/>
  <c r="X1034" i="3"/>
  <c r="R1040" i="3"/>
  <c r="S1039" i="3"/>
  <c r="M1037" i="3"/>
  <c r="N1036" i="3"/>
  <c r="AB1042" i="3" l="1"/>
  <c r="AC1041" i="3"/>
  <c r="W1036" i="3"/>
  <c r="X1035" i="3"/>
  <c r="R1041" i="3"/>
  <c r="S1040" i="3"/>
  <c r="M1038" i="3"/>
  <c r="N1037" i="3"/>
  <c r="AB1043" i="3" l="1"/>
  <c r="AC1042" i="3"/>
  <c r="W1037" i="3"/>
  <c r="X1036" i="3"/>
  <c r="R1042" i="3"/>
  <c r="S1041" i="3"/>
  <c r="M1039" i="3"/>
  <c r="N1038" i="3"/>
  <c r="AB1044" i="3" l="1"/>
  <c r="AC1043" i="3"/>
  <c r="W1038" i="3"/>
  <c r="X1037" i="3"/>
  <c r="R1043" i="3"/>
  <c r="S1042" i="3"/>
  <c r="M1040" i="3"/>
  <c r="N1039" i="3"/>
  <c r="AB1045" i="3" l="1"/>
  <c r="AC1044" i="3"/>
  <c r="W1039" i="3"/>
  <c r="X1038" i="3"/>
  <c r="R1044" i="3"/>
  <c r="S1043" i="3"/>
  <c r="N1040" i="3"/>
  <c r="M1041" i="3"/>
  <c r="AB1046" i="3" l="1"/>
  <c r="AC1045" i="3"/>
  <c r="W1040" i="3"/>
  <c r="X1039" i="3"/>
  <c r="R1045" i="3"/>
  <c r="S1044" i="3"/>
  <c r="M1042" i="3"/>
  <c r="N1041" i="3"/>
  <c r="AB1047" i="3" l="1"/>
  <c r="AC1046" i="3"/>
  <c r="W1041" i="3"/>
  <c r="X1040" i="3"/>
  <c r="R1046" i="3"/>
  <c r="S1045" i="3"/>
  <c r="M1043" i="3"/>
  <c r="N1042" i="3"/>
  <c r="AB1048" i="3" l="1"/>
  <c r="AC1047" i="3"/>
  <c r="W1042" i="3"/>
  <c r="X1041" i="3"/>
  <c r="R1047" i="3"/>
  <c r="S1046" i="3"/>
  <c r="M1044" i="3"/>
  <c r="N1043" i="3"/>
  <c r="AB1049" i="3" l="1"/>
  <c r="AC1048" i="3"/>
  <c r="W1043" i="3"/>
  <c r="X1042" i="3"/>
  <c r="R1048" i="3"/>
  <c r="S1047" i="3"/>
  <c r="M1045" i="3"/>
  <c r="N1044" i="3"/>
  <c r="AB1050" i="3" l="1"/>
  <c r="AC1049" i="3"/>
  <c r="W1044" i="3"/>
  <c r="X1043" i="3"/>
  <c r="R1049" i="3"/>
  <c r="S1048" i="3"/>
  <c r="M1046" i="3"/>
  <c r="N1045" i="3"/>
  <c r="AB1051" i="3" l="1"/>
  <c r="AC1050" i="3"/>
  <c r="W1045" i="3"/>
  <c r="X1044" i="3"/>
  <c r="R1050" i="3"/>
  <c r="S1049" i="3"/>
  <c r="M1047" i="3"/>
  <c r="N1046" i="3"/>
  <c r="AB1052" i="3" l="1"/>
  <c r="AC1051" i="3"/>
  <c r="W1046" i="3"/>
  <c r="X1045" i="3"/>
  <c r="R1051" i="3"/>
  <c r="S1050" i="3"/>
  <c r="M1048" i="3"/>
  <c r="N1047" i="3"/>
  <c r="AB1053" i="3" l="1"/>
  <c r="AC1052" i="3"/>
  <c r="W1047" i="3"/>
  <c r="X1046" i="3"/>
  <c r="R1052" i="3"/>
  <c r="S1051" i="3"/>
  <c r="M1049" i="3"/>
  <c r="N1048" i="3"/>
  <c r="AB1054" i="3" l="1"/>
  <c r="AC1053" i="3"/>
  <c r="W1048" i="3"/>
  <c r="X1047" i="3"/>
  <c r="R1053" i="3"/>
  <c r="S1052" i="3"/>
  <c r="M1050" i="3"/>
  <c r="N1049" i="3"/>
  <c r="AB1055" i="3" l="1"/>
  <c r="AC1054" i="3"/>
  <c r="W1049" i="3"/>
  <c r="X1048" i="3"/>
  <c r="R1054" i="3"/>
  <c r="S1053" i="3"/>
  <c r="M1051" i="3"/>
  <c r="N1050" i="3"/>
  <c r="AB1056" i="3" l="1"/>
  <c r="AC1055" i="3"/>
  <c r="W1050" i="3"/>
  <c r="X1049" i="3"/>
  <c r="R1055" i="3"/>
  <c r="S1054" i="3"/>
  <c r="M1052" i="3"/>
  <c r="N1051" i="3"/>
  <c r="AB1057" i="3" l="1"/>
  <c r="AC1056" i="3"/>
  <c r="W1051" i="3"/>
  <c r="X1050" i="3"/>
  <c r="R1056" i="3"/>
  <c r="S1055" i="3"/>
  <c r="M1053" i="3"/>
  <c r="N1052" i="3"/>
  <c r="AB1058" i="3" l="1"/>
  <c r="AC1057" i="3"/>
  <c r="W1052" i="3"/>
  <c r="X1051" i="3"/>
  <c r="R1057" i="3"/>
  <c r="S1056" i="3"/>
  <c r="M1054" i="3"/>
  <c r="N1053" i="3"/>
  <c r="AB1059" i="3" l="1"/>
  <c r="AC1058" i="3"/>
  <c r="W1053" i="3"/>
  <c r="X1052" i="3"/>
  <c r="R1058" i="3"/>
  <c r="S1057" i="3"/>
  <c r="M1055" i="3"/>
  <c r="N1054" i="3"/>
  <c r="AB1060" i="3" l="1"/>
  <c r="AC1059" i="3"/>
  <c r="W1054" i="3"/>
  <c r="X1053" i="3"/>
  <c r="R1059" i="3"/>
  <c r="S1058" i="3"/>
  <c r="M1056" i="3"/>
  <c r="N1055" i="3"/>
  <c r="AB1061" i="3" l="1"/>
  <c r="AC1060" i="3"/>
  <c r="W1055" i="3"/>
  <c r="X1054" i="3"/>
  <c r="R1060" i="3"/>
  <c r="S1059" i="3"/>
  <c r="M1057" i="3"/>
  <c r="N1056" i="3"/>
  <c r="AB1062" i="3" l="1"/>
  <c r="AC1061" i="3"/>
  <c r="W1056" i="3"/>
  <c r="X1055" i="3"/>
  <c r="R1061" i="3"/>
  <c r="S1060" i="3"/>
  <c r="M1058" i="3"/>
  <c r="N1057" i="3"/>
  <c r="AB1063" i="3" l="1"/>
  <c r="AC1062" i="3"/>
  <c r="W1057" i="3"/>
  <c r="X1056" i="3"/>
  <c r="R1062" i="3"/>
  <c r="S1061" i="3"/>
  <c r="M1059" i="3"/>
  <c r="N1058" i="3"/>
  <c r="AB1064" i="3" l="1"/>
  <c r="AC1063" i="3"/>
  <c r="W1058" i="3"/>
  <c r="X1057" i="3"/>
  <c r="R1063" i="3"/>
  <c r="S1062" i="3"/>
  <c r="M1060" i="3"/>
  <c r="N1059" i="3"/>
  <c r="AB1065" i="3" l="1"/>
  <c r="AC1064" i="3"/>
  <c r="W1059" i="3"/>
  <c r="X1058" i="3"/>
  <c r="R1064" i="3"/>
  <c r="S1063" i="3"/>
  <c r="M1061" i="3"/>
  <c r="N1060" i="3"/>
  <c r="AB1066" i="3" l="1"/>
  <c r="AC1065" i="3"/>
  <c r="W1060" i="3"/>
  <c r="X1059" i="3"/>
  <c r="R1065" i="3"/>
  <c r="S1064" i="3"/>
  <c r="M1062" i="3"/>
  <c r="N1061" i="3"/>
  <c r="AB1067" i="3" l="1"/>
  <c r="AC1066" i="3"/>
  <c r="W1061" i="3"/>
  <c r="X1060" i="3"/>
  <c r="R1066" i="3"/>
  <c r="S1065" i="3"/>
  <c r="M1063" i="3"/>
  <c r="N1062" i="3"/>
  <c r="AB1068" i="3" l="1"/>
  <c r="AC1067" i="3"/>
  <c r="W1062" i="3"/>
  <c r="X1061" i="3"/>
  <c r="R1067" i="3"/>
  <c r="S1066" i="3"/>
  <c r="M1064" i="3"/>
  <c r="N1063" i="3"/>
  <c r="AB1069" i="3" l="1"/>
  <c r="AC1068" i="3"/>
  <c r="W1063" i="3"/>
  <c r="X1062" i="3"/>
  <c r="R1068" i="3"/>
  <c r="S1067" i="3"/>
  <c r="M1065" i="3"/>
  <c r="N1064" i="3"/>
  <c r="AB1070" i="3" l="1"/>
  <c r="AC1069" i="3"/>
  <c r="W1064" i="3"/>
  <c r="X1063" i="3"/>
  <c r="R1069" i="3"/>
  <c r="S1068" i="3"/>
  <c r="M1066" i="3"/>
  <c r="N1065" i="3"/>
  <c r="AB1071" i="3" l="1"/>
  <c r="AC1070" i="3"/>
  <c r="W1065" i="3"/>
  <c r="X1064" i="3"/>
  <c r="R1070" i="3"/>
  <c r="S1069" i="3"/>
  <c r="M1067" i="3"/>
  <c r="N1066" i="3"/>
  <c r="AB1072" i="3" l="1"/>
  <c r="AC1071" i="3"/>
  <c r="W1066" i="3"/>
  <c r="X1065" i="3"/>
  <c r="R1071" i="3"/>
  <c r="S1070" i="3"/>
  <c r="M1068" i="3"/>
  <c r="N1067" i="3"/>
  <c r="AB1073" i="3" l="1"/>
  <c r="AC1072" i="3"/>
  <c r="W1067" i="3"/>
  <c r="X1066" i="3"/>
  <c r="R1072" i="3"/>
  <c r="S1071" i="3"/>
  <c r="M1069" i="3"/>
  <c r="N1068" i="3"/>
  <c r="AB1074" i="3" l="1"/>
  <c r="AC1073" i="3"/>
  <c r="W1068" i="3"/>
  <c r="X1067" i="3"/>
  <c r="R1073" i="3"/>
  <c r="S1072" i="3"/>
  <c r="M1070" i="3"/>
  <c r="N1069" i="3"/>
  <c r="AB1075" i="3" l="1"/>
  <c r="AC1074" i="3"/>
  <c r="W1069" i="3"/>
  <c r="X1068" i="3"/>
  <c r="R1074" i="3"/>
  <c r="S1073" i="3"/>
  <c r="M1071" i="3"/>
  <c r="N1070" i="3"/>
  <c r="AB1076" i="3" l="1"/>
  <c r="AC1075" i="3"/>
  <c r="W1070" i="3"/>
  <c r="X1069" i="3"/>
  <c r="R1075" i="3"/>
  <c r="S1074" i="3"/>
  <c r="M1072" i="3"/>
  <c r="N1071" i="3"/>
  <c r="AB1077" i="3" l="1"/>
  <c r="AC1076" i="3"/>
  <c r="W1071" i="3"/>
  <c r="X1070" i="3"/>
  <c r="R1076" i="3"/>
  <c r="S1075" i="3"/>
  <c r="M1073" i="3"/>
  <c r="N1072" i="3"/>
  <c r="AB1078" i="3" l="1"/>
  <c r="AC1077" i="3"/>
  <c r="W1072" i="3"/>
  <c r="X1071" i="3"/>
  <c r="R1077" i="3"/>
  <c r="S1076" i="3"/>
  <c r="M1074" i="3"/>
  <c r="N1073" i="3"/>
  <c r="AB1079" i="3" l="1"/>
  <c r="AC1078" i="3"/>
  <c r="W1073" i="3"/>
  <c r="X1072" i="3"/>
  <c r="R1078" i="3"/>
  <c r="S1077" i="3"/>
  <c r="M1075" i="3"/>
  <c r="N1074" i="3"/>
  <c r="AB1080" i="3" l="1"/>
  <c r="AC1079" i="3"/>
  <c r="W1074" i="3"/>
  <c r="X1073" i="3"/>
  <c r="R1079" i="3"/>
  <c r="S1078" i="3"/>
  <c r="M1076" i="3"/>
  <c r="N1075" i="3"/>
  <c r="AB1081" i="3" l="1"/>
  <c r="AC1080" i="3"/>
  <c r="W1075" i="3"/>
  <c r="X1074" i="3"/>
  <c r="R1080" i="3"/>
  <c r="S1079" i="3"/>
  <c r="M1077" i="3"/>
  <c r="N1076" i="3"/>
  <c r="AB1082" i="3" l="1"/>
  <c r="AC1081" i="3"/>
  <c r="W1076" i="3"/>
  <c r="X1075" i="3"/>
  <c r="R1081" i="3"/>
  <c r="S1080" i="3"/>
  <c r="M1078" i="3"/>
  <c r="N1077" i="3"/>
  <c r="AB1083" i="3" l="1"/>
  <c r="AC1082" i="3"/>
  <c r="W1077" i="3"/>
  <c r="X1076" i="3"/>
  <c r="R1082" i="3"/>
  <c r="S1081" i="3"/>
  <c r="M1079" i="3"/>
  <c r="N1078" i="3"/>
  <c r="AB1084" i="3" l="1"/>
  <c r="AC1083" i="3"/>
  <c r="W1078" i="3"/>
  <c r="X1077" i="3"/>
  <c r="R1083" i="3"/>
  <c r="S1082" i="3"/>
  <c r="M1080" i="3"/>
  <c r="N1079" i="3"/>
  <c r="AB1085" i="3" l="1"/>
  <c r="AC1084" i="3"/>
  <c r="W1079" i="3"/>
  <c r="X1078" i="3"/>
  <c r="R1084" i="3"/>
  <c r="S1083" i="3"/>
  <c r="M1081" i="3"/>
  <c r="N1080" i="3"/>
  <c r="AB1086" i="3" l="1"/>
  <c r="AC1085" i="3"/>
  <c r="W1080" i="3"/>
  <c r="X1079" i="3"/>
  <c r="R1085" i="3"/>
  <c r="S1084" i="3"/>
  <c r="M1082" i="3"/>
  <c r="N1081" i="3"/>
  <c r="AB1087" i="3" l="1"/>
  <c r="AC1086" i="3"/>
  <c r="W1081" i="3"/>
  <c r="X1080" i="3"/>
  <c r="R1086" i="3"/>
  <c r="S1085" i="3"/>
  <c r="M1083" i="3"/>
  <c r="N1082" i="3"/>
  <c r="AB1088" i="3" l="1"/>
  <c r="AC1087" i="3"/>
  <c r="W1082" i="3"/>
  <c r="X1081" i="3"/>
  <c r="R1087" i="3"/>
  <c r="S1086" i="3"/>
  <c r="M1084" i="3"/>
  <c r="N1083" i="3"/>
  <c r="AB1089" i="3" l="1"/>
  <c r="AC1088" i="3"/>
  <c r="W1083" i="3"/>
  <c r="X1082" i="3"/>
  <c r="R1088" i="3"/>
  <c r="S1087" i="3"/>
  <c r="M1085" i="3"/>
  <c r="N1084" i="3"/>
  <c r="AB1090" i="3" l="1"/>
  <c r="AC1089" i="3"/>
  <c r="W1084" i="3"/>
  <c r="X1083" i="3"/>
  <c r="R1089" i="3"/>
  <c r="S1088" i="3"/>
  <c r="M1086" i="3"/>
  <c r="N1085" i="3"/>
  <c r="AB1091" i="3" l="1"/>
  <c r="AC1090" i="3"/>
  <c r="W1085" i="3"/>
  <c r="X1084" i="3"/>
  <c r="R1090" i="3"/>
  <c r="S1089" i="3"/>
  <c r="M1087" i="3"/>
  <c r="N1086" i="3"/>
  <c r="AB1092" i="3" l="1"/>
  <c r="AC1091" i="3"/>
  <c r="W1086" i="3"/>
  <c r="X1085" i="3"/>
  <c r="R1091" i="3"/>
  <c r="S1090" i="3"/>
  <c r="M1088" i="3"/>
  <c r="N1087" i="3"/>
  <c r="AB1093" i="3" l="1"/>
  <c r="AC1092" i="3"/>
  <c r="W1087" i="3"/>
  <c r="X1086" i="3"/>
  <c r="R1092" i="3"/>
  <c r="S1091" i="3"/>
  <c r="M1089" i="3"/>
  <c r="N1088" i="3"/>
  <c r="AB1094" i="3" l="1"/>
  <c r="AC1093" i="3"/>
  <c r="W1088" i="3"/>
  <c r="X1087" i="3"/>
  <c r="R1093" i="3"/>
  <c r="S1092" i="3"/>
  <c r="M1090" i="3"/>
  <c r="N1089" i="3"/>
  <c r="AB1095" i="3" l="1"/>
  <c r="AC1094" i="3"/>
  <c r="W1089" i="3"/>
  <c r="X1088" i="3"/>
  <c r="R1094" i="3"/>
  <c r="S1093" i="3"/>
  <c r="M1091" i="3"/>
  <c r="N1090" i="3"/>
  <c r="AB1096" i="3" l="1"/>
  <c r="AC1095" i="3"/>
  <c r="W1090" i="3"/>
  <c r="X1089" i="3"/>
  <c r="R1095" i="3"/>
  <c r="S1094" i="3"/>
  <c r="M1092" i="3"/>
  <c r="N1091" i="3"/>
  <c r="AB1097" i="3" l="1"/>
  <c r="AC1096" i="3"/>
  <c r="W1091" i="3"/>
  <c r="X1090" i="3"/>
  <c r="R1096" i="3"/>
  <c r="S1095" i="3"/>
  <c r="M1093" i="3"/>
  <c r="N1092" i="3"/>
  <c r="AB1098" i="3" l="1"/>
  <c r="AC1097" i="3"/>
  <c r="W1092" i="3"/>
  <c r="X1091" i="3"/>
  <c r="R1097" i="3"/>
  <c r="S1096" i="3"/>
  <c r="M1094" i="3"/>
  <c r="N1093" i="3"/>
  <c r="AB1099" i="3" l="1"/>
  <c r="AC1098" i="3"/>
  <c r="W1093" i="3"/>
  <c r="X1092" i="3"/>
  <c r="R1098" i="3"/>
  <c r="S1097" i="3"/>
  <c r="M1095" i="3"/>
  <c r="N1094" i="3"/>
  <c r="AB1100" i="3" l="1"/>
  <c r="AC1099" i="3"/>
  <c r="W1094" i="3"/>
  <c r="X1093" i="3"/>
  <c r="R1099" i="3"/>
  <c r="S1098" i="3"/>
  <c r="M1096" i="3"/>
  <c r="N1095" i="3"/>
  <c r="AB1101" i="3" l="1"/>
  <c r="AC1100" i="3"/>
  <c r="W1095" i="3"/>
  <c r="X1094" i="3"/>
  <c r="R1100" i="3"/>
  <c r="S1099" i="3"/>
  <c r="M1097" i="3"/>
  <c r="N1096" i="3"/>
  <c r="AB1102" i="3" l="1"/>
  <c r="AC1101" i="3"/>
  <c r="W1096" i="3"/>
  <c r="X1095" i="3"/>
  <c r="R1101" i="3"/>
  <c r="S1100" i="3"/>
  <c r="M1098" i="3"/>
  <c r="N1097" i="3"/>
  <c r="AB1103" i="3" l="1"/>
  <c r="AC1102" i="3"/>
  <c r="W1097" i="3"/>
  <c r="X1096" i="3"/>
  <c r="R1102" i="3"/>
  <c r="S1101" i="3"/>
  <c r="M1099" i="3"/>
  <c r="N1098" i="3"/>
  <c r="AB1104" i="3" l="1"/>
  <c r="AC1103" i="3"/>
  <c r="W1098" i="3"/>
  <c r="X1097" i="3"/>
  <c r="R1103" i="3"/>
  <c r="S1102" i="3"/>
  <c r="M1100" i="3"/>
  <c r="N1099" i="3"/>
  <c r="AB1105" i="3" l="1"/>
  <c r="AC1104" i="3"/>
  <c r="W1099" i="3"/>
  <c r="X1098" i="3"/>
  <c r="R1104" i="3"/>
  <c r="S1103" i="3"/>
  <c r="M1101" i="3"/>
  <c r="N1100" i="3"/>
  <c r="AB1106" i="3" l="1"/>
  <c r="AC1105" i="3"/>
  <c r="W1100" i="3"/>
  <c r="X1099" i="3"/>
  <c r="R1105" i="3"/>
  <c r="S1104" i="3"/>
  <c r="M1102" i="3"/>
  <c r="N1101" i="3"/>
  <c r="AB1107" i="3" l="1"/>
  <c r="AC1106" i="3"/>
  <c r="W1101" i="3"/>
  <c r="X1100" i="3"/>
  <c r="R1106" i="3"/>
  <c r="S1105" i="3"/>
  <c r="M1103" i="3"/>
  <c r="N1102" i="3"/>
  <c r="AB1108" i="3" l="1"/>
  <c r="AC1107" i="3"/>
  <c r="W1102" i="3"/>
  <c r="X1101" i="3"/>
  <c r="R1107" i="3"/>
  <c r="S1106" i="3"/>
  <c r="M1104" i="3"/>
  <c r="N1103" i="3"/>
  <c r="AB1109" i="3" l="1"/>
  <c r="AC1108" i="3"/>
  <c r="W1103" i="3"/>
  <c r="X1102" i="3"/>
  <c r="R1108" i="3"/>
  <c r="S1107" i="3"/>
  <c r="M1105" i="3"/>
  <c r="N1104" i="3"/>
  <c r="AB1110" i="3" l="1"/>
  <c r="AC1109" i="3"/>
  <c r="W1104" i="3"/>
  <c r="X1103" i="3"/>
  <c r="R1109" i="3"/>
  <c r="S1108" i="3"/>
  <c r="M1106" i="3"/>
  <c r="N1105" i="3"/>
  <c r="AB1111" i="3" l="1"/>
  <c r="AC1110" i="3"/>
  <c r="W1105" i="3"/>
  <c r="X1104" i="3"/>
  <c r="R1110" i="3"/>
  <c r="S1109" i="3"/>
  <c r="M1107" i="3"/>
  <c r="N1106" i="3"/>
  <c r="AB1112" i="3" l="1"/>
  <c r="AC1111" i="3"/>
  <c r="W1106" i="3"/>
  <c r="X1105" i="3"/>
  <c r="R1111" i="3"/>
  <c r="S1110" i="3"/>
  <c r="M1108" i="3"/>
  <c r="N1107" i="3"/>
  <c r="AB1113" i="3" l="1"/>
  <c r="AC1112" i="3"/>
  <c r="W1107" i="3"/>
  <c r="X1106" i="3"/>
  <c r="R1112" i="3"/>
  <c r="S1111" i="3"/>
  <c r="M1109" i="3"/>
  <c r="N1108" i="3"/>
  <c r="AB1114" i="3" l="1"/>
  <c r="AC1113" i="3"/>
  <c r="W1108" i="3"/>
  <c r="X1107" i="3"/>
  <c r="R1113" i="3"/>
  <c r="S1112" i="3"/>
  <c r="M1110" i="3"/>
  <c r="N1109" i="3"/>
  <c r="AB1115" i="3" l="1"/>
  <c r="AC1114" i="3"/>
  <c r="W1109" i="3"/>
  <c r="X1108" i="3"/>
  <c r="R1114" i="3"/>
  <c r="S1113" i="3"/>
  <c r="M1111" i="3"/>
  <c r="N1110" i="3"/>
  <c r="AB1116" i="3" l="1"/>
  <c r="AC1115" i="3"/>
  <c r="W1110" i="3"/>
  <c r="X1109" i="3"/>
  <c r="R1115" i="3"/>
  <c r="S1114" i="3"/>
  <c r="M1112" i="3"/>
  <c r="N1111" i="3"/>
  <c r="AB1117" i="3" l="1"/>
  <c r="AC1116" i="3"/>
  <c r="W1111" i="3"/>
  <c r="X1110" i="3"/>
  <c r="R1116" i="3"/>
  <c r="S1115" i="3"/>
  <c r="M1113" i="3"/>
  <c r="N1112" i="3"/>
  <c r="AB1118" i="3" l="1"/>
  <c r="AC1117" i="3"/>
  <c r="W1112" i="3"/>
  <c r="X1111" i="3"/>
  <c r="S1116" i="3"/>
  <c r="R1117" i="3"/>
  <c r="M1114" i="3"/>
  <c r="N1113" i="3"/>
  <c r="AB1119" i="3" l="1"/>
  <c r="AC1118" i="3"/>
  <c r="W1113" i="3"/>
  <c r="X1112" i="3"/>
  <c r="R1118" i="3"/>
  <c r="S1117" i="3"/>
  <c r="M1115" i="3"/>
  <c r="N1114" i="3"/>
  <c r="AB1120" i="3" l="1"/>
  <c r="AC1119" i="3"/>
  <c r="W1114" i="3"/>
  <c r="X1113" i="3"/>
  <c r="R1119" i="3"/>
  <c r="S1118" i="3"/>
  <c r="M1116" i="3"/>
  <c r="N1115" i="3"/>
  <c r="AB1121" i="3" l="1"/>
  <c r="AC1120" i="3"/>
  <c r="W1115" i="3"/>
  <c r="X1114" i="3"/>
  <c r="R1120" i="3"/>
  <c r="S1119" i="3"/>
  <c r="M1117" i="3"/>
  <c r="N1116" i="3"/>
  <c r="AB1122" i="3" l="1"/>
  <c r="AC1121" i="3"/>
  <c r="W1116" i="3"/>
  <c r="X1115" i="3"/>
  <c r="R1121" i="3"/>
  <c r="S1120" i="3"/>
  <c r="M1118" i="3"/>
  <c r="N1117" i="3"/>
  <c r="AB1123" i="3" l="1"/>
  <c r="AC1122" i="3"/>
  <c r="W1117" i="3"/>
  <c r="X1116" i="3"/>
  <c r="R1122" i="3"/>
  <c r="S1121" i="3"/>
  <c r="M1119" i="3"/>
  <c r="N1118" i="3"/>
  <c r="AB1124" i="3" l="1"/>
  <c r="AC1123" i="3"/>
  <c r="W1118" i="3"/>
  <c r="X1117" i="3"/>
  <c r="R1123" i="3"/>
  <c r="S1122" i="3"/>
  <c r="M1120" i="3"/>
  <c r="N1119" i="3"/>
  <c r="AB1125" i="3" l="1"/>
  <c r="AC1124" i="3"/>
  <c r="W1119" i="3"/>
  <c r="X1118" i="3"/>
  <c r="R1124" i="3"/>
  <c r="S1123" i="3"/>
  <c r="M1121" i="3"/>
  <c r="N1120" i="3"/>
  <c r="AB1126" i="3" l="1"/>
  <c r="AC1125" i="3"/>
  <c r="W1120" i="3"/>
  <c r="X1119" i="3"/>
  <c r="R1125" i="3"/>
  <c r="S1124" i="3"/>
  <c r="M1122" i="3"/>
  <c r="N1121" i="3"/>
  <c r="AB1127" i="3" l="1"/>
  <c r="AC1126" i="3"/>
  <c r="W1121" i="3"/>
  <c r="X1120" i="3"/>
  <c r="R1126" i="3"/>
  <c r="S1125" i="3"/>
  <c r="M1123" i="3"/>
  <c r="N1122" i="3"/>
  <c r="AB1128" i="3" l="1"/>
  <c r="AC1127" i="3"/>
  <c r="W1122" i="3"/>
  <c r="X1121" i="3"/>
  <c r="R1127" i="3"/>
  <c r="S1126" i="3"/>
  <c r="M1124" i="3"/>
  <c r="N1123" i="3"/>
  <c r="AB1129" i="3" l="1"/>
  <c r="AC1128" i="3"/>
  <c r="W1123" i="3"/>
  <c r="X1122" i="3"/>
  <c r="R1128" i="3"/>
  <c r="S1127" i="3"/>
  <c r="M1125" i="3"/>
  <c r="N1124" i="3"/>
  <c r="AB1130" i="3" l="1"/>
  <c r="AC1129" i="3"/>
  <c r="W1124" i="3"/>
  <c r="X1123" i="3"/>
  <c r="R1129" i="3"/>
  <c r="S1128" i="3"/>
  <c r="M1126" i="3"/>
  <c r="N1125" i="3"/>
  <c r="AB1131" i="3" l="1"/>
  <c r="AC1130" i="3"/>
  <c r="W1125" i="3"/>
  <c r="X1124" i="3"/>
  <c r="R1130" i="3"/>
  <c r="S1129" i="3"/>
  <c r="M1127" i="3"/>
  <c r="N1126" i="3"/>
  <c r="AB1132" i="3" l="1"/>
  <c r="AC1131" i="3"/>
  <c r="W1126" i="3"/>
  <c r="X1125" i="3"/>
  <c r="R1131" i="3"/>
  <c r="S1130" i="3"/>
  <c r="M1128" i="3"/>
  <c r="N1127" i="3"/>
  <c r="AB1133" i="3" l="1"/>
  <c r="AC1132" i="3"/>
  <c r="W1127" i="3"/>
  <c r="X1126" i="3"/>
  <c r="R1132" i="3"/>
  <c r="S1131" i="3"/>
  <c r="M1129" i="3"/>
  <c r="N1128" i="3"/>
  <c r="AB1134" i="3" l="1"/>
  <c r="AC1133" i="3"/>
  <c r="W1128" i="3"/>
  <c r="X1127" i="3"/>
  <c r="R1133" i="3"/>
  <c r="S1132" i="3"/>
  <c r="M1130" i="3"/>
  <c r="N1129" i="3"/>
  <c r="AB1135" i="3" l="1"/>
  <c r="AC1134" i="3"/>
  <c r="X1128" i="3"/>
  <c r="W1129" i="3"/>
  <c r="R1134" i="3"/>
  <c r="S1133" i="3"/>
  <c r="M1131" i="3"/>
  <c r="N1130" i="3"/>
  <c r="AB1136" i="3" l="1"/>
  <c r="AC1135" i="3"/>
  <c r="W1130" i="3"/>
  <c r="X1129" i="3"/>
  <c r="R1135" i="3"/>
  <c r="S1134" i="3"/>
  <c r="M1132" i="3"/>
  <c r="N1131" i="3"/>
  <c r="AB1137" i="3" l="1"/>
  <c r="AC1136" i="3"/>
  <c r="W1131" i="3"/>
  <c r="X1130" i="3"/>
  <c r="R1136" i="3"/>
  <c r="S1135" i="3"/>
  <c r="M1133" i="3"/>
  <c r="N1132" i="3"/>
  <c r="AB1138" i="3" l="1"/>
  <c r="AC1137" i="3"/>
  <c r="W1132" i="3"/>
  <c r="X1131" i="3"/>
  <c r="S1136" i="3"/>
  <c r="R1137" i="3"/>
  <c r="M1134" i="3"/>
  <c r="N1133" i="3"/>
  <c r="AB1139" i="3" l="1"/>
  <c r="AC1138" i="3"/>
  <c r="W1133" i="3"/>
  <c r="X1132" i="3"/>
  <c r="R1138" i="3"/>
  <c r="S1137" i="3"/>
  <c r="M1135" i="3"/>
  <c r="N1134" i="3"/>
  <c r="AB1140" i="3" l="1"/>
  <c r="AC1139" i="3"/>
  <c r="W1134" i="3"/>
  <c r="X1133" i="3"/>
  <c r="R1139" i="3"/>
  <c r="S1138" i="3"/>
  <c r="M1136" i="3"/>
  <c r="N1135" i="3"/>
  <c r="AB1141" i="3" l="1"/>
  <c r="AC1140" i="3"/>
  <c r="W1135" i="3"/>
  <c r="X1134" i="3"/>
  <c r="R1140" i="3"/>
  <c r="S1139" i="3"/>
  <c r="M1137" i="3"/>
  <c r="N1136" i="3"/>
  <c r="AB1142" i="3" l="1"/>
  <c r="AC1141" i="3"/>
  <c r="W1136" i="3"/>
  <c r="X1135" i="3"/>
  <c r="S1140" i="3"/>
  <c r="R1141" i="3"/>
  <c r="M1138" i="3"/>
  <c r="N1137" i="3"/>
  <c r="AB1143" i="3" l="1"/>
  <c r="AC1142" i="3"/>
  <c r="W1137" i="3"/>
  <c r="X1136" i="3"/>
  <c r="R1142" i="3"/>
  <c r="S1141" i="3"/>
  <c r="M1139" i="3"/>
  <c r="N1138" i="3"/>
  <c r="AB1144" i="3" l="1"/>
  <c r="AC1143" i="3"/>
  <c r="W1138" i="3"/>
  <c r="X1137" i="3"/>
  <c r="R1143" i="3"/>
  <c r="S1142" i="3"/>
  <c r="M1140" i="3"/>
  <c r="N1139" i="3"/>
  <c r="AB1145" i="3" l="1"/>
  <c r="AC1144" i="3"/>
  <c r="W1139" i="3"/>
  <c r="X1138" i="3"/>
  <c r="R1144" i="3"/>
  <c r="S1143" i="3"/>
  <c r="M1141" i="3"/>
  <c r="N1140" i="3"/>
  <c r="AB1146" i="3" l="1"/>
  <c r="AC1145" i="3"/>
  <c r="W1140" i="3"/>
  <c r="X1139" i="3"/>
  <c r="S1144" i="3"/>
  <c r="R1145" i="3"/>
  <c r="M1142" i="3"/>
  <c r="N1141" i="3"/>
  <c r="AB1147" i="3" l="1"/>
  <c r="AC1146" i="3"/>
  <c r="W1141" i="3"/>
  <c r="X1140" i="3"/>
  <c r="R1146" i="3"/>
  <c r="S1145" i="3"/>
  <c r="M1143" i="3"/>
  <c r="N1142" i="3"/>
  <c r="AB1148" i="3" l="1"/>
  <c r="AC1147" i="3"/>
  <c r="W1142" i="3"/>
  <c r="X1141" i="3"/>
  <c r="R1147" i="3"/>
  <c r="S1146" i="3"/>
  <c r="M1144" i="3"/>
  <c r="N1143" i="3"/>
  <c r="AB1149" i="3" l="1"/>
  <c r="AC1148" i="3"/>
  <c r="W1143" i="3"/>
  <c r="X1142" i="3"/>
  <c r="R1148" i="3"/>
  <c r="S1147" i="3"/>
  <c r="M1145" i="3"/>
  <c r="N1144" i="3"/>
  <c r="AB1150" i="3" l="1"/>
  <c r="AC1149" i="3"/>
  <c r="W1144" i="3"/>
  <c r="X1143" i="3"/>
  <c r="S1148" i="3"/>
  <c r="R1149" i="3"/>
  <c r="M1146" i="3"/>
  <c r="N1145" i="3"/>
  <c r="AB1151" i="3" l="1"/>
  <c r="AC1150" i="3"/>
  <c r="W1145" i="3"/>
  <c r="X1144" i="3"/>
  <c r="R1150" i="3"/>
  <c r="S1149" i="3"/>
  <c r="M1147" i="3"/>
  <c r="N1146" i="3"/>
  <c r="AB1152" i="3" l="1"/>
  <c r="AC1151" i="3"/>
  <c r="W1146" i="3"/>
  <c r="X1145" i="3"/>
  <c r="R1151" i="3"/>
  <c r="S1150" i="3"/>
  <c r="M1148" i="3"/>
  <c r="N1147" i="3"/>
  <c r="AB1153" i="3" l="1"/>
  <c r="AC1152" i="3"/>
  <c r="W1147" i="3"/>
  <c r="X1146" i="3"/>
  <c r="R1152" i="3"/>
  <c r="S1151" i="3"/>
  <c r="M1149" i="3"/>
  <c r="N1148" i="3"/>
  <c r="AB1154" i="3" l="1"/>
  <c r="AC1153" i="3"/>
  <c r="W1148" i="3"/>
  <c r="X1147" i="3"/>
  <c r="S1152" i="3"/>
  <c r="R1153" i="3"/>
  <c r="M1150" i="3"/>
  <c r="N1149" i="3"/>
  <c r="AB1155" i="3" l="1"/>
  <c r="AC1154" i="3"/>
  <c r="W1149" i="3"/>
  <c r="X1148" i="3"/>
  <c r="R1154" i="3"/>
  <c r="S1153" i="3"/>
  <c r="M1151" i="3"/>
  <c r="N1150" i="3"/>
  <c r="AB1156" i="3" l="1"/>
  <c r="AC1155" i="3"/>
  <c r="W1150" i="3"/>
  <c r="X1149" i="3"/>
  <c r="R1155" i="3"/>
  <c r="S1154" i="3"/>
  <c r="M1152" i="3"/>
  <c r="N1151" i="3"/>
  <c r="AB1157" i="3" l="1"/>
  <c r="AC1156" i="3"/>
  <c r="W1151" i="3"/>
  <c r="X1150" i="3"/>
  <c r="R1156" i="3"/>
  <c r="S1155" i="3"/>
  <c r="M1153" i="3"/>
  <c r="N1152" i="3"/>
  <c r="AB1158" i="3" l="1"/>
  <c r="AC1157" i="3"/>
  <c r="W1152" i="3"/>
  <c r="X1151" i="3"/>
  <c r="S1156" i="3"/>
  <c r="R1157" i="3"/>
  <c r="M1154" i="3"/>
  <c r="N1153" i="3"/>
  <c r="AB1159" i="3" l="1"/>
  <c r="AC1158" i="3"/>
  <c r="W1153" i="3"/>
  <c r="X1152" i="3"/>
  <c r="R1158" i="3"/>
  <c r="S1157" i="3"/>
  <c r="M1155" i="3"/>
  <c r="N1154" i="3"/>
  <c r="AB1160" i="3" l="1"/>
  <c r="AC1159" i="3"/>
  <c r="W1154" i="3"/>
  <c r="X1153" i="3"/>
  <c r="R1159" i="3"/>
  <c r="S1158" i="3"/>
  <c r="M1156" i="3"/>
  <c r="N1155" i="3"/>
  <c r="AB1161" i="3" l="1"/>
  <c r="AC1160" i="3"/>
  <c r="W1155" i="3"/>
  <c r="X1154" i="3"/>
  <c r="R1160" i="3"/>
  <c r="S1159" i="3"/>
  <c r="M1157" i="3"/>
  <c r="N1156" i="3"/>
  <c r="AB1162" i="3" l="1"/>
  <c r="AC1161" i="3"/>
  <c r="W1156" i="3"/>
  <c r="X1155" i="3"/>
  <c r="S1160" i="3"/>
  <c r="R1161" i="3"/>
  <c r="M1158" i="3"/>
  <c r="N1157" i="3"/>
  <c r="AB1163" i="3" l="1"/>
  <c r="AC1162" i="3"/>
  <c r="W1157" i="3"/>
  <c r="X1156" i="3"/>
  <c r="R1162" i="3"/>
  <c r="S1161" i="3"/>
  <c r="M1159" i="3"/>
  <c r="N1158" i="3"/>
  <c r="AB1164" i="3" l="1"/>
  <c r="AC1163" i="3"/>
  <c r="W1158" i="3"/>
  <c r="X1157" i="3"/>
  <c r="R1163" i="3"/>
  <c r="S1162" i="3"/>
  <c r="M1160" i="3"/>
  <c r="N1159" i="3"/>
  <c r="AB1165" i="3" l="1"/>
  <c r="AC1164" i="3"/>
  <c r="W1159" i="3"/>
  <c r="X1158" i="3"/>
  <c r="R1164" i="3"/>
  <c r="S1163" i="3"/>
  <c r="M1161" i="3"/>
  <c r="N1160" i="3"/>
  <c r="AB1166" i="3" l="1"/>
  <c r="AC1165" i="3"/>
  <c r="W1160" i="3"/>
  <c r="X1159" i="3"/>
  <c r="S1164" i="3"/>
  <c r="R1165" i="3"/>
  <c r="M1162" i="3"/>
  <c r="N1161" i="3"/>
  <c r="AB1167" i="3" l="1"/>
  <c r="AC1166" i="3"/>
  <c r="W1161" i="3"/>
  <c r="X1160" i="3"/>
  <c r="R1166" i="3"/>
  <c r="S1165" i="3"/>
  <c r="M1163" i="3"/>
  <c r="N1162" i="3"/>
  <c r="AB1168" i="3" l="1"/>
  <c r="AC1167" i="3"/>
  <c r="W1162" i="3"/>
  <c r="X1161" i="3"/>
  <c r="R1167" i="3"/>
  <c r="S1166" i="3"/>
  <c r="M1164" i="3"/>
  <c r="N1163" i="3"/>
  <c r="AB1169" i="3" l="1"/>
  <c r="AC1168" i="3"/>
  <c r="W1163" i="3"/>
  <c r="X1162" i="3"/>
  <c r="R1168" i="3"/>
  <c r="S1167" i="3"/>
  <c r="M1165" i="3"/>
  <c r="N1164" i="3"/>
  <c r="AB1170" i="3" l="1"/>
  <c r="AC1169" i="3"/>
  <c r="W1164" i="3"/>
  <c r="X1163" i="3"/>
  <c r="S1168" i="3"/>
  <c r="R1169" i="3"/>
  <c r="M1166" i="3"/>
  <c r="N1165" i="3"/>
  <c r="AB1171" i="3" l="1"/>
  <c r="AC1170" i="3"/>
  <c r="W1165" i="3"/>
  <c r="X1164" i="3"/>
  <c r="R1170" i="3"/>
  <c r="S1169" i="3"/>
  <c r="M1167" i="3"/>
  <c r="N1166" i="3"/>
  <c r="AB1172" i="3" l="1"/>
  <c r="AC1171" i="3"/>
  <c r="W1166" i="3"/>
  <c r="X1165" i="3"/>
  <c r="R1171" i="3"/>
  <c r="S1170" i="3"/>
  <c r="M1168" i="3"/>
  <c r="N1167" i="3"/>
  <c r="AB1173" i="3" l="1"/>
  <c r="AC1172" i="3"/>
  <c r="W1167" i="3"/>
  <c r="X1166" i="3"/>
  <c r="R1172" i="3"/>
  <c r="S1171" i="3"/>
  <c r="M1169" i="3"/>
  <c r="N1168" i="3"/>
  <c r="AB1174" i="3" l="1"/>
  <c r="AC1173" i="3"/>
  <c r="W1168" i="3"/>
  <c r="X1167" i="3"/>
  <c r="S1172" i="3"/>
  <c r="R1173" i="3"/>
  <c r="M1170" i="3"/>
  <c r="N1169" i="3"/>
  <c r="AB1175" i="3" l="1"/>
  <c r="AC1174" i="3"/>
  <c r="W1169" i="3"/>
  <c r="X1168" i="3"/>
  <c r="R1174" i="3"/>
  <c r="S1173" i="3"/>
  <c r="M1171" i="3"/>
  <c r="N1170" i="3"/>
  <c r="AB1176" i="3" l="1"/>
  <c r="AC1175" i="3"/>
  <c r="W1170" i="3"/>
  <c r="X1169" i="3"/>
  <c r="R1175" i="3"/>
  <c r="S1174" i="3"/>
  <c r="M1172" i="3"/>
  <c r="N1171" i="3"/>
  <c r="AB1177" i="3" l="1"/>
  <c r="AC1176" i="3"/>
  <c r="W1171" i="3"/>
  <c r="X1170" i="3"/>
  <c r="R1176" i="3"/>
  <c r="S1175" i="3"/>
  <c r="M1173" i="3"/>
  <c r="N1172" i="3"/>
  <c r="AB1178" i="3" l="1"/>
  <c r="AC1177" i="3"/>
  <c r="W1172" i="3"/>
  <c r="X1171" i="3"/>
  <c r="S1176" i="3"/>
  <c r="R1177" i="3"/>
  <c r="M1174" i="3"/>
  <c r="N1173" i="3"/>
  <c r="AB1179" i="3" l="1"/>
  <c r="AC1178" i="3"/>
  <c r="W1173" i="3"/>
  <c r="X1172" i="3"/>
  <c r="R1178" i="3"/>
  <c r="S1177" i="3"/>
  <c r="M1175" i="3"/>
  <c r="N1174" i="3"/>
  <c r="AB1180" i="3" l="1"/>
  <c r="AC1179" i="3"/>
  <c r="W1174" i="3"/>
  <c r="X1173" i="3"/>
  <c r="R1179" i="3"/>
  <c r="S1178" i="3"/>
  <c r="M1176" i="3"/>
  <c r="N1175" i="3"/>
  <c r="AB1181" i="3" l="1"/>
  <c r="AC1180" i="3"/>
  <c r="W1175" i="3"/>
  <c r="X1174" i="3"/>
  <c r="R1180" i="3"/>
  <c r="S1179" i="3"/>
  <c r="M1177" i="3"/>
  <c r="N1176" i="3"/>
  <c r="AB1182" i="3" l="1"/>
  <c r="AC1181" i="3"/>
  <c r="W1176" i="3"/>
  <c r="X1175" i="3"/>
  <c r="S1180" i="3"/>
  <c r="R1181" i="3"/>
  <c r="M1178" i="3"/>
  <c r="N1177" i="3"/>
  <c r="AB1183" i="3" l="1"/>
  <c r="AC1182" i="3"/>
  <c r="W1177" i="3"/>
  <c r="X1176" i="3"/>
  <c r="R1182" i="3"/>
  <c r="S1181" i="3"/>
  <c r="M1179" i="3"/>
  <c r="N1178" i="3"/>
  <c r="AB1184" i="3" l="1"/>
  <c r="AC1183" i="3"/>
  <c r="W1178" i="3"/>
  <c r="X1177" i="3"/>
  <c r="R1183" i="3"/>
  <c r="S1182" i="3"/>
  <c r="M1180" i="3"/>
  <c r="N1179" i="3"/>
  <c r="AB1185" i="3" l="1"/>
  <c r="AC1184" i="3"/>
  <c r="W1179" i="3"/>
  <c r="X1178" i="3"/>
  <c r="R1184" i="3"/>
  <c r="S1183" i="3"/>
  <c r="M1181" i="3"/>
  <c r="N1180" i="3"/>
  <c r="AB1186" i="3" l="1"/>
  <c r="AC1185" i="3"/>
  <c r="W1180" i="3"/>
  <c r="X1179" i="3"/>
  <c r="S1184" i="3"/>
  <c r="R1185" i="3"/>
  <c r="M1182" i="3"/>
  <c r="N1181" i="3"/>
  <c r="AB1187" i="3" l="1"/>
  <c r="AC1186" i="3"/>
  <c r="W1181" i="3"/>
  <c r="X1180" i="3"/>
  <c r="R1186" i="3"/>
  <c r="S1185" i="3"/>
  <c r="M1183" i="3"/>
  <c r="N1182" i="3"/>
  <c r="AB1188" i="3" l="1"/>
  <c r="AC1187" i="3"/>
  <c r="W1182" i="3"/>
  <c r="X1181" i="3"/>
  <c r="R1187" i="3"/>
  <c r="S1186" i="3"/>
  <c r="M1184" i="3"/>
  <c r="N1183" i="3"/>
  <c r="AB1189" i="3" l="1"/>
  <c r="AC1188" i="3"/>
  <c r="W1183" i="3"/>
  <c r="X1182" i="3"/>
  <c r="R1188" i="3"/>
  <c r="S1187" i="3"/>
  <c r="M1185" i="3"/>
  <c r="N1184" i="3"/>
  <c r="AB1190" i="3" l="1"/>
  <c r="AC1189" i="3"/>
  <c r="W1184" i="3"/>
  <c r="X1183" i="3"/>
  <c r="S1188" i="3"/>
  <c r="R1189" i="3"/>
  <c r="M1186" i="3"/>
  <c r="N1185" i="3"/>
  <c r="AB1191" i="3" l="1"/>
  <c r="AC1190" i="3"/>
  <c r="W1185" i="3"/>
  <c r="X1184" i="3"/>
  <c r="R1190" i="3"/>
  <c r="S1189" i="3"/>
  <c r="M1187" i="3"/>
  <c r="N1186" i="3"/>
  <c r="AB1192" i="3" l="1"/>
  <c r="AC1191" i="3"/>
  <c r="W1186" i="3"/>
  <c r="X1185" i="3"/>
  <c r="R1191" i="3"/>
  <c r="S1190" i="3"/>
  <c r="M1188" i="3"/>
  <c r="N1187" i="3"/>
  <c r="AB1193" i="3" l="1"/>
  <c r="AC1192" i="3"/>
  <c r="W1187" i="3"/>
  <c r="X1186" i="3"/>
  <c r="R1192" i="3"/>
  <c r="S1191" i="3"/>
  <c r="M1189" i="3"/>
  <c r="N1188" i="3"/>
  <c r="AB1194" i="3" l="1"/>
  <c r="AC1193" i="3"/>
  <c r="W1188" i="3"/>
  <c r="X1187" i="3"/>
  <c r="R1193" i="3"/>
  <c r="S1192" i="3"/>
  <c r="M1190" i="3"/>
  <c r="N1189" i="3"/>
  <c r="AB1195" i="3" l="1"/>
  <c r="AC1194" i="3"/>
  <c r="W1189" i="3"/>
  <c r="X1188" i="3"/>
  <c r="R1194" i="3"/>
  <c r="S1193" i="3"/>
  <c r="M1191" i="3"/>
  <c r="N1190" i="3"/>
  <c r="AB1196" i="3" l="1"/>
  <c r="AC1195" i="3"/>
  <c r="W1190" i="3"/>
  <c r="X1189" i="3"/>
  <c r="R1195" i="3"/>
  <c r="S1194" i="3"/>
  <c r="M1192" i="3"/>
  <c r="N1191" i="3"/>
  <c r="AB1197" i="3" l="1"/>
  <c r="AC1196" i="3"/>
  <c r="W1191" i="3"/>
  <c r="X1190" i="3"/>
  <c r="R1196" i="3"/>
  <c r="S1195" i="3"/>
  <c r="M1193" i="3"/>
  <c r="N1192" i="3"/>
  <c r="AB1198" i="3" l="1"/>
  <c r="AC1197" i="3"/>
  <c r="W1192" i="3"/>
  <c r="X1191" i="3"/>
  <c r="R1197" i="3"/>
  <c r="S1196" i="3"/>
  <c r="M1194" i="3"/>
  <c r="N1193" i="3"/>
  <c r="AB1199" i="3" l="1"/>
  <c r="AC1198" i="3"/>
  <c r="W1193" i="3"/>
  <c r="X1192" i="3"/>
  <c r="R1198" i="3"/>
  <c r="S1197" i="3"/>
  <c r="M1195" i="3"/>
  <c r="N1194" i="3"/>
  <c r="AB1200" i="3" l="1"/>
  <c r="AC1199" i="3"/>
  <c r="W1194" i="3"/>
  <c r="X1193" i="3"/>
  <c r="R1199" i="3"/>
  <c r="S1198" i="3"/>
  <c r="M1196" i="3"/>
  <c r="N1195" i="3"/>
  <c r="AB1201" i="3" l="1"/>
  <c r="AC1200" i="3"/>
  <c r="W1195" i="3"/>
  <c r="X1194" i="3"/>
  <c r="R1200" i="3"/>
  <c r="S1199" i="3"/>
  <c r="M1197" i="3"/>
  <c r="N1196" i="3"/>
  <c r="AB1202" i="3" l="1"/>
  <c r="AC1201" i="3"/>
  <c r="W1196" i="3"/>
  <c r="X1195" i="3"/>
  <c r="R1201" i="3"/>
  <c r="S1200" i="3"/>
  <c r="M1198" i="3"/>
  <c r="N1197" i="3"/>
  <c r="AB1203" i="3" l="1"/>
  <c r="AC1202" i="3"/>
  <c r="W1197" i="3"/>
  <c r="X1196" i="3"/>
  <c r="R1202" i="3"/>
  <c r="S1201" i="3"/>
  <c r="M1199" i="3"/>
  <c r="N1198" i="3"/>
  <c r="AB1204" i="3" l="1"/>
  <c r="AC1203" i="3"/>
  <c r="W1198" i="3"/>
  <c r="X1197" i="3"/>
  <c r="R1203" i="3"/>
  <c r="S1202" i="3"/>
  <c r="M1200" i="3"/>
  <c r="N1199" i="3"/>
  <c r="AB1205" i="3" l="1"/>
  <c r="AC1204" i="3"/>
  <c r="W1199" i="3"/>
  <c r="X1198" i="3"/>
  <c r="R1204" i="3"/>
  <c r="S1203" i="3"/>
  <c r="M1201" i="3"/>
  <c r="N1200" i="3"/>
  <c r="AB1206" i="3" l="1"/>
  <c r="AC1205" i="3"/>
  <c r="W1200" i="3"/>
  <c r="X1199" i="3"/>
  <c r="R1205" i="3"/>
  <c r="S1204" i="3"/>
  <c r="M1202" i="3"/>
  <c r="N1201" i="3"/>
  <c r="AB1207" i="3" l="1"/>
  <c r="AC1206" i="3"/>
  <c r="W1201" i="3"/>
  <c r="X1200" i="3"/>
  <c r="R1206" i="3"/>
  <c r="S1205" i="3"/>
  <c r="M1203" i="3"/>
  <c r="N1202" i="3"/>
  <c r="AB1208" i="3" l="1"/>
  <c r="AC1207" i="3"/>
  <c r="W1202" i="3"/>
  <c r="X1201" i="3"/>
  <c r="R1207" i="3"/>
  <c r="S1206" i="3"/>
  <c r="M1204" i="3"/>
  <c r="N1203" i="3"/>
  <c r="AB1209" i="3" l="1"/>
  <c r="AC1208" i="3"/>
  <c r="W1203" i="3"/>
  <c r="X1202" i="3"/>
  <c r="R1208" i="3"/>
  <c r="S1207" i="3"/>
  <c r="M1205" i="3"/>
  <c r="N1204" i="3"/>
  <c r="AB1210" i="3" l="1"/>
  <c r="AC1209" i="3"/>
  <c r="W1204" i="3"/>
  <c r="X1203" i="3"/>
  <c r="R1209" i="3"/>
  <c r="S1208" i="3"/>
  <c r="M1206" i="3"/>
  <c r="N1205" i="3"/>
  <c r="AB1211" i="3" l="1"/>
  <c r="AC1210" i="3"/>
  <c r="W1205" i="3"/>
  <c r="X1204" i="3"/>
  <c r="R1210" i="3"/>
  <c r="S1209" i="3"/>
  <c r="M1207" i="3"/>
  <c r="N1206" i="3"/>
  <c r="AB1212" i="3" l="1"/>
  <c r="AC1211" i="3"/>
  <c r="W1206" i="3"/>
  <c r="X1205" i="3"/>
  <c r="R1211" i="3"/>
  <c r="S1210" i="3"/>
  <c r="M1208" i="3"/>
  <c r="N1207" i="3"/>
  <c r="AB1213" i="3" l="1"/>
  <c r="AC1212" i="3"/>
  <c r="W1207" i="3"/>
  <c r="X1206" i="3"/>
  <c r="R1212" i="3"/>
  <c r="S1211" i="3"/>
  <c r="M1209" i="3"/>
  <c r="N1208" i="3"/>
  <c r="AB1214" i="3" l="1"/>
  <c r="AC1213" i="3"/>
  <c r="W1208" i="3"/>
  <c r="X1207" i="3"/>
  <c r="R1213" i="3"/>
  <c r="S1212" i="3"/>
  <c r="M1210" i="3"/>
  <c r="N1209" i="3"/>
  <c r="AB1215" i="3" l="1"/>
  <c r="AC1214" i="3"/>
  <c r="W1209" i="3"/>
  <c r="X1208" i="3"/>
  <c r="R1214" i="3"/>
  <c r="S1213" i="3"/>
  <c r="M1211" i="3"/>
  <c r="N1210" i="3"/>
  <c r="AB1216" i="3" l="1"/>
  <c r="AC1215" i="3"/>
  <c r="W1210" i="3"/>
  <c r="X1209" i="3"/>
  <c r="R1215" i="3"/>
  <c r="S1214" i="3"/>
  <c r="M1212" i="3"/>
  <c r="N1211" i="3"/>
  <c r="AB1217" i="3" l="1"/>
  <c r="AC1216" i="3"/>
  <c r="W1211" i="3"/>
  <c r="X1210" i="3"/>
  <c r="R1216" i="3"/>
  <c r="S1215" i="3"/>
  <c r="M1213" i="3"/>
  <c r="N1212" i="3"/>
  <c r="AB1218" i="3" l="1"/>
  <c r="AC1217" i="3"/>
  <c r="W1212" i="3"/>
  <c r="X1211" i="3"/>
  <c r="R1217" i="3"/>
  <c r="S1216" i="3"/>
  <c r="M1214" i="3"/>
  <c r="N1213" i="3"/>
  <c r="AB1219" i="3" l="1"/>
  <c r="AC1218" i="3"/>
  <c r="W1213" i="3"/>
  <c r="X1212" i="3"/>
  <c r="R1218" i="3"/>
  <c r="S1217" i="3"/>
  <c r="M1215" i="3"/>
  <c r="N1214" i="3"/>
  <c r="AB1220" i="3" l="1"/>
  <c r="AC1219" i="3"/>
  <c r="W1214" i="3"/>
  <c r="X1213" i="3"/>
  <c r="R1219" i="3"/>
  <c r="S1218" i="3"/>
  <c r="M1216" i="3"/>
  <c r="N1215" i="3"/>
  <c r="AB1221" i="3" l="1"/>
  <c r="AC1220" i="3"/>
  <c r="W1215" i="3"/>
  <c r="X1214" i="3"/>
  <c r="R1220" i="3"/>
  <c r="S1219" i="3"/>
  <c r="M1217" i="3"/>
  <c r="N1216" i="3"/>
  <c r="AB1222" i="3" l="1"/>
  <c r="AC1221" i="3"/>
  <c r="W1216" i="3"/>
  <c r="X1215" i="3"/>
  <c r="R1221" i="3"/>
  <c r="S1220" i="3"/>
  <c r="M1218" i="3"/>
  <c r="N1217" i="3"/>
  <c r="AB1223" i="3" l="1"/>
  <c r="AC1222" i="3"/>
  <c r="W1217" i="3"/>
  <c r="X1216" i="3"/>
  <c r="R1222" i="3"/>
  <c r="S1221" i="3"/>
  <c r="M1219" i="3"/>
  <c r="N1218" i="3"/>
  <c r="AB1224" i="3" l="1"/>
  <c r="AC1223" i="3"/>
  <c r="W1218" i="3"/>
  <c r="X1217" i="3"/>
  <c r="R1223" i="3"/>
  <c r="S1222" i="3"/>
  <c r="M1220" i="3"/>
  <c r="N1219" i="3"/>
  <c r="AB1225" i="3" l="1"/>
  <c r="AC1224" i="3"/>
  <c r="W1219" i="3"/>
  <c r="X1218" i="3"/>
  <c r="R1224" i="3"/>
  <c r="S1223" i="3"/>
  <c r="M1221" i="3"/>
  <c r="N1220" i="3"/>
  <c r="AB1226" i="3" l="1"/>
  <c r="AC1225" i="3"/>
  <c r="W1220" i="3"/>
  <c r="X1219" i="3"/>
  <c r="R1225" i="3"/>
  <c r="S1224" i="3"/>
  <c r="M1222" i="3"/>
  <c r="N1221" i="3"/>
  <c r="AB1227" i="3" l="1"/>
  <c r="AC1226" i="3"/>
  <c r="W1221" i="3"/>
  <c r="X1220" i="3"/>
  <c r="R1226" i="3"/>
  <c r="S1225" i="3"/>
  <c r="M1223" i="3"/>
  <c r="N1222" i="3"/>
  <c r="AB1228" i="3" l="1"/>
  <c r="AC1227" i="3"/>
  <c r="W1222" i="3"/>
  <c r="X1221" i="3"/>
  <c r="R1227" i="3"/>
  <c r="S1226" i="3"/>
  <c r="M1224" i="3"/>
  <c r="N1223" i="3"/>
  <c r="AB1229" i="3" l="1"/>
  <c r="AC1228" i="3"/>
  <c r="W1223" i="3"/>
  <c r="X1222" i="3"/>
  <c r="R1228" i="3"/>
  <c r="S1227" i="3"/>
  <c r="M1225" i="3"/>
  <c r="N1224" i="3"/>
  <c r="AB1230" i="3" l="1"/>
  <c r="AC1229" i="3"/>
  <c r="W1224" i="3"/>
  <c r="X1223" i="3"/>
  <c r="R1229" i="3"/>
  <c r="S1228" i="3"/>
  <c r="M1226" i="3"/>
  <c r="N1225" i="3"/>
  <c r="AB1231" i="3" l="1"/>
  <c r="AC1230" i="3"/>
  <c r="W1225" i="3"/>
  <c r="X1224" i="3"/>
  <c r="R1230" i="3"/>
  <c r="S1229" i="3"/>
  <c r="M1227" i="3"/>
  <c r="N1226" i="3"/>
  <c r="AB1232" i="3" l="1"/>
  <c r="AC1231" i="3"/>
  <c r="W1226" i="3"/>
  <c r="X1225" i="3"/>
  <c r="R1231" i="3"/>
  <c r="S1230" i="3"/>
  <c r="M1228" i="3"/>
  <c r="N1227" i="3"/>
  <c r="AB1233" i="3" l="1"/>
  <c r="AC1232" i="3"/>
  <c r="W1227" i="3"/>
  <c r="X1226" i="3"/>
  <c r="R1232" i="3"/>
  <c r="S1231" i="3"/>
  <c r="M1229" i="3"/>
  <c r="N1228" i="3"/>
  <c r="AB1234" i="3" l="1"/>
  <c r="AC1233" i="3"/>
  <c r="W1228" i="3"/>
  <c r="X1227" i="3"/>
  <c r="R1233" i="3"/>
  <c r="S1232" i="3"/>
  <c r="M1230" i="3"/>
  <c r="N1229" i="3"/>
  <c r="AB1235" i="3" l="1"/>
  <c r="AC1234" i="3"/>
  <c r="W1229" i="3"/>
  <c r="X1228" i="3"/>
  <c r="R1234" i="3"/>
  <c r="S1233" i="3"/>
  <c r="M1231" i="3"/>
  <c r="N1230" i="3"/>
  <c r="AB1236" i="3" l="1"/>
  <c r="AC1235" i="3"/>
  <c r="W1230" i="3"/>
  <c r="X1229" i="3"/>
  <c r="R1235" i="3"/>
  <c r="S1234" i="3"/>
  <c r="M1232" i="3"/>
  <c r="N1231" i="3"/>
  <c r="AB1237" i="3" l="1"/>
  <c r="AC1236" i="3"/>
  <c r="W1231" i="3"/>
  <c r="X1230" i="3"/>
  <c r="R1236" i="3"/>
  <c r="S1235" i="3"/>
  <c r="M1233" i="3"/>
  <c r="N1232" i="3"/>
  <c r="AB1238" i="3" l="1"/>
  <c r="AC1237" i="3"/>
  <c r="W1232" i="3"/>
  <c r="X1231" i="3"/>
  <c r="R1237" i="3"/>
  <c r="S1236" i="3"/>
  <c r="M1234" i="3"/>
  <c r="N1233" i="3"/>
  <c r="AB1239" i="3" l="1"/>
  <c r="AC1238" i="3"/>
  <c r="W1233" i="3"/>
  <c r="X1232" i="3"/>
  <c r="R1238" i="3"/>
  <c r="S1237" i="3"/>
  <c r="M1235" i="3"/>
  <c r="N1234" i="3"/>
  <c r="AB1240" i="3" l="1"/>
  <c r="AC1239" i="3"/>
  <c r="W1234" i="3"/>
  <c r="X1233" i="3"/>
  <c r="R1239" i="3"/>
  <c r="S1238" i="3"/>
  <c r="M1236" i="3"/>
  <c r="N1235" i="3"/>
  <c r="AB1241" i="3" l="1"/>
  <c r="AC1240" i="3"/>
  <c r="W1235" i="3"/>
  <c r="X1234" i="3"/>
  <c r="R1240" i="3"/>
  <c r="S1239" i="3"/>
  <c r="M1237" i="3"/>
  <c r="N1236" i="3"/>
  <c r="AB1242" i="3" l="1"/>
  <c r="AC1241" i="3"/>
  <c r="W1236" i="3"/>
  <c r="X1235" i="3"/>
  <c r="R1241" i="3"/>
  <c r="S1240" i="3"/>
  <c r="M1238" i="3"/>
  <c r="N1237" i="3"/>
  <c r="AB1243" i="3" l="1"/>
  <c r="AC1242" i="3"/>
  <c r="W1237" i="3"/>
  <c r="X1236" i="3"/>
  <c r="R1242" i="3"/>
  <c r="S1241" i="3"/>
  <c r="M1239" i="3"/>
  <c r="N1238" i="3"/>
  <c r="AB1244" i="3" l="1"/>
  <c r="AC1243" i="3"/>
  <c r="W1238" i="3"/>
  <c r="X1237" i="3"/>
  <c r="R1243" i="3"/>
  <c r="S1242" i="3"/>
  <c r="M1240" i="3"/>
  <c r="N1239" i="3"/>
  <c r="AB1245" i="3" l="1"/>
  <c r="AC1244" i="3"/>
  <c r="W1239" i="3"/>
  <c r="X1238" i="3"/>
  <c r="R1244" i="3"/>
  <c r="S1243" i="3"/>
  <c r="M1241" i="3"/>
  <c r="N1240" i="3"/>
  <c r="AB1246" i="3" l="1"/>
  <c r="AC1245" i="3"/>
  <c r="W1240" i="3"/>
  <c r="X1239" i="3"/>
  <c r="R1245" i="3"/>
  <c r="S1244" i="3"/>
  <c r="M1242" i="3"/>
  <c r="N1241" i="3"/>
  <c r="AB1247" i="3" l="1"/>
  <c r="AC1246" i="3"/>
  <c r="W1241" i="3"/>
  <c r="X1240" i="3"/>
  <c r="R1246" i="3"/>
  <c r="S1245" i="3"/>
  <c r="M1243" i="3"/>
  <c r="N1242" i="3"/>
  <c r="AB1248" i="3" l="1"/>
  <c r="AC1247" i="3"/>
  <c r="W1242" i="3"/>
  <c r="X1241" i="3"/>
  <c r="R1247" i="3"/>
  <c r="S1246" i="3"/>
  <c r="M1244" i="3"/>
  <c r="N1243" i="3"/>
  <c r="AB1249" i="3" l="1"/>
  <c r="AC1248" i="3"/>
  <c r="W1243" i="3"/>
  <c r="X1242" i="3"/>
  <c r="R1248" i="3"/>
  <c r="S1247" i="3"/>
  <c r="M1245" i="3"/>
  <c r="N1244" i="3"/>
  <c r="AB1250" i="3" l="1"/>
  <c r="AC1249" i="3"/>
  <c r="W1244" i="3"/>
  <c r="X1243" i="3"/>
  <c r="R1249" i="3"/>
  <c r="S1248" i="3"/>
  <c r="M1246" i="3"/>
  <c r="N1245" i="3"/>
  <c r="AB1251" i="3" l="1"/>
  <c r="AC1250" i="3"/>
  <c r="W1245" i="3"/>
  <c r="X1244" i="3"/>
  <c r="R1250" i="3"/>
  <c r="S1249" i="3"/>
  <c r="M1247" i="3"/>
  <c r="N1246" i="3"/>
  <c r="AB1252" i="3" l="1"/>
  <c r="AC1251" i="3"/>
  <c r="W1246" i="3"/>
  <c r="X1245" i="3"/>
  <c r="R1251" i="3"/>
  <c r="S1250" i="3"/>
  <c r="M1248" i="3"/>
  <c r="N1247" i="3"/>
  <c r="AB1253" i="3" l="1"/>
  <c r="AC1252" i="3"/>
  <c r="W1247" i="3"/>
  <c r="X1246" i="3"/>
  <c r="R1252" i="3"/>
  <c r="S1251" i="3"/>
  <c r="M1249" i="3"/>
  <c r="N1248" i="3"/>
  <c r="AB1254" i="3" l="1"/>
  <c r="AC1253" i="3"/>
  <c r="W1248" i="3"/>
  <c r="X1247" i="3"/>
  <c r="R1253" i="3"/>
  <c r="S1252" i="3"/>
  <c r="M1250" i="3"/>
  <c r="N1249" i="3"/>
  <c r="AB1255" i="3" l="1"/>
  <c r="AC1254" i="3"/>
  <c r="W1249" i="3"/>
  <c r="X1248" i="3"/>
  <c r="R1254" i="3"/>
  <c r="S1253" i="3"/>
  <c r="M1251" i="3"/>
  <c r="N1250" i="3"/>
  <c r="AB1256" i="3" l="1"/>
  <c r="AC1255" i="3"/>
  <c r="W1250" i="3"/>
  <c r="X1249" i="3"/>
  <c r="R1255" i="3"/>
  <c r="S1254" i="3"/>
  <c r="M1252" i="3"/>
  <c r="N1251" i="3"/>
  <c r="AB1257" i="3" l="1"/>
  <c r="AC1256" i="3"/>
  <c r="W1251" i="3"/>
  <c r="X1250" i="3"/>
  <c r="R1256" i="3"/>
  <c r="S1255" i="3"/>
  <c r="M1253" i="3"/>
  <c r="N1252" i="3"/>
  <c r="AB1258" i="3" l="1"/>
  <c r="AC1257" i="3"/>
  <c r="W1252" i="3"/>
  <c r="X1251" i="3"/>
  <c r="R1257" i="3"/>
  <c r="S1256" i="3"/>
  <c r="M1254" i="3"/>
  <c r="N1253" i="3"/>
  <c r="AB1259" i="3" l="1"/>
  <c r="AC1258" i="3"/>
  <c r="W1253" i="3"/>
  <c r="X1252" i="3"/>
  <c r="R1258" i="3"/>
  <c r="S1257" i="3"/>
  <c r="M1255" i="3"/>
  <c r="N1254" i="3"/>
  <c r="AB1260" i="3" l="1"/>
  <c r="AC1259" i="3"/>
  <c r="W1254" i="3"/>
  <c r="X1253" i="3"/>
  <c r="R1259" i="3"/>
  <c r="S1258" i="3"/>
  <c r="M1256" i="3"/>
  <c r="N1255" i="3"/>
  <c r="AB1261" i="3" l="1"/>
  <c r="AC1260" i="3"/>
  <c r="W1255" i="3"/>
  <c r="X1254" i="3"/>
  <c r="R1260" i="3"/>
  <c r="S1259" i="3"/>
  <c r="M1257" i="3"/>
  <c r="N1256" i="3"/>
  <c r="AB1262" i="3" l="1"/>
  <c r="AC1261" i="3"/>
  <c r="W1256" i="3"/>
  <c r="X1255" i="3"/>
  <c r="S1260" i="3"/>
  <c r="M1258" i="3"/>
  <c r="N1257" i="3"/>
  <c r="AB1263" i="3" l="1"/>
  <c r="AC1262" i="3"/>
  <c r="W1257" i="3"/>
  <c r="X1256" i="3"/>
  <c r="M1259" i="3"/>
  <c r="N1258" i="3"/>
  <c r="AB1264" i="3" l="1"/>
  <c r="AC1263" i="3"/>
  <c r="W1258" i="3"/>
  <c r="X1257" i="3"/>
  <c r="M1260" i="3"/>
  <c r="N1259" i="3"/>
  <c r="AB1265" i="3" l="1"/>
  <c r="AC1264" i="3"/>
  <c r="W1259" i="3"/>
  <c r="X1258" i="3"/>
  <c r="M1261" i="3"/>
  <c r="N1260" i="3"/>
  <c r="AB1266" i="3" l="1"/>
  <c r="AC1265" i="3"/>
  <c r="W1260" i="3"/>
  <c r="X1259" i="3"/>
  <c r="M1262" i="3"/>
  <c r="N1261" i="3"/>
  <c r="AB1267" i="3" l="1"/>
  <c r="AC1266" i="3"/>
  <c r="W1261" i="3"/>
  <c r="X1260" i="3"/>
  <c r="M1263" i="3"/>
  <c r="N1262" i="3"/>
  <c r="AB1268" i="3" l="1"/>
  <c r="AC1267" i="3"/>
  <c r="W1262" i="3"/>
  <c r="X1261" i="3"/>
  <c r="M1264" i="3"/>
  <c r="N1263" i="3"/>
  <c r="AB1269" i="3" l="1"/>
  <c r="AC1268" i="3"/>
  <c r="W1263" i="3"/>
  <c r="X1262" i="3"/>
  <c r="M1265" i="3"/>
  <c r="N1264" i="3"/>
  <c r="AB1270" i="3" l="1"/>
  <c r="AC1269" i="3"/>
  <c r="W1264" i="3"/>
  <c r="X1263" i="3"/>
  <c r="M1266" i="3"/>
  <c r="N1265" i="3"/>
  <c r="AB1271" i="3" l="1"/>
  <c r="AC1270" i="3"/>
  <c r="W1265" i="3"/>
  <c r="X1264" i="3"/>
  <c r="M1267" i="3"/>
  <c r="N1266" i="3"/>
  <c r="AB1272" i="3" l="1"/>
  <c r="AC1272" i="3" s="1"/>
  <c r="AC2" i="3" s="1"/>
  <c r="AC1271" i="3"/>
  <c r="W1266" i="3"/>
  <c r="X1265" i="3"/>
  <c r="M1268" i="3"/>
  <c r="N1267" i="3"/>
  <c r="W1267" i="3" l="1"/>
  <c r="X1266" i="3"/>
  <c r="S2" i="3"/>
  <c r="M1269" i="3"/>
  <c r="N1268" i="3"/>
  <c r="W1268" i="3" l="1"/>
  <c r="X1267" i="3"/>
  <c r="M1270" i="3"/>
  <c r="N1269" i="3"/>
  <c r="W1269" i="3" l="1"/>
  <c r="X1268" i="3"/>
  <c r="M1271" i="3"/>
  <c r="N1270" i="3"/>
  <c r="W1270" i="3" l="1"/>
  <c r="X1269" i="3"/>
  <c r="M1272" i="3"/>
  <c r="N1272" i="3" s="1"/>
  <c r="N1271" i="3"/>
  <c r="W1271" i="3" l="1"/>
  <c r="X1270" i="3"/>
  <c r="N2" i="3"/>
  <c r="W1272" i="3" l="1"/>
  <c r="X1272" i="3" s="1"/>
  <c r="X2" i="3" s="1"/>
  <c r="X1271" i="3"/>
  <c r="G6" i="3"/>
  <c r="G7" i="3" s="1"/>
  <c r="G8" i="3" s="1"/>
  <c r="G9" i="3" s="1"/>
  <c r="G10" i="3" s="1"/>
  <c r="G11" i="3" s="1"/>
  <c r="G12" i="3"/>
  <c r="G13" i="3" s="1"/>
  <c r="C6" i="3"/>
  <c r="E6" i="3" s="1"/>
  <c r="D6" i="3" l="1"/>
  <c r="C7" i="3"/>
  <c r="H6" i="3"/>
  <c r="H7" i="3" s="1"/>
  <c r="H8" i="3" s="1"/>
  <c r="H9" i="3" s="1"/>
  <c r="H10" i="3" s="1"/>
  <c r="H11" i="3" s="1"/>
  <c r="H12" i="3" s="1"/>
  <c r="H13" i="3" s="1"/>
  <c r="G14" i="3"/>
  <c r="E7" i="3" l="1"/>
  <c r="C8" i="3"/>
  <c r="D7" i="3"/>
  <c r="G15" i="3"/>
  <c r="H14" i="3"/>
  <c r="E8" i="3" l="1"/>
  <c r="C9" i="3"/>
  <c r="D8" i="3"/>
  <c r="G16" i="3"/>
  <c r="H15" i="3"/>
  <c r="E9" i="3" l="1"/>
  <c r="D9" i="3"/>
  <c r="C10" i="3"/>
  <c r="H16" i="3"/>
  <c r="G17" i="3"/>
  <c r="C11" i="3" l="1"/>
  <c r="E10" i="3"/>
  <c r="D10" i="3"/>
  <c r="G18" i="3"/>
  <c r="H17" i="3"/>
  <c r="D11" i="3" l="1"/>
  <c r="E11" i="3"/>
  <c r="C12" i="3"/>
  <c r="G19" i="3"/>
  <c r="H18" i="3"/>
  <c r="C13" i="3" l="1"/>
  <c r="E12" i="3"/>
  <c r="D12" i="3"/>
  <c r="G20" i="3"/>
  <c r="H19" i="3"/>
  <c r="C14" i="3" l="1"/>
  <c r="E13" i="3"/>
  <c r="D13" i="3"/>
  <c r="G21" i="3"/>
  <c r="H20" i="3"/>
  <c r="D14" i="3" l="1"/>
  <c r="E14" i="3"/>
  <c r="C15" i="3"/>
  <c r="H21" i="3"/>
  <c r="G22" i="3"/>
  <c r="E15" i="3" l="1"/>
  <c r="C16" i="3"/>
  <c r="D15" i="3"/>
  <c r="G23" i="3"/>
  <c r="H22" i="3"/>
  <c r="E16" i="3" l="1"/>
  <c r="D16" i="3"/>
  <c r="C17" i="3"/>
  <c r="H23" i="3"/>
  <c r="G24" i="3"/>
  <c r="E17" i="3" l="1"/>
  <c r="C18" i="3"/>
  <c r="D17" i="3"/>
  <c r="H24" i="3"/>
  <c r="G25" i="3"/>
  <c r="E18" i="3" l="1"/>
  <c r="C19" i="3"/>
  <c r="D18" i="3"/>
  <c r="H25" i="3"/>
  <c r="G26" i="3"/>
  <c r="E19" i="3" l="1"/>
  <c r="C20" i="3"/>
  <c r="D19" i="3"/>
  <c r="G27" i="3"/>
  <c r="H26" i="3"/>
  <c r="E20" i="3" l="1"/>
  <c r="C21" i="3"/>
  <c r="D20" i="3"/>
  <c r="H27" i="3"/>
  <c r="G28" i="3"/>
  <c r="E21" i="3" l="1"/>
  <c r="D21" i="3"/>
  <c r="C22" i="3"/>
  <c r="G29" i="3"/>
  <c r="H28" i="3"/>
  <c r="E22" i="3" l="1"/>
  <c r="C23" i="3"/>
  <c r="D22" i="3"/>
  <c r="G30" i="3"/>
  <c r="H29" i="3"/>
  <c r="E23" i="3" l="1"/>
  <c r="C24" i="3"/>
  <c r="D23" i="3"/>
  <c r="G31" i="3"/>
  <c r="H30" i="3"/>
  <c r="E24" i="3" l="1"/>
  <c r="D24" i="3"/>
  <c r="C25" i="3"/>
  <c r="H31" i="3"/>
  <c r="G32" i="3"/>
  <c r="E25" i="3" l="1"/>
  <c r="C26" i="3"/>
  <c r="D25" i="3"/>
  <c r="G33" i="3"/>
  <c r="H32" i="3"/>
  <c r="E26" i="3" l="1"/>
  <c r="C27" i="3"/>
  <c r="D26" i="3"/>
  <c r="G34" i="3"/>
  <c r="H33" i="3"/>
  <c r="E27" i="3" l="1"/>
  <c r="C28" i="3"/>
  <c r="D27" i="3"/>
  <c r="G35" i="3"/>
  <c r="H34" i="3"/>
  <c r="E28" i="3" l="1"/>
  <c r="D28" i="3"/>
  <c r="C29" i="3"/>
  <c r="H35" i="3"/>
  <c r="G36" i="3"/>
  <c r="E29" i="3" l="1"/>
  <c r="C30" i="3"/>
  <c r="D29" i="3"/>
  <c r="G37" i="3"/>
  <c r="H36" i="3"/>
  <c r="E30" i="3" l="1"/>
  <c r="D30" i="3"/>
  <c r="C31" i="3"/>
  <c r="G38" i="3"/>
  <c r="H37" i="3"/>
  <c r="E31" i="3" l="1"/>
  <c r="D31" i="3"/>
  <c r="C32" i="3"/>
  <c r="H38" i="3"/>
  <c r="G39" i="3"/>
  <c r="E32" i="3" l="1"/>
  <c r="D32" i="3"/>
  <c r="C33" i="3"/>
  <c r="H39" i="3"/>
  <c r="G40" i="3"/>
  <c r="E33" i="3" l="1"/>
  <c r="C34" i="3"/>
  <c r="D33" i="3"/>
  <c r="G41" i="3"/>
  <c r="H40" i="3"/>
  <c r="E34" i="3" l="1"/>
  <c r="D34" i="3"/>
  <c r="C35" i="3"/>
  <c r="G42" i="3"/>
  <c r="H41" i="3"/>
  <c r="E35" i="3" l="1"/>
  <c r="D35" i="3"/>
  <c r="C36" i="3"/>
  <c r="H42" i="3"/>
  <c r="G43" i="3"/>
  <c r="E36" i="3" l="1"/>
  <c r="D36" i="3"/>
  <c r="C37" i="3"/>
  <c r="G44" i="3"/>
  <c r="H43" i="3"/>
  <c r="E37" i="3" l="1"/>
  <c r="C38" i="3"/>
  <c r="D37" i="3"/>
  <c r="G45" i="3"/>
  <c r="H44" i="3"/>
  <c r="E38" i="3" l="1"/>
  <c r="D38" i="3"/>
  <c r="C39" i="3"/>
  <c r="G46" i="3"/>
  <c r="H45" i="3"/>
  <c r="E39" i="3" l="1"/>
  <c r="C40" i="3"/>
  <c r="D39" i="3"/>
  <c r="H46" i="3"/>
  <c r="G47" i="3"/>
  <c r="E40" i="3" l="1"/>
  <c r="D40" i="3"/>
  <c r="C41" i="3"/>
  <c r="G48" i="3"/>
  <c r="H47" i="3"/>
  <c r="E41" i="3" l="1"/>
  <c r="C42" i="3"/>
  <c r="D41" i="3"/>
  <c r="G49" i="3"/>
  <c r="H48" i="3"/>
  <c r="E42" i="3" l="1"/>
  <c r="C43" i="3"/>
  <c r="D42" i="3"/>
  <c r="H49" i="3"/>
  <c r="G50" i="3"/>
  <c r="E43" i="3" l="1"/>
  <c r="D43" i="3"/>
  <c r="C44" i="3"/>
  <c r="G51" i="3"/>
  <c r="H50" i="3"/>
  <c r="E44" i="3" l="1"/>
  <c r="C45" i="3"/>
  <c r="D44" i="3"/>
  <c r="G52" i="3"/>
  <c r="H51" i="3"/>
  <c r="E45" i="3" l="1"/>
  <c r="D45" i="3"/>
  <c r="C46" i="3"/>
  <c r="H52" i="3"/>
  <c r="G53" i="3"/>
  <c r="E46" i="3" l="1"/>
  <c r="D46" i="3"/>
  <c r="C47" i="3"/>
  <c r="G54" i="3"/>
  <c r="H53" i="3"/>
  <c r="E47" i="3" l="1"/>
  <c r="D47" i="3"/>
  <c r="C48" i="3"/>
  <c r="H54" i="3"/>
  <c r="G55" i="3"/>
  <c r="E48" i="3" l="1"/>
  <c r="C49" i="3"/>
  <c r="D48" i="3"/>
  <c r="G56" i="3"/>
  <c r="H55" i="3"/>
  <c r="E49" i="3" l="1"/>
  <c r="D49" i="3"/>
  <c r="C50" i="3"/>
  <c r="G57" i="3"/>
  <c r="H56" i="3"/>
  <c r="E50" i="3" l="1"/>
  <c r="D50" i="3"/>
  <c r="C51" i="3"/>
  <c r="G58" i="3"/>
  <c r="H57" i="3"/>
  <c r="E51" i="3" l="1"/>
  <c r="D51" i="3"/>
  <c r="C52" i="3"/>
  <c r="H58" i="3"/>
  <c r="G59" i="3"/>
  <c r="E52" i="3" l="1"/>
  <c r="D52" i="3"/>
  <c r="C53" i="3"/>
  <c r="G60" i="3"/>
  <c r="H59" i="3"/>
  <c r="E53" i="3" l="1"/>
  <c r="C54" i="3"/>
  <c r="D53" i="3"/>
  <c r="H60" i="3"/>
  <c r="G61" i="3"/>
  <c r="E54" i="3" l="1"/>
  <c r="C55" i="3"/>
  <c r="D54" i="3"/>
  <c r="G62" i="3"/>
  <c r="H61" i="3"/>
  <c r="E55" i="3" l="1"/>
  <c r="D55" i="3"/>
  <c r="C56" i="3"/>
  <c r="H62" i="3"/>
  <c r="G63" i="3"/>
  <c r="E56" i="3" l="1"/>
  <c r="C57" i="3"/>
  <c r="D56" i="3"/>
  <c r="G64" i="3"/>
  <c r="H63" i="3"/>
  <c r="E57" i="3" l="1"/>
  <c r="D57" i="3"/>
  <c r="C58" i="3"/>
  <c r="H64" i="3"/>
  <c r="G65" i="3"/>
  <c r="E58" i="3" l="1"/>
  <c r="C59" i="3"/>
  <c r="D58" i="3"/>
  <c r="G66" i="3"/>
  <c r="H65" i="3"/>
  <c r="E59" i="3" l="1"/>
  <c r="D59" i="3"/>
  <c r="C60" i="3"/>
  <c r="G67" i="3"/>
  <c r="H66" i="3"/>
  <c r="E60" i="3" l="1"/>
  <c r="C61" i="3"/>
  <c r="D60" i="3"/>
  <c r="H67" i="3"/>
  <c r="G68" i="3"/>
  <c r="E61" i="3" l="1"/>
  <c r="D61" i="3"/>
  <c r="C62" i="3"/>
  <c r="G69" i="3"/>
  <c r="H68" i="3"/>
  <c r="E62" i="3" l="1"/>
  <c r="C63" i="3"/>
  <c r="D62" i="3"/>
  <c r="G70" i="3"/>
  <c r="H69" i="3"/>
  <c r="E63" i="3" l="1"/>
  <c r="D63" i="3"/>
  <c r="C64" i="3"/>
  <c r="H70" i="3"/>
  <c r="G71" i="3"/>
  <c r="E64" i="3" l="1"/>
  <c r="D64" i="3"/>
  <c r="C65" i="3"/>
  <c r="G72" i="3"/>
  <c r="H71" i="3"/>
  <c r="E65" i="3" l="1"/>
  <c r="D65" i="3"/>
  <c r="C66" i="3"/>
  <c r="G73" i="3"/>
  <c r="H72" i="3"/>
  <c r="E66" i="3" l="1"/>
  <c r="C67" i="3"/>
  <c r="D66" i="3"/>
  <c r="H73" i="3"/>
  <c r="G74" i="3"/>
  <c r="E67" i="3" l="1"/>
  <c r="D67" i="3"/>
  <c r="C68" i="3"/>
  <c r="G75" i="3"/>
  <c r="H74" i="3"/>
  <c r="E68" i="3" l="1"/>
  <c r="C69" i="3"/>
  <c r="D68" i="3"/>
  <c r="G76" i="3"/>
  <c r="H75" i="3"/>
  <c r="E69" i="3" l="1"/>
  <c r="D69" i="3"/>
  <c r="C70" i="3"/>
  <c r="H76" i="3"/>
  <c r="G77" i="3"/>
  <c r="E70" i="3" l="1"/>
  <c r="D70" i="3"/>
  <c r="C71" i="3"/>
  <c r="G78" i="3"/>
  <c r="H77" i="3"/>
  <c r="E71" i="3" l="1"/>
  <c r="D71" i="3"/>
  <c r="C72" i="3"/>
  <c r="G79" i="3"/>
  <c r="H78" i="3"/>
  <c r="E72" i="3" l="1"/>
  <c r="C73" i="3"/>
  <c r="D72" i="3"/>
  <c r="G80" i="3"/>
  <c r="H79" i="3"/>
  <c r="E73" i="3" l="1"/>
  <c r="C74" i="3"/>
  <c r="D73" i="3"/>
  <c r="H80" i="3"/>
  <c r="G81" i="3"/>
  <c r="E74" i="3" l="1"/>
  <c r="D74" i="3"/>
  <c r="C75" i="3"/>
  <c r="G82" i="3"/>
  <c r="H81" i="3"/>
  <c r="E75" i="3" l="1"/>
  <c r="C76" i="3"/>
  <c r="D75" i="3"/>
  <c r="H82" i="3"/>
  <c r="G83" i="3"/>
  <c r="E76" i="3" l="1"/>
  <c r="D76" i="3"/>
  <c r="C77" i="3"/>
  <c r="H83" i="3"/>
  <c r="G84" i="3"/>
  <c r="E77" i="3" l="1"/>
  <c r="C78" i="3"/>
  <c r="D77" i="3"/>
  <c r="G85" i="3"/>
  <c r="H84" i="3"/>
  <c r="E78" i="3" l="1"/>
  <c r="D78" i="3"/>
  <c r="C79" i="3"/>
  <c r="H85" i="3"/>
  <c r="G86" i="3"/>
  <c r="E79" i="3" l="1"/>
  <c r="C80" i="3"/>
  <c r="D79" i="3"/>
  <c r="G87" i="3"/>
  <c r="H86" i="3"/>
  <c r="E80" i="3" l="1"/>
  <c r="C81" i="3"/>
  <c r="D80" i="3"/>
  <c r="G88" i="3"/>
  <c r="H87" i="3"/>
  <c r="E81" i="3" l="1"/>
  <c r="D81" i="3"/>
  <c r="C82" i="3"/>
  <c r="H88" i="3"/>
  <c r="G89" i="3"/>
  <c r="E82" i="3" l="1"/>
  <c r="C83" i="3"/>
  <c r="D82" i="3"/>
  <c r="H89" i="3"/>
  <c r="G90" i="3"/>
  <c r="E83" i="3" l="1"/>
  <c r="D83" i="3"/>
  <c r="C84" i="3"/>
  <c r="G91" i="3"/>
  <c r="H90" i="3"/>
  <c r="E84" i="3" l="1"/>
  <c r="D84" i="3"/>
  <c r="C85" i="3"/>
  <c r="G92" i="3"/>
  <c r="H91" i="3"/>
  <c r="E85" i="3" l="1"/>
  <c r="D85" i="3"/>
  <c r="C86" i="3"/>
  <c r="H92" i="3"/>
  <c r="G93" i="3"/>
  <c r="E86" i="3" l="1"/>
  <c r="D86" i="3"/>
  <c r="C87" i="3"/>
  <c r="G94" i="3"/>
  <c r="H93" i="3"/>
  <c r="E87" i="3" l="1"/>
  <c r="D87" i="3"/>
  <c r="C88" i="3"/>
  <c r="H94" i="3"/>
  <c r="G95" i="3"/>
  <c r="E88" i="3" l="1"/>
  <c r="D88" i="3"/>
  <c r="C89" i="3"/>
  <c r="G96" i="3"/>
  <c r="H95" i="3"/>
  <c r="E89" i="3" l="1"/>
  <c r="C90" i="3"/>
  <c r="D89" i="3"/>
  <c r="H96" i="3"/>
  <c r="G97" i="3"/>
  <c r="E90" i="3" l="1"/>
  <c r="C91" i="3"/>
  <c r="D90" i="3"/>
  <c r="G98" i="3"/>
  <c r="H97" i="3"/>
  <c r="E91" i="3" l="1"/>
  <c r="C92" i="3"/>
  <c r="D91" i="3"/>
  <c r="G99" i="3"/>
  <c r="H98" i="3"/>
  <c r="E92" i="3" l="1"/>
  <c r="D92" i="3"/>
  <c r="C93" i="3"/>
  <c r="H99" i="3"/>
  <c r="G100" i="3"/>
  <c r="E93" i="3" l="1"/>
  <c r="D93" i="3"/>
  <c r="C94" i="3"/>
  <c r="G101" i="3"/>
  <c r="H100" i="3"/>
  <c r="E94" i="3" l="1"/>
  <c r="C95" i="3"/>
  <c r="D94" i="3"/>
  <c r="H101" i="3"/>
  <c r="G102" i="3"/>
  <c r="E95" i="3" l="1"/>
  <c r="D95" i="3"/>
  <c r="C96" i="3"/>
  <c r="G103" i="3"/>
  <c r="H102" i="3"/>
  <c r="E96" i="3" l="1"/>
  <c r="D96" i="3"/>
  <c r="C97" i="3"/>
  <c r="G104" i="3"/>
  <c r="H103" i="3"/>
  <c r="E97" i="3" l="1"/>
  <c r="D97" i="3"/>
  <c r="C98" i="3"/>
  <c r="G105" i="3"/>
  <c r="H104" i="3"/>
  <c r="E98" i="3" l="1"/>
  <c r="C99" i="3"/>
  <c r="D98" i="3"/>
  <c r="G106" i="3"/>
  <c r="H105" i="3"/>
  <c r="E99" i="3" l="1"/>
  <c r="D99" i="3"/>
  <c r="C100" i="3"/>
  <c r="H106" i="3"/>
  <c r="G107" i="3"/>
  <c r="E100" i="3" l="1"/>
  <c r="C101" i="3"/>
  <c r="D100" i="3"/>
  <c r="H107" i="3"/>
  <c r="G108" i="3"/>
  <c r="E101" i="3" l="1"/>
  <c r="C102" i="3"/>
  <c r="D101" i="3"/>
  <c r="G109" i="3"/>
  <c r="H108" i="3"/>
  <c r="E102" i="3" l="1"/>
  <c r="D102" i="3"/>
  <c r="C103" i="3"/>
  <c r="H109" i="3"/>
  <c r="G110" i="3"/>
  <c r="E103" i="3" l="1"/>
  <c r="D103" i="3"/>
  <c r="C104" i="3"/>
  <c r="G111" i="3"/>
  <c r="H110" i="3"/>
  <c r="E104" i="3" l="1"/>
  <c r="D104" i="3"/>
  <c r="C105" i="3"/>
  <c r="H111" i="3"/>
  <c r="G112" i="3"/>
  <c r="E105" i="3" l="1"/>
  <c r="D105" i="3"/>
  <c r="C106" i="3"/>
  <c r="G113" i="3"/>
  <c r="H112" i="3"/>
  <c r="E106" i="3" l="1"/>
  <c r="D106" i="3"/>
  <c r="C107" i="3"/>
  <c r="H113" i="3"/>
  <c r="G114" i="3"/>
  <c r="E107" i="3" l="1"/>
  <c r="C108" i="3"/>
  <c r="D107" i="3"/>
  <c r="G115" i="3"/>
  <c r="H114" i="3"/>
  <c r="E108" i="3" l="1"/>
  <c r="C109" i="3"/>
  <c r="D108" i="3"/>
  <c r="G116" i="3"/>
  <c r="H115" i="3"/>
  <c r="E109" i="3" l="1"/>
  <c r="C110" i="3"/>
  <c r="D109" i="3"/>
  <c r="H116" i="3"/>
  <c r="G117" i="3"/>
  <c r="E110" i="3" l="1"/>
  <c r="D110" i="3"/>
  <c r="C111" i="3"/>
  <c r="G118" i="3"/>
  <c r="H117" i="3"/>
  <c r="E111" i="3" l="1"/>
  <c r="C112" i="3"/>
  <c r="D111" i="3"/>
  <c r="H118" i="3"/>
  <c r="G119" i="3"/>
  <c r="E112" i="3" l="1"/>
  <c r="D112" i="3"/>
  <c r="C113" i="3"/>
  <c r="H119" i="3"/>
  <c r="G120" i="3"/>
  <c r="E113" i="3" l="1"/>
  <c r="C114" i="3"/>
  <c r="D113" i="3"/>
  <c r="H120" i="3"/>
  <c r="G121" i="3"/>
  <c r="E114" i="3" l="1"/>
  <c r="D114" i="3"/>
  <c r="C115" i="3"/>
  <c r="G122" i="3"/>
  <c r="H121" i="3"/>
  <c r="E115" i="3" l="1"/>
  <c r="C116" i="3"/>
  <c r="D115" i="3"/>
  <c r="G123" i="3"/>
  <c r="H122" i="3"/>
  <c r="E116" i="3" l="1"/>
  <c r="C117" i="3"/>
  <c r="D116" i="3"/>
  <c r="G124" i="3"/>
  <c r="H123" i="3"/>
  <c r="E117" i="3" l="1"/>
  <c r="D117" i="3"/>
  <c r="C118" i="3"/>
  <c r="G125" i="3"/>
  <c r="H124" i="3"/>
  <c r="E118" i="3" l="1"/>
  <c r="D118" i="3"/>
  <c r="C119" i="3"/>
  <c r="H125" i="3"/>
  <c r="G126" i="3"/>
  <c r="E119" i="3" l="1"/>
  <c r="D119" i="3"/>
  <c r="C120" i="3"/>
  <c r="G127" i="3"/>
  <c r="H126" i="3"/>
  <c r="E120" i="3" l="1"/>
  <c r="D120" i="3"/>
  <c r="C121" i="3"/>
  <c r="G128" i="3"/>
  <c r="H127" i="3"/>
  <c r="E121" i="3" l="1"/>
  <c r="C122" i="3"/>
  <c r="D121" i="3"/>
  <c r="H128" i="3"/>
  <c r="G129" i="3"/>
  <c r="E122" i="3" l="1"/>
  <c r="D122" i="3"/>
  <c r="C123" i="3"/>
  <c r="G130" i="3"/>
  <c r="H129" i="3"/>
  <c r="E123" i="3" l="1"/>
  <c r="C124" i="3"/>
  <c r="D123" i="3"/>
  <c r="G131" i="3"/>
  <c r="H130" i="3"/>
  <c r="E124" i="3" l="1"/>
  <c r="D124" i="3"/>
  <c r="C125" i="3"/>
  <c r="H131" i="3"/>
  <c r="G132" i="3"/>
  <c r="E125" i="3" l="1"/>
  <c r="D125" i="3"/>
  <c r="C126" i="3"/>
  <c r="G133" i="3"/>
  <c r="H132" i="3"/>
  <c r="E126" i="3" l="1"/>
  <c r="D126" i="3"/>
  <c r="C127" i="3"/>
  <c r="G134" i="3"/>
  <c r="H133" i="3"/>
  <c r="E127" i="3" l="1"/>
  <c r="D127" i="3"/>
  <c r="C128" i="3"/>
  <c r="H134" i="3"/>
  <c r="G135" i="3"/>
  <c r="E128" i="3" l="1"/>
  <c r="D128" i="3"/>
  <c r="C129" i="3"/>
  <c r="G136" i="3"/>
  <c r="H135" i="3"/>
  <c r="E129" i="3" l="1"/>
  <c r="C130" i="3"/>
  <c r="D129" i="3"/>
  <c r="G137" i="3"/>
  <c r="H136" i="3"/>
  <c r="E130" i="3" l="1"/>
  <c r="D130" i="3"/>
  <c r="C131" i="3"/>
  <c r="H137" i="3"/>
  <c r="G138" i="3"/>
  <c r="E131" i="3" l="1"/>
  <c r="C132" i="3"/>
  <c r="D131" i="3"/>
  <c r="G139" i="3"/>
  <c r="H138" i="3"/>
  <c r="E132" i="3" l="1"/>
  <c r="D132" i="3"/>
  <c r="C133" i="3"/>
  <c r="H139" i="3"/>
  <c r="G140" i="3"/>
  <c r="E133" i="3" l="1"/>
  <c r="C134" i="3"/>
  <c r="D133" i="3"/>
  <c r="G141" i="3"/>
  <c r="H140" i="3"/>
  <c r="E134" i="3" l="1"/>
  <c r="D134" i="3"/>
  <c r="C135" i="3"/>
  <c r="H141" i="3"/>
  <c r="G142" i="3"/>
  <c r="E135" i="3" l="1"/>
  <c r="C136" i="3"/>
  <c r="D135" i="3"/>
  <c r="G143" i="3"/>
  <c r="H142" i="3"/>
  <c r="E136" i="3" l="1"/>
  <c r="D136" i="3"/>
  <c r="C137" i="3"/>
  <c r="G144" i="3"/>
  <c r="H143" i="3"/>
  <c r="E137" i="3" l="1"/>
  <c r="C138" i="3"/>
  <c r="D137" i="3"/>
  <c r="H144" i="3"/>
  <c r="G145" i="3"/>
  <c r="E138" i="3" l="1"/>
  <c r="D138" i="3"/>
  <c r="C139" i="3"/>
  <c r="G146" i="3"/>
  <c r="H145" i="3"/>
  <c r="E139" i="3" l="1"/>
  <c r="C140" i="3"/>
  <c r="D139" i="3"/>
  <c r="H146" i="3"/>
  <c r="G147" i="3"/>
  <c r="E140" i="3" l="1"/>
  <c r="D140" i="3"/>
  <c r="C141" i="3"/>
  <c r="G148" i="3"/>
  <c r="H147" i="3"/>
  <c r="E141" i="3" l="1"/>
  <c r="C142" i="3"/>
  <c r="D141" i="3"/>
  <c r="H148" i="3"/>
  <c r="G149" i="3"/>
  <c r="E142" i="3" l="1"/>
  <c r="D142" i="3"/>
  <c r="C143" i="3"/>
  <c r="G150" i="3"/>
  <c r="H149" i="3"/>
  <c r="E143" i="3" l="1"/>
  <c r="D143" i="3"/>
  <c r="C144" i="3"/>
  <c r="G151" i="3"/>
  <c r="H150" i="3"/>
  <c r="E144" i="3" l="1"/>
  <c r="C145" i="3"/>
  <c r="D144" i="3"/>
  <c r="G152" i="3"/>
  <c r="H151" i="3"/>
  <c r="E145" i="3" l="1"/>
  <c r="D145" i="3"/>
  <c r="C146" i="3"/>
  <c r="H152" i="3"/>
  <c r="G153" i="3"/>
  <c r="E146" i="3" l="1"/>
  <c r="C147" i="3"/>
  <c r="D146" i="3"/>
  <c r="G154" i="3"/>
  <c r="H153" i="3"/>
  <c r="E147" i="3" l="1"/>
  <c r="D147" i="3"/>
  <c r="C148" i="3"/>
  <c r="G155" i="3"/>
  <c r="H154" i="3"/>
  <c r="E148" i="3" l="1"/>
  <c r="C149" i="3"/>
  <c r="D148" i="3"/>
  <c r="H155" i="3"/>
  <c r="G156" i="3"/>
  <c r="E149" i="3" l="1"/>
  <c r="D149" i="3"/>
  <c r="C150" i="3"/>
  <c r="G157" i="3"/>
  <c r="H156" i="3"/>
  <c r="E150" i="3" l="1"/>
  <c r="D150" i="3"/>
  <c r="C151" i="3"/>
  <c r="G158" i="3"/>
  <c r="H157" i="3"/>
  <c r="E151" i="3" l="1"/>
  <c r="D151" i="3"/>
  <c r="C152" i="3"/>
  <c r="H158" i="3"/>
  <c r="G159" i="3"/>
  <c r="E152" i="3" l="1"/>
  <c r="C153" i="3"/>
  <c r="D152" i="3"/>
  <c r="H159" i="3"/>
  <c r="G160" i="3"/>
  <c r="E153" i="3" l="1"/>
  <c r="D153" i="3"/>
  <c r="C154" i="3"/>
  <c r="G161" i="3"/>
  <c r="H160" i="3"/>
  <c r="E154" i="3" l="1"/>
  <c r="D154" i="3"/>
  <c r="C155" i="3"/>
  <c r="G162" i="3"/>
  <c r="H161" i="3"/>
  <c r="E155" i="3" l="1"/>
  <c r="D155" i="3"/>
  <c r="C156" i="3"/>
  <c r="G163" i="3"/>
  <c r="H162" i="3"/>
  <c r="E156" i="3" l="1"/>
  <c r="D156" i="3"/>
  <c r="C157" i="3"/>
  <c r="H163" i="3"/>
  <c r="G164" i="3"/>
  <c r="E157" i="3" l="1"/>
  <c r="D157" i="3"/>
  <c r="C158" i="3"/>
  <c r="G165" i="3"/>
  <c r="H164" i="3"/>
  <c r="E158" i="3" l="1"/>
  <c r="D158" i="3"/>
  <c r="C159" i="3"/>
  <c r="G166" i="3"/>
  <c r="H165" i="3"/>
  <c r="E159" i="3" l="1"/>
  <c r="D159" i="3"/>
  <c r="C160" i="3"/>
  <c r="G167" i="3"/>
  <c r="H166" i="3"/>
  <c r="E160" i="3" l="1"/>
  <c r="D160" i="3"/>
  <c r="C161" i="3"/>
  <c r="H167" i="3"/>
  <c r="G168" i="3"/>
  <c r="E161" i="3" l="1"/>
  <c r="D161" i="3"/>
  <c r="C162" i="3"/>
  <c r="G169" i="3"/>
  <c r="H168" i="3"/>
  <c r="E162" i="3" l="1"/>
  <c r="D162" i="3"/>
  <c r="C163" i="3"/>
  <c r="G170" i="3"/>
  <c r="H169" i="3"/>
  <c r="E163" i="3" l="1"/>
  <c r="D163" i="3"/>
  <c r="C164" i="3"/>
  <c r="H170" i="3"/>
  <c r="G171" i="3"/>
  <c r="E164" i="3" l="1"/>
  <c r="D164" i="3"/>
  <c r="C165" i="3"/>
  <c r="G172" i="3"/>
  <c r="H171" i="3"/>
  <c r="E165" i="3" l="1"/>
  <c r="D165" i="3"/>
  <c r="C166" i="3"/>
  <c r="G173" i="3"/>
  <c r="H172" i="3"/>
  <c r="E166" i="3" l="1"/>
  <c r="D166" i="3"/>
  <c r="C167" i="3"/>
  <c r="H173" i="3"/>
  <c r="G174" i="3"/>
  <c r="E167" i="3" l="1"/>
  <c r="D167" i="3"/>
  <c r="C168" i="3"/>
  <c r="H174" i="3"/>
  <c r="G175" i="3"/>
  <c r="E168" i="3" l="1"/>
  <c r="D168" i="3"/>
  <c r="C169" i="3"/>
  <c r="G176" i="3"/>
  <c r="H175" i="3"/>
  <c r="E169" i="3" l="1"/>
  <c r="D169" i="3"/>
  <c r="C170" i="3"/>
  <c r="G177" i="3"/>
  <c r="H176" i="3"/>
  <c r="E170" i="3" l="1"/>
  <c r="D170" i="3"/>
  <c r="C171" i="3"/>
  <c r="H177" i="3"/>
  <c r="G178" i="3"/>
  <c r="E171" i="3" l="1"/>
  <c r="C172" i="3"/>
  <c r="D171" i="3"/>
  <c r="G179" i="3"/>
  <c r="H178" i="3"/>
  <c r="E172" i="3" l="1"/>
  <c r="C173" i="3"/>
  <c r="D172" i="3"/>
  <c r="H179" i="3"/>
  <c r="G180" i="3"/>
  <c r="E173" i="3" l="1"/>
  <c r="D173" i="3"/>
  <c r="C174" i="3"/>
  <c r="G181" i="3"/>
  <c r="H180" i="3"/>
  <c r="E174" i="3" l="1"/>
  <c r="D174" i="3"/>
  <c r="C175" i="3"/>
  <c r="G182" i="3"/>
  <c r="H181" i="3"/>
  <c r="E175" i="3" l="1"/>
  <c r="C176" i="3"/>
  <c r="D175" i="3"/>
  <c r="G183" i="3"/>
  <c r="H182" i="3"/>
  <c r="E176" i="3" l="1"/>
  <c r="C177" i="3"/>
  <c r="D176" i="3"/>
  <c r="G184" i="3"/>
  <c r="H183" i="3"/>
  <c r="E177" i="3" l="1"/>
  <c r="D177" i="3"/>
  <c r="C178" i="3"/>
  <c r="G185" i="3"/>
  <c r="H184" i="3"/>
  <c r="E178" i="3" l="1"/>
  <c r="D178" i="3"/>
  <c r="C179" i="3"/>
  <c r="H185" i="3"/>
  <c r="G186" i="3"/>
  <c r="E179" i="3" l="1"/>
  <c r="C180" i="3"/>
  <c r="D179" i="3"/>
  <c r="G187" i="3"/>
  <c r="H186" i="3"/>
  <c r="E180" i="3" l="1"/>
  <c r="D180" i="3"/>
  <c r="C181" i="3"/>
  <c r="G188" i="3"/>
  <c r="H187" i="3"/>
  <c r="E181" i="3" l="1"/>
  <c r="D181" i="3"/>
  <c r="C182" i="3"/>
  <c r="G189" i="3"/>
  <c r="H188" i="3"/>
  <c r="E182" i="3" l="1"/>
  <c r="D182" i="3"/>
  <c r="C183" i="3"/>
  <c r="H189" i="3"/>
  <c r="G190" i="3"/>
  <c r="E183" i="3" l="1"/>
  <c r="D183" i="3"/>
  <c r="C184" i="3"/>
  <c r="G191" i="3"/>
  <c r="H190" i="3"/>
  <c r="E184" i="3" l="1"/>
  <c r="D184" i="3"/>
  <c r="C185" i="3"/>
  <c r="G192" i="3"/>
  <c r="H191" i="3"/>
  <c r="E185" i="3" l="1"/>
  <c r="D185" i="3"/>
  <c r="C186" i="3"/>
  <c r="G193" i="3"/>
  <c r="H192" i="3"/>
  <c r="E186" i="3" l="1"/>
  <c r="D186" i="3"/>
  <c r="C187" i="3"/>
  <c r="H193" i="3"/>
  <c r="G194" i="3"/>
  <c r="E187" i="3" l="1"/>
  <c r="D187" i="3"/>
  <c r="C188" i="3"/>
  <c r="H194" i="3"/>
  <c r="G195" i="3"/>
  <c r="E188" i="3" l="1"/>
  <c r="D188" i="3"/>
  <c r="C189" i="3"/>
  <c r="G196" i="3"/>
  <c r="H195" i="3"/>
  <c r="E189" i="3" l="1"/>
  <c r="D189" i="3"/>
  <c r="C190" i="3"/>
  <c r="G197" i="3"/>
  <c r="H196" i="3"/>
  <c r="E190" i="3" l="1"/>
  <c r="D190" i="3"/>
  <c r="C191" i="3"/>
  <c r="G198" i="3"/>
  <c r="H197" i="3"/>
  <c r="E191" i="3" l="1"/>
  <c r="C192" i="3"/>
  <c r="D191" i="3"/>
  <c r="H198" i="3"/>
  <c r="G199" i="3"/>
  <c r="E192" i="3" l="1"/>
  <c r="D192" i="3"/>
  <c r="C193" i="3"/>
  <c r="G200" i="3"/>
  <c r="H199" i="3"/>
  <c r="E193" i="3" l="1"/>
  <c r="D193" i="3"/>
  <c r="C194" i="3"/>
  <c r="H200" i="3"/>
  <c r="G201" i="3"/>
  <c r="E194" i="3" l="1"/>
  <c r="D194" i="3"/>
  <c r="C195" i="3"/>
  <c r="G202" i="3"/>
  <c r="H201" i="3"/>
  <c r="E195" i="3" l="1"/>
  <c r="D195" i="3"/>
  <c r="C196" i="3"/>
  <c r="G203" i="3"/>
  <c r="H202" i="3"/>
  <c r="E196" i="3" l="1"/>
  <c r="D196" i="3"/>
  <c r="C197" i="3"/>
  <c r="H203" i="3"/>
  <c r="G204" i="3"/>
  <c r="E197" i="3" l="1"/>
  <c r="D197" i="3"/>
  <c r="C198" i="3"/>
  <c r="G205" i="3"/>
  <c r="H204" i="3"/>
  <c r="E198" i="3" l="1"/>
  <c r="D198" i="3"/>
  <c r="C199" i="3"/>
  <c r="H205" i="3"/>
  <c r="G206" i="3"/>
  <c r="E199" i="3" l="1"/>
  <c r="C200" i="3"/>
  <c r="D199" i="3"/>
  <c r="G207" i="3"/>
  <c r="H206" i="3"/>
  <c r="E200" i="3" l="1"/>
  <c r="C201" i="3"/>
  <c r="D200" i="3"/>
  <c r="G208" i="3"/>
  <c r="H207" i="3"/>
  <c r="E201" i="3" l="1"/>
  <c r="D201" i="3"/>
  <c r="C202" i="3"/>
  <c r="H208" i="3"/>
  <c r="G209" i="3"/>
  <c r="E202" i="3" l="1"/>
  <c r="D202" i="3"/>
  <c r="C203" i="3"/>
  <c r="G210" i="3"/>
  <c r="H209" i="3"/>
  <c r="E203" i="3" l="1"/>
  <c r="D203" i="3"/>
  <c r="C204" i="3"/>
  <c r="H210" i="3"/>
  <c r="G211" i="3"/>
  <c r="E204" i="3" l="1"/>
  <c r="C205" i="3"/>
  <c r="D204" i="3"/>
  <c r="G212" i="3"/>
  <c r="H211" i="3"/>
  <c r="E205" i="3" l="1"/>
  <c r="D205" i="3"/>
  <c r="C206" i="3"/>
  <c r="H212" i="3"/>
  <c r="G213" i="3"/>
  <c r="E206" i="3" l="1"/>
  <c r="D206" i="3"/>
  <c r="C207" i="3"/>
  <c r="G214" i="3"/>
  <c r="H213" i="3"/>
  <c r="E207" i="3" l="1"/>
  <c r="D207" i="3"/>
  <c r="C208" i="3"/>
  <c r="G215" i="3"/>
  <c r="H214" i="3"/>
  <c r="E208" i="3" l="1"/>
  <c r="D208" i="3"/>
  <c r="C209" i="3"/>
  <c r="G216" i="3"/>
  <c r="H215" i="3"/>
  <c r="E209" i="3" l="1"/>
  <c r="D209" i="3"/>
  <c r="C210" i="3"/>
  <c r="G217" i="3"/>
  <c r="H216" i="3"/>
  <c r="E210" i="3" l="1"/>
  <c r="C211" i="3"/>
  <c r="D210" i="3"/>
  <c r="H217" i="3"/>
  <c r="G218" i="3"/>
  <c r="E211" i="3" l="1"/>
  <c r="D211" i="3"/>
  <c r="C212" i="3"/>
  <c r="G219" i="3"/>
  <c r="H218" i="3"/>
  <c r="E212" i="3" l="1"/>
  <c r="C213" i="3"/>
  <c r="D212" i="3"/>
  <c r="G220" i="3"/>
  <c r="H219" i="3"/>
  <c r="E213" i="3" l="1"/>
  <c r="D213" i="3"/>
  <c r="C214" i="3"/>
  <c r="H220" i="3"/>
  <c r="G221" i="3"/>
  <c r="E214" i="3" l="1"/>
  <c r="D214" i="3"/>
  <c r="C215" i="3"/>
  <c r="H221" i="3"/>
  <c r="G222" i="3"/>
  <c r="E215" i="3" l="1"/>
  <c r="D215" i="3"/>
  <c r="C216" i="3"/>
  <c r="G223" i="3"/>
  <c r="H222" i="3"/>
  <c r="E216" i="3" l="1"/>
  <c r="D216" i="3"/>
  <c r="C217" i="3"/>
  <c r="H223" i="3"/>
  <c r="G224" i="3"/>
  <c r="E217" i="3" l="1"/>
  <c r="D217" i="3"/>
  <c r="C218" i="3"/>
  <c r="H224" i="3"/>
  <c r="G225" i="3"/>
  <c r="E218" i="3" l="1"/>
  <c r="D218" i="3"/>
  <c r="C219" i="3"/>
  <c r="G226" i="3"/>
  <c r="H225" i="3"/>
  <c r="E219" i="3" l="1"/>
  <c r="C220" i="3"/>
  <c r="D219" i="3"/>
  <c r="G227" i="3"/>
  <c r="H226" i="3"/>
  <c r="E220" i="3" l="1"/>
  <c r="D220" i="3"/>
  <c r="C221" i="3"/>
  <c r="H227" i="3"/>
  <c r="G228" i="3"/>
  <c r="E221" i="3" l="1"/>
  <c r="D221" i="3"/>
  <c r="C222" i="3"/>
  <c r="G229" i="3"/>
  <c r="H228" i="3"/>
  <c r="E222" i="3" l="1"/>
  <c r="D222" i="3"/>
  <c r="C223" i="3"/>
  <c r="H229" i="3"/>
  <c r="G230" i="3"/>
  <c r="E223" i="3" l="1"/>
  <c r="C224" i="3"/>
  <c r="D223" i="3"/>
  <c r="G231" i="3"/>
  <c r="H230" i="3"/>
  <c r="E224" i="3" l="1"/>
  <c r="D224" i="3"/>
  <c r="C225" i="3"/>
  <c r="G232" i="3"/>
  <c r="H231" i="3"/>
  <c r="E225" i="3" l="1"/>
  <c r="D225" i="3"/>
  <c r="C226" i="3"/>
  <c r="G233" i="3"/>
  <c r="H232" i="3"/>
  <c r="E226" i="3" l="1"/>
  <c r="C227" i="3"/>
  <c r="D226" i="3"/>
  <c r="H233" i="3"/>
  <c r="G234" i="3"/>
  <c r="E227" i="3" l="1"/>
  <c r="D227" i="3"/>
  <c r="C228" i="3"/>
  <c r="G235" i="3"/>
  <c r="H234" i="3"/>
  <c r="E228" i="3" l="1"/>
  <c r="D228" i="3"/>
  <c r="C229" i="3"/>
  <c r="H235" i="3"/>
  <c r="G236" i="3"/>
  <c r="E229" i="3" l="1"/>
  <c r="D229" i="3"/>
  <c r="C230" i="3"/>
  <c r="G237" i="3"/>
  <c r="H236" i="3"/>
  <c r="E230" i="3" l="1"/>
  <c r="D230" i="3"/>
  <c r="C231" i="3"/>
  <c r="H237" i="3"/>
  <c r="G238" i="3"/>
  <c r="E231" i="3" l="1"/>
  <c r="D231" i="3"/>
  <c r="C232" i="3"/>
  <c r="G239" i="3"/>
  <c r="H238" i="3"/>
  <c r="E232" i="3" l="1"/>
  <c r="D232" i="3"/>
  <c r="C233" i="3"/>
  <c r="G240" i="3"/>
  <c r="H239" i="3"/>
  <c r="E233" i="3" l="1"/>
  <c r="D233" i="3"/>
  <c r="C234" i="3"/>
  <c r="H240" i="3"/>
  <c r="G241" i="3"/>
  <c r="E234" i="3" l="1"/>
  <c r="D234" i="3"/>
  <c r="C235" i="3"/>
  <c r="H241" i="3"/>
  <c r="G242" i="3"/>
  <c r="E235" i="3" l="1"/>
  <c r="C236" i="3"/>
  <c r="D235" i="3"/>
  <c r="G243" i="3"/>
  <c r="H242" i="3"/>
  <c r="E236" i="3" l="1"/>
  <c r="D236" i="3"/>
  <c r="C237" i="3"/>
  <c r="G244" i="3"/>
  <c r="H243" i="3"/>
  <c r="E237" i="3" l="1"/>
  <c r="C238" i="3"/>
  <c r="D237" i="3"/>
  <c r="G245" i="3"/>
  <c r="H244" i="3"/>
  <c r="E238" i="3" l="1"/>
  <c r="D238" i="3"/>
  <c r="C239" i="3"/>
  <c r="H245" i="3"/>
  <c r="G246" i="3"/>
  <c r="E239" i="3" l="1"/>
  <c r="C240" i="3"/>
  <c r="D239" i="3"/>
  <c r="H246" i="3"/>
  <c r="G247" i="3"/>
  <c r="E240" i="3" l="1"/>
  <c r="D240" i="3"/>
  <c r="C241" i="3"/>
  <c r="H247" i="3"/>
  <c r="G248" i="3"/>
  <c r="E241" i="3" l="1"/>
  <c r="C242" i="3"/>
  <c r="D241" i="3"/>
  <c r="G249" i="3"/>
  <c r="H248" i="3"/>
  <c r="E242" i="3" l="1"/>
  <c r="C243" i="3"/>
  <c r="D242" i="3"/>
  <c r="H249" i="3"/>
  <c r="G250" i="3"/>
  <c r="E243" i="3" l="1"/>
  <c r="C244" i="3"/>
  <c r="D243" i="3"/>
  <c r="G251" i="3"/>
  <c r="H250" i="3"/>
  <c r="E244" i="3" l="1"/>
  <c r="D244" i="3"/>
  <c r="C245" i="3"/>
  <c r="G252" i="3"/>
  <c r="H251" i="3"/>
  <c r="E245" i="3" l="1"/>
  <c r="D245" i="3"/>
  <c r="C246" i="3"/>
  <c r="G253" i="3"/>
  <c r="H252" i="3"/>
  <c r="E246" i="3" l="1"/>
  <c r="D246" i="3"/>
  <c r="C247" i="3"/>
  <c r="H253" i="3"/>
  <c r="G254" i="3"/>
  <c r="E247" i="3" l="1"/>
  <c r="C248" i="3"/>
  <c r="D247" i="3"/>
  <c r="G255" i="3"/>
  <c r="H254" i="3"/>
  <c r="E248" i="3" l="1"/>
  <c r="D248" i="3"/>
  <c r="C249" i="3"/>
  <c r="G256" i="3"/>
  <c r="H255" i="3"/>
  <c r="E249" i="3" l="1"/>
  <c r="C250" i="3"/>
  <c r="D249" i="3"/>
  <c r="G257" i="3"/>
  <c r="H256" i="3"/>
  <c r="E250" i="3" l="1"/>
  <c r="D250" i="3"/>
  <c r="C251" i="3"/>
  <c r="G258" i="3"/>
  <c r="H257" i="3"/>
  <c r="E251" i="3" l="1"/>
  <c r="D251" i="3"/>
  <c r="C252" i="3"/>
  <c r="G259" i="3"/>
  <c r="H258" i="3"/>
  <c r="E252" i="3" l="1"/>
  <c r="C253" i="3"/>
  <c r="D252" i="3"/>
  <c r="G260" i="3"/>
  <c r="H259" i="3"/>
  <c r="E253" i="3" l="1"/>
  <c r="D253" i="3"/>
  <c r="C254" i="3"/>
  <c r="G261" i="3"/>
  <c r="H260" i="3"/>
  <c r="E254" i="3" l="1"/>
  <c r="D254" i="3"/>
  <c r="C255" i="3"/>
  <c r="H261" i="3"/>
  <c r="G262" i="3"/>
  <c r="E255" i="3" l="1"/>
  <c r="D255" i="3"/>
  <c r="C256" i="3"/>
  <c r="G263" i="3"/>
  <c r="H262" i="3"/>
  <c r="E256" i="3" l="1"/>
  <c r="D256" i="3"/>
  <c r="C257" i="3"/>
  <c r="G264" i="3"/>
  <c r="H263" i="3"/>
  <c r="E257" i="3" l="1"/>
  <c r="C258" i="3"/>
  <c r="D257" i="3"/>
  <c r="H264" i="3"/>
  <c r="G265" i="3"/>
  <c r="E258" i="3" l="1"/>
  <c r="D258" i="3"/>
  <c r="C259" i="3"/>
  <c r="G266" i="3"/>
  <c r="H265" i="3"/>
  <c r="E259" i="3" l="1"/>
  <c r="C260" i="3"/>
  <c r="D259" i="3"/>
  <c r="G267" i="3"/>
  <c r="H266" i="3"/>
  <c r="E260" i="3" l="1"/>
  <c r="D260" i="3"/>
  <c r="C261" i="3"/>
  <c r="H267" i="3"/>
  <c r="G268" i="3"/>
  <c r="E261" i="3" l="1"/>
  <c r="C262" i="3"/>
  <c r="D261" i="3"/>
  <c r="H268" i="3"/>
  <c r="G269" i="3"/>
  <c r="E262" i="3" l="1"/>
  <c r="D262" i="3"/>
  <c r="C263" i="3"/>
  <c r="G270" i="3"/>
  <c r="H269" i="3"/>
  <c r="E263" i="3" l="1"/>
  <c r="C264" i="3"/>
  <c r="D263" i="3"/>
  <c r="G271" i="3"/>
  <c r="H270" i="3"/>
  <c r="E264" i="3" l="1"/>
  <c r="D264" i="3"/>
  <c r="C265" i="3"/>
  <c r="H271" i="3"/>
  <c r="G272" i="3"/>
  <c r="E265" i="3" l="1"/>
  <c r="D265" i="3"/>
  <c r="C266" i="3"/>
  <c r="G273" i="3"/>
  <c r="H272" i="3"/>
  <c r="E266" i="3" l="1"/>
  <c r="D266" i="3"/>
  <c r="C267" i="3"/>
  <c r="G274" i="3"/>
  <c r="H273" i="3"/>
  <c r="E267" i="3" l="1"/>
  <c r="D267" i="3"/>
  <c r="C268" i="3"/>
  <c r="G275" i="3"/>
  <c r="H274" i="3"/>
  <c r="E268" i="3" l="1"/>
  <c r="C269" i="3"/>
  <c r="D268" i="3"/>
  <c r="G276" i="3"/>
  <c r="H275" i="3"/>
  <c r="E269" i="3" l="1"/>
  <c r="D269" i="3"/>
  <c r="C270" i="3"/>
  <c r="H276" i="3"/>
  <c r="G277" i="3"/>
  <c r="E270" i="3" l="1"/>
  <c r="C271" i="3"/>
  <c r="D270" i="3"/>
  <c r="G278" i="3"/>
  <c r="H277" i="3"/>
  <c r="E271" i="3" l="1"/>
  <c r="C272" i="3"/>
  <c r="D271" i="3"/>
  <c r="G279" i="3"/>
  <c r="H278" i="3"/>
  <c r="E272" i="3" l="1"/>
  <c r="C273" i="3"/>
  <c r="D272" i="3"/>
  <c r="H279" i="3"/>
  <c r="G280" i="3"/>
  <c r="E273" i="3" l="1"/>
  <c r="C274" i="3"/>
  <c r="D273" i="3"/>
  <c r="H280" i="3"/>
  <c r="G281" i="3"/>
  <c r="E274" i="3" l="1"/>
  <c r="D274" i="3"/>
  <c r="C275" i="3"/>
  <c r="H281" i="3"/>
  <c r="G282" i="3"/>
  <c r="E275" i="3" l="1"/>
  <c r="C276" i="3"/>
  <c r="D275" i="3"/>
  <c r="H282" i="3"/>
  <c r="G283" i="3"/>
  <c r="E276" i="3" l="1"/>
  <c r="D276" i="3"/>
  <c r="C277" i="3"/>
  <c r="G284" i="3"/>
  <c r="H283" i="3"/>
  <c r="E277" i="3" l="1"/>
  <c r="C278" i="3"/>
  <c r="D277" i="3"/>
  <c r="H284" i="3"/>
  <c r="G285" i="3"/>
  <c r="E278" i="3" l="1"/>
  <c r="D278" i="3"/>
  <c r="C279" i="3"/>
  <c r="G286" i="3"/>
  <c r="H285" i="3"/>
  <c r="E279" i="3" l="1"/>
  <c r="C280" i="3"/>
  <c r="D279" i="3"/>
  <c r="H286" i="3"/>
  <c r="G287" i="3"/>
  <c r="E280" i="3" l="1"/>
  <c r="D280" i="3"/>
  <c r="C281" i="3"/>
  <c r="G288" i="3"/>
  <c r="H287" i="3"/>
  <c r="E281" i="3" l="1"/>
  <c r="C282" i="3"/>
  <c r="D281" i="3"/>
  <c r="G289" i="3"/>
  <c r="H288" i="3"/>
  <c r="E282" i="3" l="1"/>
  <c r="D282" i="3"/>
  <c r="C283" i="3"/>
  <c r="H289" i="3"/>
  <c r="G290" i="3"/>
  <c r="E283" i="3" l="1"/>
  <c r="D283" i="3"/>
  <c r="C284" i="3"/>
  <c r="G291" i="3"/>
  <c r="H290" i="3"/>
  <c r="E284" i="3" l="1"/>
  <c r="D284" i="3"/>
  <c r="C285" i="3"/>
  <c r="G292" i="3"/>
  <c r="H291" i="3"/>
  <c r="E285" i="3" l="1"/>
  <c r="D285" i="3"/>
  <c r="C286" i="3"/>
  <c r="H292" i="3"/>
  <c r="G293" i="3"/>
  <c r="E286" i="3" l="1"/>
  <c r="D286" i="3"/>
  <c r="C287" i="3"/>
  <c r="G294" i="3"/>
  <c r="H293" i="3"/>
  <c r="E287" i="3" l="1"/>
  <c r="D287" i="3"/>
  <c r="C288" i="3"/>
  <c r="G295" i="3"/>
  <c r="H294" i="3"/>
  <c r="E288" i="3" l="1"/>
  <c r="C289" i="3"/>
  <c r="D288" i="3"/>
  <c r="H295" i="3"/>
  <c r="G296" i="3"/>
  <c r="E289" i="3" l="1"/>
  <c r="D289" i="3"/>
  <c r="C290" i="3"/>
  <c r="H296" i="3"/>
  <c r="G297" i="3"/>
  <c r="E290" i="3" l="1"/>
  <c r="D290" i="3"/>
  <c r="C291" i="3"/>
  <c r="G298" i="3"/>
  <c r="H297" i="3"/>
  <c r="E291" i="3" l="1"/>
  <c r="D291" i="3"/>
  <c r="C292" i="3"/>
  <c r="G299" i="3"/>
  <c r="H298" i="3"/>
  <c r="E292" i="3" l="1"/>
  <c r="C293" i="3"/>
  <c r="D292" i="3"/>
  <c r="H299" i="3"/>
  <c r="G300" i="3"/>
  <c r="E293" i="3" l="1"/>
  <c r="D293" i="3"/>
  <c r="C294" i="3"/>
  <c r="H300" i="3"/>
  <c r="G301" i="3"/>
  <c r="E294" i="3" l="1"/>
  <c r="D294" i="3"/>
  <c r="C295" i="3"/>
  <c r="G302" i="3"/>
  <c r="H301" i="3"/>
  <c r="E295" i="3" l="1"/>
  <c r="D295" i="3"/>
  <c r="C296" i="3"/>
  <c r="H302" i="3"/>
  <c r="G303" i="3"/>
  <c r="E296" i="3" l="1"/>
  <c r="C297" i="3"/>
  <c r="D296" i="3"/>
  <c r="H303" i="3"/>
  <c r="G304" i="3"/>
  <c r="E297" i="3" l="1"/>
  <c r="C298" i="3"/>
  <c r="D297" i="3"/>
  <c r="G305" i="3"/>
  <c r="H304" i="3"/>
  <c r="E298" i="3" l="1"/>
  <c r="D298" i="3"/>
  <c r="C299" i="3"/>
  <c r="G306" i="3"/>
  <c r="H305" i="3"/>
  <c r="E299" i="3" l="1"/>
  <c r="D299" i="3"/>
  <c r="C300" i="3"/>
  <c r="G307" i="3"/>
  <c r="H306" i="3"/>
  <c r="E300" i="3" l="1"/>
  <c r="D300" i="3"/>
  <c r="C301" i="3"/>
  <c r="G308" i="3"/>
  <c r="H307" i="3"/>
  <c r="E301" i="3" l="1"/>
  <c r="C302" i="3"/>
  <c r="D301" i="3"/>
  <c r="H308" i="3"/>
  <c r="G309" i="3"/>
  <c r="E302" i="3" l="1"/>
  <c r="D302" i="3"/>
  <c r="C303" i="3"/>
  <c r="G310" i="3"/>
  <c r="H309" i="3"/>
  <c r="E303" i="3" l="1"/>
  <c r="C304" i="3"/>
  <c r="D303" i="3"/>
  <c r="H310" i="3"/>
  <c r="G311" i="3"/>
  <c r="E304" i="3" l="1"/>
  <c r="D304" i="3"/>
  <c r="C305" i="3"/>
  <c r="G312" i="3"/>
  <c r="H311" i="3"/>
  <c r="E305" i="3" l="1"/>
  <c r="C306" i="3"/>
  <c r="D305" i="3"/>
  <c r="G313" i="3"/>
  <c r="H312" i="3"/>
  <c r="E306" i="3" l="1"/>
  <c r="D306" i="3"/>
  <c r="C307" i="3"/>
  <c r="G314" i="3"/>
  <c r="H313" i="3"/>
  <c r="E307" i="3" l="1"/>
  <c r="C308" i="3"/>
  <c r="D307" i="3"/>
  <c r="H314" i="3"/>
  <c r="G315" i="3"/>
  <c r="E308" i="3" l="1"/>
  <c r="D308" i="3"/>
  <c r="C309" i="3"/>
  <c r="G316" i="3"/>
  <c r="H315" i="3"/>
  <c r="E309" i="3" l="1"/>
  <c r="D309" i="3"/>
  <c r="C310" i="3"/>
  <c r="G317" i="3"/>
  <c r="H316" i="3"/>
  <c r="E310" i="3" l="1"/>
  <c r="D310" i="3"/>
  <c r="C311" i="3"/>
  <c r="G318" i="3"/>
  <c r="H317" i="3"/>
  <c r="E311" i="3" l="1"/>
  <c r="D311" i="3"/>
  <c r="C312" i="3"/>
  <c r="G319" i="3"/>
  <c r="H318" i="3"/>
  <c r="E312" i="3" l="1"/>
  <c r="D312" i="3"/>
  <c r="C313" i="3"/>
  <c r="H319" i="3"/>
  <c r="G320" i="3"/>
  <c r="E313" i="3" l="1"/>
  <c r="C314" i="3"/>
  <c r="D313" i="3"/>
  <c r="G321" i="3"/>
  <c r="H320" i="3"/>
  <c r="E314" i="3" l="1"/>
  <c r="C315" i="3"/>
  <c r="D314" i="3"/>
  <c r="G322" i="3"/>
  <c r="H321" i="3"/>
  <c r="E315" i="3" l="1"/>
  <c r="D315" i="3"/>
  <c r="C316" i="3"/>
  <c r="H322" i="3"/>
  <c r="G323" i="3"/>
  <c r="E316" i="3" l="1"/>
  <c r="C317" i="3"/>
  <c r="D316" i="3"/>
  <c r="G324" i="3"/>
  <c r="H323" i="3"/>
  <c r="E317" i="3" l="1"/>
  <c r="D317" i="3"/>
  <c r="C318" i="3"/>
  <c r="G325" i="3"/>
  <c r="H324" i="3"/>
  <c r="E318" i="3" l="1"/>
  <c r="D318" i="3"/>
  <c r="C319" i="3"/>
  <c r="G326" i="3"/>
  <c r="H325" i="3"/>
  <c r="E319" i="3" l="1"/>
  <c r="D319" i="3"/>
  <c r="C320" i="3"/>
  <c r="G327" i="3"/>
  <c r="H326" i="3"/>
  <c r="E320" i="3" l="1"/>
  <c r="D320" i="3"/>
  <c r="C321" i="3"/>
  <c r="G328" i="3"/>
  <c r="H327" i="3"/>
  <c r="E321" i="3" l="1"/>
  <c r="C322" i="3"/>
  <c r="D321" i="3"/>
  <c r="G329" i="3"/>
  <c r="H328" i="3"/>
  <c r="E322" i="3" l="1"/>
  <c r="D322" i="3"/>
  <c r="C323" i="3"/>
  <c r="H329" i="3"/>
  <c r="G330" i="3"/>
  <c r="E323" i="3" l="1"/>
  <c r="D323" i="3"/>
  <c r="C324" i="3"/>
  <c r="G331" i="3"/>
  <c r="H330" i="3"/>
  <c r="E324" i="3" l="1"/>
  <c r="D324" i="3"/>
  <c r="C325" i="3"/>
  <c r="G332" i="3"/>
  <c r="H331" i="3"/>
  <c r="E325" i="3" l="1"/>
  <c r="D325" i="3"/>
  <c r="C326" i="3"/>
  <c r="H332" i="3"/>
  <c r="G333" i="3"/>
  <c r="E326" i="3" l="1"/>
  <c r="D326" i="3"/>
  <c r="C327" i="3"/>
  <c r="G334" i="3"/>
  <c r="H333" i="3"/>
  <c r="E327" i="3" l="1"/>
  <c r="C328" i="3"/>
  <c r="D327" i="3"/>
  <c r="H334" i="3"/>
  <c r="G335" i="3"/>
  <c r="E328" i="3" l="1"/>
  <c r="D328" i="3"/>
  <c r="C329" i="3"/>
  <c r="G336" i="3"/>
  <c r="H335" i="3"/>
  <c r="E329" i="3" l="1"/>
  <c r="C330" i="3"/>
  <c r="D329" i="3"/>
  <c r="G337" i="3"/>
  <c r="H336" i="3"/>
  <c r="E330" i="3" l="1"/>
  <c r="D330" i="3"/>
  <c r="C331" i="3"/>
  <c r="G338" i="3"/>
  <c r="H337" i="3"/>
  <c r="E331" i="3" l="1"/>
  <c r="D331" i="3"/>
  <c r="C332" i="3"/>
  <c r="H338" i="3"/>
  <c r="G339" i="3"/>
  <c r="E332" i="3" l="1"/>
  <c r="D332" i="3"/>
  <c r="C333" i="3"/>
  <c r="G340" i="3"/>
  <c r="H339" i="3"/>
  <c r="E333" i="3" l="1"/>
  <c r="C334" i="3"/>
  <c r="D333" i="3"/>
  <c r="G341" i="3"/>
  <c r="H340" i="3"/>
  <c r="E334" i="3" l="1"/>
  <c r="D334" i="3"/>
  <c r="C335" i="3"/>
  <c r="G342" i="3"/>
  <c r="H341" i="3"/>
  <c r="E335" i="3" l="1"/>
  <c r="C336" i="3"/>
  <c r="D335" i="3"/>
  <c r="H342" i="3"/>
  <c r="G343" i="3"/>
  <c r="E336" i="3" l="1"/>
  <c r="D336" i="3"/>
  <c r="C337" i="3"/>
  <c r="G344" i="3"/>
  <c r="H343" i="3"/>
  <c r="E337" i="3" l="1"/>
  <c r="D337" i="3"/>
  <c r="C338" i="3"/>
  <c r="G345" i="3"/>
  <c r="H344" i="3"/>
  <c r="E338" i="3" l="1"/>
  <c r="D338" i="3"/>
  <c r="C339" i="3"/>
  <c r="G346" i="3"/>
  <c r="H345" i="3"/>
  <c r="E339" i="3" l="1"/>
  <c r="C340" i="3"/>
  <c r="D339" i="3"/>
  <c r="G347" i="3"/>
  <c r="H346" i="3"/>
  <c r="E340" i="3" l="1"/>
  <c r="D340" i="3"/>
  <c r="C341" i="3"/>
  <c r="G348" i="3"/>
  <c r="H347" i="3"/>
  <c r="E341" i="3" l="1"/>
  <c r="D341" i="3"/>
  <c r="C342" i="3"/>
  <c r="H348" i="3"/>
  <c r="G349" i="3"/>
  <c r="E342" i="3" l="1"/>
  <c r="D342" i="3"/>
  <c r="C343" i="3"/>
  <c r="G350" i="3"/>
  <c r="H349" i="3"/>
  <c r="E343" i="3" l="1"/>
  <c r="C344" i="3"/>
  <c r="D343" i="3"/>
  <c r="G351" i="3"/>
  <c r="H350" i="3"/>
  <c r="E344" i="3" l="1"/>
  <c r="D344" i="3"/>
  <c r="C345" i="3"/>
  <c r="G352" i="3"/>
  <c r="H351" i="3"/>
  <c r="E345" i="3" l="1"/>
  <c r="D345" i="3"/>
  <c r="C346" i="3"/>
  <c r="G353" i="3"/>
  <c r="H352" i="3"/>
  <c r="E346" i="3" l="1"/>
  <c r="D346" i="3"/>
  <c r="C347" i="3"/>
  <c r="G354" i="3"/>
  <c r="H353" i="3"/>
  <c r="E347" i="3" l="1"/>
  <c r="D347" i="3"/>
  <c r="C348" i="3"/>
  <c r="H354" i="3"/>
  <c r="G355" i="3"/>
  <c r="E348" i="3" l="1"/>
  <c r="D348" i="3"/>
  <c r="C349" i="3"/>
  <c r="G356" i="3"/>
  <c r="H355" i="3"/>
  <c r="E349" i="3" l="1"/>
  <c r="D349" i="3"/>
  <c r="C350" i="3"/>
  <c r="G357" i="3"/>
  <c r="H356" i="3"/>
  <c r="E350" i="3" l="1"/>
  <c r="D350" i="3"/>
  <c r="C351" i="3"/>
  <c r="H357" i="3"/>
  <c r="G358" i="3"/>
  <c r="E351" i="3" l="1"/>
  <c r="D351" i="3"/>
  <c r="C352" i="3"/>
  <c r="G359" i="3"/>
  <c r="H358" i="3"/>
  <c r="E352" i="3" l="1"/>
  <c r="D352" i="3"/>
  <c r="C353" i="3"/>
  <c r="G360" i="3"/>
  <c r="H359" i="3"/>
  <c r="E353" i="3" l="1"/>
  <c r="D353" i="3"/>
  <c r="C354" i="3"/>
  <c r="H360" i="3"/>
  <c r="G361" i="3"/>
  <c r="E354" i="3" l="1"/>
  <c r="D354" i="3"/>
  <c r="C355" i="3"/>
  <c r="G362" i="3"/>
  <c r="H361" i="3"/>
  <c r="E355" i="3" l="1"/>
  <c r="D355" i="3"/>
  <c r="C356" i="3"/>
  <c r="H362" i="3"/>
  <c r="G363" i="3"/>
  <c r="E356" i="3" l="1"/>
  <c r="D356" i="3"/>
  <c r="C357" i="3"/>
  <c r="G364" i="3"/>
  <c r="H363" i="3"/>
  <c r="E357" i="3" l="1"/>
  <c r="D357" i="3"/>
  <c r="C358" i="3"/>
  <c r="G365" i="3"/>
  <c r="H364" i="3"/>
  <c r="E358" i="3" l="1"/>
  <c r="D358" i="3"/>
  <c r="C359" i="3"/>
  <c r="H365" i="3"/>
  <c r="G366" i="3"/>
  <c r="E359" i="3" l="1"/>
  <c r="D359" i="3"/>
  <c r="C360" i="3"/>
  <c r="G367" i="3"/>
  <c r="H366" i="3"/>
  <c r="E360" i="3" l="1"/>
  <c r="D360" i="3"/>
  <c r="C361" i="3"/>
  <c r="H367" i="3"/>
  <c r="G368" i="3"/>
  <c r="E361" i="3" l="1"/>
  <c r="D361" i="3"/>
  <c r="C362" i="3"/>
  <c r="G369" i="3"/>
  <c r="H368" i="3"/>
  <c r="E362" i="3" l="1"/>
  <c r="C363" i="3"/>
  <c r="D362" i="3"/>
  <c r="G370" i="3"/>
  <c r="H369" i="3"/>
  <c r="E363" i="3" l="1"/>
  <c r="D363" i="3"/>
  <c r="C364" i="3"/>
  <c r="G371" i="3"/>
  <c r="H370" i="3"/>
  <c r="E364" i="3" l="1"/>
  <c r="D364" i="3"/>
  <c r="C365" i="3"/>
  <c r="G372" i="3"/>
  <c r="H371" i="3"/>
  <c r="E365" i="3" l="1"/>
  <c r="C366" i="3"/>
  <c r="D365" i="3"/>
  <c r="H372" i="3"/>
  <c r="G373" i="3"/>
  <c r="E366" i="3" l="1"/>
  <c r="D366" i="3"/>
  <c r="C367" i="3"/>
  <c r="G374" i="3"/>
  <c r="H373" i="3"/>
  <c r="E367" i="3" l="1"/>
  <c r="C368" i="3"/>
  <c r="D367" i="3"/>
  <c r="H374" i="3"/>
  <c r="G375" i="3"/>
  <c r="E368" i="3" l="1"/>
  <c r="D368" i="3"/>
  <c r="C369" i="3"/>
  <c r="G376" i="3"/>
  <c r="H375" i="3"/>
  <c r="E369" i="3" l="1"/>
  <c r="C370" i="3"/>
  <c r="D369" i="3"/>
  <c r="G377" i="3"/>
  <c r="H376" i="3"/>
  <c r="E370" i="3" l="1"/>
  <c r="D370" i="3"/>
  <c r="C371" i="3"/>
  <c r="G378" i="3"/>
  <c r="H377" i="3"/>
  <c r="E371" i="3" l="1"/>
  <c r="C372" i="3"/>
  <c r="D371" i="3"/>
  <c r="G379" i="3"/>
  <c r="H378" i="3"/>
  <c r="E372" i="3" l="1"/>
  <c r="D372" i="3"/>
  <c r="C373" i="3"/>
  <c r="H379" i="3"/>
  <c r="G380" i="3"/>
  <c r="E373" i="3" l="1"/>
  <c r="C374" i="3"/>
  <c r="D373" i="3"/>
  <c r="G381" i="3"/>
  <c r="H380" i="3"/>
  <c r="E374" i="3" l="1"/>
  <c r="D374" i="3"/>
  <c r="C375" i="3"/>
  <c r="G382" i="3"/>
  <c r="H381" i="3"/>
  <c r="E375" i="3" l="1"/>
  <c r="C376" i="3"/>
  <c r="D375" i="3"/>
  <c r="H382" i="3"/>
  <c r="G383" i="3"/>
  <c r="E376" i="3" l="1"/>
  <c r="D376" i="3"/>
  <c r="C377" i="3"/>
  <c r="G384" i="3"/>
  <c r="H383" i="3"/>
  <c r="E377" i="3" l="1"/>
  <c r="C378" i="3"/>
  <c r="D377" i="3"/>
  <c r="G385" i="3"/>
  <c r="H384" i="3"/>
  <c r="E378" i="3" l="1"/>
  <c r="D378" i="3"/>
  <c r="C379" i="3"/>
  <c r="G386" i="3"/>
  <c r="H385" i="3"/>
  <c r="E379" i="3" l="1"/>
  <c r="D379" i="3"/>
  <c r="C380" i="3"/>
  <c r="G387" i="3"/>
  <c r="H386" i="3"/>
  <c r="E380" i="3" l="1"/>
  <c r="D380" i="3"/>
  <c r="C381" i="3"/>
  <c r="G388" i="3"/>
  <c r="H387" i="3"/>
  <c r="E381" i="3" l="1"/>
  <c r="D381" i="3"/>
  <c r="C382" i="3"/>
  <c r="H388" i="3"/>
  <c r="G389" i="3"/>
  <c r="E382" i="3" l="1"/>
  <c r="C383" i="3"/>
  <c r="D382" i="3"/>
  <c r="H389" i="3"/>
  <c r="G390" i="3"/>
  <c r="E383" i="3" l="1"/>
  <c r="D383" i="3"/>
  <c r="C384" i="3"/>
  <c r="G391" i="3"/>
  <c r="H390" i="3"/>
  <c r="E384" i="3" l="1"/>
  <c r="D384" i="3"/>
  <c r="C385" i="3"/>
  <c r="G392" i="3"/>
  <c r="H391" i="3"/>
  <c r="E385" i="3" l="1"/>
  <c r="C386" i="3"/>
  <c r="D385" i="3"/>
  <c r="H392" i="3"/>
  <c r="G393" i="3"/>
  <c r="E386" i="3" l="1"/>
  <c r="D386" i="3"/>
  <c r="C387" i="3"/>
  <c r="G394" i="3"/>
  <c r="H393" i="3"/>
  <c r="E387" i="3" l="1"/>
  <c r="D387" i="3"/>
  <c r="C388" i="3"/>
  <c r="G395" i="3"/>
  <c r="H394" i="3"/>
  <c r="E388" i="3" l="1"/>
  <c r="C389" i="3"/>
  <c r="D388" i="3"/>
  <c r="G396" i="3"/>
  <c r="H395" i="3"/>
  <c r="E389" i="3" l="1"/>
  <c r="D389" i="3"/>
  <c r="C390" i="3"/>
  <c r="H396" i="3"/>
  <c r="G397" i="3"/>
  <c r="E390" i="3" l="1"/>
  <c r="D390" i="3"/>
  <c r="C391" i="3"/>
  <c r="G398" i="3"/>
  <c r="H397" i="3"/>
  <c r="E391" i="3" l="1"/>
  <c r="D391" i="3"/>
  <c r="C392" i="3"/>
  <c r="H398" i="3"/>
  <c r="G399" i="3"/>
  <c r="E392" i="3" l="1"/>
  <c r="D392" i="3"/>
  <c r="C393" i="3"/>
  <c r="H399" i="3"/>
  <c r="G400" i="3"/>
  <c r="E393" i="3" l="1"/>
  <c r="D393" i="3"/>
  <c r="C394" i="3"/>
  <c r="G401" i="3"/>
  <c r="H400" i="3"/>
  <c r="E394" i="3" l="1"/>
  <c r="D394" i="3"/>
  <c r="C395" i="3"/>
  <c r="G402" i="3"/>
  <c r="H401" i="3"/>
  <c r="E395" i="3" l="1"/>
  <c r="D395" i="3"/>
  <c r="C396" i="3"/>
  <c r="H402" i="3"/>
  <c r="G403" i="3"/>
  <c r="E396" i="3" l="1"/>
  <c r="D396" i="3"/>
  <c r="C397" i="3"/>
  <c r="H403" i="3"/>
  <c r="G404" i="3"/>
  <c r="E397" i="3" l="1"/>
  <c r="C398" i="3"/>
  <c r="D397" i="3"/>
  <c r="G405" i="3"/>
  <c r="H404" i="3"/>
  <c r="E398" i="3" l="1"/>
  <c r="D398" i="3"/>
  <c r="C399" i="3"/>
  <c r="H405" i="3"/>
  <c r="G406" i="3"/>
  <c r="E399" i="3" l="1"/>
  <c r="C400" i="3"/>
  <c r="D399" i="3"/>
  <c r="G407" i="3"/>
  <c r="H406" i="3"/>
  <c r="E400" i="3" l="1"/>
  <c r="D400" i="3"/>
  <c r="C401" i="3"/>
  <c r="H407" i="3"/>
  <c r="G408" i="3"/>
  <c r="E401" i="3" l="1"/>
  <c r="C402" i="3"/>
  <c r="D401" i="3"/>
  <c r="H408" i="3"/>
  <c r="G409" i="3"/>
  <c r="E402" i="3" l="1"/>
  <c r="D402" i="3"/>
  <c r="C403" i="3"/>
  <c r="G410" i="3"/>
  <c r="H409" i="3"/>
  <c r="E403" i="3" l="1"/>
  <c r="C404" i="3"/>
  <c r="D403" i="3"/>
  <c r="H410" i="3"/>
  <c r="G411" i="3"/>
  <c r="E404" i="3" l="1"/>
  <c r="D404" i="3"/>
  <c r="C405" i="3"/>
  <c r="H411" i="3"/>
  <c r="G412" i="3"/>
  <c r="E405" i="3" l="1"/>
  <c r="D405" i="3"/>
  <c r="C406" i="3"/>
  <c r="G413" i="3"/>
  <c r="H412" i="3"/>
  <c r="E406" i="3" l="1"/>
  <c r="D406" i="3"/>
  <c r="C407" i="3"/>
  <c r="H413" i="3"/>
  <c r="G414" i="3"/>
  <c r="E407" i="3" l="1"/>
  <c r="D407" i="3"/>
  <c r="C408" i="3"/>
  <c r="G415" i="3"/>
  <c r="H414" i="3"/>
  <c r="E408" i="3" l="1"/>
  <c r="D408" i="3"/>
  <c r="C409" i="3"/>
  <c r="G416" i="3"/>
  <c r="H415" i="3"/>
  <c r="E409" i="3" l="1"/>
  <c r="D409" i="3"/>
  <c r="C410" i="3"/>
  <c r="H416" i="3"/>
  <c r="G417" i="3"/>
  <c r="E410" i="3" l="1"/>
  <c r="D410" i="3"/>
  <c r="C411" i="3"/>
  <c r="G418" i="3"/>
  <c r="H417" i="3"/>
  <c r="E411" i="3" l="1"/>
  <c r="D411" i="3"/>
  <c r="C412" i="3"/>
  <c r="G419" i="3"/>
  <c r="H418" i="3"/>
  <c r="E412" i="3" l="1"/>
  <c r="D412" i="3"/>
  <c r="C413" i="3"/>
  <c r="G420" i="3"/>
  <c r="H419" i="3"/>
  <c r="E413" i="3" l="1"/>
  <c r="D413" i="3"/>
  <c r="C414" i="3"/>
  <c r="G421" i="3"/>
  <c r="H420" i="3"/>
  <c r="E414" i="3" l="1"/>
  <c r="D414" i="3"/>
  <c r="C415" i="3"/>
  <c r="G422" i="3"/>
  <c r="H421" i="3"/>
  <c r="E415" i="3" l="1"/>
  <c r="C416" i="3"/>
  <c r="D415" i="3"/>
  <c r="G423" i="3"/>
  <c r="H422" i="3"/>
  <c r="E416" i="3" l="1"/>
  <c r="D416" i="3"/>
  <c r="C417" i="3"/>
  <c r="G424" i="3"/>
  <c r="H423" i="3"/>
  <c r="E417" i="3" l="1"/>
  <c r="D417" i="3"/>
  <c r="C418" i="3"/>
  <c r="G425" i="3"/>
  <c r="H424" i="3"/>
  <c r="E418" i="3" l="1"/>
  <c r="C419" i="3"/>
  <c r="D418" i="3"/>
  <c r="G426" i="3"/>
  <c r="H425" i="3"/>
  <c r="E419" i="3" l="1"/>
  <c r="D419" i="3"/>
  <c r="C420" i="3"/>
  <c r="G427" i="3"/>
  <c r="H426" i="3"/>
  <c r="E420" i="3" l="1"/>
  <c r="D420" i="3"/>
  <c r="C421" i="3"/>
  <c r="G428" i="3"/>
  <c r="H427" i="3"/>
  <c r="E421" i="3" l="1"/>
  <c r="D421" i="3"/>
  <c r="C422" i="3"/>
  <c r="H428" i="3"/>
  <c r="G429" i="3"/>
  <c r="E422" i="3" l="1"/>
  <c r="D422" i="3"/>
  <c r="C423" i="3"/>
  <c r="G430" i="3"/>
  <c r="H429" i="3"/>
  <c r="E423" i="3" l="1"/>
  <c r="D423" i="3"/>
  <c r="C424" i="3"/>
  <c r="G431" i="3"/>
  <c r="H430" i="3"/>
  <c r="E424" i="3" l="1"/>
  <c r="D424" i="3"/>
  <c r="C425" i="3"/>
  <c r="H431" i="3"/>
  <c r="G432" i="3"/>
  <c r="E425" i="3" l="1"/>
  <c r="D425" i="3"/>
  <c r="C426" i="3"/>
  <c r="G433" i="3"/>
  <c r="H432" i="3"/>
  <c r="E426" i="3" l="1"/>
  <c r="D426" i="3"/>
  <c r="C427" i="3"/>
  <c r="H433" i="3"/>
  <c r="G434" i="3"/>
  <c r="E427" i="3" l="1"/>
  <c r="D427" i="3"/>
  <c r="C428" i="3"/>
  <c r="G435" i="3"/>
  <c r="H434" i="3"/>
  <c r="E428" i="3" l="1"/>
  <c r="C429" i="3"/>
  <c r="D428" i="3"/>
  <c r="G436" i="3"/>
  <c r="H435" i="3"/>
  <c r="E429" i="3" l="1"/>
  <c r="D429" i="3"/>
  <c r="C430" i="3"/>
  <c r="H436" i="3"/>
  <c r="G437" i="3"/>
  <c r="E430" i="3" l="1"/>
  <c r="C431" i="3"/>
  <c r="D430" i="3"/>
  <c r="G438" i="3"/>
  <c r="H437" i="3"/>
  <c r="E431" i="3" l="1"/>
  <c r="D431" i="3"/>
  <c r="C432" i="3"/>
  <c r="H438" i="3"/>
  <c r="G439" i="3"/>
  <c r="E432" i="3" l="1"/>
  <c r="C433" i="3"/>
  <c r="D432" i="3"/>
  <c r="G440" i="3"/>
  <c r="H439" i="3"/>
  <c r="E433" i="3" l="1"/>
  <c r="D433" i="3"/>
  <c r="C434" i="3"/>
  <c r="G441" i="3"/>
  <c r="H440" i="3"/>
  <c r="E434" i="3" l="1"/>
  <c r="D434" i="3"/>
  <c r="C435" i="3"/>
  <c r="G442" i="3"/>
  <c r="H441" i="3"/>
  <c r="E435" i="3" l="1"/>
  <c r="D435" i="3"/>
  <c r="C436" i="3"/>
  <c r="G443" i="3"/>
  <c r="H442" i="3"/>
  <c r="E436" i="3" l="1"/>
  <c r="C437" i="3"/>
  <c r="D436" i="3"/>
  <c r="H443" i="3"/>
  <c r="G444" i="3"/>
  <c r="E437" i="3" l="1"/>
  <c r="D437" i="3"/>
  <c r="C438" i="3"/>
  <c r="H444" i="3"/>
  <c r="G445" i="3"/>
  <c r="E438" i="3" l="1"/>
  <c r="C439" i="3"/>
  <c r="D438" i="3"/>
  <c r="H445" i="3"/>
  <c r="G446" i="3"/>
  <c r="E439" i="3" l="1"/>
  <c r="D439" i="3"/>
  <c r="C440" i="3"/>
  <c r="G447" i="3"/>
  <c r="H446" i="3"/>
  <c r="E440" i="3" l="1"/>
  <c r="C441" i="3"/>
  <c r="D440" i="3"/>
  <c r="G448" i="3"/>
  <c r="H447" i="3"/>
  <c r="E441" i="3" l="1"/>
  <c r="D441" i="3"/>
  <c r="C442" i="3"/>
  <c r="H448" i="3"/>
  <c r="G449" i="3"/>
  <c r="E442" i="3" l="1"/>
  <c r="D442" i="3"/>
  <c r="C443" i="3"/>
  <c r="G450" i="3"/>
  <c r="H449" i="3"/>
  <c r="E443" i="3" l="1"/>
  <c r="D443" i="3"/>
  <c r="C444" i="3"/>
  <c r="G451" i="3"/>
  <c r="H450" i="3"/>
  <c r="E444" i="3" l="1"/>
  <c r="C445" i="3"/>
  <c r="D444" i="3"/>
  <c r="G452" i="3"/>
  <c r="H451" i="3"/>
  <c r="E445" i="3" l="1"/>
  <c r="D445" i="3"/>
  <c r="C446" i="3"/>
  <c r="G453" i="3"/>
  <c r="H452" i="3"/>
  <c r="E446" i="3" l="1"/>
  <c r="D446" i="3"/>
  <c r="C447" i="3"/>
  <c r="G454" i="3"/>
  <c r="H453" i="3"/>
  <c r="E447" i="3" l="1"/>
  <c r="D447" i="3"/>
  <c r="C448" i="3"/>
  <c r="G455" i="3"/>
  <c r="H454" i="3"/>
  <c r="E448" i="3" l="1"/>
  <c r="C449" i="3"/>
  <c r="D448" i="3"/>
  <c r="H455" i="3"/>
  <c r="G456" i="3"/>
  <c r="E449" i="3" l="1"/>
  <c r="C450" i="3"/>
  <c r="D449" i="3"/>
  <c r="G457" i="3"/>
  <c r="H456" i="3"/>
  <c r="E450" i="3" l="1"/>
  <c r="C451" i="3"/>
  <c r="D450" i="3"/>
  <c r="G458" i="3"/>
  <c r="H457" i="3"/>
  <c r="E451" i="3" l="1"/>
  <c r="D451" i="3"/>
  <c r="C452" i="3"/>
  <c r="H458" i="3"/>
  <c r="G459" i="3"/>
  <c r="E452" i="3" l="1"/>
  <c r="D452" i="3"/>
  <c r="C453" i="3"/>
  <c r="G460" i="3"/>
  <c r="H459" i="3"/>
  <c r="E453" i="3" l="1"/>
  <c r="D453" i="3"/>
  <c r="C454" i="3"/>
  <c r="G461" i="3"/>
  <c r="H460" i="3"/>
  <c r="E454" i="3" l="1"/>
  <c r="C455" i="3"/>
  <c r="D454" i="3"/>
  <c r="H461" i="3"/>
  <c r="G462" i="3"/>
  <c r="E455" i="3" l="1"/>
  <c r="D455" i="3"/>
  <c r="C456" i="3"/>
  <c r="G463" i="3"/>
  <c r="H462" i="3"/>
  <c r="E456" i="3" l="1"/>
  <c r="C457" i="3"/>
  <c r="D456" i="3"/>
  <c r="H463" i="3"/>
  <c r="G464" i="3"/>
  <c r="E457" i="3" l="1"/>
  <c r="D457" i="3"/>
  <c r="C458" i="3"/>
  <c r="G465" i="3"/>
  <c r="H464" i="3"/>
  <c r="E458" i="3" l="1"/>
  <c r="D458" i="3"/>
  <c r="C459" i="3"/>
  <c r="G466" i="3"/>
  <c r="H465" i="3"/>
  <c r="E459" i="3" l="1"/>
  <c r="D459" i="3"/>
  <c r="C460" i="3"/>
  <c r="G467" i="3"/>
  <c r="H466" i="3"/>
  <c r="E460" i="3" l="1"/>
  <c r="C461" i="3"/>
  <c r="D460" i="3"/>
  <c r="G468" i="3"/>
  <c r="H467" i="3"/>
  <c r="E461" i="3" l="1"/>
  <c r="D461" i="3"/>
  <c r="C462" i="3"/>
  <c r="G469" i="3"/>
  <c r="H468" i="3"/>
  <c r="E462" i="3" l="1"/>
  <c r="C463" i="3"/>
  <c r="D462" i="3"/>
  <c r="G470" i="3"/>
  <c r="H469" i="3"/>
  <c r="E463" i="3" l="1"/>
  <c r="D463" i="3"/>
  <c r="C464" i="3"/>
  <c r="G471" i="3"/>
  <c r="H470" i="3"/>
  <c r="E464" i="3" l="1"/>
  <c r="C465" i="3"/>
  <c r="D464" i="3"/>
  <c r="G472" i="3"/>
  <c r="H471" i="3"/>
  <c r="E465" i="3" l="1"/>
  <c r="D465" i="3"/>
  <c r="C466" i="3"/>
  <c r="H472" i="3"/>
  <c r="G473" i="3"/>
  <c r="E466" i="3" l="1"/>
  <c r="C467" i="3"/>
  <c r="D466" i="3"/>
  <c r="G474" i="3"/>
  <c r="H473" i="3"/>
  <c r="E467" i="3" l="1"/>
  <c r="D467" i="3"/>
  <c r="C468" i="3"/>
  <c r="H474" i="3"/>
  <c r="G475" i="3"/>
  <c r="E468" i="3" l="1"/>
  <c r="D468" i="3"/>
  <c r="C469" i="3"/>
  <c r="H475" i="3"/>
  <c r="G476" i="3"/>
  <c r="E469" i="3" l="1"/>
  <c r="C470" i="3"/>
  <c r="D469" i="3"/>
  <c r="G477" i="3"/>
  <c r="H476" i="3"/>
  <c r="E470" i="3" l="1"/>
  <c r="C471" i="3"/>
  <c r="D470" i="3"/>
  <c r="H477" i="3"/>
  <c r="G478" i="3"/>
  <c r="E471" i="3" l="1"/>
  <c r="D471" i="3"/>
  <c r="C472" i="3"/>
  <c r="G479" i="3"/>
  <c r="H478" i="3"/>
  <c r="E472" i="3" l="1"/>
  <c r="C473" i="3"/>
  <c r="D472" i="3"/>
  <c r="H479" i="3"/>
  <c r="G480" i="3"/>
  <c r="E473" i="3" l="1"/>
  <c r="D473" i="3"/>
  <c r="C474" i="3"/>
  <c r="G481" i="3"/>
  <c r="H480" i="3"/>
  <c r="E474" i="3" l="1"/>
  <c r="C475" i="3"/>
  <c r="D474" i="3"/>
  <c r="G482" i="3"/>
  <c r="H481" i="3"/>
  <c r="E475" i="3" l="1"/>
  <c r="D475" i="3"/>
  <c r="C476" i="3"/>
  <c r="G483" i="3"/>
  <c r="H482" i="3"/>
  <c r="E476" i="3" l="1"/>
  <c r="D476" i="3"/>
  <c r="C477" i="3"/>
  <c r="H483" i="3"/>
  <c r="G484" i="3"/>
  <c r="E477" i="3" l="1"/>
  <c r="D477" i="3"/>
  <c r="C478" i="3"/>
  <c r="G485" i="3"/>
  <c r="H484" i="3"/>
  <c r="E478" i="3" l="1"/>
  <c r="D478" i="3"/>
  <c r="C479" i="3"/>
  <c r="H485" i="3"/>
  <c r="G486" i="3"/>
  <c r="E479" i="3" l="1"/>
  <c r="D479" i="3"/>
  <c r="C480" i="3"/>
  <c r="G487" i="3"/>
  <c r="H486" i="3"/>
  <c r="E480" i="3" l="1"/>
  <c r="D480" i="3"/>
  <c r="C481" i="3"/>
  <c r="G488" i="3"/>
  <c r="H487" i="3"/>
  <c r="E481" i="3" l="1"/>
  <c r="D481" i="3"/>
  <c r="C482" i="3"/>
  <c r="G489" i="3"/>
  <c r="H488" i="3"/>
  <c r="E482" i="3" l="1"/>
  <c r="D482" i="3"/>
  <c r="C483" i="3"/>
  <c r="G490" i="3"/>
  <c r="H489" i="3"/>
  <c r="E483" i="3" l="1"/>
  <c r="D483" i="3"/>
  <c r="C484" i="3"/>
  <c r="H490" i="3"/>
  <c r="G491" i="3"/>
  <c r="E484" i="3" l="1"/>
  <c r="D484" i="3"/>
  <c r="C485" i="3"/>
  <c r="G492" i="3"/>
  <c r="H491" i="3"/>
  <c r="E485" i="3" l="1"/>
  <c r="C486" i="3"/>
  <c r="D485" i="3"/>
  <c r="H492" i="3"/>
  <c r="G493" i="3"/>
  <c r="E486" i="3" l="1"/>
  <c r="D486" i="3"/>
  <c r="C487" i="3"/>
  <c r="H493" i="3"/>
  <c r="G494" i="3"/>
  <c r="E487" i="3" l="1"/>
  <c r="D487" i="3"/>
  <c r="C488" i="3"/>
  <c r="H494" i="3"/>
  <c r="G495" i="3"/>
  <c r="E488" i="3" l="1"/>
  <c r="C489" i="3"/>
  <c r="D488" i="3"/>
  <c r="G496" i="3"/>
  <c r="H495" i="3"/>
  <c r="E489" i="3" l="1"/>
  <c r="D489" i="3"/>
  <c r="C490" i="3"/>
  <c r="G497" i="3"/>
  <c r="H496" i="3"/>
  <c r="E490" i="3" l="1"/>
  <c r="D490" i="3"/>
  <c r="C491" i="3"/>
  <c r="G498" i="3"/>
  <c r="H497" i="3"/>
  <c r="E491" i="3" l="1"/>
  <c r="D491" i="3"/>
  <c r="C492" i="3"/>
  <c r="G499" i="3"/>
  <c r="H498" i="3"/>
  <c r="E492" i="3" l="1"/>
  <c r="C493" i="3"/>
  <c r="D492" i="3"/>
  <c r="G500" i="3"/>
  <c r="H499" i="3"/>
  <c r="E493" i="3" l="1"/>
  <c r="D493" i="3"/>
  <c r="C494" i="3"/>
  <c r="H500" i="3"/>
  <c r="G501" i="3"/>
  <c r="E494" i="3" l="1"/>
  <c r="C495" i="3"/>
  <c r="D494" i="3"/>
  <c r="G502" i="3"/>
  <c r="H501" i="3"/>
  <c r="E495" i="3" l="1"/>
  <c r="D495" i="3"/>
  <c r="C496" i="3"/>
  <c r="H502" i="3"/>
  <c r="G503" i="3"/>
  <c r="E496" i="3" l="1"/>
  <c r="D496" i="3"/>
  <c r="C497" i="3"/>
  <c r="G504" i="3"/>
  <c r="H503" i="3"/>
  <c r="E497" i="3" l="1"/>
  <c r="D497" i="3"/>
  <c r="C498" i="3"/>
  <c r="G505" i="3"/>
  <c r="H504" i="3"/>
  <c r="E498" i="3" l="1"/>
  <c r="D498" i="3"/>
  <c r="C499" i="3"/>
  <c r="G506" i="3"/>
  <c r="H505" i="3"/>
  <c r="E499" i="3" l="1"/>
  <c r="D499" i="3"/>
  <c r="C500" i="3"/>
  <c r="H506" i="3"/>
  <c r="G507" i="3"/>
  <c r="E500" i="3" l="1"/>
  <c r="D500" i="3"/>
  <c r="C501" i="3"/>
  <c r="G508" i="3"/>
  <c r="H507" i="3"/>
  <c r="E501" i="3" l="1"/>
  <c r="D501" i="3"/>
  <c r="C502" i="3"/>
  <c r="G509" i="3"/>
  <c r="H508" i="3"/>
  <c r="E502" i="3" l="1"/>
  <c r="D502" i="3"/>
  <c r="C503" i="3"/>
  <c r="H509" i="3"/>
  <c r="G510" i="3"/>
  <c r="E503" i="3" l="1"/>
  <c r="D503" i="3"/>
  <c r="C504" i="3"/>
  <c r="G511" i="3"/>
  <c r="H510" i="3"/>
  <c r="E504" i="3" l="1"/>
  <c r="D504" i="3"/>
  <c r="C505" i="3"/>
  <c r="H511" i="3"/>
  <c r="G512" i="3"/>
  <c r="E505" i="3" l="1"/>
  <c r="C506" i="3"/>
  <c r="D505" i="3"/>
  <c r="H512" i="3"/>
  <c r="G513" i="3"/>
  <c r="E506" i="3" l="1"/>
  <c r="D506" i="3"/>
  <c r="C507" i="3"/>
  <c r="G514" i="3"/>
  <c r="H513" i="3"/>
  <c r="E507" i="3" l="1"/>
  <c r="C508" i="3"/>
  <c r="D507" i="3"/>
  <c r="H514" i="3"/>
  <c r="G515" i="3"/>
  <c r="E508" i="3" l="1"/>
  <c r="D508" i="3"/>
  <c r="C509" i="3"/>
  <c r="G516" i="3"/>
  <c r="H515" i="3"/>
  <c r="E509" i="3" l="1"/>
  <c r="D509" i="3"/>
  <c r="C510" i="3"/>
  <c r="G517" i="3"/>
  <c r="H516" i="3"/>
  <c r="E510" i="3" l="1"/>
  <c r="D510" i="3"/>
  <c r="C511" i="3"/>
  <c r="G518" i="3"/>
  <c r="H517" i="3"/>
  <c r="E511" i="3" l="1"/>
  <c r="C512" i="3"/>
  <c r="D511" i="3"/>
  <c r="H518" i="3"/>
  <c r="G519" i="3"/>
  <c r="E512" i="3" l="1"/>
  <c r="D512" i="3"/>
  <c r="C513" i="3"/>
  <c r="H519" i="3"/>
  <c r="G520" i="3"/>
  <c r="E513" i="3" l="1"/>
  <c r="D513" i="3"/>
  <c r="C514" i="3"/>
  <c r="H520" i="3"/>
  <c r="G521" i="3"/>
  <c r="E514" i="3" l="1"/>
  <c r="C515" i="3"/>
  <c r="D514" i="3"/>
  <c r="G522" i="3"/>
  <c r="H521" i="3"/>
  <c r="E515" i="3" l="1"/>
  <c r="D515" i="3"/>
  <c r="C516" i="3"/>
  <c r="H522" i="3"/>
  <c r="G523" i="3"/>
  <c r="E516" i="3" l="1"/>
  <c r="C517" i="3"/>
  <c r="D516" i="3"/>
  <c r="G524" i="3"/>
  <c r="H523" i="3"/>
  <c r="E517" i="3" l="1"/>
  <c r="D517" i="3"/>
  <c r="C518" i="3"/>
  <c r="G525" i="3"/>
  <c r="H524" i="3"/>
  <c r="E518" i="3" l="1"/>
  <c r="C519" i="3"/>
  <c r="D518" i="3"/>
  <c r="H525" i="3"/>
  <c r="G526" i="3"/>
  <c r="E519" i="3" l="1"/>
  <c r="D519" i="3"/>
  <c r="C520" i="3"/>
  <c r="H526" i="3"/>
  <c r="G527" i="3"/>
  <c r="E520" i="3" l="1"/>
  <c r="D520" i="3"/>
  <c r="C521" i="3"/>
  <c r="G528" i="3"/>
  <c r="H527" i="3"/>
  <c r="E521" i="3" l="1"/>
  <c r="C522" i="3"/>
  <c r="D521" i="3"/>
  <c r="G529" i="3"/>
  <c r="H528" i="3"/>
  <c r="E522" i="3" l="1"/>
  <c r="D522" i="3"/>
  <c r="C523" i="3"/>
  <c r="G530" i="3"/>
  <c r="H529" i="3"/>
  <c r="E523" i="3" l="1"/>
  <c r="D523" i="3"/>
  <c r="C524" i="3"/>
  <c r="G531" i="3"/>
  <c r="H530" i="3"/>
  <c r="E524" i="3" l="1"/>
  <c r="D524" i="3"/>
  <c r="C525" i="3"/>
  <c r="H531" i="3"/>
  <c r="G532" i="3"/>
  <c r="E525" i="3" l="1"/>
  <c r="C526" i="3"/>
  <c r="D525" i="3"/>
  <c r="G533" i="3"/>
  <c r="H532" i="3"/>
  <c r="E526" i="3" l="1"/>
  <c r="D526" i="3"/>
  <c r="C527" i="3"/>
  <c r="G534" i="3"/>
  <c r="H533" i="3"/>
  <c r="E527" i="3" l="1"/>
  <c r="C528" i="3"/>
  <c r="D527" i="3"/>
  <c r="G535" i="3"/>
  <c r="H534" i="3"/>
  <c r="E528" i="3" l="1"/>
  <c r="D528" i="3"/>
  <c r="C529" i="3"/>
  <c r="H535" i="3"/>
  <c r="G536" i="3"/>
  <c r="E529" i="3" l="1"/>
  <c r="C530" i="3"/>
  <c r="D529" i="3"/>
  <c r="G537" i="3"/>
  <c r="H536" i="3"/>
  <c r="E530" i="3" l="1"/>
  <c r="D530" i="3"/>
  <c r="C531" i="3"/>
  <c r="G538" i="3"/>
  <c r="H537" i="3"/>
  <c r="E531" i="3" l="1"/>
  <c r="D531" i="3"/>
  <c r="C532" i="3"/>
  <c r="H538" i="3"/>
  <c r="G539" i="3"/>
  <c r="E532" i="3" l="1"/>
  <c r="D532" i="3"/>
  <c r="C533" i="3"/>
  <c r="G540" i="3"/>
  <c r="H539" i="3"/>
  <c r="E533" i="3" l="1"/>
  <c r="C534" i="3"/>
  <c r="D533" i="3"/>
  <c r="H540" i="3"/>
  <c r="G541" i="3"/>
  <c r="E534" i="3" l="1"/>
  <c r="D534" i="3"/>
  <c r="C535" i="3"/>
  <c r="H541" i="3"/>
  <c r="G542" i="3"/>
  <c r="E535" i="3" l="1"/>
  <c r="C536" i="3"/>
  <c r="D535" i="3"/>
  <c r="G543" i="3"/>
  <c r="H542" i="3"/>
  <c r="E536" i="3" l="1"/>
  <c r="D536" i="3"/>
  <c r="C537" i="3"/>
  <c r="G544" i="3"/>
  <c r="H543" i="3"/>
  <c r="E537" i="3" l="1"/>
  <c r="C538" i="3"/>
  <c r="D537" i="3"/>
  <c r="G545" i="3"/>
  <c r="H544" i="3"/>
  <c r="E538" i="3" l="1"/>
  <c r="D538" i="3"/>
  <c r="C539" i="3"/>
  <c r="H545" i="3"/>
  <c r="G546" i="3"/>
  <c r="E539" i="3" l="1"/>
  <c r="C540" i="3"/>
  <c r="D539" i="3"/>
  <c r="H546" i="3"/>
  <c r="G547" i="3"/>
  <c r="E540" i="3" l="1"/>
  <c r="D540" i="3"/>
  <c r="C541" i="3"/>
  <c r="G548" i="3"/>
  <c r="H547" i="3"/>
  <c r="E541" i="3" l="1"/>
  <c r="C542" i="3"/>
  <c r="D541" i="3"/>
  <c r="G549" i="3"/>
  <c r="H548" i="3"/>
  <c r="E542" i="3" l="1"/>
  <c r="D542" i="3"/>
  <c r="C543" i="3"/>
  <c r="G550" i="3"/>
  <c r="H549" i="3"/>
  <c r="E543" i="3" l="1"/>
  <c r="C544" i="3"/>
  <c r="D543" i="3"/>
  <c r="H550" i="3"/>
  <c r="G551" i="3"/>
  <c r="E544" i="3" l="1"/>
  <c r="D544" i="3"/>
  <c r="C545" i="3"/>
  <c r="G552" i="3"/>
  <c r="H551" i="3"/>
  <c r="E545" i="3" l="1"/>
  <c r="C546" i="3"/>
  <c r="D545" i="3"/>
  <c r="G553" i="3"/>
  <c r="H552" i="3"/>
  <c r="E546" i="3" l="1"/>
  <c r="D546" i="3"/>
  <c r="C547" i="3"/>
  <c r="H553" i="3"/>
  <c r="G554" i="3"/>
  <c r="E547" i="3" l="1"/>
  <c r="D547" i="3"/>
  <c r="C548" i="3"/>
  <c r="G555" i="3"/>
  <c r="H554" i="3"/>
  <c r="E548" i="3" l="1"/>
  <c r="C549" i="3"/>
  <c r="D548" i="3"/>
  <c r="H555" i="3"/>
  <c r="G556" i="3"/>
  <c r="E549" i="3" l="1"/>
  <c r="D549" i="3"/>
  <c r="C550" i="3"/>
  <c r="G557" i="3"/>
  <c r="H556" i="3"/>
  <c r="E550" i="3" l="1"/>
  <c r="C551" i="3"/>
  <c r="D550" i="3"/>
  <c r="H557" i="3"/>
  <c r="G558" i="3"/>
  <c r="E551" i="3" l="1"/>
  <c r="D551" i="3"/>
  <c r="C552" i="3"/>
  <c r="G559" i="3"/>
  <c r="H558" i="3"/>
  <c r="E552" i="3" l="1"/>
  <c r="D552" i="3"/>
  <c r="C553" i="3"/>
  <c r="G560" i="3"/>
  <c r="H559" i="3"/>
  <c r="E553" i="3" l="1"/>
  <c r="D553" i="3"/>
  <c r="C554" i="3"/>
  <c r="G561" i="3"/>
  <c r="H560" i="3"/>
  <c r="E554" i="3" l="1"/>
  <c r="C555" i="3"/>
  <c r="D554" i="3"/>
  <c r="G562" i="3"/>
  <c r="H561" i="3"/>
  <c r="E555" i="3" l="1"/>
  <c r="D555" i="3"/>
  <c r="C556" i="3"/>
  <c r="H562" i="3"/>
  <c r="G563" i="3"/>
  <c r="E556" i="3" l="1"/>
  <c r="C557" i="3"/>
  <c r="D556" i="3"/>
  <c r="G564" i="3"/>
  <c r="H563" i="3"/>
  <c r="E557" i="3" l="1"/>
  <c r="D557" i="3"/>
  <c r="C558" i="3"/>
  <c r="G565" i="3"/>
  <c r="H564" i="3"/>
  <c r="E558" i="3" l="1"/>
  <c r="C559" i="3"/>
  <c r="D558" i="3"/>
  <c r="G566" i="3"/>
  <c r="H565" i="3"/>
  <c r="E559" i="3" l="1"/>
  <c r="D559" i="3"/>
  <c r="C560" i="3"/>
  <c r="H566" i="3"/>
  <c r="G567" i="3"/>
  <c r="E560" i="3" l="1"/>
  <c r="C561" i="3"/>
  <c r="D560" i="3"/>
  <c r="G568" i="3"/>
  <c r="H567" i="3"/>
  <c r="E561" i="3" l="1"/>
  <c r="D561" i="3"/>
  <c r="C562" i="3"/>
  <c r="G569" i="3"/>
  <c r="H568" i="3"/>
  <c r="E562" i="3" l="1"/>
  <c r="C563" i="3"/>
  <c r="D562" i="3"/>
  <c r="H569" i="3"/>
  <c r="G570" i="3"/>
  <c r="E563" i="3" l="1"/>
  <c r="D563" i="3"/>
  <c r="C564" i="3"/>
  <c r="G571" i="3"/>
  <c r="H570" i="3"/>
  <c r="E564" i="3" l="1"/>
  <c r="C565" i="3"/>
  <c r="D564" i="3"/>
  <c r="H571" i="3"/>
  <c r="G572" i="3"/>
  <c r="E565" i="3" l="1"/>
  <c r="D565" i="3"/>
  <c r="C566" i="3"/>
  <c r="G573" i="3"/>
  <c r="H572" i="3"/>
  <c r="E566" i="3" l="1"/>
  <c r="D566" i="3"/>
  <c r="C567" i="3"/>
  <c r="G574" i="3"/>
  <c r="H573" i="3"/>
  <c r="E567" i="3" l="1"/>
  <c r="C568" i="3"/>
  <c r="D567" i="3"/>
  <c r="G575" i="3"/>
  <c r="H574" i="3"/>
  <c r="E568" i="3" l="1"/>
  <c r="D568" i="3"/>
  <c r="C569" i="3"/>
  <c r="G576" i="3"/>
  <c r="H575" i="3"/>
  <c r="E569" i="3" l="1"/>
  <c r="D569" i="3"/>
  <c r="C570" i="3"/>
  <c r="H576" i="3"/>
  <c r="G577" i="3"/>
  <c r="E570" i="3" l="1"/>
  <c r="D570" i="3"/>
  <c r="C571" i="3"/>
  <c r="G578" i="3"/>
  <c r="H577" i="3"/>
  <c r="E571" i="3" l="1"/>
  <c r="C572" i="3"/>
  <c r="D571" i="3"/>
  <c r="G579" i="3"/>
  <c r="H578" i="3"/>
  <c r="E572" i="3" l="1"/>
  <c r="D572" i="3"/>
  <c r="C573" i="3"/>
  <c r="G580" i="3"/>
  <c r="H579" i="3"/>
  <c r="E573" i="3" l="1"/>
  <c r="C574" i="3"/>
  <c r="D573" i="3"/>
  <c r="G581" i="3"/>
  <c r="H580" i="3"/>
  <c r="E574" i="3" l="1"/>
  <c r="D574" i="3"/>
  <c r="C575" i="3"/>
  <c r="H581" i="3"/>
  <c r="G582" i="3"/>
  <c r="E575" i="3" l="1"/>
  <c r="C576" i="3"/>
  <c r="D575" i="3"/>
  <c r="G583" i="3"/>
  <c r="H582" i="3"/>
  <c r="E576" i="3" l="1"/>
  <c r="D576" i="3"/>
  <c r="C577" i="3"/>
  <c r="G584" i="3"/>
  <c r="H583" i="3"/>
  <c r="E577" i="3" l="1"/>
  <c r="C578" i="3"/>
  <c r="D577" i="3"/>
  <c r="H584" i="3"/>
  <c r="G585" i="3"/>
  <c r="E578" i="3" l="1"/>
  <c r="D578" i="3"/>
  <c r="C579" i="3"/>
  <c r="G586" i="3"/>
  <c r="H585" i="3"/>
  <c r="E579" i="3" l="1"/>
  <c r="C580" i="3"/>
  <c r="D579" i="3"/>
  <c r="G587" i="3"/>
  <c r="H586" i="3"/>
  <c r="E580" i="3" l="1"/>
  <c r="D580" i="3"/>
  <c r="C581" i="3"/>
  <c r="G588" i="3"/>
  <c r="H587" i="3"/>
  <c r="E581" i="3" l="1"/>
  <c r="C582" i="3"/>
  <c r="D581" i="3"/>
  <c r="H588" i="3"/>
  <c r="G589" i="3"/>
  <c r="E582" i="3" l="1"/>
  <c r="D582" i="3"/>
  <c r="C583" i="3"/>
  <c r="G590" i="3"/>
  <c r="H589" i="3"/>
  <c r="E583" i="3" l="1"/>
  <c r="C584" i="3"/>
  <c r="D583" i="3"/>
  <c r="G591" i="3"/>
  <c r="H590" i="3"/>
  <c r="E584" i="3" l="1"/>
  <c r="D584" i="3"/>
  <c r="C585" i="3"/>
  <c r="H591" i="3"/>
  <c r="G592" i="3"/>
  <c r="E585" i="3" l="1"/>
  <c r="C586" i="3"/>
  <c r="D585" i="3"/>
  <c r="G593" i="3"/>
  <c r="H592" i="3"/>
  <c r="E586" i="3" l="1"/>
  <c r="D586" i="3"/>
  <c r="C587" i="3"/>
  <c r="G594" i="3"/>
  <c r="H593" i="3"/>
  <c r="E587" i="3" l="1"/>
  <c r="C588" i="3"/>
  <c r="D587" i="3"/>
  <c r="H594" i="3"/>
  <c r="G595" i="3"/>
  <c r="E588" i="3" l="1"/>
  <c r="D588" i="3"/>
  <c r="C589" i="3"/>
  <c r="G596" i="3"/>
  <c r="H595" i="3"/>
  <c r="E589" i="3" l="1"/>
  <c r="C590" i="3"/>
  <c r="D589" i="3"/>
  <c r="H596" i="3"/>
  <c r="G597" i="3"/>
  <c r="E590" i="3" l="1"/>
  <c r="D590" i="3"/>
  <c r="C591" i="3"/>
  <c r="G598" i="3"/>
  <c r="H597" i="3"/>
  <c r="E591" i="3" l="1"/>
  <c r="C592" i="3"/>
  <c r="D591" i="3"/>
  <c r="G599" i="3"/>
  <c r="H598" i="3"/>
  <c r="E592" i="3" l="1"/>
  <c r="D592" i="3"/>
  <c r="C593" i="3"/>
  <c r="G600" i="3"/>
  <c r="H599" i="3"/>
  <c r="E593" i="3" l="1"/>
  <c r="C594" i="3"/>
  <c r="D593" i="3"/>
  <c r="H600" i="3"/>
  <c r="G601" i="3"/>
  <c r="E594" i="3" l="1"/>
  <c r="D594" i="3"/>
  <c r="C595" i="3"/>
  <c r="H601" i="3"/>
  <c r="G602" i="3"/>
  <c r="E595" i="3" l="1"/>
  <c r="C596" i="3"/>
  <c r="D595" i="3"/>
  <c r="G603" i="3"/>
  <c r="H602" i="3"/>
  <c r="E596" i="3" l="1"/>
  <c r="D596" i="3"/>
  <c r="C597" i="3"/>
  <c r="G604" i="3"/>
  <c r="H603" i="3"/>
  <c r="E597" i="3" l="1"/>
  <c r="C598" i="3"/>
  <c r="D597" i="3"/>
  <c r="G605" i="3"/>
  <c r="H604" i="3"/>
  <c r="E598" i="3" l="1"/>
  <c r="C599" i="3"/>
  <c r="D598" i="3"/>
  <c r="G606" i="3"/>
  <c r="H605" i="3"/>
  <c r="E599" i="3" l="1"/>
  <c r="D599" i="3"/>
  <c r="C600" i="3"/>
  <c r="G607" i="3"/>
  <c r="H606" i="3"/>
  <c r="E600" i="3" l="1"/>
  <c r="D600" i="3"/>
  <c r="C601" i="3"/>
  <c r="G608" i="3"/>
  <c r="H607" i="3"/>
  <c r="E601" i="3" l="1"/>
  <c r="D601" i="3"/>
  <c r="C602" i="3"/>
  <c r="H608" i="3"/>
  <c r="G609" i="3"/>
  <c r="E602" i="3" l="1"/>
  <c r="C603" i="3"/>
  <c r="D602" i="3"/>
  <c r="G610" i="3"/>
  <c r="H609" i="3"/>
  <c r="E603" i="3" l="1"/>
  <c r="D603" i="3"/>
  <c r="C604" i="3"/>
  <c r="G611" i="3"/>
  <c r="H610" i="3"/>
  <c r="E604" i="3" l="1"/>
  <c r="C605" i="3"/>
  <c r="D604" i="3"/>
  <c r="G612" i="3"/>
  <c r="H611" i="3"/>
  <c r="E605" i="3" l="1"/>
  <c r="D605" i="3"/>
  <c r="C606" i="3"/>
  <c r="H612" i="3"/>
  <c r="G613" i="3"/>
  <c r="E606" i="3" l="1"/>
  <c r="C607" i="3"/>
  <c r="D606" i="3"/>
  <c r="G614" i="3"/>
  <c r="H613" i="3"/>
  <c r="E607" i="3" l="1"/>
  <c r="D607" i="3"/>
  <c r="C608" i="3"/>
  <c r="G615" i="3"/>
  <c r="H614" i="3"/>
  <c r="E608" i="3" l="1"/>
  <c r="C609" i="3"/>
  <c r="D608" i="3"/>
  <c r="H615" i="3"/>
  <c r="G616" i="3"/>
  <c r="E609" i="3" l="1"/>
  <c r="D609" i="3"/>
  <c r="C610" i="3"/>
  <c r="G617" i="3"/>
  <c r="H616" i="3"/>
  <c r="E610" i="3" l="1"/>
  <c r="D610" i="3"/>
  <c r="C611" i="3"/>
  <c r="H617" i="3"/>
  <c r="G618" i="3"/>
  <c r="E611" i="3" l="1"/>
  <c r="D611" i="3"/>
  <c r="C612" i="3"/>
  <c r="G619" i="3"/>
  <c r="H618" i="3"/>
  <c r="E612" i="3" l="1"/>
  <c r="C613" i="3"/>
  <c r="D612" i="3"/>
  <c r="G620" i="3"/>
  <c r="H619" i="3"/>
  <c r="E613" i="3" l="1"/>
  <c r="D613" i="3"/>
  <c r="C614" i="3"/>
  <c r="G621" i="3"/>
  <c r="H620" i="3"/>
  <c r="E614" i="3" l="1"/>
  <c r="D614" i="3"/>
  <c r="C615" i="3"/>
  <c r="H621" i="3"/>
  <c r="G622" i="3"/>
  <c r="E615" i="3" l="1"/>
  <c r="D615" i="3"/>
  <c r="C616" i="3"/>
  <c r="H622" i="3"/>
  <c r="G623" i="3"/>
  <c r="E616" i="3" l="1"/>
  <c r="C617" i="3"/>
  <c r="D616" i="3"/>
  <c r="G624" i="3"/>
  <c r="H623" i="3"/>
  <c r="E617" i="3" l="1"/>
  <c r="D617" i="3"/>
  <c r="C618" i="3"/>
  <c r="G625" i="3"/>
  <c r="H624" i="3"/>
  <c r="E618" i="3" l="1"/>
  <c r="C619" i="3"/>
  <c r="D618" i="3"/>
  <c r="G626" i="3"/>
  <c r="H625" i="3"/>
  <c r="E619" i="3" l="1"/>
  <c r="D619" i="3"/>
  <c r="C620" i="3"/>
  <c r="H626" i="3"/>
  <c r="G627" i="3"/>
  <c r="E620" i="3" l="1"/>
  <c r="C621" i="3"/>
  <c r="D620" i="3"/>
  <c r="G628" i="3"/>
  <c r="H627" i="3"/>
  <c r="E621" i="3" l="1"/>
  <c r="D621" i="3"/>
  <c r="C622" i="3"/>
  <c r="H628" i="3"/>
  <c r="G629" i="3"/>
  <c r="E622" i="3" l="1"/>
  <c r="C623" i="3"/>
  <c r="D622" i="3"/>
  <c r="G630" i="3"/>
  <c r="H629" i="3"/>
  <c r="E623" i="3" l="1"/>
  <c r="D623" i="3"/>
  <c r="C624" i="3"/>
  <c r="G631" i="3"/>
  <c r="H630" i="3"/>
  <c r="E624" i="3" l="1"/>
  <c r="D624" i="3"/>
  <c r="C625" i="3"/>
  <c r="H631" i="3"/>
  <c r="G632" i="3"/>
  <c r="E625" i="3" l="1"/>
  <c r="D625" i="3"/>
  <c r="C626" i="3"/>
  <c r="G633" i="3"/>
  <c r="H632" i="3"/>
  <c r="E626" i="3" l="1"/>
  <c r="C627" i="3"/>
  <c r="D626" i="3"/>
  <c r="H633" i="3"/>
  <c r="G634" i="3"/>
  <c r="E627" i="3" l="1"/>
  <c r="D627" i="3"/>
  <c r="C628" i="3"/>
  <c r="G635" i="3"/>
  <c r="H634" i="3"/>
  <c r="E628" i="3" l="1"/>
  <c r="C629" i="3"/>
  <c r="D628" i="3"/>
  <c r="H635" i="3"/>
  <c r="G636" i="3"/>
  <c r="E629" i="3" l="1"/>
  <c r="D629" i="3"/>
  <c r="C630" i="3"/>
  <c r="G637" i="3"/>
  <c r="H636" i="3"/>
  <c r="E630" i="3" l="1"/>
  <c r="C631" i="3"/>
  <c r="D630" i="3"/>
  <c r="G638" i="3"/>
  <c r="H637" i="3"/>
  <c r="E631" i="3" l="1"/>
  <c r="C632" i="3"/>
  <c r="D631" i="3"/>
  <c r="G639" i="3"/>
  <c r="H638" i="3"/>
  <c r="E632" i="3" l="1"/>
  <c r="C633" i="3"/>
  <c r="D632" i="3"/>
  <c r="G640" i="3"/>
  <c r="H639" i="3"/>
  <c r="E633" i="3" l="1"/>
  <c r="D633" i="3"/>
  <c r="C634" i="3"/>
  <c r="H640" i="3"/>
  <c r="G641" i="3"/>
  <c r="E634" i="3" l="1"/>
  <c r="C635" i="3"/>
  <c r="D634" i="3"/>
  <c r="G642" i="3"/>
  <c r="H641" i="3"/>
  <c r="E635" i="3" l="1"/>
  <c r="D635" i="3"/>
  <c r="C636" i="3"/>
  <c r="G643" i="3"/>
  <c r="H642" i="3"/>
  <c r="E636" i="3" l="1"/>
  <c r="C637" i="3"/>
  <c r="D636" i="3"/>
  <c r="H643" i="3"/>
  <c r="G644" i="3"/>
  <c r="E637" i="3" l="1"/>
  <c r="D637" i="3"/>
  <c r="C638" i="3"/>
  <c r="G645" i="3"/>
  <c r="H644" i="3"/>
  <c r="E638" i="3" l="1"/>
  <c r="D638" i="3"/>
  <c r="C639" i="3"/>
  <c r="G646" i="3"/>
  <c r="H645" i="3"/>
  <c r="E639" i="3" l="1"/>
  <c r="D639" i="3"/>
  <c r="C640" i="3"/>
  <c r="H646" i="3"/>
  <c r="G647" i="3"/>
  <c r="E640" i="3" l="1"/>
  <c r="D640" i="3"/>
  <c r="C641" i="3"/>
  <c r="G648" i="3"/>
  <c r="H647" i="3"/>
  <c r="E641" i="3" l="1"/>
  <c r="D641" i="3"/>
  <c r="C642" i="3"/>
  <c r="H648" i="3"/>
  <c r="G649" i="3"/>
  <c r="E642" i="3" l="1"/>
  <c r="C643" i="3"/>
  <c r="D642" i="3"/>
  <c r="G650" i="3"/>
  <c r="H649" i="3"/>
  <c r="E643" i="3" l="1"/>
  <c r="D643" i="3"/>
  <c r="C644" i="3"/>
  <c r="G651" i="3"/>
  <c r="H650" i="3"/>
  <c r="E644" i="3" l="1"/>
  <c r="C645" i="3"/>
  <c r="D644" i="3"/>
  <c r="H651" i="3"/>
  <c r="G652" i="3"/>
  <c r="E645" i="3" l="1"/>
  <c r="D645" i="3"/>
  <c r="C646" i="3"/>
  <c r="G653" i="3"/>
  <c r="H652" i="3"/>
  <c r="E646" i="3" l="1"/>
  <c r="C647" i="3"/>
  <c r="D646" i="3"/>
  <c r="H653" i="3"/>
  <c r="G654" i="3"/>
  <c r="E647" i="3" l="1"/>
  <c r="D647" i="3"/>
  <c r="C648" i="3"/>
  <c r="G655" i="3"/>
  <c r="H654" i="3"/>
  <c r="E648" i="3" l="1"/>
  <c r="C649" i="3"/>
  <c r="D648" i="3"/>
  <c r="G656" i="3"/>
  <c r="H655" i="3"/>
  <c r="E649" i="3" l="1"/>
  <c r="D649" i="3"/>
  <c r="C650" i="3"/>
  <c r="H656" i="3"/>
  <c r="G657" i="3"/>
  <c r="E650" i="3" l="1"/>
  <c r="C651" i="3"/>
  <c r="D650" i="3"/>
  <c r="H657" i="3"/>
  <c r="G658" i="3"/>
  <c r="E651" i="3" l="1"/>
  <c r="D651" i="3"/>
  <c r="C652" i="3"/>
  <c r="G659" i="3"/>
  <c r="H658" i="3"/>
  <c r="E652" i="3" l="1"/>
  <c r="C653" i="3"/>
  <c r="D652" i="3"/>
  <c r="G660" i="3"/>
  <c r="H659" i="3"/>
  <c r="E653" i="3" l="1"/>
  <c r="D653" i="3"/>
  <c r="C654" i="3"/>
  <c r="G661" i="3"/>
  <c r="H660" i="3"/>
  <c r="E654" i="3" l="1"/>
  <c r="C655" i="3"/>
  <c r="D654" i="3"/>
  <c r="H661" i="3"/>
  <c r="G662" i="3"/>
  <c r="E655" i="3" l="1"/>
  <c r="C656" i="3"/>
  <c r="D655" i="3"/>
  <c r="H662" i="3"/>
  <c r="G663" i="3"/>
  <c r="E656" i="3" l="1"/>
  <c r="D656" i="3"/>
  <c r="C657" i="3"/>
  <c r="H663" i="3"/>
  <c r="G664" i="3"/>
  <c r="E657" i="3" l="1"/>
  <c r="C658" i="3"/>
  <c r="D657" i="3"/>
  <c r="H664" i="3"/>
  <c r="G665" i="3"/>
  <c r="E658" i="3" l="1"/>
  <c r="D658" i="3"/>
  <c r="C659" i="3"/>
  <c r="G666" i="3"/>
  <c r="H665" i="3"/>
  <c r="E659" i="3" l="1"/>
  <c r="C660" i="3"/>
  <c r="D659" i="3"/>
  <c r="G667" i="3"/>
  <c r="H666" i="3"/>
  <c r="E660" i="3" l="1"/>
  <c r="D660" i="3"/>
  <c r="C661" i="3"/>
  <c r="H667" i="3"/>
  <c r="G668" i="3"/>
  <c r="E661" i="3" l="1"/>
  <c r="C662" i="3"/>
  <c r="D661" i="3"/>
  <c r="H668" i="3"/>
  <c r="G669" i="3"/>
  <c r="E662" i="3" l="1"/>
  <c r="D662" i="3"/>
  <c r="C663" i="3"/>
  <c r="G670" i="3"/>
  <c r="H669" i="3"/>
  <c r="E663" i="3" l="1"/>
  <c r="C664" i="3"/>
  <c r="D663" i="3"/>
  <c r="H670" i="3"/>
  <c r="G671" i="3"/>
  <c r="E664" i="3" l="1"/>
  <c r="D664" i="3"/>
  <c r="C665" i="3"/>
  <c r="G672" i="3"/>
  <c r="H671" i="3"/>
  <c r="E665" i="3" l="1"/>
  <c r="D665" i="3"/>
  <c r="C666" i="3"/>
  <c r="H672" i="3"/>
  <c r="G673" i="3"/>
  <c r="E666" i="3" l="1"/>
  <c r="D666" i="3"/>
  <c r="C667" i="3"/>
  <c r="G674" i="3"/>
  <c r="H673" i="3"/>
  <c r="E667" i="3" l="1"/>
  <c r="C668" i="3"/>
  <c r="D667" i="3"/>
  <c r="G675" i="3"/>
  <c r="H674" i="3"/>
  <c r="E668" i="3" l="1"/>
  <c r="C669" i="3"/>
  <c r="D668" i="3"/>
  <c r="G676" i="3"/>
  <c r="H675" i="3"/>
  <c r="E669" i="3" l="1"/>
  <c r="D669" i="3"/>
  <c r="C670" i="3"/>
  <c r="G677" i="3"/>
  <c r="H676" i="3"/>
  <c r="E670" i="3" l="1"/>
  <c r="C671" i="3"/>
  <c r="D670" i="3"/>
  <c r="G678" i="3"/>
  <c r="H677" i="3"/>
  <c r="E671" i="3" l="1"/>
  <c r="D671" i="3"/>
  <c r="C672" i="3"/>
  <c r="G679" i="3"/>
  <c r="H678" i="3"/>
  <c r="E672" i="3" l="1"/>
  <c r="C673" i="3"/>
  <c r="D672" i="3"/>
  <c r="G680" i="3"/>
  <c r="H679" i="3"/>
  <c r="E673" i="3" l="1"/>
  <c r="D673" i="3"/>
  <c r="C674" i="3"/>
  <c r="H680" i="3"/>
  <c r="G681" i="3"/>
  <c r="E674" i="3" l="1"/>
  <c r="C675" i="3"/>
  <c r="D674" i="3"/>
  <c r="G682" i="3"/>
  <c r="H681" i="3"/>
  <c r="E675" i="3" l="1"/>
  <c r="D675" i="3"/>
  <c r="C676" i="3"/>
  <c r="G683" i="3"/>
  <c r="H682" i="3"/>
  <c r="E676" i="3" l="1"/>
  <c r="C677" i="3"/>
  <c r="D676" i="3"/>
  <c r="G684" i="3"/>
  <c r="H683" i="3"/>
  <c r="E677" i="3" l="1"/>
  <c r="D677" i="3"/>
  <c r="C678" i="3"/>
  <c r="G685" i="3"/>
  <c r="H684" i="3"/>
  <c r="E678" i="3" l="1"/>
  <c r="C679" i="3"/>
  <c r="D678" i="3"/>
  <c r="G686" i="3"/>
  <c r="H685" i="3"/>
  <c r="E679" i="3" l="1"/>
  <c r="D679" i="3"/>
  <c r="C680" i="3"/>
  <c r="H686" i="3"/>
  <c r="G687" i="3"/>
  <c r="E680" i="3" l="1"/>
  <c r="D680" i="3"/>
  <c r="C681" i="3"/>
  <c r="G688" i="3"/>
  <c r="H687" i="3"/>
  <c r="E681" i="3" l="1"/>
  <c r="D681" i="3"/>
  <c r="C682" i="3"/>
  <c r="H688" i="3"/>
  <c r="G689" i="3"/>
  <c r="E682" i="3" l="1"/>
  <c r="D682" i="3"/>
  <c r="C683" i="3"/>
  <c r="H689" i="3"/>
  <c r="G690" i="3"/>
  <c r="E683" i="3" l="1"/>
  <c r="D683" i="3"/>
  <c r="C684" i="3"/>
  <c r="G691" i="3"/>
  <c r="H690" i="3"/>
  <c r="E684" i="3" l="1"/>
  <c r="C685" i="3"/>
  <c r="D684" i="3"/>
  <c r="G692" i="3"/>
  <c r="H691" i="3"/>
  <c r="E685" i="3" l="1"/>
  <c r="D685" i="3"/>
  <c r="C686" i="3"/>
  <c r="H692" i="3"/>
  <c r="G693" i="3"/>
  <c r="E686" i="3" l="1"/>
  <c r="C687" i="3"/>
  <c r="D686" i="3"/>
  <c r="H693" i="3"/>
  <c r="G694" i="3"/>
  <c r="E687" i="3" l="1"/>
  <c r="D687" i="3"/>
  <c r="C688" i="3"/>
  <c r="G695" i="3"/>
  <c r="H694" i="3"/>
  <c r="E688" i="3" l="1"/>
  <c r="D688" i="3"/>
  <c r="C689" i="3"/>
  <c r="H695" i="3"/>
  <c r="G696" i="3"/>
  <c r="E689" i="3" l="1"/>
  <c r="D689" i="3"/>
  <c r="C690" i="3"/>
  <c r="G697" i="3"/>
  <c r="H696" i="3"/>
  <c r="E690" i="3" l="1"/>
  <c r="C691" i="3"/>
  <c r="D690" i="3"/>
  <c r="H697" i="3"/>
  <c r="G698" i="3"/>
  <c r="E691" i="3" l="1"/>
  <c r="C692" i="3"/>
  <c r="D691" i="3"/>
  <c r="H698" i="3"/>
  <c r="G699" i="3"/>
  <c r="E692" i="3" l="1"/>
  <c r="D692" i="3"/>
  <c r="C693" i="3"/>
  <c r="G700" i="3"/>
  <c r="H699" i="3"/>
  <c r="E693" i="3" l="1"/>
  <c r="D693" i="3"/>
  <c r="C694" i="3"/>
  <c r="G701" i="3"/>
  <c r="H700" i="3"/>
  <c r="E694" i="3" l="1"/>
  <c r="D694" i="3"/>
  <c r="C695" i="3"/>
  <c r="G702" i="3"/>
  <c r="H701" i="3"/>
  <c r="E695" i="3" l="1"/>
  <c r="D695" i="3"/>
  <c r="C696" i="3"/>
  <c r="H702" i="3"/>
  <c r="G703" i="3"/>
  <c r="E696" i="3" l="1"/>
  <c r="D696" i="3"/>
  <c r="C697" i="3"/>
  <c r="H703" i="3"/>
  <c r="G704" i="3"/>
  <c r="E697" i="3" l="1"/>
  <c r="C698" i="3"/>
  <c r="D697" i="3"/>
  <c r="G705" i="3"/>
  <c r="H704" i="3"/>
  <c r="E698" i="3" l="1"/>
  <c r="D698" i="3"/>
  <c r="C699" i="3"/>
  <c r="H705" i="3"/>
  <c r="G706" i="3"/>
  <c r="E699" i="3" l="1"/>
  <c r="D699" i="3"/>
  <c r="C700" i="3"/>
  <c r="G707" i="3"/>
  <c r="H706" i="3"/>
  <c r="E700" i="3" l="1"/>
  <c r="C701" i="3"/>
  <c r="D700" i="3"/>
  <c r="H707" i="3"/>
  <c r="G708" i="3"/>
  <c r="E701" i="3" l="1"/>
  <c r="C702" i="3"/>
  <c r="D701" i="3"/>
  <c r="G709" i="3"/>
  <c r="H708" i="3"/>
  <c r="E702" i="3" l="1"/>
  <c r="C703" i="3"/>
  <c r="D702" i="3"/>
  <c r="H709" i="3"/>
  <c r="G710" i="3"/>
  <c r="E703" i="3" l="1"/>
  <c r="D703" i="3"/>
  <c r="C704" i="3"/>
  <c r="G711" i="3"/>
  <c r="H710" i="3"/>
  <c r="E704" i="3" l="1"/>
  <c r="D704" i="3"/>
  <c r="C705" i="3"/>
  <c r="H711" i="3"/>
  <c r="G712" i="3"/>
  <c r="E705" i="3" l="1"/>
  <c r="C706" i="3"/>
  <c r="D705" i="3"/>
  <c r="G713" i="3"/>
  <c r="H712" i="3"/>
  <c r="E706" i="3" l="1"/>
  <c r="D706" i="3"/>
  <c r="C707" i="3"/>
  <c r="G714" i="3"/>
  <c r="H713" i="3"/>
  <c r="E707" i="3" l="1"/>
  <c r="C708" i="3"/>
  <c r="D707" i="3"/>
  <c r="G715" i="3"/>
  <c r="H714" i="3"/>
  <c r="E708" i="3" l="1"/>
  <c r="D708" i="3"/>
  <c r="C709" i="3"/>
  <c r="H715" i="3"/>
  <c r="G716" i="3"/>
  <c r="E709" i="3" l="1"/>
  <c r="C710" i="3"/>
  <c r="D709" i="3"/>
  <c r="G717" i="3"/>
  <c r="H716" i="3"/>
  <c r="E710" i="3" l="1"/>
  <c r="C711" i="3"/>
  <c r="D710" i="3"/>
  <c r="G718" i="3"/>
  <c r="H717" i="3"/>
  <c r="E711" i="3" l="1"/>
  <c r="C712" i="3"/>
  <c r="D711" i="3"/>
  <c r="H718" i="3"/>
  <c r="G719" i="3"/>
  <c r="E712" i="3" l="1"/>
  <c r="D712" i="3"/>
  <c r="C713" i="3"/>
  <c r="G720" i="3"/>
  <c r="H719" i="3"/>
  <c r="E713" i="3" l="1"/>
  <c r="D713" i="3"/>
  <c r="C714" i="3"/>
  <c r="G721" i="3"/>
  <c r="H720" i="3"/>
  <c r="E714" i="3" l="1"/>
  <c r="D714" i="3"/>
  <c r="C715" i="3"/>
  <c r="G722" i="3"/>
  <c r="H721" i="3"/>
  <c r="E715" i="3" l="1"/>
  <c r="C716" i="3"/>
  <c r="D715" i="3"/>
  <c r="G723" i="3"/>
  <c r="H722" i="3"/>
  <c r="E716" i="3" l="1"/>
  <c r="D716" i="3"/>
  <c r="C717" i="3"/>
  <c r="H723" i="3"/>
  <c r="G724" i="3"/>
  <c r="E717" i="3" l="1"/>
  <c r="C718" i="3"/>
  <c r="D717" i="3"/>
  <c r="G725" i="3"/>
  <c r="H724" i="3"/>
  <c r="E718" i="3" l="1"/>
  <c r="D718" i="3"/>
  <c r="C719" i="3"/>
  <c r="G726" i="3"/>
  <c r="H725" i="3"/>
  <c r="E719" i="3" l="1"/>
  <c r="C720" i="3"/>
  <c r="D719" i="3"/>
  <c r="G727" i="3"/>
  <c r="H726" i="3"/>
  <c r="E720" i="3" l="1"/>
  <c r="D720" i="3"/>
  <c r="C721" i="3"/>
  <c r="H727" i="3"/>
  <c r="G728" i="3"/>
  <c r="E721" i="3" l="1"/>
  <c r="C722" i="3"/>
  <c r="D721" i="3"/>
  <c r="G729" i="3"/>
  <c r="H728" i="3"/>
  <c r="E722" i="3" l="1"/>
  <c r="D722" i="3"/>
  <c r="C723" i="3"/>
  <c r="G730" i="3"/>
  <c r="H729" i="3"/>
  <c r="E723" i="3" l="1"/>
  <c r="C724" i="3"/>
  <c r="D723" i="3"/>
  <c r="H730" i="3"/>
  <c r="G731" i="3"/>
  <c r="E724" i="3" l="1"/>
  <c r="D724" i="3"/>
  <c r="C725" i="3"/>
  <c r="G732" i="3"/>
  <c r="H731" i="3"/>
  <c r="E725" i="3" l="1"/>
  <c r="C726" i="3"/>
  <c r="D725" i="3"/>
  <c r="G733" i="3"/>
  <c r="H732" i="3"/>
  <c r="E726" i="3" l="1"/>
  <c r="D726" i="3"/>
  <c r="C727" i="3"/>
  <c r="H733" i="3"/>
  <c r="G734" i="3"/>
  <c r="E727" i="3" l="1"/>
  <c r="C728" i="3"/>
  <c r="D727" i="3"/>
  <c r="G735" i="3"/>
  <c r="H734" i="3"/>
  <c r="E728" i="3" l="1"/>
  <c r="D728" i="3"/>
  <c r="C729" i="3"/>
  <c r="G736" i="3"/>
  <c r="H735" i="3"/>
  <c r="E729" i="3" l="1"/>
  <c r="C730" i="3"/>
  <c r="D729" i="3"/>
  <c r="G737" i="3"/>
  <c r="H736" i="3"/>
  <c r="E730" i="3" l="1"/>
  <c r="C731" i="3"/>
  <c r="D730" i="3"/>
  <c r="H737" i="3"/>
  <c r="G738" i="3"/>
  <c r="E731" i="3" l="1"/>
  <c r="C732" i="3"/>
  <c r="D731" i="3"/>
  <c r="G739" i="3"/>
  <c r="H738" i="3"/>
  <c r="E732" i="3" l="1"/>
  <c r="D732" i="3"/>
  <c r="C733" i="3"/>
  <c r="H739" i="3"/>
  <c r="G740" i="3"/>
  <c r="E733" i="3" l="1"/>
  <c r="C734" i="3"/>
  <c r="D733" i="3"/>
  <c r="G741" i="3"/>
  <c r="H740" i="3"/>
  <c r="E734" i="3" l="1"/>
  <c r="D734" i="3"/>
  <c r="C735" i="3"/>
  <c r="H741" i="3"/>
  <c r="G742" i="3"/>
  <c r="E735" i="3" l="1"/>
  <c r="C736" i="3"/>
  <c r="D735" i="3"/>
  <c r="G743" i="3"/>
  <c r="H742" i="3"/>
  <c r="E736" i="3" l="1"/>
  <c r="D736" i="3"/>
  <c r="C737" i="3"/>
  <c r="G744" i="3"/>
  <c r="H743" i="3"/>
  <c r="E737" i="3" l="1"/>
  <c r="C738" i="3"/>
  <c r="D737" i="3"/>
  <c r="H744" i="3"/>
  <c r="G745" i="3"/>
  <c r="E738" i="3" l="1"/>
  <c r="D738" i="3"/>
  <c r="C739" i="3"/>
  <c r="G746" i="3"/>
  <c r="H745" i="3"/>
  <c r="E739" i="3" l="1"/>
  <c r="D739" i="3"/>
  <c r="C740" i="3"/>
  <c r="G747" i="3"/>
  <c r="H746" i="3"/>
  <c r="E740" i="3" l="1"/>
  <c r="C741" i="3"/>
  <c r="D740" i="3"/>
  <c r="H747" i="3"/>
  <c r="G748" i="3"/>
  <c r="E741" i="3" l="1"/>
  <c r="D741" i="3"/>
  <c r="C742" i="3"/>
  <c r="H748" i="3"/>
  <c r="G749" i="3"/>
  <c r="E742" i="3" l="1"/>
  <c r="C743" i="3"/>
  <c r="D742" i="3"/>
  <c r="G750" i="3"/>
  <c r="H749" i="3"/>
  <c r="E743" i="3" l="1"/>
  <c r="D743" i="3"/>
  <c r="C744" i="3"/>
  <c r="G751" i="3"/>
  <c r="H750" i="3"/>
  <c r="E744" i="3" l="1"/>
  <c r="C745" i="3"/>
  <c r="D744" i="3"/>
  <c r="H751" i="3"/>
  <c r="G752" i="3"/>
  <c r="E745" i="3" l="1"/>
  <c r="D745" i="3"/>
  <c r="C746" i="3"/>
  <c r="G753" i="3"/>
  <c r="H752" i="3"/>
  <c r="E746" i="3" l="1"/>
  <c r="C747" i="3"/>
  <c r="D746" i="3"/>
  <c r="G754" i="3"/>
  <c r="H753" i="3"/>
  <c r="E747" i="3" l="1"/>
  <c r="D747" i="3"/>
  <c r="C748" i="3"/>
  <c r="H754" i="3"/>
  <c r="G755" i="3"/>
  <c r="E748" i="3" l="1"/>
  <c r="C749" i="3"/>
  <c r="D748" i="3"/>
  <c r="G756" i="3"/>
  <c r="H755" i="3"/>
  <c r="E749" i="3" l="1"/>
  <c r="D749" i="3"/>
  <c r="C750" i="3"/>
  <c r="G757" i="3"/>
  <c r="H756" i="3"/>
  <c r="E750" i="3" l="1"/>
  <c r="C751" i="3"/>
  <c r="D750" i="3"/>
  <c r="G758" i="3"/>
  <c r="H757" i="3"/>
  <c r="E751" i="3" l="1"/>
  <c r="D751" i="3"/>
  <c r="C752" i="3"/>
  <c r="H758" i="3"/>
  <c r="G759" i="3"/>
  <c r="E752" i="3" l="1"/>
  <c r="C753" i="3"/>
  <c r="D752" i="3"/>
  <c r="G760" i="3"/>
  <c r="H759" i="3"/>
  <c r="E753" i="3" l="1"/>
  <c r="D753" i="3"/>
  <c r="C754" i="3"/>
  <c r="G761" i="3"/>
  <c r="H760" i="3"/>
  <c r="E754" i="3" l="1"/>
  <c r="C755" i="3"/>
  <c r="D754" i="3"/>
  <c r="H761" i="3"/>
  <c r="G762" i="3"/>
  <c r="E755" i="3" l="1"/>
  <c r="D755" i="3"/>
  <c r="C756" i="3"/>
  <c r="H762" i="3"/>
  <c r="G763" i="3"/>
  <c r="E756" i="3" l="1"/>
  <c r="D756" i="3"/>
  <c r="C757" i="3"/>
  <c r="G764" i="3"/>
  <c r="H763" i="3"/>
  <c r="E757" i="3" l="1"/>
  <c r="D757" i="3"/>
  <c r="C758" i="3"/>
  <c r="H764" i="3"/>
  <c r="G765" i="3"/>
  <c r="E758" i="3" l="1"/>
  <c r="C759" i="3"/>
  <c r="D758" i="3"/>
  <c r="G766" i="3"/>
  <c r="H765" i="3"/>
  <c r="E759" i="3" l="1"/>
  <c r="C760" i="3"/>
  <c r="D759" i="3"/>
  <c r="G767" i="3"/>
  <c r="H766" i="3"/>
  <c r="E760" i="3" l="1"/>
  <c r="D760" i="3"/>
  <c r="C761" i="3"/>
  <c r="H767" i="3"/>
  <c r="G768" i="3"/>
  <c r="E761" i="3" l="1"/>
  <c r="C762" i="3"/>
  <c r="D761" i="3"/>
  <c r="G769" i="3"/>
  <c r="H768" i="3"/>
  <c r="E762" i="3" l="1"/>
  <c r="D762" i="3"/>
  <c r="C763" i="3"/>
  <c r="H769" i="3"/>
  <c r="G770" i="3"/>
  <c r="E763" i="3" l="1"/>
  <c r="D763" i="3"/>
  <c r="C764" i="3"/>
  <c r="G771" i="3"/>
  <c r="H770" i="3"/>
  <c r="E764" i="3" l="1"/>
  <c r="C765" i="3"/>
  <c r="D764" i="3"/>
  <c r="G772" i="3"/>
  <c r="H771" i="3"/>
  <c r="E765" i="3" l="1"/>
  <c r="D765" i="3"/>
  <c r="C766" i="3"/>
  <c r="G773" i="3"/>
  <c r="H772" i="3"/>
  <c r="E766" i="3" l="1"/>
  <c r="C767" i="3"/>
  <c r="D766" i="3"/>
  <c r="H773" i="3"/>
  <c r="G774" i="3"/>
  <c r="E767" i="3" l="1"/>
  <c r="D767" i="3"/>
  <c r="C768" i="3"/>
  <c r="G775" i="3"/>
  <c r="H774" i="3"/>
  <c r="E768" i="3" l="1"/>
  <c r="C769" i="3"/>
  <c r="D768" i="3"/>
  <c r="G776" i="3"/>
  <c r="H775" i="3"/>
  <c r="E769" i="3" l="1"/>
  <c r="D769" i="3"/>
  <c r="C770" i="3"/>
  <c r="G777" i="3"/>
  <c r="H776" i="3"/>
  <c r="E770" i="3" l="1"/>
  <c r="D770" i="3"/>
  <c r="C771" i="3"/>
  <c r="H777" i="3"/>
  <c r="G778" i="3"/>
  <c r="E771" i="3" l="1"/>
  <c r="C772" i="3"/>
  <c r="D771" i="3"/>
  <c r="G779" i="3"/>
  <c r="H778" i="3"/>
  <c r="E772" i="3" l="1"/>
  <c r="D772" i="3"/>
  <c r="C773" i="3"/>
  <c r="H779" i="3"/>
  <c r="G780" i="3"/>
  <c r="E773" i="3" l="1"/>
  <c r="C774" i="3"/>
  <c r="D773" i="3"/>
  <c r="G781" i="3"/>
  <c r="H780" i="3"/>
  <c r="E774" i="3" l="1"/>
  <c r="D774" i="3"/>
  <c r="C775" i="3"/>
  <c r="G782" i="3"/>
  <c r="H781" i="3"/>
  <c r="E775" i="3" l="1"/>
  <c r="C776" i="3"/>
  <c r="D775" i="3"/>
  <c r="H782" i="3"/>
  <c r="G783" i="3"/>
  <c r="E776" i="3" l="1"/>
  <c r="D776" i="3"/>
  <c r="C777" i="3"/>
  <c r="G784" i="3"/>
  <c r="H783" i="3"/>
  <c r="E777" i="3" l="1"/>
  <c r="C778" i="3"/>
  <c r="D777" i="3"/>
  <c r="G785" i="3"/>
  <c r="H784" i="3"/>
  <c r="E778" i="3" l="1"/>
  <c r="D778" i="3"/>
  <c r="C779" i="3"/>
  <c r="G786" i="3"/>
  <c r="H785" i="3"/>
  <c r="E779" i="3" l="1"/>
  <c r="C780" i="3"/>
  <c r="D779" i="3"/>
  <c r="H786" i="3"/>
  <c r="G787" i="3"/>
  <c r="E780" i="3" l="1"/>
  <c r="D780" i="3"/>
  <c r="C781" i="3"/>
  <c r="H787" i="3"/>
  <c r="G788" i="3"/>
  <c r="E781" i="3" l="1"/>
  <c r="C782" i="3"/>
  <c r="D781" i="3"/>
  <c r="G789" i="3"/>
  <c r="H788" i="3"/>
  <c r="E782" i="3" l="1"/>
  <c r="C783" i="3"/>
  <c r="D782" i="3"/>
  <c r="G790" i="3"/>
  <c r="H789" i="3"/>
  <c r="E783" i="3" l="1"/>
  <c r="C784" i="3"/>
  <c r="D783" i="3"/>
  <c r="G791" i="3"/>
  <c r="H790" i="3"/>
  <c r="E784" i="3" l="1"/>
  <c r="D784" i="3"/>
  <c r="C785" i="3"/>
  <c r="G792" i="3"/>
  <c r="H791" i="3"/>
  <c r="E785" i="3" l="1"/>
  <c r="C786" i="3"/>
  <c r="D785" i="3"/>
  <c r="H792" i="3"/>
  <c r="G793" i="3"/>
  <c r="E786" i="3" l="1"/>
  <c r="D786" i="3"/>
  <c r="C787" i="3"/>
  <c r="G794" i="3"/>
  <c r="H793" i="3"/>
  <c r="E787" i="3" l="1"/>
  <c r="C788" i="3"/>
  <c r="D787" i="3"/>
  <c r="G795" i="3"/>
  <c r="H794" i="3"/>
  <c r="E788" i="3" l="1"/>
  <c r="D788" i="3"/>
  <c r="C789" i="3"/>
  <c r="H795" i="3"/>
  <c r="G796" i="3"/>
  <c r="E789" i="3" l="1"/>
  <c r="C790" i="3"/>
  <c r="D789" i="3"/>
  <c r="G797" i="3"/>
  <c r="H796" i="3"/>
  <c r="E790" i="3" l="1"/>
  <c r="D790" i="3"/>
  <c r="C791" i="3"/>
  <c r="G798" i="3"/>
  <c r="H797" i="3"/>
  <c r="E791" i="3" l="1"/>
  <c r="C792" i="3"/>
  <c r="D791" i="3"/>
  <c r="H798" i="3"/>
  <c r="G799" i="3"/>
  <c r="E792" i="3" l="1"/>
  <c r="D792" i="3"/>
  <c r="C793" i="3"/>
  <c r="G800" i="3"/>
  <c r="H799" i="3"/>
  <c r="E793" i="3" l="1"/>
  <c r="C794" i="3"/>
  <c r="D793" i="3"/>
  <c r="G801" i="3"/>
  <c r="H800" i="3"/>
  <c r="E794" i="3" l="1"/>
  <c r="D794" i="3"/>
  <c r="C795" i="3"/>
  <c r="H801" i="3"/>
  <c r="G802" i="3"/>
  <c r="E795" i="3" l="1"/>
  <c r="C796" i="3"/>
  <c r="D795" i="3"/>
  <c r="H802" i="3"/>
  <c r="G803" i="3"/>
  <c r="E796" i="3" l="1"/>
  <c r="C797" i="3"/>
  <c r="D796" i="3"/>
  <c r="G804" i="3"/>
  <c r="H803" i="3"/>
  <c r="E797" i="3" l="1"/>
  <c r="D797" i="3"/>
  <c r="C798" i="3"/>
  <c r="H804" i="3"/>
  <c r="G805" i="3"/>
  <c r="E798" i="3" l="1"/>
  <c r="C799" i="3"/>
  <c r="D798" i="3"/>
  <c r="G806" i="3"/>
  <c r="H805" i="3"/>
  <c r="E799" i="3" l="1"/>
  <c r="D799" i="3"/>
  <c r="C800" i="3"/>
  <c r="H806" i="3"/>
  <c r="G807" i="3"/>
  <c r="E800" i="3" l="1"/>
  <c r="D800" i="3"/>
  <c r="C801" i="3"/>
  <c r="G808" i="3"/>
  <c r="H807" i="3"/>
  <c r="E801" i="3" l="1"/>
  <c r="C802" i="3"/>
  <c r="D801" i="3"/>
  <c r="G809" i="3"/>
  <c r="H808" i="3"/>
  <c r="E802" i="3" l="1"/>
  <c r="D802" i="3"/>
  <c r="C803" i="3"/>
  <c r="G810" i="3"/>
  <c r="H809" i="3"/>
  <c r="E803" i="3" l="1"/>
  <c r="D803" i="3"/>
  <c r="C804" i="3"/>
  <c r="G811" i="3"/>
  <c r="H810" i="3"/>
  <c r="E804" i="3" l="1"/>
  <c r="D804" i="3"/>
  <c r="C805" i="3"/>
  <c r="H811" i="3"/>
  <c r="G812" i="3"/>
  <c r="E805" i="3" l="1"/>
  <c r="C806" i="3"/>
  <c r="D805" i="3"/>
  <c r="G813" i="3"/>
  <c r="H812" i="3"/>
  <c r="E806" i="3" l="1"/>
  <c r="D806" i="3"/>
  <c r="C807" i="3"/>
  <c r="G814" i="3"/>
  <c r="H813" i="3"/>
  <c r="E807" i="3" l="1"/>
  <c r="C808" i="3"/>
  <c r="D807" i="3"/>
  <c r="H814" i="3"/>
  <c r="G815" i="3"/>
  <c r="E808" i="3" l="1"/>
  <c r="D808" i="3"/>
  <c r="C809" i="3"/>
  <c r="H815" i="3"/>
  <c r="G816" i="3"/>
  <c r="E809" i="3" l="1"/>
  <c r="C810" i="3"/>
  <c r="D809" i="3"/>
  <c r="G817" i="3"/>
  <c r="H816" i="3"/>
  <c r="E810" i="3" l="1"/>
  <c r="D810" i="3"/>
  <c r="C811" i="3"/>
  <c r="G818" i="3"/>
  <c r="H817" i="3"/>
  <c r="E811" i="3" l="1"/>
  <c r="C812" i="3"/>
  <c r="D811" i="3"/>
  <c r="G819" i="3"/>
  <c r="H818" i="3"/>
  <c r="E812" i="3" l="1"/>
  <c r="D812" i="3"/>
  <c r="C813" i="3"/>
  <c r="G820" i="3"/>
  <c r="H819" i="3"/>
  <c r="E813" i="3" l="1"/>
  <c r="D813" i="3"/>
  <c r="C814" i="3"/>
  <c r="G821" i="3"/>
  <c r="H820" i="3"/>
  <c r="E814" i="3" l="1"/>
  <c r="C815" i="3"/>
  <c r="D814" i="3"/>
  <c r="G822" i="3"/>
  <c r="H821" i="3"/>
  <c r="E815" i="3" l="1"/>
  <c r="D815" i="3"/>
  <c r="C816" i="3"/>
  <c r="H822" i="3"/>
  <c r="G823" i="3"/>
  <c r="E816" i="3" l="1"/>
  <c r="C817" i="3"/>
  <c r="D816" i="3"/>
  <c r="G824" i="3"/>
  <c r="H823" i="3"/>
  <c r="E817" i="3" l="1"/>
  <c r="D817" i="3"/>
  <c r="C818" i="3"/>
  <c r="G825" i="3"/>
  <c r="H824" i="3"/>
  <c r="E818" i="3" l="1"/>
  <c r="C819" i="3"/>
  <c r="D818" i="3"/>
  <c r="G826" i="3"/>
  <c r="H825" i="3"/>
  <c r="E819" i="3" l="1"/>
  <c r="D819" i="3"/>
  <c r="C820" i="3"/>
  <c r="H826" i="3"/>
  <c r="G827" i="3"/>
  <c r="E820" i="3" l="1"/>
  <c r="C821" i="3"/>
  <c r="D820" i="3"/>
  <c r="G828" i="3"/>
  <c r="H827" i="3"/>
  <c r="E821" i="3" l="1"/>
  <c r="D821" i="3"/>
  <c r="C822" i="3"/>
  <c r="G829" i="3"/>
  <c r="H828" i="3"/>
  <c r="E822" i="3" l="1"/>
  <c r="C823" i="3"/>
  <c r="D822" i="3"/>
  <c r="G830" i="3"/>
  <c r="H829" i="3"/>
  <c r="E823" i="3" l="1"/>
  <c r="D823" i="3"/>
  <c r="C824" i="3"/>
  <c r="H830" i="3"/>
  <c r="G831" i="3"/>
  <c r="E824" i="3" l="1"/>
  <c r="C825" i="3"/>
  <c r="D824" i="3"/>
  <c r="G832" i="3"/>
  <c r="H831" i="3"/>
  <c r="E825" i="3" l="1"/>
  <c r="D825" i="3"/>
  <c r="C826" i="3"/>
  <c r="G833" i="3"/>
  <c r="H832" i="3"/>
  <c r="E826" i="3" l="1"/>
  <c r="D826" i="3"/>
  <c r="C827" i="3"/>
  <c r="H833" i="3"/>
  <c r="G834" i="3"/>
  <c r="E827" i="3" l="1"/>
  <c r="D827" i="3"/>
  <c r="C828" i="3"/>
  <c r="H834" i="3"/>
  <c r="G835" i="3"/>
  <c r="E828" i="3" l="1"/>
  <c r="C829" i="3"/>
  <c r="D828" i="3"/>
  <c r="G836" i="3"/>
  <c r="H835" i="3"/>
  <c r="E829" i="3" l="1"/>
  <c r="D829" i="3"/>
  <c r="C830" i="3"/>
  <c r="G837" i="3"/>
  <c r="H836" i="3"/>
  <c r="E830" i="3" l="1"/>
  <c r="C831" i="3"/>
  <c r="D830" i="3"/>
  <c r="G838" i="3"/>
  <c r="H837" i="3"/>
  <c r="E831" i="3" l="1"/>
  <c r="D831" i="3"/>
  <c r="C832" i="3"/>
  <c r="H838" i="3"/>
  <c r="G839" i="3"/>
  <c r="E832" i="3" l="1"/>
  <c r="C833" i="3"/>
  <c r="D832" i="3"/>
  <c r="G840" i="3"/>
  <c r="H839" i="3"/>
  <c r="E833" i="3" l="1"/>
  <c r="D833" i="3"/>
  <c r="C834" i="3"/>
  <c r="G841" i="3"/>
  <c r="H840" i="3"/>
  <c r="E834" i="3" l="1"/>
  <c r="C835" i="3"/>
  <c r="D834" i="3"/>
  <c r="H841" i="3"/>
  <c r="G842" i="3"/>
  <c r="E835" i="3" l="1"/>
  <c r="C836" i="3"/>
  <c r="D835" i="3"/>
  <c r="G843" i="3"/>
  <c r="H842" i="3"/>
  <c r="E836" i="3" l="1"/>
  <c r="D836" i="3"/>
  <c r="C837" i="3"/>
  <c r="G844" i="3"/>
  <c r="H843" i="3"/>
  <c r="E837" i="3" l="1"/>
  <c r="C838" i="3"/>
  <c r="D837" i="3"/>
  <c r="H844" i="3"/>
  <c r="G845" i="3"/>
  <c r="E838" i="3" l="1"/>
  <c r="D838" i="3"/>
  <c r="C839" i="3"/>
  <c r="G846" i="3"/>
  <c r="H845" i="3"/>
  <c r="E839" i="3" l="1"/>
  <c r="C840" i="3"/>
  <c r="D839" i="3"/>
  <c r="G847" i="3"/>
  <c r="H846" i="3"/>
  <c r="E840" i="3" l="1"/>
  <c r="D840" i="3"/>
  <c r="C841" i="3"/>
  <c r="G848" i="3"/>
  <c r="H847" i="3"/>
  <c r="E841" i="3" l="1"/>
  <c r="C842" i="3"/>
  <c r="D841" i="3"/>
  <c r="G849" i="3"/>
  <c r="H848" i="3"/>
  <c r="E842" i="3" l="1"/>
  <c r="D842" i="3"/>
  <c r="C843" i="3"/>
  <c r="H849" i="3"/>
  <c r="G850" i="3"/>
  <c r="E843" i="3" l="1"/>
  <c r="C844" i="3"/>
  <c r="D843" i="3"/>
  <c r="G851" i="3"/>
  <c r="H850" i="3"/>
  <c r="E844" i="3" l="1"/>
  <c r="D844" i="3"/>
  <c r="C845" i="3"/>
  <c r="H851" i="3"/>
  <c r="G852" i="3"/>
  <c r="E845" i="3" l="1"/>
  <c r="C846" i="3"/>
  <c r="D845" i="3"/>
  <c r="G853" i="3"/>
  <c r="H852" i="3"/>
  <c r="E846" i="3" l="1"/>
  <c r="C847" i="3"/>
  <c r="D846" i="3"/>
  <c r="G854" i="3"/>
  <c r="H853" i="3"/>
  <c r="E847" i="3" l="1"/>
  <c r="D847" i="3"/>
  <c r="C848" i="3"/>
  <c r="H854" i="3"/>
  <c r="G855" i="3"/>
  <c r="E848" i="3" l="1"/>
  <c r="C849" i="3"/>
  <c r="D848" i="3"/>
  <c r="H855" i="3"/>
  <c r="G856" i="3"/>
  <c r="E849" i="3" l="1"/>
  <c r="D849" i="3"/>
  <c r="C850" i="3"/>
  <c r="G857" i="3"/>
  <c r="H856" i="3"/>
  <c r="E850" i="3" l="1"/>
  <c r="C851" i="3"/>
  <c r="D850" i="3"/>
  <c r="G858" i="3"/>
  <c r="H857" i="3"/>
  <c r="E851" i="3" l="1"/>
  <c r="D851" i="3"/>
  <c r="C852" i="3"/>
  <c r="G859" i="3"/>
  <c r="H858" i="3"/>
  <c r="E852" i="3" l="1"/>
  <c r="C853" i="3"/>
  <c r="D852" i="3"/>
  <c r="G860" i="3"/>
  <c r="H859" i="3"/>
  <c r="E853" i="3" l="1"/>
  <c r="D853" i="3"/>
  <c r="C854" i="3"/>
  <c r="G861" i="3"/>
  <c r="H860" i="3"/>
  <c r="E854" i="3" l="1"/>
  <c r="D854" i="3"/>
  <c r="C855" i="3"/>
  <c r="G862" i="3"/>
  <c r="H861" i="3"/>
  <c r="E855" i="3" l="1"/>
  <c r="D855" i="3"/>
  <c r="C856" i="3"/>
  <c r="G863" i="3"/>
  <c r="H862" i="3"/>
  <c r="E856" i="3" l="1"/>
  <c r="C857" i="3"/>
  <c r="D856" i="3"/>
  <c r="G864" i="3"/>
  <c r="H863" i="3"/>
  <c r="E857" i="3" l="1"/>
  <c r="C858" i="3"/>
  <c r="D857" i="3"/>
  <c r="G865" i="3"/>
  <c r="H864" i="3"/>
  <c r="E858" i="3" l="1"/>
  <c r="D858" i="3"/>
  <c r="C859" i="3"/>
  <c r="G866" i="3"/>
  <c r="H865" i="3"/>
  <c r="E859" i="3" l="1"/>
  <c r="D859" i="3"/>
  <c r="C860" i="3"/>
  <c r="G867" i="3"/>
  <c r="H866" i="3"/>
  <c r="E860" i="3" l="1"/>
  <c r="C861" i="3"/>
  <c r="D860" i="3"/>
  <c r="G868" i="3"/>
  <c r="H867" i="3"/>
  <c r="E861" i="3" l="1"/>
  <c r="D861" i="3"/>
  <c r="C862" i="3"/>
  <c r="G869" i="3"/>
  <c r="H868" i="3"/>
  <c r="E862" i="3" l="1"/>
  <c r="C863" i="3"/>
  <c r="D862" i="3"/>
  <c r="G870" i="3"/>
  <c r="H869" i="3"/>
  <c r="E863" i="3" l="1"/>
  <c r="D863" i="3"/>
  <c r="C864" i="3"/>
  <c r="H870" i="3"/>
  <c r="G871" i="3"/>
  <c r="E864" i="3" l="1"/>
  <c r="C865" i="3"/>
  <c r="D864" i="3"/>
  <c r="G872" i="3"/>
  <c r="H871" i="3"/>
  <c r="E865" i="3" l="1"/>
  <c r="D865" i="3"/>
  <c r="C866" i="3"/>
  <c r="G873" i="3"/>
  <c r="H872" i="3"/>
  <c r="E866" i="3" l="1"/>
  <c r="C867" i="3"/>
  <c r="D866" i="3"/>
  <c r="G874" i="3"/>
  <c r="H873" i="3"/>
  <c r="E867" i="3" l="1"/>
  <c r="D867" i="3"/>
  <c r="C868" i="3"/>
  <c r="G875" i="3"/>
  <c r="H874" i="3"/>
  <c r="E868" i="3" l="1"/>
  <c r="C869" i="3"/>
  <c r="D868" i="3"/>
  <c r="G876" i="3"/>
  <c r="H875" i="3"/>
  <c r="E869" i="3" l="1"/>
  <c r="D869" i="3"/>
  <c r="C870" i="3"/>
  <c r="G877" i="3"/>
  <c r="H876" i="3"/>
  <c r="E870" i="3" l="1"/>
  <c r="C871" i="3"/>
  <c r="D870" i="3"/>
  <c r="H877" i="3"/>
  <c r="G878" i="3"/>
  <c r="E871" i="3" l="1"/>
  <c r="D871" i="3"/>
  <c r="C872" i="3"/>
  <c r="G879" i="3"/>
  <c r="H878" i="3"/>
  <c r="E872" i="3" l="1"/>
  <c r="C873" i="3"/>
  <c r="D872" i="3"/>
  <c r="H879" i="3"/>
  <c r="G880" i="3"/>
  <c r="E873" i="3" l="1"/>
  <c r="D873" i="3"/>
  <c r="C874" i="3"/>
  <c r="G881" i="3"/>
  <c r="H880" i="3"/>
  <c r="E874" i="3" l="1"/>
  <c r="C875" i="3"/>
  <c r="D874" i="3"/>
  <c r="G882" i="3"/>
  <c r="H881" i="3"/>
  <c r="E875" i="3" l="1"/>
  <c r="D875" i="3"/>
  <c r="C876" i="3"/>
  <c r="G883" i="3"/>
  <c r="H882" i="3"/>
  <c r="E876" i="3" l="1"/>
  <c r="C877" i="3"/>
  <c r="D876" i="3"/>
  <c r="H883" i="3"/>
  <c r="G884" i="3"/>
  <c r="E877" i="3" l="1"/>
  <c r="D877" i="3"/>
  <c r="C878" i="3"/>
  <c r="G885" i="3"/>
  <c r="H884" i="3"/>
  <c r="E878" i="3" l="1"/>
  <c r="C879" i="3"/>
  <c r="D878" i="3"/>
  <c r="H885" i="3"/>
  <c r="G886" i="3"/>
  <c r="E879" i="3" l="1"/>
  <c r="C880" i="3"/>
  <c r="D879" i="3"/>
  <c r="G887" i="3"/>
  <c r="H886" i="3"/>
  <c r="E880" i="3" l="1"/>
  <c r="C881" i="3"/>
  <c r="D880" i="3"/>
  <c r="H887" i="3"/>
  <c r="G888" i="3"/>
  <c r="E881" i="3" l="1"/>
  <c r="D881" i="3"/>
  <c r="C882" i="3"/>
  <c r="G889" i="3"/>
  <c r="H888" i="3"/>
  <c r="E882" i="3" l="1"/>
  <c r="C883" i="3"/>
  <c r="D882" i="3"/>
  <c r="H889" i="3"/>
  <c r="G890" i="3"/>
  <c r="E883" i="3" l="1"/>
  <c r="D883" i="3"/>
  <c r="C884" i="3"/>
  <c r="G891" i="3"/>
  <c r="H890" i="3"/>
  <c r="E884" i="3" l="1"/>
  <c r="C885" i="3"/>
  <c r="D884" i="3"/>
  <c r="H891" i="3"/>
  <c r="G892" i="3"/>
  <c r="E885" i="3" l="1"/>
  <c r="D885" i="3"/>
  <c r="C886" i="3"/>
  <c r="G893" i="3"/>
  <c r="H892" i="3"/>
  <c r="E886" i="3" l="1"/>
  <c r="C887" i="3"/>
  <c r="D886" i="3"/>
  <c r="G894" i="3"/>
  <c r="H893" i="3"/>
  <c r="E887" i="3" l="1"/>
  <c r="D887" i="3"/>
  <c r="C888" i="3"/>
  <c r="H894" i="3"/>
  <c r="G895" i="3"/>
  <c r="E888" i="3" l="1"/>
  <c r="C889" i="3"/>
  <c r="D888" i="3"/>
  <c r="G896" i="3"/>
  <c r="H895" i="3"/>
  <c r="E889" i="3" l="1"/>
  <c r="D889" i="3"/>
  <c r="C890" i="3"/>
  <c r="H896" i="3"/>
  <c r="G897" i="3"/>
  <c r="E890" i="3" l="1"/>
  <c r="C891" i="3"/>
  <c r="D890" i="3"/>
  <c r="H897" i="3"/>
  <c r="G898" i="3"/>
  <c r="E891" i="3" l="1"/>
  <c r="D891" i="3"/>
  <c r="C892" i="3"/>
  <c r="G899" i="3"/>
  <c r="H898" i="3"/>
  <c r="E892" i="3" l="1"/>
  <c r="C893" i="3"/>
  <c r="D892" i="3"/>
  <c r="G900" i="3"/>
  <c r="H899" i="3"/>
  <c r="E893" i="3" l="1"/>
  <c r="C894" i="3"/>
  <c r="D893" i="3"/>
  <c r="G901" i="3"/>
  <c r="H900" i="3"/>
  <c r="E894" i="3" l="1"/>
  <c r="C895" i="3"/>
  <c r="D894" i="3"/>
  <c r="H901" i="3"/>
  <c r="G902" i="3"/>
  <c r="E895" i="3" l="1"/>
  <c r="C896" i="3"/>
  <c r="D895" i="3"/>
  <c r="G903" i="3"/>
  <c r="H902" i="3"/>
  <c r="E896" i="3" l="1"/>
  <c r="D896" i="3"/>
  <c r="C897" i="3"/>
  <c r="G904" i="3"/>
  <c r="H903" i="3"/>
  <c r="E897" i="3" l="1"/>
  <c r="C898" i="3"/>
  <c r="D897" i="3"/>
  <c r="H904" i="3"/>
  <c r="G905" i="3"/>
  <c r="E898" i="3" l="1"/>
  <c r="C899" i="3"/>
  <c r="D898" i="3"/>
  <c r="G906" i="3"/>
  <c r="H905" i="3"/>
  <c r="E899" i="3" l="1"/>
  <c r="D899" i="3"/>
  <c r="C900" i="3"/>
  <c r="G907" i="3"/>
  <c r="H906" i="3"/>
  <c r="E900" i="3" l="1"/>
  <c r="C901" i="3"/>
  <c r="D900" i="3"/>
  <c r="H907" i="3"/>
  <c r="G908" i="3"/>
  <c r="E901" i="3" l="1"/>
  <c r="D901" i="3"/>
  <c r="C902" i="3"/>
  <c r="G909" i="3"/>
  <c r="H908" i="3"/>
  <c r="E902" i="3" l="1"/>
  <c r="C903" i="3"/>
  <c r="D902" i="3"/>
  <c r="G910" i="3"/>
  <c r="H909" i="3"/>
  <c r="E903" i="3" l="1"/>
  <c r="D903" i="3"/>
  <c r="C904" i="3"/>
  <c r="G911" i="3"/>
  <c r="H910" i="3"/>
  <c r="E904" i="3" l="1"/>
  <c r="C905" i="3"/>
  <c r="D904" i="3"/>
  <c r="G912" i="3"/>
  <c r="H911" i="3"/>
  <c r="E905" i="3" l="1"/>
  <c r="D905" i="3"/>
  <c r="C906" i="3"/>
  <c r="G913" i="3"/>
  <c r="H912" i="3"/>
  <c r="E906" i="3" l="1"/>
  <c r="C907" i="3"/>
  <c r="D906" i="3"/>
  <c r="G914" i="3"/>
  <c r="H913" i="3"/>
  <c r="E907" i="3" l="1"/>
  <c r="D907" i="3"/>
  <c r="C908" i="3"/>
  <c r="G915" i="3"/>
  <c r="H914" i="3"/>
  <c r="E908" i="3" l="1"/>
  <c r="C909" i="3"/>
  <c r="D908" i="3"/>
  <c r="G916" i="3"/>
  <c r="H915" i="3"/>
  <c r="E909" i="3" l="1"/>
  <c r="D909" i="3"/>
  <c r="C910" i="3"/>
  <c r="G917" i="3"/>
  <c r="H916" i="3"/>
  <c r="E910" i="3" l="1"/>
  <c r="C911" i="3"/>
  <c r="D910" i="3"/>
  <c r="G918" i="3"/>
  <c r="H917" i="3"/>
  <c r="E911" i="3" l="1"/>
  <c r="D911" i="3"/>
  <c r="C912" i="3"/>
  <c r="H918" i="3"/>
  <c r="G919" i="3"/>
  <c r="E912" i="3" l="1"/>
  <c r="C913" i="3"/>
  <c r="D912" i="3"/>
  <c r="H919" i="3"/>
  <c r="G920" i="3"/>
  <c r="E913" i="3" l="1"/>
  <c r="D913" i="3"/>
  <c r="C914" i="3"/>
  <c r="G921" i="3"/>
  <c r="H920" i="3"/>
  <c r="E914" i="3" l="1"/>
  <c r="C915" i="3"/>
  <c r="D914" i="3"/>
  <c r="H921" i="3"/>
  <c r="G922" i="3"/>
  <c r="E915" i="3" l="1"/>
  <c r="D915" i="3"/>
  <c r="C916" i="3"/>
  <c r="G923" i="3"/>
  <c r="H922" i="3"/>
  <c r="E916" i="3" l="1"/>
  <c r="C917" i="3"/>
  <c r="D916" i="3"/>
  <c r="G924" i="3"/>
  <c r="H923" i="3"/>
  <c r="E917" i="3" l="1"/>
  <c r="C918" i="3"/>
  <c r="D917" i="3"/>
  <c r="G925" i="3"/>
  <c r="H924" i="3"/>
  <c r="E918" i="3" l="1"/>
  <c r="C919" i="3"/>
  <c r="D918" i="3"/>
  <c r="G926" i="3"/>
  <c r="H925" i="3"/>
  <c r="E919" i="3" l="1"/>
  <c r="D919" i="3"/>
  <c r="C920" i="3"/>
  <c r="H926" i="3"/>
  <c r="G927" i="3"/>
  <c r="E920" i="3" l="1"/>
  <c r="C921" i="3"/>
  <c r="D920" i="3"/>
  <c r="G928" i="3"/>
  <c r="H927" i="3"/>
  <c r="E921" i="3" l="1"/>
  <c r="C922" i="3"/>
  <c r="D921" i="3"/>
  <c r="H928" i="3"/>
  <c r="G929" i="3"/>
  <c r="E922" i="3" l="1"/>
  <c r="D922" i="3"/>
  <c r="C923" i="3"/>
  <c r="G930" i="3"/>
  <c r="H929" i="3"/>
  <c r="E923" i="3" l="1"/>
  <c r="C924" i="3"/>
  <c r="D923" i="3"/>
  <c r="G931" i="3"/>
  <c r="H930" i="3"/>
  <c r="E924" i="3" l="1"/>
  <c r="D924" i="3"/>
  <c r="C925" i="3"/>
  <c r="G932" i="3"/>
  <c r="H931" i="3"/>
  <c r="E925" i="3" l="1"/>
  <c r="C926" i="3"/>
  <c r="D925" i="3"/>
  <c r="G933" i="3"/>
  <c r="H932" i="3"/>
  <c r="E926" i="3" l="1"/>
  <c r="D926" i="3"/>
  <c r="C927" i="3"/>
  <c r="G934" i="3"/>
  <c r="H933" i="3"/>
  <c r="E927" i="3" l="1"/>
  <c r="C928" i="3"/>
  <c r="D927" i="3"/>
  <c r="H934" i="3"/>
  <c r="G935" i="3"/>
  <c r="E928" i="3" l="1"/>
  <c r="D928" i="3"/>
  <c r="C929" i="3"/>
  <c r="H935" i="3"/>
  <c r="G936" i="3"/>
  <c r="E929" i="3" l="1"/>
  <c r="C930" i="3"/>
  <c r="D929" i="3"/>
  <c r="G937" i="3"/>
  <c r="H936" i="3"/>
  <c r="E930" i="3" l="1"/>
  <c r="C931" i="3"/>
  <c r="D930" i="3"/>
  <c r="G938" i="3"/>
  <c r="H937" i="3"/>
  <c r="E931" i="3" l="1"/>
  <c r="D931" i="3"/>
  <c r="C932" i="3"/>
  <c r="G939" i="3"/>
  <c r="H938" i="3"/>
  <c r="E932" i="3" l="1"/>
  <c r="C933" i="3"/>
  <c r="D932" i="3"/>
  <c r="G940" i="3"/>
  <c r="H939" i="3"/>
  <c r="E933" i="3" l="1"/>
  <c r="D933" i="3"/>
  <c r="C934" i="3"/>
  <c r="G941" i="3"/>
  <c r="H940" i="3"/>
  <c r="E934" i="3" l="1"/>
  <c r="C935" i="3"/>
  <c r="D934" i="3"/>
  <c r="G942" i="3"/>
  <c r="H941" i="3"/>
  <c r="E935" i="3" l="1"/>
  <c r="D935" i="3"/>
  <c r="C936" i="3"/>
  <c r="H942" i="3"/>
  <c r="G943" i="3"/>
  <c r="E936" i="3" l="1"/>
  <c r="C937" i="3"/>
  <c r="D936" i="3"/>
  <c r="G944" i="3"/>
  <c r="H943" i="3"/>
  <c r="E937" i="3" l="1"/>
  <c r="C938" i="3"/>
  <c r="D937" i="3"/>
  <c r="G945" i="3"/>
  <c r="H944" i="3"/>
  <c r="E938" i="3" l="1"/>
  <c r="D938" i="3"/>
  <c r="C939" i="3"/>
  <c r="G946" i="3"/>
  <c r="H945" i="3"/>
  <c r="E939" i="3" l="1"/>
  <c r="C940" i="3"/>
  <c r="D939" i="3"/>
  <c r="G947" i="3"/>
  <c r="H946" i="3"/>
  <c r="E940" i="3" l="1"/>
  <c r="D940" i="3"/>
  <c r="C941" i="3"/>
  <c r="G948" i="3"/>
  <c r="H947" i="3"/>
  <c r="E941" i="3" l="1"/>
  <c r="C942" i="3"/>
  <c r="D941" i="3"/>
  <c r="G949" i="3"/>
  <c r="H948" i="3"/>
  <c r="E942" i="3" l="1"/>
  <c r="D942" i="3"/>
  <c r="C943" i="3"/>
  <c r="H949" i="3"/>
  <c r="G950" i="3"/>
  <c r="E943" i="3" l="1"/>
  <c r="D943" i="3"/>
  <c r="C944" i="3"/>
  <c r="G951" i="3"/>
  <c r="H950" i="3"/>
  <c r="E944" i="3" l="1"/>
  <c r="C945" i="3"/>
  <c r="D944" i="3"/>
  <c r="H951" i="3"/>
  <c r="G952" i="3"/>
  <c r="E945" i="3" l="1"/>
  <c r="D945" i="3"/>
  <c r="C946" i="3"/>
  <c r="H952" i="3"/>
  <c r="G953" i="3"/>
  <c r="E946" i="3" l="1"/>
  <c r="D946" i="3"/>
  <c r="C947" i="3"/>
  <c r="G954" i="3"/>
  <c r="H953" i="3"/>
  <c r="E947" i="3" l="1"/>
  <c r="D947" i="3"/>
  <c r="C948" i="3"/>
  <c r="G955" i="3"/>
  <c r="H954" i="3"/>
  <c r="E948" i="3" l="1"/>
  <c r="D948" i="3"/>
  <c r="C949" i="3"/>
  <c r="H955" i="3"/>
  <c r="G956" i="3"/>
  <c r="E949" i="3" l="1"/>
  <c r="D949" i="3"/>
  <c r="C950" i="3"/>
  <c r="G957" i="3"/>
  <c r="H956" i="3"/>
  <c r="E950" i="3" l="1"/>
  <c r="D950" i="3"/>
  <c r="C951" i="3"/>
  <c r="G958" i="3"/>
  <c r="H957" i="3"/>
  <c r="E951" i="3" l="1"/>
  <c r="D951" i="3"/>
  <c r="C952" i="3"/>
  <c r="G959" i="3"/>
  <c r="H958" i="3"/>
  <c r="E952" i="3" l="1"/>
  <c r="D952" i="3"/>
  <c r="C953" i="3"/>
  <c r="G960" i="3"/>
  <c r="H959" i="3"/>
  <c r="E953" i="3" l="1"/>
  <c r="C954" i="3"/>
  <c r="D953" i="3"/>
  <c r="H960" i="3"/>
  <c r="G961" i="3"/>
  <c r="E954" i="3" l="1"/>
  <c r="C955" i="3"/>
  <c r="D954" i="3"/>
  <c r="G962" i="3"/>
  <c r="H961" i="3"/>
  <c r="E955" i="3" l="1"/>
  <c r="D955" i="3"/>
  <c r="C956" i="3"/>
  <c r="G963" i="3"/>
  <c r="H962" i="3"/>
  <c r="E956" i="3" l="1"/>
  <c r="C957" i="3"/>
  <c r="D956" i="3"/>
  <c r="H963" i="3"/>
  <c r="G964" i="3"/>
  <c r="E957" i="3" l="1"/>
  <c r="C958" i="3"/>
  <c r="D957" i="3"/>
  <c r="G965" i="3"/>
  <c r="H964" i="3"/>
  <c r="E958" i="3" l="1"/>
  <c r="C959" i="3"/>
  <c r="D958" i="3"/>
  <c r="G966" i="3"/>
  <c r="H965" i="3"/>
  <c r="E959" i="3" l="1"/>
  <c r="D959" i="3"/>
  <c r="C960" i="3"/>
  <c r="G967" i="3"/>
  <c r="H966" i="3"/>
  <c r="E960" i="3" l="1"/>
  <c r="C961" i="3"/>
  <c r="D960" i="3"/>
  <c r="G968" i="3"/>
  <c r="H967" i="3"/>
  <c r="E961" i="3" l="1"/>
  <c r="D961" i="3"/>
  <c r="C962" i="3"/>
  <c r="G969" i="3"/>
  <c r="H968" i="3"/>
  <c r="E962" i="3" l="1"/>
  <c r="C963" i="3"/>
  <c r="D962" i="3"/>
  <c r="G970" i="3"/>
  <c r="H969" i="3"/>
  <c r="E963" i="3" l="1"/>
  <c r="D963" i="3"/>
  <c r="C964" i="3"/>
  <c r="H970" i="3"/>
  <c r="G971" i="3"/>
  <c r="E964" i="3" l="1"/>
  <c r="C965" i="3"/>
  <c r="D964" i="3"/>
  <c r="H971" i="3"/>
  <c r="G972" i="3"/>
  <c r="E965" i="3" l="1"/>
  <c r="D965" i="3"/>
  <c r="C966" i="3"/>
  <c r="H972" i="3"/>
  <c r="G973" i="3"/>
  <c r="E966" i="3" l="1"/>
  <c r="D966" i="3"/>
  <c r="C967" i="3"/>
  <c r="G974" i="3"/>
  <c r="H973" i="3"/>
  <c r="E967" i="3" l="1"/>
  <c r="C968" i="3"/>
  <c r="D967" i="3"/>
  <c r="G975" i="3"/>
  <c r="H974" i="3"/>
  <c r="E968" i="3" l="1"/>
  <c r="D968" i="3"/>
  <c r="C969" i="3"/>
  <c r="G976" i="3"/>
  <c r="H975" i="3"/>
  <c r="E969" i="3" l="1"/>
  <c r="C970" i="3"/>
  <c r="D969" i="3"/>
  <c r="G977" i="3"/>
  <c r="H976" i="3"/>
  <c r="E970" i="3" l="1"/>
  <c r="D970" i="3"/>
  <c r="C971" i="3"/>
  <c r="G978" i="3"/>
  <c r="H977" i="3"/>
  <c r="E971" i="3" l="1"/>
  <c r="D971" i="3"/>
  <c r="C972" i="3"/>
  <c r="H978" i="3"/>
  <c r="G979" i="3"/>
  <c r="E972" i="3" l="1"/>
  <c r="D972" i="3"/>
  <c r="C973" i="3"/>
  <c r="H979" i="3"/>
  <c r="G980" i="3"/>
  <c r="E973" i="3" l="1"/>
  <c r="D973" i="3"/>
  <c r="C974" i="3"/>
  <c r="G981" i="3"/>
  <c r="H980" i="3"/>
  <c r="E974" i="3" l="1"/>
  <c r="C975" i="3"/>
  <c r="D974" i="3"/>
  <c r="G982" i="3"/>
  <c r="H981" i="3"/>
  <c r="E975" i="3" l="1"/>
  <c r="D975" i="3"/>
  <c r="C976" i="3"/>
  <c r="G983" i="3"/>
  <c r="H982" i="3"/>
  <c r="E976" i="3" l="1"/>
  <c r="C977" i="3"/>
  <c r="D976" i="3"/>
  <c r="G984" i="3"/>
  <c r="H983" i="3"/>
  <c r="E977" i="3" l="1"/>
  <c r="D977" i="3"/>
  <c r="C978" i="3"/>
  <c r="G985" i="3"/>
  <c r="H984" i="3"/>
  <c r="E978" i="3" l="1"/>
  <c r="C979" i="3"/>
  <c r="D978" i="3"/>
  <c r="H985" i="3"/>
  <c r="G986" i="3"/>
  <c r="E979" i="3" l="1"/>
  <c r="D979" i="3"/>
  <c r="C980" i="3"/>
  <c r="G987" i="3"/>
  <c r="H986" i="3"/>
  <c r="E980" i="3" l="1"/>
  <c r="C981" i="3"/>
  <c r="D980" i="3"/>
  <c r="H987" i="3"/>
  <c r="G988" i="3"/>
  <c r="E981" i="3" l="1"/>
  <c r="D981" i="3"/>
  <c r="C982" i="3"/>
  <c r="G989" i="3"/>
  <c r="H988" i="3"/>
  <c r="E982" i="3" l="1"/>
  <c r="D982" i="3"/>
  <c r="C983" i="3"/>
  <c r="H989" i="3"/>
  <c r="G990" i="3"/>
  <c r="E983" i="3" l="1"/>
  <c r="C984" i="3"/>
  <c r="D983" i="3"/>
  <c r="H990" i="3"/>
  <c r="G991" i="3"/>
  <c r="E984" i="3" l="1"/>
  <c r="D984" i="3"/>
  <c r="C985" i="3"/>
  <c r="G992" i="3"/>
  <c r="H991" i="3"/>
  <c r="E985" i="3" l="1"/>
  <c r="C986" i="3"/>
  <c r="D985" i="3"/>
  <c r="H992" i="3"/>
  <c r="G993" i="3"/>
  <c r="E986" i="3" l="1"/>
  <c r="D986" i="3"/>
  <c r="C987" i="3"/>
  <c r="G994" i="3"/>
  <c r="H993" i="3"/>
  <c r="E987" i="3" l="1"/>
  <c r="D987" i="3"/>
  <c r="C988" i="3"/>
  <c r="G995" i="3"/>
  <c r="H994" i="3"/>
  <c r="E988" i="3" l="1"/>
  <c r="D988" i="3"/>
  <c r="C989" i="3"/>
  <c r="G996" i="3"/>
  <c r="H995" i="3"/>
  <c r="E989" i="3" l="1"/>
  <c r="D989" i="3"/>
  <c r="C990" i="3"/>
  <c r="H996" i="3"/>
  <c r="G997" i="3"/>
  <c r="E990" i="3" l="1"/>
  <c r="D990" i="3"/>
  <c r="C991" i="3"/>
  <c r="H997" i="3"/>
  <c r="G998" i="3"/>
  <c r="E991" i="3" l="1"/>
  <c r="D991" i="3"/>
  <c r="C992" i="3"/>
  <c r="G999" i="3"/>
  <c r="H998" i="3"/>
  <c r="E992" i="3" l="1"/>
  <c r="D992" i="3"/>
  <c r="C993" i="3"/>
  <c r="G1000" i="3"/>
  <c r="H999" i="3"/>
  <c r="E993" i="3" l="1"/>
  <c r="C994" i="3"/>
  <c r="D993" i="3"/>
  <c r="H1000" i="3"/>
  <c r="G1001" i="3"/>
  <c r="E994" i="3" l="1"/>
  <c r="D994" i="3"/>
  <c r="C995" i="3"/>
  <c r="H1001" i="3"/>
  <c r="G1002" i="3"/>
  <c r="E995" i="3" l="1"/>
  <c r="C996" i="3"/>
  <c r="D995" i="3"/>
  <c r="G1003" i="3"/>
  <c r="H1002" i="3"/>
  <c r="E996" i="3" l="1"/>
  <c r="D996" i="3"/>
  <c r="C997" i="3"/>
  <c r="H1003" i="3"/>
  <c r="G1004" i="3"/>
  <c r="E997" i="3" l="1"/>
  <c r="C998" i="3"/>
  <c r="D997" i="3"/>
  <c r="G1005" i="3"/>
  <c r="H1004" i="3"/>
  <c r="E998" i="3" l="1"/>
  <c r="C999" i="3"/>
  <c r="D998" i="3"/>
  <c r="G1006" i="3"/>
  <c r="H1005" i="3"/>
  <c r="E999" i="3" l="1"/>
  <c r="C1000" i="3"/>
  <c r="D999" i="3"/>
  <c r="G1007" i="3"/>
  <c r="H1006" i="3"/>
  <c r="E1000" i="3" l="1"/>
  <c r="D1000" i="3"/>
  <c r="C1001" i="3"/>
  <c r="H1007" i="3"/>
  <c r="G1008" i="3"/>
  <c r="E1001" i="3" l="1"/>
  <c r="D1001" i="3"/>
  <c r="C1002" i="3"/>
  <c r="G1009" i="3"/>
  <c r="H1008" i="3"/>
  <c r="E1002" i="3" l="1"/>
  <c r="C1003" i="3"/>
  <c r="D1002" i="3"/>
  <c r="G1010" i="3"/>
  <c r="H1009" i="3"/>
  <c r="E1003" i="3" l="1"/>
  <c r="D1003" i="3"/>
  <c r="C1004" i="3"/>
  <c r="G1011" i="3"/>
  <c r="H1010" i="3"/>
  <c r="E1004" i="3" l="1"/>
  <c r="C1005" i="3"/>
  <c r="D1004" i="3"/>
  <c r="G1012" i="3"/>
  <c r="H1011" i="3"/>
  <c r="E1005" i="3" l="1"/>
  <c r="D1005" i="3"/>
  <c r="C1006" i="3"/>
  <c r="G1013" i="3"/>
  <c r="H1012" i="3"/>
  <c r="E1006" i="3" l="1"/>
  <c r="D1006" i="3"/>
  <c r="C1007" i="3"/>
  <c r="G1014" i="3"/>
  <c r="H1013" i="3"/>
  <c r="E1007" i="3" l="1"/>
  <c r="D1007" i="3"/>
  <c r="C1008" i="3"/>
  <c r="H1014" i="3"/>
  <c r="G1015" i="3"/>
  <c r="E1008" i="3" l="1"/>
  <c r="D1008" i="3"/>
  <c r="C1009" i="3"/>
  <c r="H1015" i="3"/>
  <c r="G1016" i="3"/>
  <c r="E1009" i="3" l="1"/>
  <c r="C1010" i="3"/>
  <c r="D1009" i="3"/>
  <c r="G1017" i="3"/>
  <c r="H1016" i="3"/>
  <c r="E1010" i="3" l="1"/>
  <c r="D1010" i="3"/>
  <c r="C1011" i="3"/>
  <c r="G1018" i="3"/>
  <c r="H1017" i="3"/>
  <c r="E1011" i="3" l="1"/>
  <c r="C1012" i="3"/>
  <c r="D1011" i="3"/>
  <c r="G1019" i="3"/>
  <c r="H1018" i="3"/>
  <c r="E1012" i="3" l="1"/>
  <c r="D1012" i="3"/>
  <c r="C1013" i="3"/>
  <c r="H1019" i="3"/>
  <c r="G1020" i="3"/>
  <c r="E1013" i="3" l="1"/>
  <c r="D1013" i="3"/>
  <c r="C1014" i="3"/>
  <c r="G1021" i="3"/>
  <c r="H1020" i="3"/>
  <c r="E1014" i="3" l="1"/>
  <c r="C1015" i="3"/>
  <c r="D1014" i="3"/>
  <c r="G1022" i="3"/>
  <c r="H1021" i="3"/>
  <c r="E1015" i="3" l="1"/>
  <c r="D1015" i="3"/>
  <c r="C1016" i="3"/>
  <c r="G1023" i="3"/>
  <c r="H1022" i="3"/>
  <c r="E1016" i="3" l="1"/>
  <c r="D1016" i="3"/>
  <c r="C1017" i="3"/>
  <c r="G1024" i="3"/>
  <c r="H1023" i="3"/>
  <c r="E1017" i="3" l="1"/>
  <c r="D1017" i="3"/>
  <c r="C1018" i="3"/>
  <c r="G1025" i="3"/>
  <c r="H1024" i="3"/>
  <c r="E1018" i="3" l="1"/>
  <c r="D1018" i="3"/>
  <c r="C1019" i="3"/>
  <c r="G1026" i="3"/>
  <c r="H1025" i="3"/>
  <c r="E1019" i="3" l="1"/>
  <c r="C1020" i="3"/>
  <c r="D1019" i="3"/>
  <c r="G1027" i="3"/>
  <c r="H1026" i="3"/>
  <c r="E1020" i="3" l="1"/>
  <c r="D1020" i="3"/>
  <c r="C1021" i="3"/>
  <c r="G1028" i="3"/>
  <c r="H1027" i="3"/>
  <c r="E1021" i="3" l="1"/>
  <c r="D1021" i="3"/>
  <c r="C1022" i="3"/>
  <c r="H1028" i="3"/>
  <c r="G1029" i="3"/>
  <c r="E1022" i="3" l="1"/>
  <c r="C1023" i="3"/>
  <c r="D1022" i="3"/>
  <c r="H1029" i="3"/>
  <c r="G1030" i="3"/>
  <c r="E1023" i="3" l="1"/>
  <c r="C1024" i="3"/>
  <c r="D1023" i="3"/>
  <c r="H1030" i="3"/>
  <c r="G1031" i="3"/>
  <c r="E1024" i="3" l="1"/>
  <c r="D1024" i="3"/>
  <c r="C1025" i="3"/>
  <c r="H1031" i="3"/>
  <c r="G1032" i="3"/>
  <c r="E1025" i="3" l="1"/>
  <c r="C1026" i="3"/>
  <c r="D1025" i="3"/>
  <c r="G1033" i="3"/>
  <c r="H1032" i="3"/>
  <c r="E1026" i="3" l="1"/>
  <c r="D1026" i="3"/>
  <c r="C1027" i="3"/>
  <c r="G1034" i="3"/>
  <c r="H1033" i="3"/>
  <c r="E1027" i="3" l="1"/>
  <c r="D1027" i="3"/>
  <c r="C1028" i="3"/>
  <c r="G1035" i="3"/>
  <c r="H1034" i="3"/>
  <c r="E1028" i="3" l="1"/>
  <c r="D1028" i="3"/>
  <c r="C1029" i="3"/>
  <c r="H1035" i="3"/>
  <c r="G1036" i="3"/>
  <c r="E1029" i="3" l="1"/>
  <c r="C1030" i="3"/>
  <c r="D1029" i="3"/>
  <c r="G1037" i="3"/>
  <c r="H1036" i="3"/>
  <c r="E1030" i="3" l="1"/>
  <c r="D1030" i="3"/>
  <c r="C1031" i="3"/>
  <c r="G1038" i="3"/>
  <c r="H1037" i="3"/>
  <c r="E1031" i="3" l="1"/>
  <c r="C1032" i="3"/>
  <c r="D1031" i="3"/>
  <c r="G1039" i="3"/>
  <c r="H1038" i="3"/>
  <c r="E1032" i="3" l="1"/>
  <c r="C1033" i="3"/>
  <c r="D1032" i="3"/>
  <c r="H1039" i="3"/>
  <c r="G1040" i="3"/>
  <c r="E1033" i="3" l="1"/>
  <c r="D1033" i="3"/>
  <c r="C1034" i="3"/>
  <c r="H1040" i="3"/>
  <c r="G1041" i="3"/>
  <c r="E1034" i="3" l="1"/>
  <c r="C1035" i="3"/>
  <c r="D1034" i="3"/>
  <c r="G1042" i="3"/>
  <c r="H1041" i="3"/>
  <c r="E1035" i="3" l="1"/>
  <c r="D1035" i="3"/>
  <c r="C1036" i="3"/>
  <c r="G1043" i="3"/>
  <c r="H1042" i="3"/>
  <c r="E1036" i="3" l="1"/>
  <c r="D1036" i="3"/>
  <c r="C1037" i="3"/>
  <c r="G1044" i="3"/>
  <c r="H1043" i="3"/>
  <c r="E1037" i="3" l="1"/>
  <c r="D1037" i="3"/>
  <c r="C1038" i="3"/>
  <c r="H1044" i="3"/>
  <c r="G1045" i="3"/>
  <c r="E1038" i="3" l="1"/>
  <c r="D1038" i="3"/>
  <c r="C1039" i="3"/>
  <c r="H1045" i="3"/>
  <c r="G1046" i="3"/>
  <c r="E1039" i="3" l="1"/>
  <c r="D1039" i="3"/>
  <c r="C1040" i="3"/>
  <c r="H1046" i="3"/>
  <c r="G1047" i="3"/>
  <c r="E1040" i="3" l="1"/>
  <c r="C1041" i="3"/>
  <c r="D1040" i="3"/>
  <c r="G1048" i="3"/>
  <c r="H1047" i="3"/>
  <c r="E1041" i="3" l="1"/>
  <c r="D1041" i="3"/>
  <c r="C1042" i="3"/>
  <c r="G1049" i="3"/>
  <c r="H1048" i="3"/>
  <c r="E1042" i="3" l="1"/>
  <c r="C1043" i="3"/>
  <c r="D1042" i="3"/>
  <c r="G1050" i="3"/>
  <c r="H1049" i="3"/>
  <c r="E1043" i="3" l="1"/>
  <c r="D1043" i="3"/>
  <c r="C1044" i="3"/>
  <c r="G1051" i="3"/>
  <c r="H1050" i="3"/>
  <c r="E1044" i="3" l="1"/>
  <c r="D1044" i="3"/>
  <c r="C1045" i="3"/>
  <c r="H1051" i="3"/>
  <c r="G1052" i="3"/>
  <c r="E1045" i="3" l="1"/>
  <c r="D1045" i="3"/>
  <c r="C1046" i="3"/>
  <c r="G1053" i="3"/>
  <c r="H1052" i="3"/>
  <c r="E1046" i="3" l="1"/>
  <c r="C1047" i="3"/>
  <c r="D1046" i="3"/>
  <c r="G1054" i="3"/>
  <c r="H1053" i="3"/>
  <c r="E1047" i="3" l="1"/>
  <c r="D1047" i="3"/>
  <c r="C1048" i="3"/>
  <c r="H1054" i="3"/>
  <c r="G1055" i="3"/>
  <c r="E1048" i="3" l="1"/>
  <c r="C1049" i="3"/>
  <c r="D1048" i="3"/>
  <c r="G1056" i="3"/>
  <c r="H1055" i="3"/>
  <c r="E1049" i="3" l="1"/>
  <c r="D1049" i="3"/>
  <c r="C1050" i="3"/>
  <c r="H1056" i="3"/>
  <c r="G1057" i="3"/>
  <c r="E1050" i="3" l="1"/>
  <c r="C1051" i="3"/>
  <c r="D1050" i="3"/>
  <c r="H1057" i="3"/>
  <c r="G1058" i="3"/>
  <c r="E1051" i="3" l="1"/>
  <c r="D1051" i="3"/>
  <c r="C1052" i="3"/>
  <c r="G1059" i="3"/>
  <c r="H1058" i="3"/>
  <c r="E1052" i="3" l="1"/>
  <c r="C1053" i="3"/>
  <c r="D1052" i="3"/>
  <c r="H1059" i="3"/>
  <c r="G1060" i="3"/>
  <c r="E1053" i="3" l="1"/>
  <c r="D1053" i="3"/>
  <c r="C1054" i="3"/>
  <c r="G1061" i="3"/>
  <c r="H1060" i="3"/>
  <c r="E1054" i="3" l="1"/>
  <c r="C1055" i="3"/>
  <c r="D1054" i="3"/>
  <c r="H1061" i="3"/>
  <c r="G1062" i="3"/>
  <c r="E1055" i="3" l="1"/>
  <c r="D1055" i="3"/>
  <c r="C1056" i="3"/>
  <c r="G1063" i="3"/>
  <c r="H1062" i="3"/>
  <c r="E1056" i="3" l="1"/>
  <c r="C1057" i="3"/>
  <c r="D1056" i="3"/>
  <c r="G1064" i="3"/>
  <c r="H1063" i="3"/>
  <c r="E1057" i="3" l="1"/>
  <c r="D1057" i="3"/>
  <c r="C1058" i="3"/>
  <c r="H1064" i="3"/>
  <c r="G1065" i="3"/>
  <c r="E1058" i="3" l="1"/>
  <c r="D1058" i="3"/>
  <c r="C1059" i="3"/>
  <c r="G1066" i="3"/>
  <c r="H1065" i="3"/>
  <c r="E1059" i="3" l="1"/>
  <c r="D1059" i="3"/>
  <c r="C1060" i="3"/>
  <c r="G1067" i="3"/>
  <c r="H1066" i="3"/>
  <c r="E1060" i="3" l="1"/>
  <c r="C1061" i="3"/>
  <c r="D1060" i="3"/>
  <c r="G1068" i="3"/>
  <c r="H1067" i="3"/>
  <c r="E1061" i="3" l="1"/>
  <c r="D1061" i="3"/>
  <c r="C1062" i="3"/>
  <c r="G1069" i="3"/>
  <c r="H1068" i="3"/>
  <c r="E1062" i="3" l="1"/>
  <c r="C1063" i="3"/>
  <c r="D1062" i="3"/>
  <c r="H1069" i="3"/>
  <c r="G1070" i="3"/>
  <c r="E1063" i="3" l="1"/>
  <c r="D1063" i="3"/>
  <c r="C1064" i="3"/>
  <c r="G1071" i="3"/>
  <c r="H1070" i="3"/>
  <c r="E1064" i="3" l="1"/>
  <c r="C1065" i="3"/>
  <c r="D1064" i="3"/>
  <c r="G1072" i="3"/>
  <c r="H1071" i="3"/>
  <c r="E1065" i="3" l="1"/>
  <c r="D1065" i="3"/>
  <c r="C1066" i="3"/>
  <c r="G1073" i="3"/>
  <c r="H1072" i="3"/>
  <c r="E1066" i="3" l="1"/>
  <c r="C1067" i="3"/>
  <c r="D1066" i="3"/>
  <c r="G1074" i="3"/>
  <c r="H1073" i="3"/>
  <c r="E1067" i="3" l="1"/>
  <c r="D1067" i="3"/>
  <c r="C1068" i="3"/>
  <c r="G1075" i="3"/>
  <c r="H1074" i="3"/>
  <c r="E1068" i="3" l="1"/>
  <c r="C1069" i="3"/>
  <c r="D1068" i="3"/>
  <c r="G1076" i="3"/>
  <c r="H1075" i="3"/>
  <c r="E1069" i="3" l="1"/>
  <c r="D1069" i="3"/>
  <c r="C1070" i="3"/>
  <c r="G1077" i="3"/>
  <c r="H1076" i="3"/>
  <c r="E1070" i="3" l="1"/>
  <c r="C1071" i="3"/>
  <c r="D1070" i="3"/>
  <c r="G1078" i="3"/>
  <c r="H1077" i="3"/>
  <c r="E1071" i="3" l="1"/>
  <c r="D1071" i="3"/>
  <c r="C1072" i="3"/>
  <c r="H1078" i="3"/>
  <c r="G1079" i="3"/>
  <c r="E1072" i="3" l="1"/>
  <c r="C1073" i="3"/>
  <c r="D1072" i="3"/>
  <c r="H1079" i="3"/>
  <c r="G1080" i="3"/>
  <c r="E1073" i="3" l="1"/>
  <c r="C1074" i="3"/>
  <c r="D1073" i="3"/>
  <c r="G1081" i="3"/>
  <c r="H1080" i="3"/>
  <c r="E1074" i="3" l="1"/>
  <c r="D1074" i="3"/>
  <c r="C1075" i="3"/>
  <c r="G1082" i="3"/>
  <c r="H1081" i="3"/>
  <c r="E1075" i="3" l="1"/>
  <c r="C1076" i="3"/>
  <c r="D1075" i="3"/>
  <c r="H1082" i="3"/>
  <c r="G1083" i="3"/>
  <c r="E1076" i="3" l="1"/>
  <c r="D1076" i="3"/>
  <c r="C1077" i="3"/>
  <c r="G1084" i="3"/>
  <c r="H1083" i="3"/>
  <c r="E1077" i="3" l="1"/>
  <c r="C1078" i="3"/>
  <c r="D1077" i="3"/>
  <c r="G1085" i="3"/>
  <c r="H1084" i="3"/>
  <c r="E1078" i="3" l="1"/>
  <c r="D1078" i="3"/>
  <c r="C1079" i="3"/>
  <c r="G1086" i="3"/>
  <c r="H1085" i="3"/>
  <c r="E1079" i="3" l="1"/>
  <c r="C1080" i="3"/>
  <c r="D1079" i="3"/>
  <c r="G1087" i="3"/>
  <c r="H1086" i="3"/>
  <c r="E1080" i="3" l="1"/>
  <c r="D1080" i="3"/>
  <c r="C1081" i="3"/>
  <c r="G1088" i="3"/>
  <c r="H1087" i="3"/>
  <c r="E1081" i="3" l="1"/>
  <c r="D1081" i="3"/>
  <c r="C1082" i="3"/>
  <c r="G1089" i="3"/>
  <c r="H1088" i="3"/>
  <c r="E1082" i="3" l="1"/>
  <c r="D1082" i="3"/>
  <c r="C1083" i="3"/>
  <c r="G1090" i="3"/>
  <c r="H1089" i="3"/>
  <c r="E1083" i="3" l="1"/>
  <c r="D1083" i="3"/>
  <c r="C1084" i="3"/>
  <c r="G1091" i="3"/>
  <c r="H1090" i="3"/>
  <c r="E1084" i="3" l="1"/>
  <c r="C1085" i="3"/>
  <c r="D1084" i="3"/>
  <c r="G1092" i="3"/>
  <c r="H1091" i="3"/>
  <c r="E1085" i="3" l="1"/>
  <c r="C1086" i="3"/>
  <c r="D1085" i="3"/>
  <c r="G1093" i="3"/>
  <c r="H1092" i="3"/>
  <c r="E1086" i="3" l="1"/>
  <c r="D1086" i="3"/>
  <c r="C1087" i="3"/>
  <c r="H1093" i="3"/>
  <c r="G1094" i="3"/>
  <c r="E1087" i="3" l="1"/>
  <c r="D1087" i="3"/>
  <c r="C1088" i="3"/>
  <c r="G1095" i="3"/>
  <c r="H1094" i="3"/>
  <c r="E1088" i="3" l="1"/>
  <c r="D1088" i="3"/>
  <c r="C1089" i="3"/>
  <c r="H1095" i="3"/>
  <c r="G1096" i="3"/>
  <c r="E1089" i="3" l="1"/>
  <c r="C1090" i="3"/>
  <c r="D1089" i="3"/>
  <c r="G1097" i="3"/>
  <c r="H1096" i="3"/>
  <c r="E1090" i="3" l="1"/>
  <c r="D1090" i="3"/>
  <c r="C1091" i="3"/>
  <c r="G1098" i="3"/>
  <c r="H1097" i="3"/>
  <c r="E1091" i="3" l="1"/>
  <c r="C1092" i="3"/>
  <c r="D1091" i="3"/>
  <c r="G1099" i="3"/>
  <c r="H1098" i="3"/>
  <c r="E1092" i="3" l="1"/>
  <c r="D1092" i="3"/>
  <c r="C1093" i="3"/>
  <c r="H1099" i="3"/>
  <c r="G1100" i="3"/>
  <c r="E1093" i="3" l="1"/>
  <c r="D1093" i="3"/>
  <c r="C1094" i="3"/>
  <c r="G1101" i="3"/>
  <c r="H1100" i="3"/>
  <c r="E1094" i="3" l="1"/>
  <c r="D1094" i="3"/>
  <c r="C1095" i="3"/>
  <c r="H1101" i="3"/>
  <c r="G1102" i="3"/>
  <c r="E1095" i="3" l="1"/>
  <c r="D1095" i="3"/>
  <c r="C1096" i="3"/>
  <c r="G1103" i="3"/>
  <c r="H1102" i="3"/>
  <c r="E1096" i="3" l="1"/>
  <c r="D1096" i="3"/>
  <c r="C1097" i="3"/>
  <c r="G1104" i="3"/>
  <c r="H1103" i="3"/>
  <c r="E1097" i="3" l="1"/>
  <c r="D1097" i="3"/>
  <c r="C1098" i="3"/>
  <c r="H1104" i="3"/>
  <c r="G1105" i="3"/>
  <c r="E1098" i="3" l="1"/>
  <c r="D1098" i="3"/>
  <c r="C1099" i="3"/>
  <c r="G1106" i="3"/>
  <c r="H1105" i="3"/>
  <c r="E1099" i="3" l="1"/>
  <c r="D1099" i="3"/>
  <c r="C1100" i="3"/>
  <c r="G1107" i="3"/>
  <c r="H1106" i="3"/>
  <c r="E1100" i="3" l="1"/>
  <c r="C1101" i="3"/>
  <c r="D1100" i="3"/>
  <c r="G1108" i="3"/>
  <c r="H1107" i="3"/>
  <c r="E1101" i="3" l="1"/>
  <c r="C1102" i="3"/>
  <c r="D1101" i="3"/>
  <c r="G1109" i="3"/>
  <c r="H1108" i="3"/>
  <c r="E1102" i="3" l="1"/>
  <c r="D1102" i="3"/>
  <c r="C1103" i="3"/>
  <c r="H1109" i="3"/>
  <c r="G1110" i="3"/>
  <c r="E1103" i="3" l="1"/>
  <c r="C1104" i="3"/>
  <c r="D1103" i="3"/>
  <c r="G1111" i="3"/>
  <c r="H1110" i="3"/>
  <c r="E1104" i="3" l="1"/>
  <c r="D1104" i="3"/>
  <c r="C1105" i="3"/>
  <c r="H1111" i="3"/>
  <c r="G1112" i="3"/>
  <c r="E1105" i="3" l="1"/>
  <c r="C1106" i="3"/>
  <c r="D1105" i="3"/>
  <c r="G1113" i="3"/>
  <c r="H1112" i="3"/>
  <c r="E1106" i="3" l="1"/>
  <c r="D1106" i="3"/>
  <c r="C1107" i="3"/>
  <c r="G1114" i="3"/>
  <c r="H1113" i="3"/>
  <c r="E1107" i="3" l="1"/>
  <c r="D1107" i="3"/>
  <c r="C1108" i="3"/>
  <c r="G1115" i="3"/>
  <c r="H1114" i="3"/>
  <c r="E1108" i="3" l="1"/>
  <c r="D1108" i="3"/>
  <c r="C1109" i="3"/>
  <c r="H1115" i="3"/>
  <c r="G1116" i="3"/>
  <c r="E1109" i="3" l="1"/>
  <c r="C1110" i="3"/>
  <c r="D1109" i="3"/>
  <c r="G1117" i="3"/>
  <c r="H1116" i="3"/>
  <c r="E1110" i="3" l="1"/>
  <c r="D1110" i="3"/>
  <c r="C1111" i="3"/>
  <c r="G1118" i="3"/>
  <c r="H1117" i="3"/>
  <c r="E1111" i="3" l="1"/>
  <c r="C1112" i="3"/>
  <c r="D1111" i="3"/>
  <c r="G1119" i="3"/>
  <c r="H1118" i="3"/>
  <c r="E1112" i="3" l="1"/>
  <c r="D1112" i="3"/>
  <c r="C1113" i="3"/>
  <c r="G1120" i="3"/>
  <c r="H1119" i="3"/>
  <c r="E1113" i="3" l="1"/>
  <c r="C1114" i="3"/>
  <c r="D1113" i="3"/>
  <c r="H1120" i="3"/>
  <c r="G1121" i="3"/>
  <c r="E1114" i="3" l="1"/>
  <c r="D1114" i="3"/>
  <c r="C1115" i="3"/>
  <c r="G1122" i="3"/>
  <c r="H1121" i="3"/>
  <c r="E1115" i="3" l="1"/>
  <c r="D1115" i="3"/>
  <c r="C1116" i="3"/>
  <c r="G1123" i="3"/>
  <c r="H1122" i="3"/>
  <c r="E1116" i="3" l="1"/>
  <c r="D1116" i="3"/>
  <c r="C1117" i="3"/>
  <c r="H1123" i="3"/>
  <c r="G1124" i="3"/>
  <c r="E1117" i="3" l="1"/>
  <c r="C1118" i="3"/>
  <c r="D1117" i="3"/>
  <c r="G1125" i="3"/>
  <c r="H1124" i="3"/>
  <c r="E1118" i="3" l="1"/>
  <c r="D1118" i="3"/>
  <c r="C1119" i="3"/>
  <c r="G1126" i="3"/>
  <c r="H1125" i="3"/>
  <c r="E1119" i="3" l="1"/>
  <c r="D1119" i="3"/>
  <c r="C1120" i="3"/>
  <c r="G1127" i="3"/>
  <c r="H1126" i="3"/>
  <c r="E1120" i="3" l="1"/>
  <c r="D1120" i="3"/>
  <c r="C1121" i="3"/>
  <c r="H1127" i="3"/>
  <c r="G1128" i="3"/>
  <c r="E1121" i="3" l="1"/>
  <c r="D1121" i="3"/>
  <c r="C1122" i="3"/>
  <c r="H1128" i="3"/>
  <c r="G1129" i="3"/>
  <c r="E1122" i="3" l="1"/>
  <c r="D1122" i="3"/>
  <c r="C1123" i="3"/>
  <c r="H1129" i="3"/>
  <c r="G1130" i="3"/>
  <c r="E1123" i="3" l="1"/>
  <c r="C1124" i="3"/>
  <c r="D1123" i="3"/>
  <c r="G1131" i="3"/>
  <c r="H1130" i="3"/>
  <c r="E1124" i="3" l="1"/>
  <c r="D1124" i="3"/>
  <c r="C1125" i="3"/>
  <c r="G1132" i="3"/>
  <c r="H1131" i="3"/>
  <c r="E1125" i="3" l="1"/>
  <c r="C1126" i="3"/>
  <c r="D1125" i="3"/>
  <c r="H1132" i="3"/>
  <c r="G1133" i="3"/>
  <c r="E1126" i="3" l="1"/>
  <c r="D1126" i="3"/>
  <c r="C1127" i="3"/>
  <c r="G1134" i="3"/>
  <c r="H1133" i="3"/>
  <c r="E1127" i="3" l="1"/>
  <c r="C1128" i="3"/>
  <c r="D1127" i="3"/>
  <c r="G1135" i="3"/>
  <c r="H1134" i="3"/>
  <c r="E1128" i="3" l="1"/>
  <c r="D1128" i="3"/>
  <c r="C1129" i="3"/>
  <c r="G1136" i="3"/>
  <c r="H1135" i="3"/>
  <c r="E1129" i="3" l="1"/>
  <c r="C1130" i="3"/>
  <c r="D1129" i="3"/>
  <c r="H1136" i="3"/>
  <c r="G1137" i="3"/>
  <c r="E1130" i="3" l="1"/>
  <c r="C1131" i="3"/>
  <c r="D1130" i="3"/>
  <c r="G1138" i="3"/>
  <c r="H1137" i="3"/>
  <c r="E1131" i="3" l="1"/>
  <c r="C1132" i="3"/>
  <c r="D1131" i="3"/>
  <c r="G1139" i="3"/>
  <c r="H1138" i="3"/>
  <c r="E1132" i="3" l="1"/>
  <c r="D1132" i="3"/>
  <c r="C1133" i="3"/>
  <c r="G1140" i="3"/>
  <c r="H1139" i="3"/>
  <c r="E1133" i="3" l="1"/>
  <c r="C1134" i="3"/>
  <c r="D1133" i="3"/>
  <c r="G1141" i="3"/>
  <c r="H1140" i="3"/>
  <c r="E1134" i="3" l="1"/>
  <c r="D1134" i="3"/>
  <c r="C1135" i="3"/>
  <c r="G1142" i="3"/>
  <c r="H1141" i="3"/>
  <c r="E1135" i="3" l="1"/>
  <c r="C1136" i="3"/>
  <c r="D1135" i="3"/>
  <c r="G1143" i="3"/>
  <c r="H1142" i="3"/>
  <c r="E1136" i="3" l="1"/>
  <c r="D1136" i="3"/>
  <c r="C1137" i="3"/>
  <c r="H1143" i="3"/>
  <c r="G1144" i="3"/>
  <c r="E1137" i="3" l="1"/>
  <c r="C1138" i="3"/>
  <c r="D1137" i="3"/>
  <c r="G1145" i="3"/>
  <c r="H1144" i="3"/>
  <c r="E1138" i="3" l="1"/>
  <c r="D1138" i="3"/>
  <c r="C1139" i="3"/>
  <c r="H1145" i="3"/>
  <c r="G1146" i="3"/>
  <c r="E1139" i="3" l="1"/>
  <c r="D1139" i="3"/>
  <c r="C1140" i="3"/>
  <c r="H1146" i="3"/>
  <c r="G1147" i="3"/>
  <c r="E1140" i="3" l="1"/>
  <c r="C1141" i="3"/>
  <c r="D1140" i="3"/>
  <c r="G1148" i="3"/>
  <c r="H1147" i="3"/>
  <c r="E1141" i="3" l="1"/>
  <c r="D1141" i="3"/>
  <c r="C1142" i="3"/>
  <c r="G1149" i="3"/>
  <c r="H1148" i="3"/>
  <c r="E1142" i="3" l="1"/>
  <c r="C1143" i="3"/>
  <c r="D1142" i="3"/>
  <c r="G1150" i="3"/>
  <c r="H1149" i="3"/>
  <c r="E1143" i="3" l="1"/>
  <c r="D1143" i="3"/>
  <c r="C1144" i="3"/>
  <c r="G1151" i="3"/>
  <c r="H1150" i="3"/>
  <c r="E1144" i="3" l="1"/>
  <c r="C1145" i="3"/>
  <c r="D1144" i="3"/>
  <c r="H1151" i="3"/>
  <c r="G1152" i="3"/>
  <c r="E1145" i="3" l="1"/>
  <c r="D1145" i="3"/>
  <c r="C1146" i="3"/>
  <c r="G1153" i="3"/>
  <c r="H1152" i="3"/>
  <c r="E1146" i="3" l="1"/>
  <c r="D1146" i="3"/>
  <c r="C1147" i="3"/>
  <c r="G1154" i="3"/>
  <c r="H1153" i="3"/>
  <c r="E1147" i="3" l="1"/>
  <c r="C1148" i="3"/>
  <c r="D1147" i="3"/>
  <c r="G1155" i="3"/>
  <c r="H1154" i="3"/>
  <c r="E1148" i="3" l="1"/>
  <c r="D1148" i="3"/>
  <c r="C1149" i="3"/>
  <c r="G1156" i="3"/>
  <c r="H1155" i="3"/>
  <c r="E1149" i="3" l="1"/>
  <c r="D1149" i="3"/>
  <c r="C1150" i="3"/>
  <c r="G1157" i="3"/>
  <c r="H1156" i="3"/>
  <c r="E1150" i="3" l="1"/>
  <c r="D1150" i="3"/>
  <c r="C1151" i="3"/>
  <c r="H1157" i="3"/>
  <c r="G1158" i="3"/>
  <c r="E1151" i="3" l="1"/>
  <c r="C1152" i="3"/>
  <c r="D1151" i="3"/>
  <c r="G1159" i="3"/>
  <c r="H1158" i="3"/>
  <c r="E1152" i="3" l="1"/>
  <c r="D1152" i="3"/>
  <c r="C1153" i="3"/>
  <c r="G1160" i="3"/>
  <c r="H1159" i="3"/>
  <c r="E1153" i="3" l="1"/>
  <c r="C1154" i="3"/>
  <c r="D1153" i="3"/>
  <c r="G1161" i="3"/>
  <c r="H1160" i="3"/>
  <c r="E1154" i="3" l="1"/>
  <c r="D1154" i="3"/>
  <c r="C1155" i="3"/>
  <c r="G1162" i="3"/>
  <c r="H1161" i="3"/>
  <c r="E1155" i="3" l="1"/>
  <c r="D1155" i="3"/>
  <c r="C1156" i="3"/>
  <c r="G1163" i="3"/>
  <c r="H1162" i="3"/>
  <c r="E1156" i="3" l="1"/>
  <c r="D1156" i="3"/>
  <c r="C1157" i="3"/>
  <c r="G1164" i="3"/>
  <c r="H1163" i="3"/>
  <c r="E1157" i="3" l="1"/>
  <c r="C1158" i="3"/>
  <c r="D1157" i="3"/>
  <c r="G1165" i="3"/>
  <c r="H1164" i="3"/>
  <c r="E1158" i="3" l="1"/>
  <c r="D1158" i="3"/>
  <c r="C1159" i="3"/>
  <c r="G1166" i="3"/>
  <c r="H1165" i="3"/>
  <c r="E1159" i="3" l="1"/>
  <c r="C1160" i="3"/>
  <c r="D1159" i="3"/>
  <c r="G1167" i="3"/>
  <c r="H1166" i="3"/>
  <c r="E1160" i="3" l="1"/>
  <c r="C1161" i="3"/>
  <c r="D1160" i="3"/>
  <c r="H1167" i="3"/>
  <c r="G1168" i="3"/>
  <c r="E1161" i="3" l="1"/>
  <c r="C1162" i="3"/>
  <c r="D1161" i="3"/>
  <c r="G1169" i="3"/>
  <c r="H1168" i="3"/>
  <c r="E1162" i="3" l="1"/>
  <c r="D1162" i="3"/>
  <c r="C1163" i="3"/>
  <c r="G1170" i="3"/>
  <c r="H1169" i="3"/>
  <c r="E1163" i="3" l="1"/>
  <c r="D1163" i="3"/>
  <c r="C1164" i="3"/>
  <c r="G1171" i="3"/>
  <c r="H1170" i="3"/>
  <c r="E1164" i="3" l="1"/>
  <c r="D1164" i="3"/>
  <c r="C1165" i="3"/>
  <c r="G1172" i="3"/>
  <c r="H1171" i="3"/>
  <c r="E1165" i="3" l="1"/>
  <c r="D1165" i="3"/>
  <c r="C1166" i="3"/>
  <c r="G1173" i="3"/>
  <c r="H1172" i="3"/>
  <c r="E1166" i="3" l="1"/>
  <c r="D1166" i="3"/>
  <c r="C1167" i="3"/>
  <c r="G1174" i="3"/>
  <c r="H1173" i="3"/>
  <c r="E1167" i="3" l="1"/>
  <c r="C1168" i="3"/>
  <c r="D1167" i="3"/>
  <c r="G1175" i="3"/>
  <c r="H1174" i="3"/>
  <c r="E1168" i="3" l="1"/>
  <c r="D1168" i="3"/>
  <c r="C1169" i="3"/>
  <c r="G1176" i="3"/>
  <c r="H1175" i="3"/>
  <c r="E1169" i="3" l="1"/>
  <c r="C1170" i="3"/>
  <c r="D1169" i="3"/>
  <c r="G1177" i="3"/>
  <c r="H1176" i="3"/>
  <c r="E1170" i="3" l="1"/>
  <c r="D1170" i="3"/>
  <c r="C1171" i="3"/>
  <c r="H1177" i="3"/>
  <c r="G1178" i="3"/>
  <c r="E1171" i="3" l="1"/>
  <c r="C1172" i="3"/>
  <c r="D1171" i="3"/>
  <c r="G1179" i="3"/>
  <c r="H1178" i="3"/>
  <c r="E1172" i="3" l="1"/>
  <c r="D1172" i="3"/>
  <c r="C1173" i="3"/>
  <c r="G1180" i="3"/>
  <c r="H1179" i="3"/>
  <c r="E1173" i="3" l="1"/>
  <c r="D1173" i="3"/>
  <c r="C1174" i="3"/>
  <c r="G1181" i="3"/>
  <c r="H1180" i="3"/>
  <c r="E1174" i="3" l="1"/>
  <c r="D1174" i="3"/>
  <c r="C1175" i="3"/>
  <c r="H1181" i="3"/>
  <c r="G1182" i="3"/>
  <c r="E1175" i="3" l="1"/>
  <c r="C1176" i="3"/>
  <c r="D1175" i="3"/>
  <c r="G1183" i="3"/>
  <c r="H1182" i="3"/>
  <c r="E1176" i="3" l="1"/>
  <c r="D1176" i="3"/>
  <c r="C1177" i="3"/>
  <c r="G1184" i="3"/>
  <c r="H1183" i="3"/>
  <c r="E1177" i="3" l="1"/>
  <c r="C1178" i="3"/>
  <c r="D1177" i="3"/>
  <c r="G1185" i="3"/>
  <c r="H1184" i="3"/>
  <c r="E1178" i="3" l="1"/>
  <c r="D1178" i="3"/>
  <c r="C1179" i="3"/>
  <c r="H1185" i="3"/>
  <c r="G1186" i="3"/>
  <c r="E1179" i="3" l="1"/>
  <c r="C1180" i="3"/>
  <c r="D1179" i="3"/>
  <c r="G1187" i="3"/>
  <c r="H1186" i="3"/>
  <c r="E1180" i="3" l="1"/>
  <c r="D1180" i="3"/>
  <c r="C1181" i="3"/>
  <c r="G1188" i="3"/>
  <c r="H1187" i="3"/>
  <c r="E1181" i="3" l="1"/>
  <c r="C1182" i="3"/>
  <c r="D1181" i="3"/>
  <c r="H1188" i="3"/>
  <c r="G1189" i="3"/>
  <c r="E1182" i="3" l="1"/>
  <c r="D1182" i="3"/>
  <c r="C1183" i="3"/>
  <c r="G1190" i="3"/>
  <c r="H1189" i="3"/>
  <c r="E1183" i="3" l="1"/>
  <c r="C1184" i="3"/>
  <c r="D1183" i="3"/>
  <c r="G1191" i="3"/>
  <c r="H1190" i="3"/>
  <c r="E1184" i="3" l="1"/>
  <c r="D1184" i="3"/>
  <c r="C1185" i="3"/>
  <c r="G1192" i="3"/>
  <c r="H1191" i="3"/>
  <c r="E1185" i="3" l="1"/>
  <c r="C1186" i="3"/>
  <c r="D1185" i="3"/>
  <c r="G1193" i="3"/>
  <c r="H1192" i="3"/>
  <c r="E1186" i="3" l="1"/>
  <c r="D1186" i="3"/>
  <c r="C1187" i="3"/>
  <c r="G1194" i="3"/>
  <c r="H1193" i="3"/>
  <c r="E1187" i="3" l="1"/>
  <c r="C1188" i="3"/>
  <c r="D1187" i="3"/>
  <c r="H1194" i="3"/>
  <c r="G1195" i="3"/>
  <c r="E1188" i="3" l="1"/>
  <c r="D1188" i="3"/>
  <c r="C1189" i="3"/>
  <c r="G1196" i="3"/>
  <c r="H1195" i="3"/>
  <c r="E1189" i="3" l="1"/>
  <c r="D1189" i="3"/>
  <c r="C1190" i="3"/>
  <c r="G1197" i="3"/>
  <c r="H1196" i="3"/>
  <c r="E1190" i="3" l="1"/>
  <c r="C1191" i="3"/>
  <c r="D1190" i="3"/>
  <c r="H1197" i="3"/>
  <c r="G1198" i="3"/>
  <c r="E1191" i="3" l="1"/>
  <c r="D1191" i="3"/>
  <c r="C1192" i="3"/>
  <c r="G1199" i="3"/>
  <c r="H1198" i="3"/>
  <c r="E1192" i="3" l="1"/>
  <c r="C1193" i="3"/>
  <c r="D1192" i="3"/>
  <c r="G1200" i="3"/>
  <c r="H1199" i="3"/>
  <c r="E1193" i="3" l="1"/>
  <c r="D1193" i="3"/>
  <c r="C1194" i="3"/>
  <c r="G1201" i="3"/>
  <c r="H1200" i="3"/>
  <c r="E1194" i="3" l="1"/>
  <c r="D1194" i="3"/>
  <c r="C1195" i="3"/>
  <c r="H1201" i="3"/>
  <c r="G1202" i="3"/>
  <c r="E1195" i="3" l="1"/>
  <c r="D1195" i="3"/>
  <c r="C1196" i="3"/>
  <c r="G1203" i="3"/>
  <c r="H1202" i="3"/>
  <c r="E1196" i="3" l="1"/>
  <c r="D1196" i="3"/>
  <c r="C1197" i="3"/>
  <c r="G1204" i="3"/>
  <c r="H1203" i="3"/>
  <c r="E1197" i="3" l="1"/>
  <c r="D1197" i="3"/>
  <c r="C1198" i="3"/>
  <c r="G1205" i="3"/>
  <c r="H1204" i="3"/>
  <c r="E1198" i="3" l="1"/>
  <c r="D1198" i="3"/>
  <c r="C1199" i="3"/>
  <c r="G1206" i="3"/>
  <c r="H1205" i="3"/>
  <c r="E1199" i="3" l="1"/>
  <c r="D1199" i="3"/>
  <c r="C1200" i="3"/>
  <c r="H1206" i="3"/>
  <c r="G1207" i="3"/>
  <c r="E1200" i="3" l="1"/>
  <c r="C1201" i="3"/>
  <c r="D1200" i="3"/>
  <c r="G1208" i="3"/>
  <c r="H1207" i="3"/>
  <c r="E1201" i="3" l="1"/>
  <c r="D1201" i="3"/>
  <c r="C1202" i="3"/>
  <c r="G1209" i="3"/>
  <c r="H1208" i="3"/>
  <c r="E1202" i="3" l="1"/>
  <c r="D1202" i="3"/>
  <c r="C1203" i="3"/>
  <c r="G1210" i="3"/>
  <c r="H1209" i="3"/>
  <c r="E1203" i="3" l="1"/>
  <c r="D1203" i="3"/>
  <c r="C1204" i="3"/>
  <c r="H1210" i="3"/>
  <c r="G1211" i="3"/>
  <c r="E1204" i="3" l="1"/>
  <c r="C1205" i="3"/>
  <c r="D1204" i="3"/>
  <c r="G1212" i="3"/>
  <c r="H1211" i="3"/>
  <c r="E1205" i="3" l="1"/>
  <c r="D1205" i="3"/>
  <c r="C1206" i="3"/>
  <c r="G1213" i="3"/>
  <c r="H1212" i="3"/>
  <c r="E1206" i="3" l="1"/>
  <c r="C1207" i="3"/>
  <c r="D1206" i="3"/>
  <c r="G1214" i="3"/>
  <c r="H1213" i="3"/>
  <c r="E1207" i="3" l="1"/>
  <c r="D1207" i="3"/>
  <c r="C1208" i="3"/>
  <c r="G1215" i="3"/>
  <c r="H1214" i="3"/>
  <c r="E1208" i="3" l="1"/>
  <c r="D1208" i="3"/>
  <c r="C1209" i="3"/>
  <c r="G1216" i="3"/>
  <c r="H1215" i="3"/>
  <c r="E1209" i="3" l="1"/>
  <c r="D1209" i="3"/>
  <c r="C1210" i="3"/>
  <c r="G1217" i="3"/>
  <c r="H1216" i="3"/>
  <c r="E1210" i="3" l="1"/>
  <c r="D1210" i="3"/>
  <c r="C1211" i="3"/>
  <c r="G1218" i="3"/>
  <c r="H1217" i="3"/>
  <c r="E1211" i="3" l="1"/>
  <c r="D1211" i="3"/>
  <c r="C1212" i="3"/>
  <c r="G1219" i="3"/>
  <c r="H1218" i="3"/>
  <c r="E1212" i="3" l="1"/>
  <c r="D1212" i="3"/>
  <c r="C1213" i="3"/>
  <c r="G1220" i="3"/>
  <c r="H1219" i="3"/>
  <c r="E1213" i="3" l="1"/>
  <c r="D1213" i="3"/>
  <c r="C1214" i="3"/>
  <c r="G1221" i="3"/>
  <c r="H1220" i="3"/>
  <c r="E1214" i="3" l="1"/>
  <c r="C1215" i="3"/>
  <c r="D1214" i="3"/>
  <c r="G1222" i="3"/>
  <c r="H1221" i="3"/>
  <c r="E1215" i="3" l="1"/>
  <c r="D1215" i="3"/>
  <c r="C1216" i="3"/>
  <c r="H1222" i="3"/>
  <c r="G1223" i="3"/>
  <c r="E1216" i="3" l="1"/>
  <c r="D1216" i="3"/>
  <c r="C1217" i="3"/>
  <c r="G1224" i="3"/>
  <c r="H1223" i="3"/>
  <c r="E1217" i="3" l="1"/>
  <c r="D1217" i="3"/>
  <c r="C1218" i="3"/>
  <c r="G1225" i="3"/>
  <c r="H1224" i="3"/>
  <c r="E1218" i="3" l="1"/>
  <c r="C1219" i="3"/>
  <c r="D1218" i="3"/>
  <c r="G1226" i="3"/>
  <c r="H1225" i="3"/>
  <c r="E1219" i="3" l="1"/>
  <c r="D1219" i="3"/>
  <c r="C1220" i="3"/>
  <c r="G1227" i="3"/>
  <c r="H1226" i="3"/>
  <c r="E1220" i="3" l="1"/>
  <c r="C1221" i="3"/>
  <c r="D1220" i="3"/>
  <c r="G1228" i="3"/>
  <c r="H1227" i="3"/>
  <c r="E1221" i="3" l="1"/>
  <c r="D1221" i="3"/>
  <c r="C1222" i="3"/>
  <c r="G1229" i="3"/>
  <c r="H1228" i="3"/>
  <c r="E1222" i="3" l="1"/>
  <c r="D1222" i="3"/>
  <c r="C1223" i="3"/>
  <c r="G1230" i="3"/>
  <c r="H1229" i="3"/>
  <c r="E1223" i="3" l="1"/>
  <c r="D1223" i="3"/>
  <c r="C1224" i="3"/>
  <c r="G1231" i="3"/>
  <c r="H1230" i="3"/>
  <c r="E1224" i="3" l="1"/>
  <c r="D1224" i="3"/>
  <c r="C1225" i="3"/>
  <c r="G1232" i="3"/>
  <c r="H1231" i="3"/>
  <c r="E1225" i="3" l="1"/>
  <c r="D1225" i="3"/>
  <c r="C1226" i="3"/>
  <c r="G1233" i="3"/>
  <c r="H1232" i="3"/>
  <c r="E1226" i="3" l="1"/>
  <c r="C1227" i="3"/>
  <c r="D1226" i="3"/>
  <c r="G1234" i="3"/>
  <c r="H1233" i="3"/>
  <c r="E1227" i="3" l="1"/>
  <c r="D1227" i="3"/>
  <c r="C1228" i="3"/>
  <c r="G1235" i="3"/>
  <c r="H1234" i="3"/>
  <c r="E1228" i="3" l="1"/>
  <c r="C1229" i="3"/>
  <c r="D1228" i="3"/>
  <c r="G1236" i="3"/>
  <c r="H1235" i="3"/>
  <c r="E1229" i="3" l="1"/>
  <c r="D1229" i="3"/>
  <c r="C1230" i="3"/>
  <c r="G1237" i="3"/>
  <c r="H1236" i="3"/>
  <c r="E1230" i="3" l="1"/>
  <c r="C1231" i="3"/>
  <c r="D1230" i="3"/>
  <c r="G1238" i="3"/>
  <c r="H1237" i="3"/>
  <c r="E1231" i="3" l="1"/>
  <c r="D1231" i="3"/>
  <c r="C1232" i="3"/>
  <c r="G1239" i="3"/>
  <c r="H1238" i="3"/>
  <c r="E1232" i="3" l="1"/>
  <c r="C1233" i="3"/>
  <c r="D1232" i="3"/>
  <c r="G1240" i="3"/>
  <c r="H1239" i="3"/>
  <c r="E1233" i="3" l="1"/>
  <c r="D1233" i="3"/>
  <c r="C1234" i="3"/>
  <c r="G1241" i="3"/>
  <c r="H1240" i="3"/>
  <c r="E1234" i="3" l="1"/>
  <c r="C1235" i="3"/>
  <c r="D1234" i="3"/>
  <c r="H1241" i="3"/>
  <c r="G1242" i="3"/>
  <c r="E1235" i="3" l="1"/>
  <c r="C1236" i="3"/>
  <c r="D1235" i="3"/>
  <c r="G1243" i="3"/>
  <c r="H1242" i="3"/>
  <c r="E1236" i="3" l="1"/>
  <c r="D1236" i="3"/>
  <c r="C1237" i="3"/>
  <c r="G1244" i="3"/>
  <c r="H1243" i="3"/>
  <c r="E1237" i="3" l="1"/>
  <c r="C1238" i="3"/>
  <c r="D1237" i="3"/>
  <c r="G1245" i="3"/>
  <c r="H1244" i="3"/>
  <c r="E1238" i="3" l="1"/>
  <c r="D1238" i="3"/>
  <c r="C1239" i="3"/>
  <c r="H1245" i="3"/>
  <c r="G1246" i="3"/>
  <c r="E1239" i="3" l="1"/>
  <c r="C1240" i="3"/>
  <c r="D1239" i="3"/>
  <c r="G1247" i="3"/>
  <c r="H1246" i="3"/>
  <c r="E1240" i="3" l="1"/>
  <c r="D1240" i="3"/>
  <c r="C1241" i="3"/>
  <c r="G1248" i="3"/>
  <c r="H1247" i="3"/>
  <c r="E1241" i="3" l="1"/>
  <c r="D1241" i="3"/>
  <c r="C1242" i="3"/>
  <c r="G1249" i="3"/>
  <c r="H1248" i="3"/>
  <c r="E1242" i="3" l="1"/>
  <c r="D1242" i="3"/>
  <c r="C1243" i="3"/>
  <c r="G1250" i="3"/>
  <c r="H1249" i="3"/>
  <c r="E1243" i="3" l="1"/>
  <c r="C1244" i="3"/>
  <c r="D1243" i="3"/>
  <c r="G1251" i="3"/>
  <c r="H1250" i="3"/>
  <c r="E1244" i="3" l="1"/>
  <c r="D1244" i="3"/>
  <c r="C1245" i="3"/>
  <c r="G1252" i="3"/>
  <c r="H1251" i="3"/>
  <c r="E1245" i="3" l="1"/>
  <c r="C1246" i="3"/>
  <c r="D1245" i="3"/>
  <c r="H1252" i="3"/>
  <c r="G1253" i="3"/>
  <c r="E1246" i="3" l="1"/>
  <c r="D1246" i="3"/>
  <c r="C1247" i="3"/>
  <c r="G1254" i="3"/>
  <c r="H1253" i="3"/>
  <c r="E1247" i="3" l="1"/>
  <c r="D1247" i="3"/>
  <c r="C1248" i="3"/>
  <c r="H1254" i="3"/>
  <c r="G1255" i="3"/>
  <c r="E1248" i="3" l="1"/>
  <c r="C1249" i="3"/>
  <c r="D1248" i="3"/>
  <c r="G1256" i="3"/>
  <c r="H1255" i="3"/>
  <c r="E1249" i="3" l="1"/>
  <c r="D1249" i="3"/>
  <c r="C1250" i="3"/>
  <c r="G1257" i="3"/>
  <c r="H1256" i="3"/>
  <c r="E1250" i="3" l="1"/>
  <c r="C1251" i="3"/>
  <c r="D1250" i="3"/>
  <c r="H1257" i="3"/>
  <c r="G1258" i="3"/>
  <c r="E1251" i="3" l="1"/>
  <c r="D1251" i="3"/>
  <c r="C1252" i="3"/>
  <c r="G1259" i="3"/>
  <c r="H1258" i="3"/>
  <c r="E1252" i="3" l="1"/>
  <c r="C1253" i="3"/>
  <c r="D1252" i="3"/>
  <c r="G1260" i="3"/>
  <c r="H1259" i="3"/>
  <c r="E1253" i="3" l="1"/>
  <c r="D1253" i="3"/>
  <c r="C1254" i="3"/>
  <c r="G1261" i="3"/>
  <c r="H1260" i="3"/>
  <c r="E1254" i="3" l="1"/>
  <c r="C1255" i="3"/>
  <c r="D1254" i="3"/>
  <c r="H1261" i="3"/>
  <c r="G1262" i="3"/>
  <c r="E1255" i="3" l="1"/>
  <c r="D1255" i="3"/>
  <c r="C1256" i="3"/>
  <c r="G1263" i="3"/>
  <c r="H1262" i="3"/>
  <c r="E1256" i="3" l="1"/>
  <c r="C1257" i="3"/>
  <c r="D1256" i="3"/>
  <c r="G1264" i="3"/>
  <c r="H1263" i="3"/>
  <c r="E1257" i="3" l="1"/>
  <c r="D1257" i="3"/>
  <c r="C1258" i="3"/>
  <c r="H1264" i="3"/>
  <c r="G1265" i="3"/>
  <c r="E1258" i="3" l="1"/>
  <c r="D1258" i="3"/>
  <c r="C1259" i="3"/>
  <c r="G1266" i="3"/>
  <c r="H1265" i="3"/>
  <c r="E1259" i="3" l="1"/>
  <c r="D1259" i="3"/>
  <c r="C1260" i="3"/>
  <c r="E3" i="3"/>
  <c r="H1266" i="3"/>
  <c r="G1267" i="3"/>
  <c r="E1260" i="3" l="1"/>
  <c r="C1261" i="3"/>
  <c r="D1260" i="3"/>
  <c r="G1268" i="3"/>
  <c r="H1267" i="3"/>
  <c r="E1261" i="3" l="1"/>
  <c r="D1261" i="3"/>
  <c r="C1262" i="3"/>
  <c r="G1269" i="3"/>
  <c r="H1268" i="3"/>
  <c r="E1262" i="3" l="1"/>
  <c r="D1262" i="3"/>
  <c r="C1263" i="3"/>
  <c r="G1270" i="3"/>
  <c r="H1269" i="3"/>
  <c r="E1263" i="3" l="1"/>
  <c r="D1263" i="3"/>
  <c r="C1264" i="3"/>
  <c r="G1271" i="3"/>
  <c r="H1270" i="3"/>
  <c r="E1264" i="3" l="1"/>
  <c r="C1265" i="3"/>
  <c r="D1264" i="3"/>
  <c r="G1272" i="3"/>
  <c r="H1271" i="3"/>
  <c r="E1265" i="3" l="1"/>
  <c r="D1265" i="3"/>
  <c r="C1266" i="3"/>
  <c r="H1272" i="3"/>
  <c r="E1266" i="3" l="1"/>
  <c r="C1267" i="3"/>
  <c r="D1266" i="3"/>
  <c r="E1267" i="3" l="1"/>
  <c r="D1267" i="3"/>
  <c r="C1268" i="3"/>
  <c r="E1268" i="3" l="1"/>
  <c r="D1268" i="3"/>
  <c r="C1269" i="3"/>
  <c r="E1269" i="3" l="1"/>
  <c r="D1269" i="3"/>
  <c r="C1270" i="3"/>
  <c r="E1270" i="3" l="1"/>
  <c r="D1270" i="3"/>
  <c r="C1271" i="3"/>
  <c r="E1271" i="3" l="1"/>
  <c r="D1271" i="3"/>
  <c r="C1272" i="3"/>
  <c r="E1272" i="3" l="1"/>
  <c r="F3" i="3" s="1"/>
  <c r="D127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<sst xmlns="http://schemas.openxmlformats.org/spreadsheetml/2006/main" count="182" uniqueCount="64">
  <si>
    <t>Stellantis</t>
  </si>
  <si>
    <t>Date</t>
  </si>
  <si>
    <t>Log Returns</t>
  </si>
  <si>
    <t>Weights @ 1%</t>
  </si>
  <si>
    <t>Cumulative</t>
  </si>
  <si>
    <t>Returns * 1% weights</t>
  </si>
  <si>
    <t>Weights @ 5%</t>
  </si>
  <si>
    <t>Cumulative Weights</t>
  </si>
  <si>
    <t>Returns * 5% weights</t>
  </si>
  <si>
    <t>UniCredit</t>
  </si>
  <si>
    <t>Returns^2</t>
  </si>
  <si>
    <t>1-λ</t>
  </si>
  <si>
    <t>GM</t>
  </si>
  <si>
    <t>ENI</t>
  </si>
  <si>
    <t>Intesa Sanpaolo</t>
  </si>
  <si>
    <t>mean</t>
  </si>
  <si>
    <t>sample variance</t>
  </si>
  <si>
    <t>EWMA</t>
  </si>
  <si>
    <t>λ</t>
  </si>
  <si>
    <t>sum</t>
  </si>
  <si>
    <t>average</t>
  </si>
  <si>
    <t>Adjusted Close</t>
  </si>
  <si>
    <t>Intensa Sanpaolo</t>
  </si>
  <si>
    <t>Total Portfolio</t>
  </si>
  <si>
    <t>Days</t>
  </si>
  <si>
    <t>Expected Return</t>
  </si>
  <si>
    <t>Weight of UniCredit</t>
  </si>
  <si>
    <t>St. Dev</t>
  </si>
  <si>
    <t>Weight of Intensa SanPaolo</t>
  </si>
  <si>
    <t>Confidence Interval</t>
  </si>
  <si>
    <t>Z-Score</t>
  </si>
  <si>
    <t>Stocks</t>
  </si>
  <si>
    <t>Weight</t>
  </si>
  <si>
    <t>E[r]</t>
  </si>
  <si>
    <t>var</t>
  </si>
  <si>
    <t>Intesa SanPaolo</t>
  </si>
  <si>
    <t>Portfolio Variance</t>
  </si>
  <si>
    <t>Portfolio St. Dev</t>
  </si>
  <si>
    <t>VaR</t>
  </si>
  <si>
    <t>er_p</t>
  </si>
  <si>
    <t>var_p</t>
  </si>
  <si>
    <t>General Motors</t>
  </si>
  <si>
    <t>Recency</t>
  </si>
  <si>
    <t>Ranked Returns</t>
  </si>
  <si>
    <t>Ranked Recency</t>
  </si>
  <si>
    <t>weighting factor @ 1%</t>
  </si>
  <si>
    <t>adjusted</t>
  </si>
  <si>
    <t>cumulative</t>
  </si>
  <si>
    <t>weighting factors @ 5%</t>
  </si>
  <si>
    <t>RankedRecency</t>
  </si>
  <si>
    <t>Weighting Factor @ 1%</t>
  </si>
  <si>
    <t>Adjusted</t>
  </si>
  <si>
    <t>lambda</t>
  </si>
  <si>
    <t>confidence interval</t>
  </si>
  <si>
    <t xml:space="preserve">confidence interval </t>
  </si>
  <si>
    <t>VaR HS 1%</t>
  </si>
  <si>
    <t>VaR HS 5%</t>
  </si>
  <si>
    <t>VaR WHS @ 1%</t>
  </si>
  <si>
    <t>1. Latest to oldest sort</t>
  </si>
  <si>
    <t xml:space="preserve">2. weight them  with the first one as 1 -lambda </t>
  </si>
  <si>
    <t>3. Pick three fields ; date log returns, and weight</t>
  </si>
  <si>
    <t>4. arrange them from lowest to highest returns.</t>
  </si>
  <si>
    <t>5. take the cumulative returns</t>
  </si>
  <si>
    <t>VaR WHS @ 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</si>
</sst>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.0000000_-;\-* #,##0.0000000_-;_-* &quot;-&quot;??_-;_-@_-"/>
    <numFmt numFmtId="165" formatCode="_-* #,##0.00000000_-;\-* #,##0.00000000_-;_-* &quot;-&quot;??_-;_-@_-"/>
    <numFmt numFmtId="166" formatCode="0.000%"/>
    <numFmt numFmtId="167" formatCode="0.000000000"/>
    <numFmt numFmtId="169" formatCode="0.00000%"/>
    <numFmt numFmtId="170" formatCode="_-* #,##0.000000_-;\-* #,##0.000000_-;_-* &quot;-&quot;??_-;_-@_-"/>
    <numFmt numFmtId="171" formatCode="_-* #,##0_-;\-* #,##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rgb="FF222222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7A3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6">
    <xf numFmtId="0" fontId="0" fillId="0" borderId="0" xfId="0"/>
    <xf numFmtId="10" fontId="0" fillId="0" borderId="0" xfId="0" applyNumberFormat="1"/>
    <xf numFmtId="0" fontId="16" fillId="0" borderId="0" xfId="0" applyFont="1"/>
    <xf numFmtId="14" fontId="0" fillId="0" borderId="0" xfId="0" applyNumberFormat="1"/>
    <xf numFmtId="0" fontId="10" fillId="6" borderId="5" xfId="12"/>
    <xf numFmtId="164" fontId="10" fillId="6" borderId="5" xfId="1" applyNumberFormat="1" applyFont="1" applyFill="1" applyBorder="1"/>
    <xf numFmtId="165" fontId="10" fillId="6" borderId="5" xfId="1" applyNumberFormat="1" applyFont="1" applyFill="1" applyBorder="1"/>
    <xf numFmtId="0" fontId="0" fillId="33" borderId="0" xfId="0" applyFill="1"/>
    <xf numFmtId="165" fontId="0" fillId="33" borderId="0" xfId="1" applyNumberFormat="1" applyFont="1" applyFill="1"/>
    <xf numFmtId="167" fontId="0" fillId="33" borderId="0" xfId="0" applyNumberFormat="1" applyFill="1"/>
    <xf numFmtId="0" fontId="0" fillId="34" borderId="0" xfId="0" applyFill="1"/>
    <xf numFmtId="165" fontId="0" fillId="34" borderId="0" xfId="1" applyNumberFormat="1" applyFont="1" applyFill="1"/>
    <xf numFmtId="0" fontId="18" fillId="35" borderId="11" xfId="0" applyFont="1" applyFill="1" applyBorder="1" applyAlignment="1">
      <alignment horizontal="center"/>
    </xf>
    <xf numFmtId="0" fontId="16" fillId="35" borderId="0" xfId="0" applyFont="1" applyFill="1"/>
    <xf numFmtId="0" fontId="0" fillId="35" borderId="0" xfId="0" applyFill="1"/>
    <xf numFmtId="165" fontId="0" fillId="35" borderId="10" xfId="1" applyNumberFormat="1" applyFont="1" applyFill="1" applyBorder="1" applyAlignment="1"/>
    <xf numFmtId="0" fontId="16" fillId="35" borderId="10" xfId="0" applyFont="1" applyFill="1" applyBorder="1"/>
    <xf numFmtId="0" fontId="0" fillId="36" borderId="0" xfId="0" applyFill="1"/>
    <xf numFmtId="164" fontId="0" fillId="36" borderId="0" xfId="1" applyNumberFormat="1" applyFont="1" applyFill="1"/>
    <xf numFmtId="164" fontId="0" fillId="36" borderId="0" xfId="0" applyNumberFormat="1" applyFill="1"/>
    <xf numFmtId="0" fontId="0" fillId="37" borderId="0" xfId="0" applyFill="1"/>
    <xf numFmtId="165" fontId="0" fillId="37" borderId="0" xfId="0" applyNumberFormat="1" applyFill="1"/>
    <xf numFmtId="9" fontId="0" fillId="37" borderId="0" xfId="0" applyNumberFormat="1" applyFill="1"/>
    <xf numFmtId="0" fontId="11" fillId="6" borderId="4" xfId="13"/>
    <xf numFmtId="164" fontId="11" fillId="6" borderId="4" xfId="13" applyNumberFormat="1"/>
    <xf numFmtId="166" fontId="0" fillId="0" borderId="0" xfId="2" applyNumberFormat="1" applyFont="1"/>
    <xf numFmtId="0" fontId="16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9" fontId="0" fillId="0" borderId="0" xfId="0" applyNumberFormat="1"/>
    <xf numFmtId="43" fontId="0" fillId="0" borderId="0" xfId="1" applyFont="1"/>
    <xf numFmtId="170" fontId="0" fillId="0" borderId="0" xfId="1" applyNumberFormat="1" applyFont="1"/>
    <xf numFmtId="165" fontId="0" fillId="0" borderId="0" xfId="1" applyNumberFormat="1" applyFont="1"/>
    <xf numFmtId="9" fontId="0" fillId="0" borderId="0" xfId="0" applyNumberFormat="1"/>
    <xf numFmtId="10" fontId="0" fillId="0" borderId="0" xfId="2" applyNumberFormat="1" applyFont="1"/>
    <xf numFmtId="169" fontId="0" fillId="0" borderId="0" xfId="2" applyNumberFormat="1" applyFont="1"/>
    <xf numFmtId="0" fontId="21" fillId="0" borderId="0" xfId="0" applyFont="1"/>
    <xf numFmtId="169" fontId="16" fillId="38" borderId="0" xfId="0" applyNumberFormat="1" applyFont="1" applyFill="1" applyAlignment="1">
      <alignment horizontal="center"/>
    </xf>
    <xf numFmtId="169" fontId="16" fillId="0" borderId="0" xfId="0" applyNumberFormat="1" applyFont="1" applyAlignment="1">
      <alignment horizontal="center"/>
    </xf>
    <xf numFmtId="0" fontId="20" fillId="0" borderId="0" xfId="0" applyFont="1"/>
    <xf numFmtId="1" fontId="0" fillId="0" borderId="0" xfId="1" applyNumberFormat="1" applyFont="1"/>
    <xf numFmtId="1" fontId="0" fillId="0" borderId="0" xfId="0" applyNumberFormat="1"/>
    <xf numFmtId="10" fontId="0" fillId="38" borderId="0" xfId="0" applyNumberFormat="1" applyFill="1"/>
    <xf numFmtId="0" fontId="0" fillId="39" borderId="0" xfId="0" applyFill="1"/>
    <xf numFmtId="9" fontId="0" fillId="39" borderId="0" xfId="0" applyNumberFormat="1" applyFill="1"/>
    <xf numFmtId="9" fontId="0" fillId="34" borderId="0" xfId="0" applyNumberFormat="1" applyFill="1"/>
    <xf numFmtId="0" fontId="0" fillId="40" borderId="0" xfId="0" applyFill="1"/>
    <xf numFmtId="43" fontId="0" fillId="40" borderId="0" xfId="1" applyFont="1" applyFill="1"/>
    <xf numFmtId="0" fontId="0" fillId="41" borderId="0" xfId="0" applyFill="1"/>
    <xf numFmtId="10" fontId="0" fillId="41" borderId="0" xfId="2" applyNumberFormat="1" applyFont="1" applyFill="1"/>
    <xf numFmtId="10" fontId="0" fillId="41" borderId="0" xfId="0" applyNumberFormat="1" applyFill="1"/>
    <xf numFmtId="171" fontId="0" fillId="40" borderId="0" xfId="1" applyNumberFormat="1" applyFont="1" applyFill="1"/>
    <xf numFmtId="0" fontId="20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6" borderId="0" xfId="0" applyFont="1" applyFill="1" applyAlignment="1">
      <alignment horizontal="center"/>
    </xf>
    <xf numFmtId="0" fontId="19" fillId="0" borderId="0" xfId="0" applyFont="1" applyAlignment="1">
      <alignment horizontal="center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omma 2" xfId="44" xr:uid="{2FFB53D1-5731-4BDB-94F6-6AFA92CE3748}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colors>
    <mruColors>
      <color rgb="FFC7A3F7"/>
      <color rgb="FF9855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274"/>
  <sheetViews>
    <sheetView topLeftCell="H1" workbookViewId="0">
      <selection activeCell="M2" sqref="M2"/>
    </sheetView>
  </sheetViews>
  <sheetFormatPr defaultRowHeight="15" x14ac:dyDescent="0.25"/>
  <cols>
    <col min="1" max="1" width="11.28515625" customWidth="1"/>
    <col min="2" max="2" width="10.85546875" customWidth="1"/>
    <col min="3" max="3" width="15.140625" customWidth="1"/>
    <col min="4" max="4" width="10.85546875" customWidth="1"/>
    <col min="5" max="6" width="19" customWidth="1"/>
    <col min="7" max="7" width="16.42578125" customWidth="1"/>
    <col min="8" max="8" width="18.42578125" customWidth="1"/>
    <col min="9" max="9" width="21.7109375" customWidth="1"/>
    <col min="10" max="10" width="10.85546875" customWidth="1"/>
    <col min="11" max="15" width="10.42578125" customWidth="1"/>
    <col min="16" max="20" width="10.5703125" customWidth="1"/>
    <col min="21" max="25" width="10.140625" customWidth="1"/>
    <col min="26" max="26" width="14.7109375" customWidth="1"/>
    <col min="27" max="27" width="12.28515625" customWidth="1"/>
    <col min="28" max="28" width="10.140625" customWidth="1"/>
    <col min="29" max="29" width="10.7109375" customWidth="1"/>
    <col min="31" max="31" width="11.42578125" customWidth="1"/>
    <col min="32" max="32" width="10" bestFit="1" customWidth="1"/>
    <col min="33" max="33" width="10.28515625" bestFit="1" customWidth="1"/>
    <col min="34" max="34" width="11" bestFit="1" customWidth="1"/>
    <col min="35" max="35" width="12.140625" bestFit="1" customWidth="1"/>
    <col min="36" max="36" width="14.28515625" customWidth="1"/>
  </cols>
  <sheetData>
    <row r="1" spans="1:41" ht="26.25" x14ac:dyDescent="0.4">
      <c r="A1" s="51" t="s">
        <v>0</v>
      </c>
      <c r="B1" s="51"/>
      <c r="C1" s="51"/>
      <c r="D1" s="51"/>
      <c r="E1" s="51"/>
      <c r="F1" s="51"/>
      <c r="G1" s="51"/>
      <c r="H1" s="51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27"/>
      <c r="AB1" s="27"/>
      <c r="AC1" s="27"/>
    </row>
    <row r="2" spans="1:41" x14ac:dyDescent="0.25">
      <c r="A2" t="s">
        <v>1</v>
      </c>
      <c r="B2" s="26" t="s">
        <v>2</v>
      </c>
      <c r="C2" s="26" t="s">
        <v>3</v>
      </c>
      <c r="D2" s="26" t="s">
        <v>4</v>
      </c>
      <c r="E2" s="26" t="s">
        <v>5</v>
      </c>
      <c r="F2" s="26"/>
      <c r="G2" s="26" t="s">
        <v>6</v>
      </c>
      <c r="H2" s="37" t="s">
        <v>7</v>
      </c>
      <c r="I2" s="26" t="s">
        <v>8</v>
      </c>
      <c r="J2" s="26"/>
      <c r="K2" s="26" t="s">
        <v>9</v>
      </c>
      <c r="L2" s="26" t="s">
        <v>10</v>
      </c>
      <c r="M2" s="26" t="s">
        <v>11</v>
      </c>
      <c r="N2" s="36">
        <f>SUM(N3:N1272)</f>
        <v>4.8276807963376925E-5</v>
      </c>
      <c r="O2" s="26"/>
      <c r="P2" s="26" t="s">
        <v>12</v>
      </c>
      <c r="Q2" s="26" t="s">
        <v>10</v>
      </c>
      <c r="R2" s="26" t="s">
        <v>11</v>
      </c>
      <c r="S2" s="36">
        <f>SUM(S3:S1272)</f>
        <v>6.5684007146432741E-5</v>
      </c>
      <c r="T2" s="26"/>
      <c r="U2" s="26" t="s">
        <v>13</v>
      </c>
      <c r="V2" s="26" t="s">
        <v>10</v>
      </c>
      <c r="W2" s="26" t="s">
        <v>11</v>
      </c>
      <c r="X2" s="36">
        <f>SUM(X3:X1272)</f>
        <v>2.1651794697882692E-5</v>
      </c>
      <c r="Y2" s="26"/>
      <c r="Z2" s="26" t="s">
        <v>14</v>
      </c>
      <c r="AA2" s="26" t="s">
        <v>10</v>
      </c>
      <c r="AB2" s="26" t="s">
        <v>11</v>
      </c>
      <c r="AC2" s="36">
        <f>SUM(AC3:AC1272)</f>
        <v>3.7973751996578638E-5</v>
      </c>
      <c r="AF2" s="26" t="s">
        <v>0</v>
      </c>
      <c r="AG2" s="26" t="s">
        <v>9</v>
      </c>
      <c r="AH2" s="26" t="s">
        <v>12</v>
      </c>
      <c r="AI2" s="26" t="s">
        <v>13</v>
      </c>
      <c r="AJ2" s="26" t="s">
        <v>14</v>
      </c>
    </row>
    <row r="3" spans="1:41" x14ac:dyDescent="0.25">
      <c r="A3" s="3">
        <v>43103</v>
      </c>
      <c r="B3" s="1">
        <v>1.103E-2</v>
      </c>
      <c r="C3" s="1">
        <f>1-$AF$9</f>
        <v>1</v>
      </c>
      <c r="D3" s="1">
        <f>C3</f>
        <v>1</v>
      </c>
      <c r="E3" s="1">
        <f t="shared" ref="E3:E66" si="0">C3*B3</f>
        <v>1.103E-2</v>
      </c>
      <c r="F3" s="1">
        <f>_xlfn.PERCENTILE.INC(E3:E1272, 95%)</f>
        <v>0</v>
      </c>
      <c r="G3" s="1">
        <f>1-$AF$8</f>
        <v>5.0000000000000044E-2</v>
      </c>
      <c r="H3" s="28">
        <f>SUM(G3)</f>
        <v>5.0000000000000044E-2</v>
      </c>
      <c r="I3" s="1">
        <f>G3*B3</f>
        <v>5.5150000000000045E-4</v>
      </c>
      <c r="J3" s="1"/>
      <c r="K3" s="1">
        <v>2.2100000000000002E-3</v>
      </c>
      <c r="L3" s="1">
        <f>K3^2</f>
        <v>4.8841000000000004E-6</v>
      </c>
      <c r="M3" s="1">
        <f>1-$AF$8</f>
        <v>5.0000000000000044E-2</v>
      </c>
      <c r="N3" s="28">
        <f>L3*M3</f>
        <v>2.4420500000000022E-7</v>
      </c>
      <c r="O3" s="1"/>
      <c r="P3" s="1">
        <v>1.047E-2</v>
      </c>
      <c r="Q3" s="1">
        <f>P3^2</f>
        <v>1.0962090000000001E-4</v>
      </c>
      <c r="R3" s="1">
        <f>1-$AF$8</f>
        <v>5.0000000000000044E-2</v>
      </c>
      <c r="S3" s="28">
        <f>Q3*R3</f>
        <v>5.4810450000000054E-6</v>
      </c>
      <c r="T3" s="1"/>
      <c r="U3" s="1">
        <v>2.82E-3</v>
      </c>
      <c r="V3" s="1">
        <f>U3^2</f>
        <v>7.9524000000000003E-6</v>
      </c>
      <c r="W3" s="1">
        <f>1-$AF$8</f>
        <v>5.0000000000000044E-2</v>
      </c>
      <c r="X3" s="28">
        <f>V3*W3</f>
        <v>3.9762000000000035E-7</v>
      </c>
      <c r="Y3" s="1"/>
      <c r="Z3" s="1">
        <v>-6.3000000000000003E-4</v>
      </c>
      <c r="AA3" s="1">
        <f>Z3^2</f>
        <v>3.9690000000000001E-7</v>
      </c>
      <c r="AB3" s="1">
        <f>1-$AF$8</f>
        <v>5.0000000000000044E-2</v>
      </c>
      <c r="AC3" s="28">
        <f>AA3*AB3</f>
        <v>1.984500000000002E-8</v>
      </c>
      <c r="AE3" t="s">
        <v>15</v>
      </c>
      <c r="AF3" s="30">
        <f>AVERAGE(B3:B1272)</f>
        <v>1.2360629921259866E-4</v>
      </c>
      <c r="AG3" s="30">
        <f>AVERAGE(K3:K1272)</f>
        <v>1.3275590551180952E-5</v>
      </c>
      <c r="AH3" s="30">
        <f>AVERAGE(P3:P1260)</f>
        <v>-4.1152623211446528E-5</v>
      </c>
      <c r="AI3" s="30">
        <f>AVERAGE(U3:U1272)</f>
        <v>9.1110236220472192E-5</v>
      </c>
      <c r="AJ3" s="30">
        <f>AVERAGE(Z3:Z1272)</f>
        <v>6.5976377952755932E-5</v>
      </c>
    </row>
    <row r="4" spans="1:41" x14ac:dyDescent="0.25">
      <c r="A4" s="3">
        <v>43104</v>
      </c>
      <c r="B4" s="1">
        <v>3.4869999999999998E-2</v>
      </c>
      <c r="C4" s="1">
        <f t="shared" ref="C4:C67" si="1">C3*$AF$9</f>
        <v>0</v>
      </c>
      <c r="D4" s="1">
        <f t="shared" ref="D4:D67" si="2">C4+D3</f>
        <v>1</v>
      </c>
      <c r="E4" s="1">
        <f t="shared" si="0"/>
        <v>0</v>
      </c>
      <c r="F4" s="1"/>
      <c r="G4" s="1">
        <f t="shared" ref="G4:G67" si="3">G3*$AF$8</f>
        <v>4.7500000000000042E-2</v>
      </c>
      <c r="H4" s="28">
        <f t="shared" ref="H4:H67" si="4">SUM(G4+H3)</f>
        <v>9.7500000000000087E-2</v>
      </c>
      <c r="I4" s="1"/>
      <c r="J4" s="1"/>
      <c r="K4" s="1">
        <v>1.46E-2</v>
      </c>
      <c r="L4" s="1">
        <f t="shared" ref="L4:L67" si="5">K4^2</f>
        <v>2.1316E-4</v>
      </c>
      <c r="M4" s="1">
        <f>M3*$AF$8</f>
        <v>4.7500000000000042E-2</v>
      </c>
      <c r="N4" s="28">
        <f t="shared" ref="N4:N67" si="6">L4*M4</f>
        <v>1.0125100000000009E-5</v>
      </c>
      <c r="O4" s="1"/>
      <c r="P4" s="1">
        <v>1.319E-2</v>
      </c>
      <c r="Q4" s="1">
        <f t="shared" ref="Q4:Q67" si="7">P4^2</f>
        <v>1.7397610000000001E-4</v>
      </c>
      <c r="R4" s="1">
        <f>R3*$AF$8</f>
        <v>4.7500000000000042E-2</v>
      </c>
      <c r="S4" s="28">
        <f t="shared" ref="S4:S67" si="8">Q4*R4</f>
        <v>8.2638647500000076E-6</v>
      </c>
      <c r="T4" s="1"/>
      <c r="U4" s="1">
        <v>1.018E-2</v>
      </c>
      <c r="V4" s="1">
        <f t="shared" ref="V4:V67" si="9">U4^2</f>
        <v>1.036324E-4</v>
      </c>
      <c r="W4" s="1">
        <f>W3*$AF$8</f>
        <v>4.7500000000000042E-2</v>
      </c>
      <c r="X4" s="28">
        <f t="shared" ref="X4:X67" si="10">V4*W4</f>
        <v>4.9225390000000041E-6</v>
      </c>
      <c r="Y4" s="1"/>
      <c r="Z4" s="1">
        <v>1.1220000000000001E-2</v>
      </c>
      <c r="AA4" s="1">
        <f t="shared" ref="AA4:AA67" si="11">Z4^2</f>
        <v>1.2588840000000003E-4</v>
      </c>
      <c r="AB4" s="1">
        <f>AB3*$AF$8</f>
        <v>4.7500000000000042E-2</v>
      </c>
      <c r="AC4" s="28">
        <f t="shared" ref="AC4:AC67" si="12">AA4*AB4</f>
        <v>5.9796990000000062E-6</v>
      </c>
      <c r="AE4" t="s">
        <v>16</v>
      </c>
      <c r="AF4" s="30">
        <f>_xlfn.VAR.S(B3:B1272)</f>
        <v>1.1864370975819484E-4</v>
      </c>
      <c r="AG4" s="30">
        <f>_xlfn.VAR.S(K3:K1272)</f>
        <v>1.2805487673250062E-4</v>
      </c>
      <c r="AH4" s="30">
        <f>_xlfn.VAR.S(P3:P1260)</f>
        <v>1.3171410630763422E-4</v>
      </c>
      <c r="AI4" s="30">
        <f>_xlfn.VAR.S(U3:U1272)</f>
        <v>7.2663931548122093E-5</v>
      </c>
      <c r="AJ4" s="30">
        <f>_xlfn.VAR.S(Z3:Z1272)</f>
        <v>8.3520170952948195E-5</v>
      </c>
    </row>
    <row r="5" spans="1:41" x14ac:dyDescent="0.25">
      <c r="A5" s="3">
        <v>43105</v>
      </c>
      <c r="B5" s="1">
        <v>2.674E-2</v>
      </c>
      <c r="C5" s="1">
        <f t="shared" si="1"/>
        <v>0</v>
      </c>
      <c r="D5" s="1">
        <f t="shared" si="2"/>
        <v>1</v>
      </c>
      <c r="E5" s="1">
        <f t="shared" si="0"/>
        <v>0</v>
      </c>
      <c r="F5" s="1"/>
      <c r="G5" s="1">
        <f t="shared" si="3"/>
        <v>4.512500000000004E-2</v>
      </c>
      <c r="H5" s="28">
        <f t="shared" si="4"/>
        <v>0.14262500000000011</v>
      </c>
      <c r="I5" s="1"/>
      <c r="J5" s="1"/>
      <c r="K5" s="1">
        <v>-2.1299999999999999E-3</v>
      </c>
      <c r="L5" s="1">
        <f t="shared" si="5"/>
        <v>4.5368999999999997E-6</v>
      </c>
      <c r="M5" s="1">
        <f>M4*$AF$8</f>
        <v>4.512500000000004E-2</v>
      </c>
      <c r="N5" s="28">
        <f t="shared" si="6"/>
        <v>2.0472761250000016E-7</v>
      </c>
      <c r="O5" s="1"/>
      <c r="P5" s="1">
        <v>-1.2800000000000001E-3</v>
      </c>
      <c r="Q5" s="1">
        <f t="shared" si="7"/>
        <v>1.6384000000000003E-6</v>
      </c>
      <c r="R5" s="1">
        <f>R4*$AF$8</f>
        <v>4.512500000000004E-2</v>
      </c>
      <c r="S5" s="28">
        <f t="shared" si="8"/>
        <v>7.3932800000000073E-8</v>
      </c>
      <c r="T5" s="1"/>
      <c r="U5" s="1">
        <v>5.45E-3</v>
      </c>
      <c r="V5" s="1">
        <f t="shared" si="9"/>
        <v>2.9702499999999999E-5</v>
      </c>
      <c r="W5" s="1">
        <f>W4*$AF$8</f>
        <v>4.512500000000004E-2</v>
      </c>
      <c r="X5" s="28">
        <f t="shared" si="10"/>
        <v>1.3403253125000012E-6</v>
      </c>
      <c r="Y5" s="1"/>
      <c r="Z5" s="1">
        <v>-9.2000000000000003E-4</v>
      </c>
      <c r="AA5" s="1">
        <f t="shared" si="11"/>
        <v>8.4640000000000006E-7</v>
      </c>
      <c r="AB5" s="1">
        <f>AB4*$AF$8</f>
        <v>4.512500000000004E-2</v>
      </c>
      <c r="AC5" s="28">
        <f t="shared" si="12"/>
        <v>3.819380000000004E-8</v>
      </c>
      <c r="AE5" t="s">
        <v>17</v>
      </c>
      <c r="AF5" s="34">
        <v>1.7211607977817543E-4</v>
      </c>
      <c r="AG5" s="34">
        <v>4.8276807963376925E-5</v>
      </c>
      <c r="AH5" s="34">
        <v>6.5684007146432741E-5</v>
      </c>
      <c r="AI5" s="34">
        <v>2.1651794697882692E-5</v>
      </c>
      <c r="AJ5" s="34">
        <v>3.7973751996578638E-5</v>
      </c>
    </row>
    <row r="6" spans="1:41" x14ac:dyDescent="0.25">
      <c r="A6" s="3">
        <v>43108</v>
      </c>
      <c r="B6" s="1">
        <v>4.5799999999999999E-3</v>
      </c>
      <c r="C6" s="1">
        <f t="shared" si="1"/>
        <v>0</v>
      </c>
      <c r="D6" s="1">
        <f t="shared" si="2"/>
        <v>1</v>
      </c>
      <c r="E6" s="1">
        <f t="shared" si="0"/>
        <v>0</v>
      </c>
      <c r="F6" s="1"/>
      <c r="G6" s="1">
        <f t="shared" si="3"/>
        <v>4.2868750000000039E-2</v>
      </c>
      <c r="H6" s="28">
        <f t="shared" si="4"/>
        <v>0.18549375000000015</v>
      </c>
      <c r="I6" s="1"/>
      <c r="J6" s="1"/>
      <c r="K6" s="1">
        <v>3.2000000000000002E-3</v>
      </c>
      <c r="L6" s="1">
        <f t="shared" si="5"/>
        <v>1.024E-5</v>
      </c>
      <c r="M6" s="1">
        <f t="shared" ref="M6:M69" si="13">M5*$AF$8</f>
        <v>4.2868750000000039E-2</v>
      </c>
      <c r="N6" s="28">
        <f t="shared" si="6"/>
        <v>4.389760000000004E-7</v>
      </c>
      <c r="O6" s="1"/>
      <c r="P6" s="1">
        <v>2.0699999999999998E-3</v>
      </c>
      <c r="Q6" s="1">
        <f t="shared" si="7"/>
        <v>4.2848999999999994E-6</v>
      </c>
      <c r="R6" s="1">
        <f t="shared" ref="R6:R69" si="14">R5*$AF$8</f>
        <v>4.2868750000000039E-2</v>
      </c>
      <c r="S6" s="28">
        <f t="shared" si="8"/>
        <v>1.8368830687500014E-7</v>
      </c>
      <c r="T6" s="1"/>
      <c r="U6" s="1">
        <v>2.7000000000000001E-3</v>
      </c>
      <c r="V6" s="1">
        <f t="shared" si="9"/>
        <v>7.2900000000000005E-6</v>
      </c>
      <c r="W6" s="1">
        <f t="shared" ref="W6:W69" si="15">W5*$AF$8</f>
        <v>4.2868750000000039E-2</v>
      </c>
      <c r="X6" s="28">
        <f t="shared" si="10"/>
        <v>3.1251318750000032E-7</v>
      </c>
      <c r="Y6" s="1"/>
      <c r="Z6" s="1">
        <v>-1.24E-3</v>
      </c>
      <c r="AA6" s="1">
        <f t="shared" si="11"/>
        <v>1.5375999999999999E-6</v>
      </c>
      <c r="AB6" s="1">
        <f t="shared" ref="AB6:AB69" si="16">AB5*$AF$8</f>
        <v>4.2868750000000039E-2</v>
      </c>
      <c r="AC6" s="28">
        <f t="shared" si="12"/>
        <v>6.5914990000000061E-8</v>
      </c>
    </row>
    <row r="7" spans="1:41" x14ac:dyDescent="0.25">
      <c r="A7" s="3">
        <v>43109</v>
      </c>
      <c r="B7" s="1">
        <v>8.5500000000000003E-3</v>
      </c>
      <c r="C7" s="1">
        <f t="shared" si="1"/>
        <v>0</v>
      </c>
      <c r="D7" s="1">
        <f t="shared" si="2"/>
        <v>1</v>
      </c>
      <c r="E7" s="1">
        <f t="shared" si="0"/>
        <v>0</v>
      </c>
      <c r="F7" s="1"/>
      <c r="G7" s="1">
        <f t="shared" si="3"/>
        <v>4.0725312500000034E-2</v>
      </c>
      <c r="H7" s="28">
        <f t="shared" si="4"/>
        <v>0.22621906250000018</v>
      </c>
      <c r="I7" s="1"/>
      <c r="J7" s="1"/>
      <c r="K7" s="1">
        <v>2.9099999999999998E-3</v>
      </c>
      <c r="L7" s="1">
        <f t="shared" si="5"/>
        <v>8.4680999999999994E-6</v>
      </c>
      <c r="M7" s="1">
        <f t="shared" si="13"/>
        <v>4.0725312500000034E-2</v>
      </c>
      <c r="N7" s="28">
        <f t="shared" si="6"/>
        <v>3.4486601878125025E-7</v>
      </c>
      <c r="O7" s="1"/>
      <c r="P7" s="1">
        <v>-1.67E-3</v>
      </c>
      <c r="Q7" s="1">
        <f t="shared" si="7"/>
        <v>2.7889000000000001E-6</v>
      </c>
      <c r="R7" s="1">
        <f t="shared" si="14"/>
        <v>4.0725312500000034E-2</v>
      </c>
      <c r="S7" s="28">
        <f t="shared" si="8"/>
        <v>1.135788240312501E-7</v>
      </c>
      <c r="T7" s="1"/>
      <c r="U7" s="1">
        <v>-5.9999999999999995E-4</v>
      </c>
      <c r="V7" s="1">
        <f t="shared" si="9"/>
        <v>3.5999999999999994E-7</v>
      </c>
      <c r="W7" s="1">
        <f t="shared" si="15"/>
        <v>4.0725312500000034E-2</v>
      </c>
      <c r="X7" s="28">
        <f t="shared" si="10"/>
        <v>1.4661112500000009E-8</v>
      </c>
      <c r="Y7" s="1"/>
      <c r="Z7" s="1">
        <v>4.9199999999999999E-3</v>
      </c>
      <c r="AA7" s="1">
        <f t="shared" si="11"/>
        <v>2.4206399999999999E-5</v>
      </c>
      <c r="AB7" s="1">
        <f t="shared" si="16"/>
        <v>4.0725312500000034E-2</v>
      </c>
      <c r="AC7" s="28">
        <f t="shared" si="12"/>
        <v>9.8581320450000078E-7</v>
      </c>
    </row>
    <row r="8" spans="1:41" ht="15.75" x14ac:dyDescent="0.25">
      <c r="A8" s="3">
        <v>43110</v>
      </c>
      <c r="B8" s="1">
        <v>2.5799999999999998E-3</v>
      </c>
      <c r="C8" s="1">
        <f t="shared" si="1"/>
        <v>0</v>
      </c>
      <c r="D8" s="1">
        <f t="shared" si="2"/>
        <v>1</v>
      </c>
      <c r="E8" s="1">
        <f t="shared" si="0"/>
        <v>0</v>
      </c>
      <c r="F8" s="1"/>
      <c r="G8" s="1">
        <f t="shared" si="3"/>
        <v>3.8689046875000029E-2</v>
      </c>
      <c r="H8" s="28">
        <f t="shared" si="4"/>
        <v>0.2649081093750002</v>
      </c>
      <c r="I8" s="1"/>
      <c r="J8" s="1"/>
      <c r="K8" s="1">
        <v>1.349E-2</v>
      </c>
      <c r="L8" s="1">
        <f t="shared" si="5"/>
        <v>1.819801E-4</v>
      </c>
      <c r="M8" s="1">
        <f t="shared" si="13"/>
        <v>3.8689046875000029E-2</v>
      </c>
      <c r="N8" s="28">
        <f t="shared" si="6"/>
        <v>7.0406366192171927E-6</v>
      </c>
      <c r="O8" s="1"/>
      <c r="P8" s="1">
        <v>-1.048E-2</v>
      </c>
      <c r="Q8" s="1">
        <f t="shared" si="7"/>
        <v>1.098304E-4</v>
      </c>
      <c r="R8" s="1">
        <f t="shared" si="14"/>
        <v>3.8689046875000029E-2</v>
      </c>
      <c r="S8" s="28">
        <f t="shared" si="8"/>
        <v>4.2492334939000032E-6</v>
      </c>
      <c r="T8" s="1"/>
      <c r="U8" s="1">
        <v>5.9999999999999995E-4</v>
      </c>
      <c r="V8" s="1">
        <f t="shared" si="9"/>
        <v>3.5999999999999994E-7</v>
      </c>
      <c r="W8" s="1">
        <f t="shared" si="15"/>
        <v>3.8689046875000029E-2</v>
      </c>
      <c r="X8" s="28">
        <f t="shared" si="10"/>
        <v>1.3928056875000008E-8</v>
      </c>
      <c r="Y8" s="1"/>
      <c r="Z8" s="1">
        <v>1.9439999999999999E-2</v>
      </c>
      <c r="AA8" s="1">
        <f t="shared" si="11"/>
        <v>3.7791359999999995E-4</v>
      </c>
      <c r="AB8" s="1">
        <f t="shared" si="16"/>
        <v>3.8689046875000029E-2</v>
      </c>
      <c r="AC8" s="28">
        <f t="shared" si="12"/>
        <v>1.4621116985100009E-5</v>
      </c>
      <c r="AE8" s="35" t="s">
        <v>18</v>
      </c>
      <c r="AF8" s="32">
        <v>0.95</v>
      </c>
    </row>
    <row r="9" spans="1:41" ht="15.75" x14ac:dyDescent="0.25">
      <c r="A9" s="3">
        <v>43111</v>
      </c>
      <c r="B9" s="1">
        <v>9.7099999999999999E-3</v>
      </c>
      <c r="C9" s="1">
        <f t="shared" si="1"/>
        <v>0</v>
      </c>
      <c r="D9" s="1">
        <f t="shared" si="2"/>
        <v>1</v>
      </c>
      <c r="E9" s="1">
        <f t="shared" si="0"/>
        <v>0</v>
      </c>
      <c r="F9" s="1"/>
      <c r="G9" s="1">
        <f t="shared" si="3"/>
        <v>3.6754594531250025E-2</v>
      </c>
      <c r="H9" s="28">
        <f t="shared" si="4"/>
        <v>0.30166270390625022</v>
      </c>
      <c r="I9" s="1"/>
      <c r="J9" s="1"/>
      <c r="K9" s="1">
        <v>7.8499999999999993E-3</v>
      </c>
      <c r="L9" s="1">
        <f t="shared" si="5"/>
        <v>6.1622499999999995E-5</v>
      </c>
      <c r="M9" s="1">
        <f t="shared" si="13"/>
        <v>3.6754594531250025E-2</v>
      </c>
      <c r="N9" s="28">
        <f t="shared" si="6"/>
        <v>2.2649100015019546E-6</v>
      </c>
      <c r="O9" s="1"/>
      <c r="P9" s="1">
        <v>1.1860000000000001E-2</v>
      </c>
      <c r="Q9" s="1">
        <f t="shared" si="7"/>
        <v>1.4065960000000002E-4</v>
      </c>
      <c r="R9" s="1">
        <f t="shared" si="14"/>
        <v>3.6754594531250025E-2</v>
      </c>
      <c r="S9" s="28">
        <f t="shared" si="8"/>
        <v>5.1698865649278172E-6</v>
      </c>
      <c r="T9" s="1"/>
      <c r="U9" s="1">
        <v>5.3499999999999997E-3</v>
      </c>
      <c r="V9" s="1">
        <f t="shared" si="9"/>
        <v>2.8622499999999996E-5</v>
      </c>
      <c r="W9" s="1">
        <f t="shared" si="15"/>
        <v>3.6754594531250025E-2</v>
      </c>
      <c r="X9" s="28">
        <f t="shared" si="10"/>
        <v>1.0520083819707036E-6</v>
      </c>
      <c r="Y9" s="1"/>
      <c r="Z9" s="1">
        <v>2.6199999999999999E-3</v>
      </c>
      <c r="AA9" s="1">
        <f t="shared" si="11"/>
        <v>6.8643999999999999E-6</v>
      </c>
      <c r="AB9" s="1">
        <f t="shared" si="16"/>
        <v>3.6754594531250025E-2</v>
      </c>
      <c r="AC9" s="28">
        <f t="shared" si="12"/>
        <v>2.5229823870031267E-7</v>
      </c>
      <c r="AE9" s="35"/>
      <c r="AF9" s="32"/>
    </row>
    <row r="10" spans="1:41" x14ac:dyDescent="0.25">
      <c r="A10" s="3">
        <v>43112</v>
      </c>
      <c r="B10" s="1">
        <v>2.96E-3</v>
      </c>
      <c r="C10" s="1">
        <f t="shared" si="1"/>
        <v>0</v>
      </c>
      <c r="D10" s="1">
        <f t="shared" si="2"/>
        <v>1</v>
      </c>
      <c r="E10" s="1">
        <f t="shared" si="0"/>
        <v>0</v>
      </c>
      <c r="F10" s="1"/>
      <c r="G10" s="1">
        <f t="shared" si="3"/>
        <v>3.4916864804687524E-2</v>
      </c>
      <c r="H10" s="28">
        <f t="shared" si="4"/>
        <v>0.33657956871093775</v>
      </c>
      <c r="I10" s="1"/>
      <c r="J10" s="1"/>
      <c r="K10" s="1">
        <v>4.0000000000000001E-3</v>
      </c>
      <c r="L10" s="1">
        <f t="shared" si="5"/>
        <v>1.5999999999999999E-5</v>
      </c>
      <c r="M10" s="1">
        <f t="shared" si="13"/>
        <v>3.4916864804687524E-2</v>
      </c>
      <c r="N10" s="28">
        <f t="shared" si="6"/>
        <v>5.5866983687500039E-7</v>
      </c>
      <c r="O10" s="1"/>
      <c r="P10" s="1">
        <v>-1.1800000000000001E-3</v>
      </c>
      <c r="Q10" s="1">
        <f t="shared" si="7"/>
        <v>1.3924000000000002E-6</v>
      </c>
      <c r="R10" s="1">
        <f t="shared" si="14"/>
        <v>3.4916864804687524E-2</v>
      </c>
      <c r="S10" s="28">
        <f t="shared" si="8"/>
        <v>4.8618242554046914E-8</v>
      </c>
      <c r="T10" s="1"/>
      <c r="U10" s="1">
        <v>5.9000000000000003E-4</v>
      </c>
      <c r="V10" s="1">
        <f t="shared" si="9"/>
        <v>3.4810000000000005E-7</v>
      </c>
      <c r="W10" s="1">
        <f t="shared" si="15"/>
        <v>3.4916864804687524E-2</v>
      </c>
      <c r="X10" s="28">
        <f t="shared" si="10"/>
        <v>1.2154560638511729E-8</v>
      </c>
      <c r="Y10" s="1"/>
      <c r="Z10" s="1">
        <v>5.4900000000000001E-3</v>
      </c>
      <c r="AA10" s="1">
        <f t="shared" si="11"/>
        <v>3.01401E-5</v>
      </c>
      <c r="AB10" s="1">
        <f t="shared" si="16"/>
        <v>3.4916864804687524E-2</v>
      </c>
      <c r="AC10" s="28">
        <f t="shared" si="12"/>
        <v>1.0523977968997624E-6</v>
      </c>
    </row>
    <row r="11" spans="1:41" x14ac:dyDescent="0.25">
      <c r="A11" s="3">
        <v>43115</v>
      </c>
      <c r="B11" s="1">
        <v>9.2099999999999994E-3</v>
      </c>
      <c r="C11" s="1">
        <f t="shared" si="1"/>
        <v>0</v>
      </c>
      <c r="D11" s="1">
        <f t="shared" si="2"/>
        <v>1</v>
      </c>
      <c r="E11" s="1">
        <f t="shared" si="0"/>
        <v>0</v>
      </c>
      <c r="F11" s="1"/>
      <c r="G11" s="1">
        <f t="shared" si="3"/>
        <v>3.3171021564453146E-2</v>
      </c>
      <c r="H11" s="28">
        <f t="shared" si="4"/>
        <v>0.36975059027539092</v>
      </c>
      <c r="I11" s="1"/>
      <c r="J11" s="1"/>
      <c r="K11" s="1">
        <v>5.0000000000000001E-4</v>
      </c>
      <c r="L11" s="1">
        <f t="shared" si="5"/>
        <v>2.4999999999999999E-7</v>
      </c>
      <c r="M11" s="1">
        <f t="shared" si="13"/>
        <v>3.3171021564453146E-2</v>
      </c>
      <c r="N11" s="28">
        <f t="shared" si="6"/>
        <v>8.292755391113286E-9</v>
      </c>
      <c r="O11" s="1"/>
      <c r="P11" s="1">
        <v>1.1800000000000001E-3</v>
      </c>
      <c r="Q11" s="1">
        <f t="shared" si="7"/>
        <v>1.3924000000000002E-6</v>
      </c>
      <c r="R11" s="1">
        <f t="shared" si="14"/>
        <v>3.3171021564453146E-2</v>
      </c>
      <c r="S11" s="28">
        <f t="shared" si="8"/>
        <v>4.6187330426344566E-8</v>
      </c>
      <c r="T11" s="1"/>
      <c r="U11" s="1">
        <v>5.8599999999999998E-3</v>
      </c>
      <c r="V11" s="1">
        <f t="shared" si="9"/>
        <v>3.4339599999999999E-5</v>
      </c>
      <c r="W11" s="1">
        <f t="shared" si="15"/>
        <v>3.3171021564453146E-2</v>
      </c>
      <c r="X11" s="28">
        <f t="shared" si="10"/>
        <v>1.1390796121146952E-6</v>
      </c>
      <c r="Y11" s="1"/>
      <c r="Z11" s="1">
        <v>1.72E-3</v>
      </c>
      <c r="AA11" s="1">
        <f t="shared" si="11"/>
        <v>2.9583999999999999E-6</v>
      </c>
      <c r="AB11" s="1">
        <f t="shared" si="16"/>
        <v>3.3171021564453146E-2</v>
      </c>
      <c r="AC11" s="28">
        <f t="shared" si="12"/>
        <v>9.8133150196278178E-8</v>
      </c>
    </row>
    <row r="12" spans="1:41" x14ac:dyDescent="0.25">
      <c r="A12" s="3">
        <v>43116</v>
      </c>
      <c r="B12" s="1">
        <v>-1.839E-2</v>
      </c>
      <c r="C12" s="1">
        <f t="shared" si="1"/>
        <v>0</v>
      </c>
      <c r="D12" s="1">
        <f t="shared" si="2"/>
        <v>1</v>
      </c>
      <c r="E12" s="1">
        <f t="shared" si="0"/>
        <v>0</v>
      </c>
      <c r="F12" s="1"/>
      <c r="G12" s="1">
        <f t="shared" si="3"/>
        <v>3.1512470486230487E-2</v>
      </c>
      <c r="H12" s="28">
        <f t="shared" si="4"/>
        <v>0.40126306076162144</v>
      </c>
      <c r="I12" s="1"/>
      <c r="J12" s="1"/>
      <c r="K12" s="1">
        <v>-8.7799999999999996E-3</v>
      </c>
      <c r="L12" s="1">
        <f t="shared" si="5"/>
        <v>7.7088399999999992E-5</v>
      </c>
      <c r="M12" s="1">
        <f t="shared" si="13"/>
        <v>3.1512470486230487E-2</v>
      </c>
      <c r="N12" s="28">
        <f t="shared" si="6"/>
        <v>2.4292459298307301E-6</v>
      </c>
      <c r="O12" s="1"/>
      <c r="P12" s="1">
        <v>-1.58E-3</v>
      </c>
      <c r="Q12" s="1">
        <f t="shared" si="7"/>
        <v>2.4963999999999999E-6</v>
      </c>
      <c r="R12" s="1">
        <f t="shared" si="14"/>
        <v>3.1512470486230487E-2</v>
      </c>
      <c r="S12" s="28">
        <f t="shared" si="8"/>
        <v>7.8667731321825791E-8</v>
      </c>
      <c r="T12" s="1"/>
      <c r="U12" s="1">
        <v>-2.9E-4</v>
      </c>
      <c r="V12" s="1">
        <f t="shared" si="9"/>
        <v>8.4100000000000005E-8</v>
      </c>
      <c r="W12" s="1">
        <f t="shared" si="15"/>
        <v>3.1512470486230487E-2</v>
      </c>
      <c r="X12" s="28">
        <f t="shared" si="10"/>
        <v>2.6501987678919843E-9</v>
      </c>
      <c r="Y12" s="1"/>
      <c r="Z12" s="1">
        <v>8.5999999999999998E-4</v>
      </c>
      <c r="AA12" s="1">
        <f t="shared" si="11"/>
        <v>7.3959999999999998E-7</v>
      </c>
      <c r="AB12" s="1">
        <f t="shared" si="16"/>
        <v>3.1512470486230487E-2</v>
      </c>
      <c r="AC12" s="28">
        <f t="shared" si="12"/>
        <v>2.3306623171616069E-8</v>
      </c>
      <c r="AK12" s="26"/>
      <c r="AL12" s="26"/>
      <c r="AM12" s="26"/>
      <c r="AN12" s="26"/>
      <c r="AO12" s="26"/>
    </row>
    <row r="13" spans="1:41" x14ac:dyDescent="0.25">
      <c r="A13" s="3">
        <v>43117</v>
      </c>
      <c r="B13" s="1">
        <v>1.8500000000000001E-3</v>
      </c>
      <c r="C13" s="1">
        <f t="shared" si="1"/>
        <v>0</v>
      </c>
      <c r="D13" s="1">
        <f t="shared" si="2"/>
        <v>1</v>
      </c>
      <c r="E13" s="1">
        <f t="shared" si="0"/>
        <v>0</v>
      </c>
      <c r="F13" s="1"/>
      <c r="G13" s="1">
        <f t="shared" si="3"/>
        <v>2.9936846961918961E-2</v>
      </c>
      <c r="H13" s="28">
        <f t="shared" si="4"/>
        <v>0.43119990772354039</v>
      </c>
      <c r="I13" s="1"/>
      <c r="J13" s="1"/>
      <c r="K13" s="1">
        <v>4.2900000000000004E-3</v>
      </c>
      <c r="L13" s="1">
        <f t="shared" si="5"/>
        <v>1.8404100000000002E-5</v>
      </c>
      <c r="M13" s="1">
        <f t="shared" si="13"/>
        <v>2.9936846961918961E-2</v>
      </c>
      <c r="N13" s="28">
        <f t="shared" si="6"/>
        <v>5.5096072517185286E-7</v>
      </c>
      <c r="O13" s="1"/>
      <c r="P13" s="1">
        <v>-1.6800000000000001E-3</v>
      </c>
      <c r="Q13" s="1">
        <f t="shared" si="7"/>
        <v>2.8224000000000003E-6</v>
      </c>
      <c r="R13" s="1">
        <f t="shared" si="14"/>
        <v>2.9936846961918961E-2</v>
      </c>
      <c r="S13" s="28">
        <f t="shared" si="8"/>
        <v>8.4493756865320088E-8</v>
      </c>
      <c r="T13" s="1"/>
      <c r="U13" s="1">
        <v>-1.4599999999999999E-3</v>
      </c>
      <c r="V13" s="1">
        <f t="shared" si="9"/>
        <v>2.1315999999999996E-6</v>
      </c>
      <c r="W13" s="1">
        <f t="shared" si="15"/>
        <v>2.9936846961918961E-2</v>
      </c>
      <c r="X13" s="28">
        <f t="shared" si="10"/>
        <v>6.3813382984026444E-8</v>
      </c>
      <c r="Y13" s="1"/>
      <c r="Z13" s="1">
        <v>1.99E-3</v>
      </c>
      <c r="AA13" s="1">
        <f t="shared" si="11"/>
        <v>3.9601000000000004E-6</v>
      </c>
      <c r="AB13" s="1">
        <f t="shared" si="16"/>
        <v>2.9936846961918961E-2</v>
      </c>
      <c r="AC13" s="28">
        <f t="shared" si="12"/>
        <v>1.1855290765389528E-7</v>
      </c>
      <c r="AK13" s="30"/>
      <c r="AL13" s="30"/>
      <c r="AM13" s="30"/>
      <c r="AN13" s="30"/>
      <c r="AO13" s="30"/>
    </row>
    <row r="14" spans="1:41" x14ac:dyDescent="0.25">
      <c r="A14" s="3">
        <v>43118</v>
      </c>
      <c r="B14" s="1">
        <v>8.0099999999999998E-3</v>
      </c>
      <c r="C14" s="1">
        <f t="shared" si="1"/>
        <v>0</v>
      </c>
      <c r="D14" s="1">
        <f t="shared" si="2"/>
        <v>1</v>
      </c>
      <c r="E14" s="1">
        <f t="shared" si="0"/>
        <v>0</v>
      </c>
      <c r="F14" s="1"/>
      <c r="G14" s="1">
        <f t="shared" si="3"/>
        <v>2.8440004613823011E-2</v>
      </c>
      <c r="H14" s="28">
        <f t="shared" si="4"/>
        <v>0.4596399123373634</v>
      </c>
      <c r="I14" s="1"/>
      <c r="J14" s="1"/>
      <c r="K14" s="1">
        <v>4.9899999999999996E-3</v>
      </c>
      <c r="L14" s="1">
        <f t="shared" si="5"/>
        <v>2.4900099999999996E-5</v>
      </c>
      <c r="M14" s="1">
        <f t="shared" si="13"/>
        <v>2.8440004613823011E-2</v>
      </c>
      <c r="N14" s="28">
        <f t="shared" si="6"/>
        <v>7.0815895888465427E-7</v>
      </c>
      <c r="O14" s="1"/>
      <c r="P14" s="1">
        <v>-7.0899999999999999E-3</v>
      </c>
      <c r="Q14" s="1">
        <f t="shared" si="7"/>
        <v>5.0268100000000001E-5</v>
      </c>
      <c r="R14" s="1">
        <f t="shared" si="14"/>
        <v>2.8440004613823011E-2</v>
      </c>
      <c r="S14" s="28">
        <f t="shared" si="8"/>
        <v>1.4296249959281166E-6</v>
      </c>
      <c r="T14" s="1"/>
      <c r="U14" s="1">
        <v>2.6199999999999999E-3</v>
      </c>
      <c r="V14" s="1">
        <f t="shared" si="9"/>
        <v>6.8643999999999999E-6</v>
      </c>
      <c r="W14" s="1">
        <f t="shared" si="15"/>
        <v>2.8440004613823011E-2</v>
      </c>
      <c r="X14" s="28">
        <f t="shared" si="10"/>
        <v>1.9522356767112667E-7</v>
      </c>
      <c r="Y14" s="1"/>
      <c r="Z14" s="1">
        <v>5.0800000000000003E-3</v>
      </c>
      <c r="AA14" s="1">
        <f t="shared" si="11"/>
        <v>2.5806400000000004E-5</v>
      </c>
      <c r="AB14" s="1">
        <f t="shared" si="16"/>
        <v>2.8440004613823011E-2</v>
      </c>
      <c r="AC14" s="28">
        <f t="shared" si="12"/>
        <v>7.339341350661623E-7</v>
      </c>
      <c r="AK14" s="30"/>
      <c r="AL14" s="30"/>
      <c r="AM14" s="30"/>
      <c r="AN14" s="30"/>
      <c r="AO14" s="30"/>
    </row>
    <row r="15" spans="1:41" x14ac:dyDescent="0.25">
      <c r="A15" s="3">
        <v>43119</v>
      </c>
      <c r="B15" s="1">
        <v>8.7500000000000008E-3</v>
      </c>
      <c r="C15" s="1">
        <f t="shared" si="1"/>
        <v>0</v>
      </c>
      <c r="D15" s="1">
        <f t="shared" si="2"/>
        <v>1</v>
      </c>
      <c r="E15" s="1">
        <f t="shared" si="0"/>
        <v>0</v>
      </c>
      <c r="F15" s="1"/>
      <c r="G15" s="1">
        <f t="shared" si="3"/>
        <v>2.7018004383131858E-2</v>
      </c>
      <c r="H15" s="28">
        <f t="shared" si="4"/>
        <v>0.48665791672049524</v>
      </c>
      <c r="I15" s="1"/>
      <c r="J15" s="1"/>
      <c r="K15" s="1">
        <v>-2.7399999999999998E-3</v>
      </c>
      <c r="L15" s="1">
        <f t="shared" si="5"/>
        <v>7.5075999999999991E-6</v>
      </c>
      <c r="M15" s="1">
        <f t="shared" si="13"/>
        <v>2.7018004383131858E-2</v>
      </c>
      <c r="N15" s="28">
        <f t="shared" si="6"/>
        <v>2.0284036970680071E-7</v>
      </c>
      <c r="O15" s="1"/>
      <c r="P15" s="1">
        <v>1.41E-3</v>
      </c>
      <c r="Q15" s="1">
        <f t="shared" si="7"/>
        <v>1.9881000000000001E-6</v>
      </c>
      <c r="R15" s="1">
        <f t="shared" si="14"/>
        <v>2.7018004383131858E-2</v>
      </c>
      <c r="S15" s="28">
        <f t="shared" si="8"/>
        <v>5.3714494514104449E-8</v>
      </c>
      <c r="T15" s="1"/>
      <c r="U15" s="1">
        <v>-3.5000000000000001E-3</v>
      </c>
      <c r="V15" s="1">
        <f t="shared" si="9"/>
        <v>1.2250000000000001E-5</v>
      </c>
      <c r="W15" s="1">
        <f t="shared" si="15"/>
        <v>2.7018004383131858E-2</v>
      </c>
      <c r="X15" s="28">
        <f t="shared" si="10"/>
        <v>3.3097055369336529E-7</v>
      </c>
      <c r="Y15" s="1"/>
      <c r="Z15" s="1">
        <v>-8.4000000000000003E-4</v>
      </c>
      <c r="AA15" s="1">
        <f t="shared" si="11"/>
        <v>7.0560000000000007E-7</v>
      </c>
      <c r="AB15" s="1">
        <f t="shared" si="16"/>
        <v>2.7018004383131858E-2</v>
      </c>
      <c r="AC15" s="28">
        <f t="shared" si="12"/>
        <v>1.9063903892737839E-8</v>
      </c>
      <c r="AK15" s="34"/>
      <c r="AL15" s="34"/>
      <c r="AM15" s="34"/>
      <c r="AN15" s="34"/>
      <c r="AO15" s="34"/>
    </row>
    <row r="16" spans="1:41" x14ac:dyDescent="0.25">
      <c r="A16" s="3">
        <v>43122</v>
      </c>
      <c r="B16" s="1">
        <v>3.0999999999999999E-3</v>
      </c>
      <c r="C16" s="1">
        <f t="shared" si="1"/>
        <v>0</v>
      </c>
      <c r="D16" s="1">
        <f t="shared" si="2"/>
        <v>1</v>
      </c>
      <c r="E16" s="1">
        <f t="shared" si="0"/>
        <v>0</v>
      </c>
      <c r="F16" s="1"/>
      <c r="G16" s="1">
        <f t="shared" si="3"/>
        <v>2.5667104163975264E-2</v>
      </c>
      <c r="H16" s="28">
        <f t="shared" si="4"/>
        <v>0.51232502088447052</v>
      </c>
      <c r="I16" s="1"/>
      <c r="J16" s="1"/>
      <c r="K16" s="1">
        <v>9.8700000000000003E-3</v>
      </c>
      <c r="L16" s="1">
        <f t="shared" si="5"/>
        <v>9.7416900000000013E-5</v>
      </c>
      <c r="M16" s="1">
        <f t="shared" si="13"/>
        <v>2.5667104163975264E-2</v>
      </c>
      <c r="N16" s="28">
        <f t="shared" si="6"/>
        <v>2.5004097196315622E-6</v>
      </c>
      <c r="O16" s="1"/>
      <c r="P16" s="1">
        <v>8.9999999999999998E-4</v>
      </c>
      <c r="Q16" s="1">
        <f t="shared" si="7"/>
        <v>8.0999999999999997E-7</v>
      </c>
      <c r="R16" s="1">
        <f t="shared" si="14"/>
        <v>2.5667104163975264E-2</v>
      </c>
      <c r="S16" s="28">
        <f t="shared" si="8"/>
        <v>2.0790354372819963E-8</v>
      </c>
      <c r="T16" s="1"/>
      <c r="U16" s="1">
        <v>3.2100000000000002E-3</v>
      </c>
      <c r="V16" s="1">
        <f t="shared" si="9"/>
        <v>1.0304100000000002E-5</v>
      </c>
      <c r="W16" s="1">
        <f t="shared" si="15"/>
        <v>2.5667104163975264E-2</v>
      </c>
      <c r="X16" s="28">
        <f t="shared" si="10"/>
        <v>2.6447640801601754E-7</v>
      </c>
      <c r="Y16" s="1"/>
      <c r="Z16" s="1">
        <v>5.3099999999999996E-3</v>
      </c>
      <c r="AA16" s="1">
        <f t="shared" si="11"/>
        <v>2.8196099999999996E-5</v>
      </c>
      <c r="AB16" s="1">
        <f t="shared" si="16"/>
        <v>2.5667104163975264E-2</v>
      </c>
      <c r="AC16" s="28">
        <f t="shared" si="12"/>
        <v>7.2371223571786283E-7</v>
      </c>
    </row>
    <row r="17" spans="1:37" x14ac:dyDescent="0.25">
      <c r="A17" s="3">
        <v>43123</v>
      </c>
      <c r="B17" s="1">
        <v>-2.65E-3</v>
      </c>
      <c r="C17" s="1">
        <f t="shared" si="1"/>
        <v>0</v>
      </c>
      <c r="D17" s="1">
        <f t="shared" si="2"/>
        <v>1</v>
      </c>
      <c r="E17" s="1">
        <f t="shared" si="0"/>
        <v>0</v>
      </c>
      <c r="F17" s="1"/>
      <c r="G17" s="1">
        <f t="shared" si="3"/>
        <v>2.43837489557765E-2</v>
      </c>
      <c r="H17" s="28">
        <f t="shared" si="4"/>
        <v>0.53670876984024707</v>
      </c>
      <c r="I17" s="1"/>
      <c r="J17" s="1"/>
      <c r="K17" s="1">
        <v>-3.0999999999999999E-3</v>
      </c>
      <c r="L17" s="1">
        <f t="shared" si="5"/>
        <v>9.6099999999999995E-6</v>
      </c>
      <c r="M17" s="1">
        <f t="shared" si="13"/>
        <v>2.43837489557765E-2</v>
      </c>
      <c r="N17" s="28">
        <f t="shared" si="6"/>
        <v>2.3432782746501215E-7</v>
      </c>
      <c r="O17" s="1"/>
      <c r="P17" s="1">
        <v>7.7400000000000004E-3</v>
      </c>
      <c r="Q17" s="1">
        <f t="shared" si="7"/>
        <v>5.9907600000000002E-5</v>
      </c>
      <c r="R17" s="1">
        <f t="shared" si="14"/>
        <v>2.43837489557765E-2</v>
      </c>
      <c r="S17" s="28">
        <f t="shared" si="8"/>
        <v>1.4607718789430762E-6</v>
      </c>
      <c r="T17" s="1"/>
      <c r="U17" s="1">
        <v>5.8E-4</v>
      </c>
      <c r="V17" s="1">
        <f t="shared" si="9"/>
        <v>3.3640000000000002E-7</v>
      </c>
      <c r="W17" s="1">
        <f t="shared" si="15"/>
        <v>2.43837489557765E-2</v>
      </c>
      <c r="X17" s="28">
        <f t="shared" si="10"/>
        <v>8.202693148723215E-9</v>
      </c>
      <c r="Y17" s="1"/>
      <c r="Z17" s="1">
        <v>2.7999999999999998E-4</v>
      </c>
      <c r="AA17" s="1">
        <f t="shared" si="11"/>
        <v>7.8399999999999987E-8</v>
      </c>
      <c r="AB17" s="1">
        <f t="shared" si="16"/>
        <v>2.43837489557765E-2</v>
      </c>
      <c r="AC17" s="28">
        <f t="shared" si="12"/>
        <v>1.9116859181328772E-9</v>
      </c>
    </row>
    <row r="18" spans="1:37" ht="15.75" x14ac:dyDescent="0.25">
      <c r="A18" s="3">
        <v>43124</v>
      </c>
      <c r="B18" s="1">
        <v>-2.8900000000000002E-3</v>
      </c>
      <c r="C18" s="1">
        <f t="shared" si="1"/>
        <v>0</v>
      </c>
      <c r="D18" s="1">
        <f t="shared" si="2"/>
        <v>1</v>
      </c>
      <c r="E18" s="1">
        <f t="shared" si="0"/>
        <v>0</v>
      </c>
      <c r="F18" s="1"/>
      <c r="G18" s="1">
        <f t="shared" si="3"/>
        <v>2.3164561507987673E-2</v>
      </c>
      <c r="H18" s="28">
        <f t="shared" si="4"/>
        <v>0.55987333134823469</v>
      </c>
      <c r="I18" s="1"/>
      <c r="J18" s="1"/>
      <c r="K18" s="1">
        <v>4.8999999999999998E-4</v>
      </c>
      <c r="L18" s="1">
        <f t="shared" si="5"/>
        <v>2.4009999999999999E-7</v>
      </c>
      <c r="M18" s="1">
        <f t="shared" si="13"/>
        <v>2.3164561507987673E-2</v>
      </c>
      <c r="N18" s="28">
        <f t="shared" si="6"/>
        <v>5.5618112180678396E-9</v>
      </c>
      <c r="O18" s="1"/>
      <c r="P18" s="1">
        <v>-9.9500000000000005E-3</v>
      </c>
      <c r="Q18" s="1">
        <f t="shared" si="7"/>
        <v>9.9002500000000006E-5</v>
      </c>
      <c r="R18" s="1">
        <f t="shared" si="14"/>
        <v>2.3164561507987673E-2</v>
      </c>
      <c r="S18" s="28">
        <f t="shared" si="8"/>
        <v>2.2933495006945498E-6</v>
      </c>
      <c r="T18" s="1"/>
      <c r="U18" s="1">
        <v>-1.4499999999999999E-3</v>
      </c>
      <c r="V18" s="1">
        <f t="shared" si="9"/>
        <v>2.1024999999999998E-6</v>
      </c>
      <c r="W18" s="1">
        <f t="shared" si="15"/>
        <v>2.3164561507987673E-2</v>
      </c>
      <c r="X18" s="28">
        <f t="shared" si="10"/>
        <v>4.8703490570544076E-8</v>
      </c>
      <c r="Y18" s="1"/>
      <c r="Z18" s="1">
        <v>-6.43E-3</v>
      </c>
      <c r="AA18" s="1">
        <f t="shared" si="11"/>
        <v>4.1344899999999998E-5</v>
      </c>
      <c r="AB18" s="1">
        <f t="shared" si="16"/>
        <v>2.3164561507987673E-2</v>
      </c>
      <c r="AC18" s="28">
        <f t="shared" si="12"/>
        <v>9.5773647909159945E-7</v>
      </c>
      <c r="AJ18" s="35"/>
      <c r="AK18" s="32"/>
    </row>
    <row r="19" spans="1:37" x14ac:dyDescent="0.25">
      <c r="A19" s="3">
        <v>43125</v>
      </c>
      <c r="B19" s="1">
        <v>-4.4999999999999999E-4</v>
      </c>
      <c r="C19" s="1">
        <f t="shared" si="1"/>
        <v>0</v>
      </c>
      <c r="D19" s="1">
        <f t="shared" si="2"/>
        <v>1</v>
      </c>
      <c r="E19" s="1">
        <f t="shared" si="0"/>
        <v>0</v>
      </c>
      <c r="F19" s="1"/>
      <c r="G19" s="1">
        <f t="shared" si="3"/>
        <v>2.2006333432588288E-2</v>
      </c>
      <c r="H19" s="28">
        <f t="shared" si="4"/>
        <v>0.58187966478082298</v>
      </c>
      <c r="I19" s="1"/>
      <c r="J19" s="1"/>
      <c r="K19" s="1">
        <v>9.4699999999999993E-3</v>
      </c>
      <c r="L19" s="1">
        <f t="shared" si="5"/>
        <v>8.968089999999999E-5</v>
      </c>
      <c r="M19" s="1">
        <f t="shared" si="13"/>
        <v>2.2006333432588288E-2</v>
      </c>
      <c r="N19" s="28">
        <f t="shared" si="6"/>
        <v>1.9735477879346069E-6</v>
      </c>
      <c r="O19" s="1"/>
      <c r="P19" s="1">
        <v>3.31E-3</v>
      </c>
      <c r="Q19" s="1">
        <f t="shared" si="7"/>
        <v>1.09561E-5</v>
      </c>
      <c r="R19" s="1">
        <f t="shared" si="14"/>
        <v>2.2006333432588288E-2</v>
      </c>
      <c r="S19" s="28">
        <f t="shared" si="8"/>
        <v>2.4110358972078052E-7</v>
      </c>
      <c r="T19" s="1"/>
      <c r="U19" s="1">
        <v>5.8E-4</v>
      </c>
      <c r="V19" s="1">
        <f t="shared" si="9"/>
        <v>3.3640000000000002E-7</v>
      </c>
      <c r="W19" s="1">
        <f t="shared" si="15"/>
        <v>2.2006333432588288E-2</v>
      </c>
      <c r="X19" s="28">
        <f t="shared" si="10"/>
        <v>7.4029305667227005E-9</v>
      </c>
      <c r="Y19" s="1"/>
      <c r="Z19" s="1">
        <v>5.5999999999999999E-3</v>
      </c>
      <c r="AA19" s="1">
        <f t="shared" si="11"/>
        <v>3.1359999999999998E-5</v>
      </c>
      <c r="AB19" s="1">
        <f t="shared" si="16"/>
        <v>2.2006333432588288E-2</v>
      </c>
      <c r="AC19" s="28">
        <f t="shared" si="12"/>
        <v>6.9011861644596861E-7</v>
      </c>
    </row>
    <row r="20" spans="1:37" x14ac:dyDescent="0.25">
      <c r="A20" s="3">
        <v>43126</v>
      </c>
      <c r="B20" s="1">
        <v>8.4200000000000004E-3</v>
      </c>
      <c r="C20" s="1">
        <f t="shared" si="1"/>
        <v>0</v>
      </c>
      <c r="D20" s="1">
        <f t="shared" si="2"/>
        <v>1</v>
      </c>
      <c r="E20" s="1">
        <f t="shared" si="0"/>
        <v>0</v>
      </c>
      <c r="F20" s="1"/>
      <c r="G20" s="1">
        <f t="shared" si="3"/>
        <v>2.0906016760958872E-2</v>
      </c>
      <c r="H20" s="28">
        <f t="shared" si="4"/>
        <v>0.6027856815417818</v>
      </c>
      <c r="I20" s="1"/>
      <c r="J20" s="1"/>
      <c r="K20" s="1">
        <v>-3.13E-3</v>
      </c>
      <c r="L20" s="1">
        <f t="shared" si="5"/>
        <v>9.7968999999999993E-6</v>
      </c>
      <c r="M20" s="1">
        <f t="shared" si="13"/>
        <v>2.0906016760958872E-2</v>
      </c>
      <c r="N20" s="28">
        <f t="shared" si="6"/>
        <v>2.0481415560543795E-7</v>
      </c>
      <c r="O20" s="1"/>
      <c r="P20" s="1">
        <v>-4.7200000000000002E-3</v>
      </c>
      <c r="Q20" s="1">
        <f t="shared" si="7"/>
        <v>2.2278400000000003E-5</v>
      </c>
      <c r="R20" s="1">
        <f t="shared" si="14"/>
        <v>2.0906016760958872E-2</v>
      </c>
      <c r="S20" s="28">
        <f t="shared" si="8"/>
        <v>4.6575260380734619E-7</v>
      </c>
      <c r="T20" s="1"/>
      <c r="U20" s="1">
        <v>5.8E-4</v>
      </c>
      <c r="V20" s="1">
        <f t="shared" si="9"/>
        <v>3.3640000000000002E-7</v>
      </c>
      <c r="W20" s="1">
        <f t="shared" si="15"/>
        <v>2.0906016760958872E-2</v>
      </c>
      <c r="X20" s="28">
        <f t="shared" si="10"/>
        <v>7.0327840383865652E-9</v>
      </c>
      <c r="Y20" s="1"/>
      <c r="Z20" s="1">
        <v>5.2500000000000003E-3</v>
      </c>
      <c r="AA20" s="1">
        <f t="shared" si="11"/>
        <v>2.7562500000000002E-5</v>
      </c>
      <c r="AB20" s="1">
        <f t="shared" si="16"/>
        <v>2.0906016760958872E-2</v>
      </c>
      <c r="AC20" s="28">
        <f t="shared" si="12"/>
        <v>5.7622208697392892E-7</v>
      </c>
    </row>
    <row r="21" spans="1:37" x14ac:dyDescent="0.25">
      <c r="A21" s="3">
        <v>43129</v>
      </c>
      <c r="B21" s="1">
        <v>9.6000000000000002E-4</v>
      </c>
      <c r="C21" s="1">
        <f t="shared" si="1"/>
        <v>0</v>
      </c>
      <c r="D21" s="1">
        <f t="shared" si="2"/>
        <v>1</v>
      </c>
      <c r="E21" s="1">
        <f t="shared" si="0"/>
        <v>0</v>
      </c>
      <c r="F21" s="1"/>
      <c r="G21" s="1">
        <f t="shared" si="3"/>
        <v>1.9860715922910926E-2</v>
      </c>
      <c r="H21" s="28">
        <f t="shared" si="4"/>
        <v>0.62264639746469275</v>
      </c>
      <c r="I21" s="1"/>
      <c r="J21" s="1"/>
      <c r="K21" s="1">
        <v>-1.9400000000000001E-3</v>
      </c>
      <c r="L21" s="1">
        <f t="shared" si="5"/>
        <v>3.7636000000000003E-6</v>
      </c>
      <c r="M21" s="1">
        <f t="shared" si="13"/>
        <v>1.9860715922910926E-2</v>
      </c>
      <c r="N21" s="28">
        <f t="shared" si="6"/>
        <v>7.4747790447467569E-8</v>
      </c>
      <c r="O21" s="1"/>
      <c r="P21" s="1">
        <v>-3.2399999999999998E-3</v>
      </c>
      <c r="Q21" s="1">
        <f t="shared" si="7"/>
        <v>1.0497599999999999E-5</v>
      </c>
      <c r="R21" s="1">
        <f t="shared" si="14"/>
        <v>1.9860715922910926E-2</v>
      </c>
      <c r="S21" s="28">
        <f t="shared" si="8"/>
        <v>2.0848985147234972E-7</v>
      </c>
      <c r="T21" s="1"/>
      <c r="U21" s="1">
        <v>-4.6699999999999997E-3</v>
      </c>
      <c r="V21" s="1">
        <f t="shared" si="9"/>
        <v>2.1808899999999997E-5</v>
      </c>
      <c r="W21" s="1">
        <f t="shared" si="15"/>
        <v>1.9860715922910926E-2</v>
      </c>
      <c r="X21" s="28">
        <f t="shared" si="10"/>
        <v>4.3314036749117205E-7</v>
      </c>
      <c r="Y21" s="1"/>
      <c r="Z21" s="1">
        <v>3.4199999999999999E-3</v>
      </c>
      <c r="AA21" s="1">
        <f t="shared" si="11"/>
        <v>1.1696399999999999E-5</v>
      </c>
      <c r="AB21" s="1">
        <f t="shared" si="16"/>
        <v>1.9860715922910926E-2</v>
      </c>
      <c r="AC21" s="28">
        <f t="shared" si="12"/>
        <v>2.3229887772073532E-7</v>
      </c>
    </row>
    <row r="22" spans="1:37" x14ac:dyDescent="0.25">
      <c r="A22" s="3">
        <v>43130</v>
      </c>
      <c r="B22" s="1">
        <v>-7.0200000000000002E-3</v>
      </c>
      <c r="C22" s="1">
        <f t="shared" si="1"/>
        <v>0</v>
      </c>
      <c r="D22" s="1">
        <f t="shared" si="2"/>
        <v>1</v>
      </c>
      <c r="E22" s="1">
        <f t="shared" si="0"/>
        <v>0</v>
      </c>
      <c r="F22" s="1"/>
      <c r="G22" s="1">
        <f t="shared" si="3"/>
        <v>1.8867680126765377E-2</v>
      </c>
      <c r="H22" s="28">
        <f t="shared" si="4"/>
        <v>0.64151407759145818</v>
      </c>
      <c r="I22" s="1"/>
      <c r="J22" s="1"/>
      <c r="K22" s="1">
        <v>-4.5900000000000003E-3</v>
      </c>
      <c r="L22" s="1">
        <f t="shared" si="5"/>
        <v>2.1068100000000002E-5</v>
      </c>
      <c r="M22" s="1">
        <f t="shared" si="13"/>
        <v>1.8867680126765377E-2</v>
      </c>
      <c r="N22" s="28">
        <f t="shared" si="6"/>
        <v>3.9750617167870569E-7</v>
      </c>
      <c r="O22" s="1"/>
      <c r="P22" s="1">
        <v>-2.96E-3</v>
      </c>
      <c r="Q22" s="1">
        <f t="shared" si="7"/>
        <v>8.7615999999999993E-6</v>
      </c>
      <c r="R22" s="1">
        <f t="shared" si="14"/>
        <v>1.8867680126765377E-2</v>
      </c>
      <c r="S22" s="28">
        <f t="shared" si="8"/>
        <v>1.6531106619866752E-7</v>
      </c>
      <c r="T22" s="1"/>
      <c r="U22" s="1">
        <v>-7.28E-3</v>
      </c>
      <c r="V22" s="1">
        <f t="shared" si="9"/>
        <v>5.2998399999999997E-5</v>
      </c>
      <c r="W22" s="1">
        <f t="shared" si="15"/>
        <v>1.8867680126765377E-2</v>
      </c>
      <c r="X22" s="28">
        <f t="shared" si="10"/>
        <v>9.9995685843036214E-7</v>
      </c>
      <c r="Y22" s="1"/>
      <c r="Z22" s="1">
        <v>-5.3499999999999997E-3</v>
      </c>
      <c r="AA22" s="1">
        <f t="shared" si="11"/>
        <v>2.8622499999999996E-5</v>
      </c>
      <c r="AB22" s="1">
        <f t="shared" si="16"/>
        <v>1.8867680126765377E-2</v>
      </c>
      <c r="AC22" s="28">
        <f t="shared" si="12"/>
        <v>5.4004017442834197E-7</v>
      </c>
    </row>
    <row r="23" spans="1:37" x14ac:dyDescent="0.25">
      <c r="A23" s="3">
        <v>43131</v>
      </c>
      <c r="B23" s="1">
        <v>-1.4300000000000001E-3</v>
      </c>
      <c r="C23" s="1">
        <f t="shared" si="1"/>
        <v>0</v>
      </c>
      <c r="D23" s="1">
        <f t="shared" si="2"/>
        <v>1</v>
      </c>
      <c r="E23" s="1">
        <f t="shared" si="0"/>
        <v>0</v>
      </c>
      <c r="F23" s="1"/>
      <c r="G23" s="1">
        <f t="shared" si="3"/>
        <v>1.7924296120427109E-2</v>
      </c>
      <c r="H23" s="28">
        <f t="shared" si="4"/>
        <v>0.6594383737118853</v>
      </c>
      <c r="I23" s="1"/>
      <c r="J23" s="1"/>
      <c r="K23" s="1">
        <v>1.57E-3</v>
      </c>
      <c r="L23" s="1">
        <f t="shared" si="5"/>
        <v>2.4648999999999999E-6</v>
      </c>
      <c r="M23" s="1">
        <f t="shared" si="13"/>
        <v>1.7924296120427109E-2</v>
      </c>
      <c r="N23" s="28">
        <f t="shared" si="6"/>
        <v>4.4181597507240776E-8</v>
      </c>
      <c r="O23" s="1"/>
      <c r="P23" s="1">
        <v>2.0000000000000001E-4</v>
      </c>
      <c r="Q23" s="1">
        <f t="shared" si="7"/>
        <v>4.0000000000000001E-8</v>
      </c>
      <c r="R23" s="1">
        <f t="shared" si="14"/>
        <v>1.7924296120427109E-2</v>
      </c>
      <c r="S23" s="28">
        <f t="shared" si="8"/>
        <v>7.1697184481708432E-10</v>
      </c>
      <c r="T23" s="1"/>
      <c r="U23" s="1">
        <v>-1.74E-3</v>
      </c>
      <c r="V23" s="1">
        <f t="shared" si="9"/>
        <v>3.0276E-6</v>
      </c>
      <c r="W23" s="1">
        <f t="shared" si="15"/>
        <v>1.7924296120427109E-2</v>
      </c>
      <c r="X23" s="28">
        <f t="shared" si="10"/>
        <v>5.4267598934205116E-8</v>
      </c>
      <c r="Y23" s="1"/>
      <c r="Z23" s="1">
        <v>2E-3</v>
      </c>
      <c r="AA23" s="1">
        <f t="shared" si="11"/>
        <v>3.9999999999999998E-6</v>
      </c>
      <c r="AB23" s="1">
        <f t="shared" si="16"/>
        <v>1.7924296120427109E-2</v>
      </c>
      <c r="AC23" s="28">
        <f t="shared" si="12"/>
        <v>7.1697184481708434E-8</v>
      </c>
    </row>
    <row r="24" spans="1:37" x14ac:dyDescent="0.25">
      <c r="A24" s="3">
        <v>43132</v>
      </c>
      <c r="B24" s="1">
        <v>-5.1200000000000004E-3</v>
      </c>
      <c r="C24" s="1">
        <f t="shared" si="1"/>
        <v>0</v>
      </c>
      <c r="D24" s="1">
        <f t="shared" si="2"/>
        <v>1</v>
      </c>
      <c r="E24" s="1">
        <f t="shared" si="0"/>
        <v>0</v>
      </c>
      <c r="F24" s="1"/>
      <c r="G24" s="1">
        <f t="shared" si="3"/>
        <v>1.7028081314405752E-2</v>
      </c>
      <c r="H24" s="28">
        <f t="shared" si="4"/>
        <v>0.6764664550262911</v>
      </c>
      <c r="I24" s="1"/>
      <c r="J24" s="1"/>
      <c r="K24" s="1">
        <v>5.9000000000000003E-4</v>
      </c>
      <c r="L24" s="1">
        <f t="shared" si="5"/>
        <v>3.4810000000000005E-7</v>
      </c>
      <c r="M24" s="1">
        <f t="shared" si="13"/>
        <v>1.7028081314405752E-2</v>
      </c>
      <c r="N24" s="28">
        <f t="shared" si="6"/>
        <v>5.9274751055446429E-9</v>
      </c>
      <c r="O24" s="1"/>
      <c r="P24" s="1">
        <v>-1.489E-2</v>
      </c>
      <c r="Q24" s="1">
        <f t="shared" si="7"/>
        <v>2.217121E-4</v>
      </c>
      <c r="R24" s="1">
        <f t="shared" si="14"/>
        <v>1.7028081314405752E-2</v>
      </c>
      <c r="S24" s="28">
        <f t="shared" si="8"/>
        <v>3.7753316671876596E-6</v>
      </c>
      <c r="T24" s="1"/>
      <c r="U24" s="1">
        <v>3.1099999999999999E-3</v>
      </c>
      <c r="V24" s="1">
        <f t="shared" si="9"/>
        <v>9.6721000000000001E-6</v>
      </c>
      <c r="W24" s="1">
        <f t="shared" si="15"/>
        <v>1.7028081314405752E-2</v>
      </c>
      <c r="X24" s="28">
        <f t="shared" si="10"/>
        <v>1.6469730528106388E-7</v>
      </c>
      <c r="Y24" s="1"/>
      <c r="Z24" s="1">
        <v>-3.0300000000000001E-3</v>
      </c>
      <c r="AA24" s="1">
        <f t="shared" si="11"/>
        <v>9.1809000000000005E-6</v>
      </c>
      <c r="AB24" s="1">
        <f t="shared" si="16"/>
        <v>1.7028081314405752E-2</v>
      </c>
      <c r="AC24" s="28">
        <f t="shared" si="12"/>
        <v>1.5633311173942777E-7</v>
      </c>
    </row>
    <row r="25" spans="1:37" x14ac:dyDescent="0.25">
      <c r="A25" s="3">
        <v>43133</v>
      </c>
      <c r="B25" s="1">
        <v>-1.01E-2</v>
      </c>
      <c r="C25" s="1">
        <f t="shared" si="1"/>
        <v>0</v>
      </c>
      <c r="D25" s="1">
        <f t="shared" si="2"/>
        <v>1</v>
      </c>
      <c r="E25" s="1">
        <f t="shared" si="0"/>
        <v>0</v>
      </c>
      <c r="F25" s="1"/>
      <c r="G25" s="1">
        <f t="shared" si="3"/>
        <v>1.6176677248685465E-2</v>
      </c>
      <c r="H25" s="28">
        <f t="shared" si="4"/>
        <v>0.69264313227497654</v>
      </c>
      <c r="I25" s="1"/>
      <c r="J25" s="1"/>
      <c r="K25" s="1">
        <v>-4.9199999999999999E-3</v>
      </c>
      <c r="L25" s="1">
        <f t="shared" si="5"/>
        <v>2.4206399999999999E-5</v>
      </c>
      <c r="M25" s="1">
        <f t="shared" si="13"/>
        <v>1.6176677248685465E-2</v>
      </c>
      <c r="N25" s="28">
        <f t="shared" si="6"/>
        <v>3.915791201525798E-7</v>
      </c>
      <c r="O25" s="1"/>
      <c r="P25" s="1">
        <v>-1.575E-2</v>
      </c>
      <c r="Q25" s="1">
        <f t="shared" si="7"/>
        <v>2.4806250000000002E-4</v>
      </c>
      <c r="R25" s="1">
        <f t="shared" si="14"/>
        <v>1.6176677248685465E-2</v>
      </c>
      <c r="S25" s="28">
        <f t="shared" si="8"/>
        <v>4.0128270000020384E-6</v>
      </c>
      <c r="T25" s="1"/>
      <c r="U25" s="1">
        <v>-7.26E-3</v>
      </c>
      <c r="V25" s="1">
        <f t="shared" si="9"/>
        <v>5.2707599999999997E-5</v>
      </c>
      <c r="W25" s="1">
        <f t="shared" si="15"/>
        <v>1.6176677248685465E-2</v>
      </c>
      <c r="X25" s="28">
        <f t="shared" si="10"/>
        <v>8.5263383375281399E-7</v>
      </c>
      <c r="Y25" s="1"/>
      <c r="Z25" s="1">
        <v>-3.1900000000000001E-3</v>
      </c>
      <c r="AA25" s="1">
        <f t="shared" si="11"/>
        <v>1.0176100000000001E-5</v>
      </c>
      <c r="AB25" s="1">
        <f t="shared" si="16"/>
        <v>1.6176677248685465E-2</v>
      </c>
      <c r="AC25" s="28">
        <f t="shared" si="12"/>
        <v>1.6461548535034816E-7</v>
      </c>
    </row>
    <row r="26" spans="1:37" x14ac:dyDescent="0.25">
      <c r="A26" s="3">
        <v>43136</v>
      </c>
      <c r="B26" s="1">
        <v>-1.6049999999999998E-2</v>
      </c>
      <c r="C26" s="1">
        <f t="shared" si="1"/>
        <v>0</v>
      </c>
      <c r="D26" s="1">
        <f t="shared" si="2"/>
        <v>1</v>
      </c>
      <c r="E26" s="1">
        <f t="shared" si="0"/>
        <v>0</v>
      </c>
      <c r="F26" s="1"/>
      <c r="G26" s="1">
        <f t="shared" si="3"/>
        <v>1.5367843386251192E-2</v>
      </c>
      <c r="H26" s="28">
        <f t="shared" si="4"/>
        <v>0.70801097566122773</v>
      </c>
      <c r="I26" s="1"/>
      <c r="J26" s="1"/>
      <c r="K26" s="1">
        <v>-9.2399999999999999E-3</v>
      </c>
      <c r="L26" s="1">
        <f t="shared" si="5"/>
        <v>8.5377599999999994E-5</v>
      </c>
      <c r="M26" s="1">
        <f t="shared" si="13"/>
        <v>1.5367843386251192E-2</v>
      </c>
      <c r="N26" s="28">
        <f t="shared" si="6"/>
        <v>1.3120695854939996E-6</v>
      </c>
      <c r="O26" s="1"/>
      <c r="P26" s="1">
        <v>2.4760000000000001E-2</v>
      </c>
      <c r="Q26" s="1">
        <f t="shared" si="7"/>
        <v>6.1305760000000006E-4</v>
      </c>
      <c r="R26" s="1">
        <f t="shared" si="14"/>
        <v>1.5367843386251192E-2</v>
      </c>
      <c r="S26" s="28">
        <f t="shared" si="8"/>
        <v>9.4213731835510287E-6</v>
      </c>
      <c r="T26" s="1"/>
      <c r="U26" s="1">
        <v>-5.9100000000000003E-3</v>
      </c>
      <c r="V26" s="1">
        <f t="shared" si="9"/>
        <v>3.4928100000000002E-5</v>
      </c>
      <c r="W26" s="1">
        <f t="shared" si="15"/>
        <v>1.5367843386251192E-2</v>
      </c>
      <c r="X26" s="28">
        <f t="shared" si="10"/>
        <v>5.3676957057932028E-7</v>
      </c>
      <c r="Y26" s="1"/>
      <c r="Z26" s="1">
        <v>-4.4799999999999996E-3</v>
      </c>
      <c r="AA26" s="1">
        <f t="shared" si="11"/>
        <v>2.0070399999999997E-5</v>
      </c>
      <c r="AB26" s="1">
        <f t="shared" si="16"/>
        <v>1.5367843386251192E-2</v>
      </c>
      <c r="AC26" s="28">
        <f t="shared" si="12"/>
        <v>3.0843876389941589E-7</v>
      </c>
    </row>
    <row r="27" spans="1:37" x14ac:dyDescent="0.25">
      <c r="A27" s="3">
        <v>43137</v>
      </c>
      <c r="B27" s="1">
        <v>-1.093E-2</v>
      </c>
      <c r="C27" s="1">
        <f t="shared" si="1"/>
        <v>0</v>
      </c>
      <c r="D27" s="1">
        <f t="shared" si="2"/>
        <v>1</v>
      </c>
      <c r="E27" s="1">
        <f t="shared" si="0"/>
        <v>0</v>
      </c>
      <c r="F27" s="1"/>
      <c r="G27" s="1">
        <f t="shared" si="3"/>
        <v>1.4599451216938631E-2</v>
      </c>
      <c r="H27" s="28">
        <f t="shared" si="4"/>
        <v>0.72261042687816635</v>
      </c>
      <c r="I27" s="1"/>
      <c r="J27" s="1"/>
      <c r="K27" s="1">
        <v>-5.0800000000000003E-3</v>
      </c>
      <c r="L27" s="1">
        <f t="shared" si="5"/>
        <v>2.5806400000000004E-5</v>
      </c>
      <c r="M27" s="1">
        <f t="shared" si="13"/>
        <v>1.4599451216938631E-2</v>
      </c>
      <c r="N27" s="28">
        <f t="shared" si="6"/>
        <v>3.7675927788480518E-7</v>
      </c>
      <c r="O27" s="1"/>
      <c r="P27" s="1">
        <v>5.4599999999999996E-3</v>
      </c>
      <c r="Q27" s="1">
        <f t="shared" si="7"/>
        <v>2.9811599999999994E-5</v>
      </c>
      <c r="R27" s="1">
        <f t="shared" si="14"/>
        <v>1.4599451216938631E-2</v>
      </c>
      <c r="S27" s="28">
        <f t="shared" si="8"/>
        <v>4.352329998988876E-7</v>
      </c>
      <c r="T27" s="1"/>
      <c r="U27" s="1">
        <v>-1.2449999999999999E-2</v>
      </c>
      <c r="V27" s="1">
        <f t="shared" si="9"/>
        <v>1.5500249999999999E-4</v>
      </c>
      <c r="W27" s="1">
        <f t="shared" si="15"/>
        <v>1.4599451216938631E-2</v>
      </c>
      <c r="X27" s="28">
        <f t="shared" si="10"/>
        <v>2.2629514372535302E-6</v>
      </c>
      <c r="Y27" s="1"/>
      <c r="Z27" s="1">
        <v>2.8800000000000002E-3</v>
      </c>
      <c r="AA27" s="1">
        <f t="shared" si="11"/>
        <v>8.2944000000000014E-6</v>
      </c>
      <c r="AB27" s="1">
        <f t="shared" si="16"/>
        <v>1.4599451216938631E-2</v>
      </c>
      <c r="AC27" s="28">
        <f t="shared" si="12"/>
        <v>1.2109368817377582E-7</v>
      </c>
    </row>
    <row r="28" spans="1:37" x14ac:dyDescent="0.25">
      <c r="A28" s="3">
        <v>43138</v>
      </c>
      <c r="B28" s="1">
        <v>2.8459999999999999E-2</v>
      </c>
      <c r="C28" s="1">
        <f t="shared" si="1"/>
        <v>0</v>
      </c>
      <c r="D28" s="1">
        <f t="shared" si="2"/>
        <v>1</v>
      </c>
      <c r="E28" s="1">
        <f t="shared" si="0"/>
        <v>0</v>
      </c>
      <c r="F28" s="1"/>
      <c r="G28" s="1">
        <f t="shared" si="3"/>
        <v>1.3869478656091699E-2</v>
      </c>
      <c r="H28" s="28">
        <f t="shared" si="4"/>
        <v>0.73647990553425802</v>
      </c>
      <c r="I28" s="1"/>
      <c r="J28" s="1"/>
      <c r="K28" s="1">
        <v>1.184E-2</v>
      </c>
      <c r="L28" s="1">
        <f t="shared" si="5"/>
        <v>1.4018559999999999E-4</v>
      </c>
      <c r="M28" s="1">
        <f t="shared" si="13"/>
        <v>1.3869478656091699E-2</v>
      </c>
      <c r="N28" s="28">
        <f t="shared" si="6"/>
        <v>1.9443011870914083E-6</v>
      </c>
      <c r="O28" s="1"/>
      <c r="P28" s="1">
        <v>-1.7139999999999999E-2</v>
      </c>
      <c r="Q28" s="1">
        <f t="shared" si="7"/>
        <v>2.9377959999999997E-4</v>
      </c>
      <c r="R28" s="1">
        <f t="shared" si="14"/>
        <v>1.3869478656091699E-2</v>
      </c>
      <c r="S28" s="28">
        <f t="shared" si="8"/>
        <v>4.0745698917951565E-6</v>
      </c>
      <c r="T28" s="1"/>
      <c r="U28" s="1">
        <v>7.0800000000000004E-3</v>
      </c>
      <c r="V28" s="1">
        <f t="shared" si="9"/>
        <v>5.0126400000000002E-5</v>
      </c>
      <c r="W28" s="1">
        <f t="shared" si="15"/>
        <v>1.3869478656091699E-2</v>
      </c>
      <c r="X28" s="28">
        <f t="shared" si="10"/>
        <v>6.9522703490671494E-7</v>
      </c>
      <c r="Y28" s="1"/>
      <c r="Z28" s="1">
        <v>1.4579999999999999E-2</v>
      </c>
      <c r="AA28" s="1">
        <f t="shared" si="11"/>
        <v>2.1257639999999997E-4</v>
      </c>
      <c r="AB28" s="1">
        <f t="shared" si="16"/>
        <v>1.3869478656091699E-2</v>
      </c>
      <c r="AC28" s="28">
        <f t="shared" si="12"/>
        <v>2.9483238425888112E-6</v>
      </c>
    </row>
    <row r="29" spans="1:37" x14ac:dyDescent="0.25">
      <c r="A29" s="3">
        <v>43139</v>
      </c>
      <c r="B29" s="1">
        <v>-2.1479999999999999E-2</v>
      </c>
      <c r="C29" s="1">
        <f t="shared" si="1"/>
        <v>0</v>
      </c>
      <c r="D29" s="1">
        <f t="shared" si="2"/>
        <v>1</v>
      </c>
      <c r="E29" s="1">
        <f t="shared" si="0"/>
        <v>0</v>
      </c>
      <c r="F29" s="1"/>
      <c r="G29" s="1">
        <f t="shared" si="3"/>
        <v>1.3176004723287114E-2</v>
      </c>
      <c r="H29" s="28">
        <f t="shared" si="4"/>
        <v>0.74965591025754508</v>
      </c>
      <c r="I29" s="1"/>
      <c r="J29" s="1"/>
      <c r="K29" s="1">
        <v>8.9999999999999993E-3</v>
      </c>
      <c r="L29" s="1">
        <f t="shared" si="5"/>
        <v>8.099999999999999E-5</v>
      </c>
      <c r="M29" s="1">
        <f t="shared" si="13"/>
        <v>1.3176004723287114E-2</v>
      </c>
      <c r="N29" s="28">
        <f t="shared" si="6"/>
        <v>1.0672563825862562E-6</v>
      </c>
      <c r="O29" s="1"/>
      <c r="P29" s="1">
        <v>7.4999999999999997E-3</v>
      </c>
      <c r="Q29" s="1">
        <f t="shared" si="7"/>
        <v>5.6249999999999998E-5</v>
      </c>
      <c r="R29" s="1">
        <f t="shared" si="14"/>
        <v>1.3176004723287114E-2</v>
      </c>
      <c r="S29" s="28">
        <f t="shared" si="8"/>
        <v>7.4115026568490015E-7</v>
      </c>
      <c r="T29" s="1"/>
      <c r="U29" s="1">
        <v>-9.6799999999999994E-3</v>
      </c>
      <c r="V29" s="1">
        <f t="shared" si="9"/>
        <v>9.3702399999999992E-5</v>
      </c>
      <c r="W29" s="1">
        <f t="shared" si="15"/>
        <v>1.3176004723287114E-2</v>
      </c>
      <c r="X29" s="28">
        <f t="shared" si="10"/>
        <v>1.2346232649833385E-6</v>
      </c>
      <c r="Y29" s="1"/>
      <c r="Z29" s="1">
        <v>-8.5400000000000007E-3</v>
      </c>
      <c r="AA29" s="1">
        <f t="shared" si="11"/>
        <v>7.2931600000000012E-5</v>
      </c>
      <c r="AB29" s="1">
        <f t="shared" si="16"/>
        <v>1.3176004723287114E-2</v>
      </c>
      <c r="AC29" s="28">
        <f t="shared" si="12"/>
        <v>9.6094710607688663E-7</v>
      </c>
    </row>
    <row r="30" spans="1:37" x14ac:dyDescent="0.25">
      <c r="A30" s="3">
        <v>43140</v>
      </c>
      <c r="B30" s="1">
        <v>-1.302E-2</v>
      </c>
      <c r="C30" s="1">
        <f t="shared" si="1"/>
        <v>0</v>
      </c>
      <c r="D30" s="1">
        <f t="shared" si="2"/>
        <v>1</v>
      </c>
      <c r="E30" s="1">
        <f t="shared" si="0"/>
        <v>0</v>
      </c>
      <c r="F30" s="1"/>
      <c r="G30" s="1">
        <f t="shared" si="3"/>
        <v>1.2517204487122758E-2</v>
      </c>
      <c r="H30" s="28">
        <f t="shared" si="4"/>
        <v>0.76217311474466787</v>
      </c>
      <c r="I30" s="1"/>
      <c r="J30" s="1"/>
      <c r="K30" s="1">
        <v>-1.9E-3</v>
      </c>
      <c r="L30" s="1">
        <f t="shared" si="5"/>
        <v>3.6100000000000002E-6</v>
      </c>
      <c r="M30" s="1">
        <f t="shared" si="13"/>
        <v>1.2517204487122758E-2</v>
      </c>
      <c r="N30" s="28">
        <f t="shared" si="6"/>
        <v>4.5187108198513157E-8</v>
      </c>
      <c r="O30" s="1"/>
      <c r="P30" s="1">
        <v>5.62E-3</v>
      </c>
      <c r="Q30" s="1">
        <f t="shared" si="7"/>
        <v>3.1584400000000002E-5</v>
      </c>
      <c r="R30" s="1">
        <f t="shared" si="14"/>
        <v>1.2517204487122758E-2</v>
      </c>
      <c r="S30" s="28">
        <f t="shared" si="8"/>
        <v>3.9534839340308005E-7</v>
      </c>
      <c r="T30" s="1"/>
      <c r="U30" s="1">
        <v>-8.7899999999999992E-3</v>
      </c>
      <c r="V30" s="1">
        <f t="shared" si="9"/>
        <v>7.7264099999999991E-5</v>
      </c>
      <c r="W30" s="1">
        <f t="shared" si="15"/>
        <v>1.2517204487122758E-2</v>
      </c>
      <c r="X30" s="28">
        <f t="shared" si="10"/>
        <v>9.6713053921350138E-7</v>
      </c>
      <c r="Y30" s="1"/>
      <c r="Z30" s="1">
        <v>-8.9200000000000008E-3</v>
      </c>
      <c r="AA30" s="1">
        <f t="shared" si="11"/>
        <v>7.9566400000000018E-5</v>
      </c>
      <c r="AB30" s="1">
        <f t="shared" si="16"/>
        <v>1.2517204487122758E-2</v>
      </c>
      <c r="AC30" s="28">
        <f t="shared" si="12"/>
        <v>9.9594889910420443E-7</v>
      </c>
    </row>
    <row r="31" spans="1:37" x14ac:dyDescent="0.25">
      <c r="A31" s="3">
        <v>43143</v>
      </c>
      <c r="B31" s="1">
        <v>5.7999999999999996E-3</v>
      </c>
      <c r="C31" s="1">
        <f t="shared" si="1"/>
        <v>0</v>
      </c>
      <c r="D31" s="1">
        <f t="shared" si="2"/>
        <v>1</v>
      </c>
      <c r="E31" s="1">
        <f t="shared" si="0"/>
        <v>0</v>
      </c>
      <c r="F31" s="1"/>
      <c r="G31" s="1">
        <f t="shared" si="3"/>
        <v>1.1891344262766619E-2</v>
      </c>
      <c r="H31" s="28">
        <f t="shared" si="4"/>
        <v>0.77406445900743448</v>
      </c>
      <c r="I31" s="1"/>
      <c r="J31" s="1"/>
      <c r="K31" s="1">
        <v>1.9E-3</v>
      </c>
      <c r="L31" s="1">
        <f t="shared" si="5"/>
        <v>3.6100000000000002E-6</v>
      </c>
      <c r="M31" s="1">
        <f t="shared" si="13"/>
        <v>1.1891344262766619E-2</v>
      </c>
      <c r="N31" s="28">
        <f t="shared" si="6"/>
        <v>4.2927752788587495E-8</v>
      </c>
      <c r="O31" s="1"/>
      <c r="P31" s="1">
        <v>-6.2500000000000003E-3</v>
      </c>
      <c r="Q31" s="1">
        <f t="shared" si="7"/>
        <v>3.9062500000000008E-5</v>
      </c>
      <c r="R31" s="1">
        <f t="shared" si="14"/>
        <v>1.1891344262766619E-2</v>
      </c>
      <c r="S31" s="28">
        <f t="shared" si="8"/>
        <v>4.6450563526432115E-7</v>
      </c>
      <c r="T31" s="1"/>
      <c r="U31" s="1">
        <v>2.7100000000000002E-3</v>
      </c>
      <c r="V31" s="1">
        <f t="shared" si="9"/>
        <v>7.3441000000000005E-6</v>
      </c>
      <c r="W31" s="1">
        <f t="shared" si="15"/>
        <v>1.1891344262766619E-2</v>
      </c>
      <c r="X31" s="28">
        <f t="shared" si="10"/>
        <v>8.733122140018434E-8</v>
      </c>
      <c r="Y31" s="1"/>
      <c r="Z31" s="1">
        <v>3.0200000000000001E-3</v>
      </c>
      <c r="AA31" s="1">
        <f t="shared" si="11"/>
        <v>9.1204E-6</v>
      </c>
      <c r="AB31" s="1">
        <f t="shared" si="16"/>
        <v>1.1891344262766619E-2</v>
      </c>
      <c r="AC31" s="28">
        <f t="shared" si="12"/>
        <v>1.0845381621413667E-7</v>
      </c>
    </row>
    <row r="32" spans="1:37" x14ac:dyDescent="0.25">
      <c r="A32" s="3">
        <v>43144</v>
      </c>
      <c r="B32" s="1">
        <v>-8.8999999999999999E-3</v>
      </c>
      <c r="C32" s="1">
        <f t="shared" si="1"/>
        <v>0</v>
      </c>
      <c r="D32" s="1">
        <f t="shared" si="2"/>
        <v>1</v>
      </c>
      <c r="E32" s="1">
        <f t="shared" si="0"/>
        <v>0</v>
      </c>
      <c r="F32" s="1"/>
      <c r="G32" s="1">
        <f t="shared" si="3"/>
        <v>1.1296777049628287E-2</v>
      </c>
      <c r="H32" s="28">
        <f t="shared" si="4"/>
        <v>0.78536123605706276</v>
      </c>
      <c r="I32" s="1"/>
      <c r="J32" s="1"/>
      <c r="K32" s="1">
        <v>-1.4959999999999999E-2</v>
      </c>
      <c r="L32" s="1">
        <f t="shared" si="5"/>
        <v>2.2380159999999997E-4</v>
      </c>
      <c r="M32" s="1">
        <f t="shared" si="13"/>
        <v>1.1296777049628287E-2</v>
      </c>
      <c r="N32" s="28">
        <f t="shared" si="6"/>
        <v>2.5282367785500895E-6</v>
      </c>
      <c r="O32" s="1"/>
      <c r="P32" s="1">
        <v>4.28E-3</v>
      </c>
      <c r="Q32" s="1">
        <f t="shared" si="7"/>
        <v>1.8318400000000001E-5</v>
      </c>
      <c r="R32" s="1">
        <f t="shared" si="14"/>
        <v>1.1296777049628287E-2</v>
      </c>
      <c r="S32" s="28">
        <f t="shared" si="8"/>
        <v>2.0693888070591081E-7</v>
      </c>
      <c r="T32" s="1"/>
      <c r="U32" s="1">
        <v>-4.2100000000000002E-3</v>
      </c>
      <c r="V32" s="1">
        <f t="shared" si="9"/>
        <v>1.7724100000000002E-5</v>
      </c>
      <c r="W32" s="1">
        <f t="shared" si="15"/>
        <v>1.1296777049628287E-2</v>
      </c>
      <c r="X32" s="28">
        <f t="shared" si="10"/>
        <v>2.0022520610531673E-7</v>
      </c>
      <c r="Y32" s="1"/>
      <c r="Z32" s="1">
        <v>-4.2900000000000004E-3</v>
      </c>
      <c r="AA32" s="1">
        <f t="shared" si="11"/>
        <v>1.8404100000000002E-5</v>
      </c>
      <c r="AB32" s="1">
        <f t="shared" si="16"/>
        <v>1.1296777049628287E-2</v>
      </c>
      <c r="AC32" s="28">
        <f t="shared" si="12"/>
        <v>2.0790701449906399E-7</v>
      </c>
    </row>
    <row r="33" spans="1:29" x14ac:dyDescent="0.25">
      <c r="A33" s="3">
        <v>43145</v>
      </c>
      <c r="B33" s="1">
        <v>1.013E-2</v>
      </c>
      <c r="C33" s="1">
        <f t="shared" si="1"/>
        <v>0</v>
      </c>
      <c r="D33" s="1">
        <f t="shared" si="2"/>
        <v>1</v>
      </c>
      <c r="E33" s="1">
        <f t="shared" si="0"/>
        <v>0</v>
      </c>
      <c r="F33" s="1"/>
      <c r="G33" s="1">
        <f t="shared" si="3"/>
        <v>1.0731938197146872E-2</v>
      </c>
      <c r="H33" s="28">
        <f t="shared" si="4"/>
        <v>0.79609317425420967</v>
      </c>
      <c r="I33" s="1"/>
      <c r="J33" s="1"/>
      <c r="K33" s="1">
        <v>1.208E-2</v>
      </c>
      <c r="L33" s="1">
        <f t="shared" si="5"/>
        <v>1.459264E-4</v>
      </c>
      <c r="M33" s="1">
        <f t="shared" si="13"/>
        <v>1.0731938197146872E-2</v>
      </c>
      <c r="N33" s="28">
        <f t="shared" si="6"/>
        <v>1.5660731061321333E-6</v>
      </c>
      <c r="O33" s="1"/>
      <c r="P33" s="1">
        <v>4.2000000000000002E-4</v>
      </c>
      <c r="Q33" s="1">
        <f t="shared" si="7"/>
        <v>1.7640000000000002E-7</v>
      </c>
      <c r="R33" s="1">
        <f t="shared" si="14"/>
        <v>1.0731938197146872E-2</v>
      </c>
      <c r="S33" s="28">
        <f t="shared" si="8"/>
        <v>1.8931138979767083E-9</v>
      </c>
      <c r="T33" s="1"/>
      <c r="U33" s="1">
        <v>2.7899999999999999E-3</v>
      </c>
      <c r="V33" s="1">
        <f t="shared" si="9"/>
        <v>7.7840999999999989E-6</v>
      </c>
      <c r="W33" s="1">
        <f t="shared" si="15"/>
        <v>1.0731938197146872E-2</v>
      </c>
      <c r="X33" s="28">
        <f t="shared" si="10"/>
        <v>8.3538480120410946E-8</v>
      </c>
      <c r="Y33" s="1"/>
      <c r="Z33" s="1">
        <v>3.7299999999999998E-3</v>
      </c>
      <c r="AA33" s="1">
        <f t="shared" si="11"/>
        <v>1.3912899999999999E-5</v>
      </c>
      <c r="AB33" s="1">
        <f t="shared" si="16"/>
        <v>1.0731938197146872E-2</v>
      </c>
      <c r="AC33" s="28">
        <f t="shared" si="12"/>
        <v>1.493123829430847E-7</v>
      </c>
    </row>
    <row r="34" spans="1:29" x14ac:dyDescent="0.25">
      <c r="A34" s="3">
        <v>43146</v>
      </c>
      <c r="B34" s="1">
        <v>2.4499999999999999E-3</v>
      </c>
      <c r="C34" s="1">
        <f t="shared" si="1"/>
        <v>0</v>
      </c>
      <c r="D34" s="1">
        <f t="shared" si="2"/>
        <v>1</v>
      </c>
      <c r="E34" s="1">
        <f t="shared" si="0"/>
        <v>0</v>
      </c>
      <c r="F34" s="1"/>
      <c r="G34" s="1">
        <f t="shared" si="3"/>
        <v>1.0195341287289527E-2</v>
      </c>
      <c r="H34" s="28">
        <f t="shared" si="4"/>
        <v>0.80628851554149916</v>
      </c>
      <c r="I34" s="1"/>
      <c r="J34" s="1"/>
      <c r="K34" s="1">
        <v>-4.1900000000000001E-3</v>
      </c>
      <c r="L34" s="1">
        <f t="shared" si="5"/>
        <v>1.7556100000000003E-5</v>
      </c>
      <c r="M34" s="1">
        <f t="shared" si="13"/>
        <v>1.0195341287289527E-2</v>
      </c>
      <c r="N34" s="28">
        <f t="shared" si="6"/>
        <v>1.789904311737837E-7</v>
      </c>
      <c r="O34" s="1"/>
      <c r="P34" s="1">
        <v>-7.9600000000000001E-3</v>
      </c>
      <c r="Q34" s="1">
        <f t="shared" si="7"/>
        <v>6.3361600000000007E-5</v>
      </c>
      <c r="R34" s="1">
        <f t="shared" si="14"/>
        <v>1.0195341287289527E-2</v>
      </c>
      <c r="S34" s="28">
        <f t="shared" si="8"/>
        <v>6.459931365087242E-7</v>
      </c>
      <c r="T34" s="1"/>
      <c r="U34" s="1">
        <v>2.1299999999999999E-3</v>
      </c>
      <c r="V34" s="1">
        <f t="shared" si="9"/>
        <v>4.5368999999999997E-6</v>
      </c>
      <c r="W34" s="1">
        <f t="shared" si="15"/>
        <v>1.0195341287289527E-2</v>
      </c>
      <c r="X34" s="28">
        <f t="shared" si="10"/>
        <v>4.6255243886303851E-8</v>
      </c>
      <c r="Y34" s="1"/>
      <c r="Z34" s="1">
        <v>-5.5999999999999995E-4</v>
      </c>
      <c r="AA34" s="1">
        <f t="shared" si="11"/>
        <v>3.1359999999999995E-7</v>
      </c>
      <c r="AB34" s="1">
        <f t="shared" si="16"/>
        <v>1.0195341287289527E-2</v>
      </c>
      <c r="AC34" s="28">
        <f t="shared" si="12"/>
        <v>3.1972590276939952E-9</v>
      </c>
    </row>
    <row r="35" spans="1:29" x14ac:dyDescent="0.25">
      <c r="A35" s="3">
        <v>43147</v>
      </c>
      <c r="B35" s="1">
        <v>8.6E-3</v>
      </c>
      <c r="C35" s="1">
        <f t="shared" si="1"/>
        <v>0</v>
      </c>
      <c r="D35" s="1">
        <f t="shared" si="2"/>
        <v>1</v>
      </c>
      <c r="E35" s="1">
        <f t="shared" si="0"/>
        <v>0</v>
      </c>
      <c r="F35" s="1"/>
      <c r="G35" s="1">
        <f t="shared" si="3"/>
        <v>9.6855742229250506E-3</v>
      </c>
      <c r="H35" s="28">
        <f t="shared" si="4"/>
        <v>0.8159740897644242</v>
      </c>
      <c r="I35" s="1"/>
      <c r="J35" s="1"/>
      <c r="K35" s="1">
        <v>6.6299999999999996E-3</v>
      </c>
      <c r="L35" s="1">
        <f t="shared" si="5"/>
        <v>4.3956899999999992E-5</v>
      </c>
      <c r="M35" s="1">
        <f t="shared" si="13"/>
        <v>9.6855742229250506E-3</v>
      </c>
      <c r="N35" s="28">
        <f t="shared" si="6"/>
        <v>4.257478175596941E-7</v>
      </c>
      <c r="O35" s="1"/>
      <c r="P35" s="1">
        <v>-3.3999999999999998E-3</v>
      </c>
      <c r="Q35" s="1">
        <f t="shared" si="7"/>
        <v>1.1559999999999999E-5</v>
      </c>
      <c r="R35" s="1">
        <f t="shared" si="14"/>
        <v>9.6855742229250506E-3</v>
      </c>
      <c r="S35" s="28">
        <f t="shared" si="8"/>
        <v>1.1196523801701358E-7</v>
      </c>
      <c r="T35" s="1"/>
      <c r="U35" s="1">
        <v>4.1000000000000003E-3</v>
      </c>
      <c r="V35" s="1">
        <f t="shared" si="9"/>
        <v>1.6810000000000003E-5</v>
      </c>
      <c r="W35" s="1">
        <f t="shared" si="15"/>
        <v>9.6855742229250506E-3</v>
      </c>
      <c r="X35" s="28">
        <f t="shared" si="10"/>
        <v>1.6281450268737013E-7</v>
      </c>
      <c r="Y35" s="1"/>
      <c r="Z35" s="1">
        <v>5.64E-3</v>
      </c>
      <c r="AA35" s="1">
        <f t="shared" si="11"/>
        <v>3.1809600000000001E-5</v>
      </c>
      <c r="AB35" s="1">
        <f t="shared" si="16"/>
        <v>9.6855742229250506E-3</v>
      </c>
      <c r="AC35" s="28">
        <f t="shared" si="12"/>
        <v>3.0809424180155668E-7</v>
      </c>
    </row>
    <row r="36" spans="1:29" x14ac:dyDescent="0.25">
      <c r="A36" s="3">
        <v>43150</v>
      </c>
      <c r="B36" s="1">
        <v>-8.1099999999999992E-3</v>
      </c>
      <c r="C36" s="1">
        <f t="shared" si="1"/>
        <v>0</v>
      </c>
      <c r="D36" s="1">
        <f t="shared" si="2"/>
        <v>1</v>
      </c>
      <c r="E36" s="1">
        <f t="shared" si="0"/>
        <v>0</v>
      </c>
      <c r="F36" s="1"/>
      <c r="G36" s="1">
        <f t="shared" si="3"/>
        <v>9.2012955117787981E-3</v>
      </c>
      <c r="H36" s="28">
        <f t="shared" si="4"/>
        <v>0.82517538527620304</v>
      </c>
      <c r="I36" s="1"/>
      <c r="J36" s="1"/>
      <c r="K36" s="1">
        <v>-7.8200000000000006E-3</v>
      </c>
      <c r="L36" s="1">
        <f t="shared" si="5"/>
        <v>6.1152400000000014E-5</v>
      </c>
      <c r="M36" s="1">
        <f t="shared" si="13"/>
        <v>9.2012955117787981E-3</v>
      </c>
      <c r="N36" s="28">
        <f t="shared" si="6"/>
        <v>5.626813036545019E-7</v>
      </c>
      <c r="O36" s="1"/>
      <c r="P36" s="1">
        <v>-2.2399999999999998E-3</v>
      </c>
      <c r="Q36" s="1">
        <f t="shared" si="7"/>
        <v>5.0175999999999992E-6</v>
      </c>
      <c r="R36" s="1">
        <f t="shared" si="14"/>
        <v>9.2012955117787981E-3</v>
      </c>
      <c r="S36" s="28">
        <f t="shared" si="8"/>
        <v>4.616842035990129E-8</v>
      </c>
      <c r="T36" s="1"/>
      <c r="U36" s="1">
        <v>0</v>
      </c>
      <c r="V36" s="1">
        <f t="shared" si="9"/>
        <v>0</v>
      </c>
      <c r="W36" s="1">
        <f t="shared" si="15"/>
        <v>9.2012955117787981E-3</v>
      </c>
      <c r="X36" s="28">
        <f t="shared" si="10"/>
        <v>0</v>
      </c>
      <c r="Y36" s="1"/>
      <c r="Z36" s="1">
        <v>-4.1700000000000001E-3</v>
      </c>
      <c r="AA36" s="1">
        <f t="shared" si="11"/>
        <v>1.7388900000000002E-5</v>
      </c>
      <c r="AB36" s="1">
        <f t="shared" si="16"/>
        <v>9.2012955117787981E-3</v>
      </c>
      <c r="AC36" s="28">
        <f t="shared" si="12"/>
        <v>1.6000040752477037E-7</v>
      </c>
    </row>
    <row r="37" spans="1:29" x14ac:dyDescent="0.25">
      <c r="A37" s="3">
        <v>43151</v>
      </c>
      <c r="B37" s="1">
        <v>5.3299999999999997E-3</v>
      </c>
      <c r="C37" s="1">
        <f t="shared" si="1"/>
        <v>0</v>
      </c>
      <c r="D37" s="1">
        <f t="shared" si="2"/>
        <v>1</v>
      </c>
      <c r="E37" s="1">
        <f t="shared" si="0"/>
        <v>0</v>
      </c>
      <c r="F37" s="1"/>
      <c r="G37" s="1">
        <f t="shared" si="3"/>
        <v>8.7412307361898582E-3</v>
      </c>
      <c r="H37" s="28">
        <f t="shared" si="4"/>
        <v>0.83391661601239286</v>
      </c>
      <c r="I37" s="1"/>
      <c r="J37" s="1"/>
      <c r="K37" s="1">
        <v>1.6800000000000001E-3</v>
      </c>
      <c r="L37" s="1">
        <f t="shared" si="5"/>
        <v>2.8224000000000003E-6</v>
      </c>
      <c r="M37" s="1">
        <f t="shared" si="13"/>
        <v>8.7412307361898582E-3</v>
      </c>
      <c r="N37" s="28">
        <f t="shared" si="6"/>
        <v>2.467124962982226E-8</v>
      </c>
      <c r="O37" s="1"/>
      <c r="P37" s="1">
        <v>3.7299999999999998E-3</v>
      </c>
      <c r="Q37" s="1">
        <f t="shared" si="7"/>
        <v>1.3912899999999999E-5</v>
      </c>
      <c r="R37" s="1">
        <f t="shared" si="14"/>
        <v>8.7412307361898582E-3</v>
      </c>
      <c r="S37" s="28">
        <f t="shared" si="8"/>
        <v>1.2161586910953586E-7</v>
      </c>
      <c r="T37" s="1"/>
      <c r="U37" s="1">
        <v>2.4099999999999998E-3</v>
      </c>
      <c r="V37" s="1">
        <f t="shared" si="9"/>
        <v>5.8080999999999995E-6</v>
      </c>
      <c r="W37" s="1">
        <f t="shared" si="15"/>
        <v>8.7412307361898582E-3</v>
      </c>
      <c r="X37" s="28">
        <f t="shared" si="10"/>
        <v>5.0769942238864309E-8</v>
      </c>
      <c r="Y37" s="1"/>
      <c r="Z37" s="1">
        <v>-2.5899999999999999E-3</v>
      </c>
      <c r="AA37" s="1">
        <f t="shared" si="11"/>
        <v>6.7080999999999994E-6</v>
      </c>
      <c r="AB37" s="1">
        <f t="shared" si="16"/>
        <v>8.7412307361898582E-3</v>
      </c>
      <c r="AC37" s="28">
        <f t="shared" si="12"/>
        <v>5.8637049901435183E-8</v>
      </c>
    </row>
    <row r="38" spans="1:29" x14ac:dyDescent="0.25">
      <c r="A38" s="3">
        <v>43152</v>
      </c>
      <c r="B38" s="1">
        <v>2.0699999999999998E-3</v>
      </c>
      <c r="C38" s="1">
        <f t="shared" si="1"/>
        <v>0</v>
      </c>
      <c r="D38" s="1">
        <f t="shared" si="2"/>
        <v>1</v>
      </c>
      <c r="E38" s="1">
        <f t="shared" si="0"/>
        <v>0</v>
      </c>
      <c r="F38" s="1"/>
      <c r="G38" s="1">
        <f t="shared" si="3"/>
        <v>8.3041691993803648E-3</v>
      </c>
      <c r="H38" s="28">
        <f t="shared" si="4"/>
        <v>0.84222078521177324</v>
      </c>
      <c r="I38" s="1"/>
      <c r="J38" s="1"/>
      <c r="K38" s="1">
        <v>-9.8999999999999999E-4</v>
      </c>
      <c r="L38" s="1">
        <f t="shared" si="5"/>
        <v>9.8009999999999994E-7</v>
      </c>
      <c r="M38" s="1">
        <f t="shared" si="13"/>
        <v>8.3041691993803648E-3</v>
      </c>
      <c r="N38" s="28">
        <f t="shared" si="6"/>
        <v>8.1389162323126946E-9</v>
      </c>
      <c r="O38" s="1"/>
      <c r="P38" s="1">
        <v>0</v>
      </c>
      <c r="Q38" s="1">
        <f t="shared" si="7"/>
        <v>0</v>
      </c>
      <c r="R38" s="1">
        <f t="shared" si="14"/>
        <v>8.3041691993803648E-3</v>
      </c>
      <c r="S38" s="28">
        <f t="shared" si="8"/>
        <v>0</v>
      </c>
      <c r="T38" s="1"/>
      <c r="U38" s="1">
        <v>1.2999999999999999E-4</v>
      </c>
      <c r="V38" s="1">
        <f t="shared" si="9"/>
        <v>1.6899999999999996E-8</v>
      </c>
      <c r="W38" s="1">
        <f t="shared" si="15"/>
        <v>8.3041691993803648E-3</v>
      </c>
      <c r="X38" s="28">
        <f t="shared" si="10"/>
        <v>1.4034045946952813E-10</v>
      </c>
      <c r="Y38" s="1"/>
      <c r="Z38" s="1">
        <v>1.2600000000000001E-3</v>
      </c>
      <c r="AA38" s="1">
        <f t="shared" si="11"/>
        <v>1.5876000000000001E-6</v>
      </c>
      <c r="AB38" s="1">
        <f t="shared" si="16"/>
        <v>8.3041691993803648E-3</v>
      </c>
      <c r="AC38" s="28">
        <f t="shared" si="12"/>
        <v>1.3183699020936268E-8</v>
      </c>
    </row>
    <row r="39" spans="1:29" x14ac:dyDescent="0.25">
      <c r="A39" s="3">
        <v>43153</v>
      </c>
      <c r="B39" s="1">
        <v>-8.7600000000000004E-3</v>
      </c>
      <c r="C39" s="1">
        <f t="shared" si="1"/>
        <v>0</v>
      </c>
      <c r="D39" s="1">
        <f t="shared" si="2"/>
        <v>1</v>
      </c>
      <c r="E39" s="1">
        <f t="shared" si="0"/>
        <v>0</v>
      </c>
      <c r="F39" s="1"/>
      <c r="G39" s="1">
        <f t="shared" si="3"/>
        <v>7.8889607394113468E-3</v>
      </c>
      <c r="H39" s="28">
        <f t="shared" si="4"/>
        <v>0.8501097459511846</v>
      </c>
      <c r="I39" s="1"/>
      <c r="J39" s="1"/>
      <c r="K39" s="1">
        <v>-8.6599999999999993E-3</v>
      </c>
      <c r="L39" s="1">
        <f t="shared" si="5"/>
        <v>7.4995599999999984E-5</v>
      </c>
      <c r="M39" s="1">
        <f t="shared" si="13"/>
        <v>7.8889607394113468E-3</v>
      </c>
      <c r="N39" s="28">
        <f t="shared" si="6"/>
        <v>5.9163734402859744E-7</v>
      </c>
      <c r="O39" s="1"/>
      <c r="P39" s="1">
        <v>6.6400000000000001E-3</v>
      </c>
      <c r="Q39" s="1">
        <f t="shared" si="7"/>
        <v>4.4089599999999999E-5</v>
      </c>
      <c r="R39" s="1">
        <f t="shared" si="14"/>
        <v>7.8889607394113468E-3</v>
      </c>
      <c r="S39" s="28">
        <f t="shared" si="8"/>
        <v>3.4782112341635052E-7</v>
      </c>
      <c r="T39" s="1"/>
      <c r="U39" s="1">
        <v>-1.01E-3</v>
      </c>
      <c r="V39" s="1">
        <f t="shared" si="9"/>
        <v>1.0201000000000002E-6</v>
      </c>
      <c r="W39" s="1">
        <f t="shared" si="15"/>
        <v>7.8889607394113468E-3</v>
      </c>
      <c r="X39" s="28">
        <f t="shared" si="10"/>
        <v>8.0475288502735171E-9</v>
      </c>
      <c r="Y39" s="1"/>
      <c r="Z39" s="1">
        <v>-5.5700000000000003E-3</v>
      </c>
      <c r="AA39" s="1">
        <f t="shared" si="11"/>
        <v>3.1024900000000002E-5</v>
      </c>
      <c r="AB39" s="1">
        <f t="shared" si="16"/>
        <v>7.8889607394113468E-3</v>
      </c>
      <c r="AC39" s="28">
        <f t="shared" si="12"/>
        <v>2.447542180441631E-7</v>
      </c>
    </row>
    <row r="40" spans="1:29" x14ac:dyDescent="0.25">
      <c r="A40" s="3">
        <v>43154</v>
      </c>
      <c r="B40" s="1">
        <v>-3.5300000000000002E-3</v>
      </c>
      <c r="C40" s="1">
        <f t="shared" si="1"/>
        <v>0</v>
      </c>
      <c r="D40" s="1">
        <f t="shared" si="2"/>
        <v>1</v>
      </c>
      <c r="E40" s="1">
        <f t="shared" si="0"/>
        <v>0</v>
      </c>
      <c r="F40" s="1"/>
      <c r="G40" s="1">
        <f t="shared" si="3"/>
        <v>7.4945127024407792E-3</v>
      </c>
      <c r="H40" s="28">
        <f t="shared" si="4"/>
        <v>0.85760425865362533</v>
      </c>
      <c r="I40" s="1"/>
      <c r="J40" s="1"/>
      <c r="K40" s="1">
        <v>1.31E-3</v>
      </c>
      <c r="L40" s="1">
        <f t="shared" si="5"/>
        <v>1.7161E-6</v>
      </c>
      <c r="M40" s="1">
        <f t="shared" si="13"/>
        <v>7.4945127024407792E-3</v>
      </c>
      <c r="N40" s="28">
        <f t="shared" si="6"/>
        <v>1.286133324865862E-8</v>
      </c>
      <c r="O40" s="1"/>
      <c r="P40" s="1">
        <v>-1.456E-2</v>
      </c>
      <c r="Q40" s="1">
        <f t="shared" si="7"/>
        <v>2.1199359999999999E-4</v>
      </c>
      <c r="R40" s="1">
        <f t="shared" si="14"/>
        <v>7.4945127024407792E-3</v>
      </c>
      <c r="S40" s="28">
        <f t="shared" si="8"/>
        <v>1.5887887280361496E-6</v>
      </c>
      <c r="T40" s="1"/>
      <c r="U40" s="1">
        <v>3.48E-3</v>
      </c>
      <c r="V40" s="1">
        <f t="shared" si="9"/>
        <v>1.21104E-5</v>
      </c>
      <c r="W40" s="1">
        <f t="shared" si="15"/>
        <v>7.4945127024407792E-3</v>
      </c>
      <c r="X40" s="28">
        <f t="shared" si="10"/>
        <v>9.0761546631638818E-8</v>
      </c>
      <c r="Y40" s="1"/>
      <c r="Z40" s="1">
        <v>3.46E-3</v>
      </c>
      <c r="AA40" s="1">
        <f t="shared" si="11"/>
        <v>1.1971599999999999E-5</v>
      </c>
      <c r="AB40" s="1">
        <f t="shared" si="16"/>
        <v>7.4945127024407792E-3</v>
      </c>
      <c r="AC40" s="28">
        <f t="shared" si="12"/>
        <v>8.9721308268540022E-8</v>
      </c>
    </row>
    <row r="41" spans="1:29" x14ac:dyDescent="0.25">
      <c r="A41" s="3">
        <v>43157</v>
      </c>
      <c r="B41" s="1">
        <v>-2.3700000000000001E-3</v>
      </c>
      <c r="C41" s="1">
        <f t="shared" si="1"/>
        <v>0</v>
      </c>
      <c r="D41" s="1">
        <f t="shared" si="2"/>
        <v>1</v>
      </c>
      <c r="E41" s="1">
        <f t="shared" si="0"/>
        <v>0</v>
      </c>
      <c r="F41" s="1"/>
      <c r="G41" s="1">
        <f t="shared" si="3"/>
        <v>7.1197870673187398E-3</v>
      </c>
      <c r="H41" s="28">
        <f t="shared" si="4"/>
        <v>0.86472404572094408</v>
      </c>
      <c r="I41" s="1"/>
      <c r="J41" s="1"/>
      <c r="K41" s="1">
        <v>-1.06E-3</v>
      </c>
      <c r="L41" s="1">
        <f t="shared" si="5"/>
        <v>1.1235999999999999E-6</v>
      </c>
      <c r="M41" s="1">
        <f t="shared" si="13"/>
        <v>7.1197870673187398E-3</v>
      </c>
      <c r="N41" s="28">
        <f t="shared" si="6"/>
        <v>7.9997927488393347E-9</v>
      </c>
      <c r="O41" s="1"/>
      <c r="P41" s="1">
        <v>-8.9599999999999992E-3</v>
      </c>
      <c r="Q41" s="1">
        <f t="shared" si="7"/>
        <v>8.0281599999999987E-5</v>
      </c>
      <c r="R41" s="1">
        <f t="shared" si="14"/>
        <v>7.1197870673187398E-3</v>
      </c>
      <c r="S41" s="28">
        <f t="shared" si="8"/>
        <v>5.7158789742365602E-7</v>
      </c>
      <c r="T41" s="1"/>
      <c r="U41" s="1">
        <v>2.2599999999999999E-3</v>
      </c>
      <c r="V41" s="1">
        <f t="shared" si="9"/>
        <v>5.1075999999999992E-6</v>
      </c>
      <c r="W41" s="1">
        <f t="shared" si="15"/>
        <v>7.1197870673187398E-3</v>
      </c>
      <c r="X41" s="28">
        <f t="shared" si="10"/>
        <v>3.6365024425037192E-8</v>
      </c>
      <c r="Y41" s="1"/>
      <c r="Z41" s="1">
        <v>2.7999999999999998E-4</v>
      </c>
      <c r="AA41" s="1">
        <f t="shared" si="11"/>
        <v>7.8399999999999987E-8</v>
      </c>
      <c r="AB41" s="1">
        <f t="shared" si="16"/>
        <v>7.1197870673187398E-3</v>
      </c>
      <c r="AC41" s="28">
        <f t="shared" si="12"/>
        <v>5.5819130607778908E-10</v>
      </c>
    </row>
    <row r="42" spans="1:29" x14ac:dyDescent="0.25">
      <c r="A42" s="3">
        <v>43158</v>
      </c>
      <c r="B42" s="1">
        <v>5.7099999999999998E-3</v>
      </c>
      <c r="C42" s="1">
        <f t="shared" si="1"/>
        <v>0</v>
      </c>
      <c r="D42" s="1">
        <f t="shared" si="2"/>
        <v>1</v>
      </c>
      <c r="E42" s="1">
        <f t="shared" si="0"/>
        <v>0</v>
      </c>
      <c r="F42" s="1"/>
      <c r="G42" s="1">
        <f t="shared" si="3"/>
        <v>6.7637977139528025E-3</v>
      </c>
      <c r="H42" s="28">
        <f t="shared" si="4"/>
        <v>0.87148784343489694</v>
      </c>
      <c r="I42" s="1"/>
      <c r="J42" s="1"/>
      <c r="K42" s="1">
        <v>6.2700000000000004E-3</v>
      </c>
      <c r="L42" s="1">
        <f t="shared" si="5"/>
        <v>3.9312900000000008E-5</v>
      </c>
      <c r="M42" s="1">
        <f t="shared" si="13"/>
        <v>6.7637977139528025E-3</v>
      </c>
      <c r="N42" s="28">
        <f t="shared" si="6"/>
        <v>2.6590450314885518E-7</v>
      </c>
      <c r="O42" s="1"/>
      <c r="P42" s="1">
        <v>-1.7569999999999999E-2</v>
      </c>
      <c r="Q42" s="1">
        <f t="shared" si="7"/>
        <v>3.0870489999999996E-4</v>
      </c>
      <c r="R42" s="1">
        <f t="shared" si="14"/>
        <v>6.7637977139528025E-3</v>
      </c>
      <c r="S42" s="28">
        <f t="shared" si="8"/>
        <v>2.0880174969060281E-6</v>
      </c>
      <c r="T42" s="1"/>
      <c r="U42" s="1">
        <v>-1.32E-3</v>
      </c>
      <c r="V42" s="1">
        <f t="shared" si="9"/>
        <v>1.7424E-6</v>
      </c>
      <c r="W42" s="1">
        <f t="shared" si="15"/>
        <v>6.7637977139528025E-3</v>
      </c>
      <c r="X42" s="28">
        <f t="shared" si="10"/>
        <v>1.1785241136791363E-8</v>
      </c>
      <c r="Y42" s="1"/>
      <c r="Z42" s="1">
        <v>2.3900000000000002E-3</v>
      </c>
      <c r="AA42" s="1">
        <f t="shared" si="11"/>
        <v>5.7121000000000008E-6</v>
      </c>
      <c r="AB42" s="1">
        <f t="shared" si="16"/>
        <v>6.7637977139528025E-3</v>
      </c>
      <c r="AC42" s="28">
        <f t="shared" si="12"/>
        <v>3.8635488921869809E-8</v>
      </c>
    </row>
    <row r="43" spans="1:29" x14ac:dyDescent="0.25">
      <c r="A43" s="3">
        <v>43159</v>
      </c>
      <c r="B43" s="1">
        <v>-4.5199999999999997E-3</v>
      </c>
      <c r="C43" s="1">
        <f t="shared" si="1"/>
        <v>0</v>
      </c>
      <c r="D43" s="1">
        <f t="shared" si="2"/>
        <v>1</v>
      </c>
      <c r="E43" s="1">
        <f t="shared" si="0"/>
        <v>0</v>
      </c>
      <c r="F43" s="1"/>
      <c r="G43" s="1">
        <f t="shared" si="3"/>
        <v>6.4256078282551622E-3</v>
      </c>
      <c r="H43" s="28">
        <f t="shared" si="4"/>
        <v>0.87791345126315212</v>
      </c>
      <c r="I43" s="1"/>
      <c r="J43" s="1"/>
      <c r="K43" s="1">
        <v>1E-4</v>
      </c>
      <c r="L43" s="1">
        <f t="shared" si="5"/>
        <v>1E-8</v>
      </c>
      <c r="M43" s="1">
        <f t="shared" si="13"/>
        <v>6.4256078282551622E-3</v>
      </c>
      <c r="N43" s="28">
        <f t="shared" si="6"/>
        <v>6.4256078282551627E-11</v>
      </c>
      <c r="O43" s="1"/>
      <c r="P43" s="1">
        <v>-4.1599999999999996E-3</v>
      </c>
      <c r="Q43" s="1">
        <f t="shared" si="7"/>
        <v>1.7305599999999996E-5</v>
      </c>
      <c r="R43" s="1">
        <f t="shared" si="14"/>
        <v>6.4256078282551622E-3</v>
      </c>
      <c r="S43" s="28">
        <f t="shared" si="8"/>
        <v>1.1119899883265251E-7</v>
      </c>
      <c r="T43" s="1"/>
      <c r="U43" s="1">
        <v>-3.3400000000000001E-3</v>
      </c>
      <c r="V43" s="1">
        <f t="shared" si="9"/>
        <v>1.11556E-5</v>
      </c>
      <c r="W43" s="1">
        <f t="shared" si="15"/>
        <v>6.4256078282551622E-3</v>
      </c>
      <c r="X43" s="28">
        <f t="shared" si="10"/>
        <v>7.1681510688883296E-8</v>
      </c>
      <c r="Y43" s="1"/>
      <c r="Z43" s="1">
        <v>-8.4000000000000003E-4</v>
      </c>
      <c r="AA43" s="1">
        <f t="shared" si="11"/>
        <v>7.0560000000000007E-7</v>
      </c>
      <c r="AB43" s="1">
        <f t="shared" si="16"/>
        <v>6.4256078282551622E-3</v>
      </c>
      <c r="AC43" s="28">
        <f t="shared" si="12"/>
        <v>4.5339088836168428E-9</v>
      </c>
    </row>
    <row r="44" spans="1:29" x14ac:dyDescent="0.25">
      <c r="A44" s="3">
        <v>43160</v>
      </c>
      <c r="B44" s="1">
        <v>-1.213E-2</v>
      </c>
      <c r="C44" s="1">
        <f t="shared" si="1"/>
        <v>0</v>
      </c>
      <c r="D44" s="1">
        <f t="shared" si="2"/>
        <v>1</v>
      </c>
      <c r="E44" s="1">
        <f t="shared" si="0"/>
        <v>0</v>
      </c>
      <c r="F44" s="1"/>
      <c r="G44" s="1">
        <f t="shared" si="3"/>
        <v>6.1043274368424039E-3</v>
      </c>
      <c r="H44" s="28">
        <f t="shared" si="4"/>
        <v>0.88401777869999454</v>
      </c>
      <c r="I44" s="1"/>
      <c r="J44" s="1"/>
      <c r="K44" s="1">
        <v>2.5000000000000001E-4</v>
      </c>
      <c r="L44" s="1">
        <f t="shared" si="5"/>
        <v>6.2499999999999997E-8</v>
      </c>
      <c r="M44" s="1">
        <f t="shared" si="13"/>
        <v>6.1043274368424039E-3</v>
      </c>
      <c r="N44" s="28">
        <f t="shared" si="6"/>
        <v>3.8152046480265021E-10</v>
      </c>
      <c r="O44" s="1"/>
      <c r="P44" s="1">
        <v>3.5799999999999998E-3</v>
      </c>
      <c r="Q44" s="1">
        <f t="shared" si="7"/>
        <v>1.2816399999999998E-5</v>
      </c>
      <c r="R44" s="1">
        <f t="shared" si="14"/>
        <v>6.1043274368424039E-3</v>
      </c>
      <c r="S44" s="28">
        <f t="shared" si="8"/>
        <v>7.8235502161546977E-8</v>
      </c>
      <c r="T44" s="1"/>
      <c r="U44" s="1">
        <v>-4.5199999999999997E-3</v>
      </c>
      <c r="V44" s="1">
        <f t="shared" si="9"/>
        <v>2.0430399999999997E-5</v>
      </c>
      <c r="W44" s="1">
        <f t="shared" si="15"/>
        <v>6.1043274368424039E-3</v>
      </c>
      <c r="X44" s="28">
        <f t="shared" si="10"/>
        <v>1.2471385126566503E-7</v>
      </c>
      <c r="Y44" s="1"/>
      <c r="Z44" s="1">
        <v>-3.2399999999999998E-3</v>
      </c>
      <c r="AA44" s="1">
        <f t="shared" si="11"/>
        <v>1.0497599999999999E-5</v>
      </c>
      <c r="AB44" s="1">
        <f t="shared" si="16"/>
        <v>6.1043274368424039E-3</v>
      </c>
      <c r="AC44" s="28">
        <f t="shared" si="12"/>
        <v>6.4080787700996816E-8</v>
      </c>
    </row>
    <row r="45" spans="1:29" x14ac:dyDescent="0.25">
      <c r="A45" s="3">
        <v>43161</v>
      </c>
      <c r="B45" s="1">
        <v>-2.5600000000000001E-2</v>
      </c>
      <c r="C45" s="1">
        <f t="shared" si="1"/>
        <v>0</v>
      </c>
      <c r="D45" s="1">
        <f t="shared" si="2"/>
        <v>1</v>
      </c>
      <c r="E45" s="1">
        <f t="shared" si="0"/>
        <v>0</v>
      </c>
      <c r="F45" s="1"/>
      <c r="G45" s="1">
        <f t="shared" si="3"/>
        <v>5.7991110650002838E-3</v>
      </c>
      <c r="H45" s="28">
        <f t="shared" si="4"/>
        <v>0.88981688976499485</v>
      </c>
      <c r="I45" s="1"/>
      <c r="J45" s="1"/>
      <c r="K45" s="1">
        <v>-9.9100000000000004E-3</v>
      </c>
      <c r="L45" s="1">
        <f t="shared" si="5"/>
        <v>9.8208100000000013E-5</v>
      </c>
      <c r="M45" s="1">
        <f t="shared" si="13"/>
        <v>5.7991110650002838E-3</v>
      </c>
      <c r="N45" s="28">
        <f t="shared" si="6"/>
        <v>5.6951967938265447E-7</v>
      </c>
      <c r="O45" s="1"/>
      <c r="P45" s="1">
        <v>2.1800000000000001E-3</v>
      </c>
      <c r="Q45" s="1">
        <f t="shared" si="7"/>
        <v>4.7524000000000004E-6</v>
      </c>
      <c r="R45" s="1">
        <f t="shared" si="14"/>
        <v>5.7991110650002838E-3</v>
      </c>
      <c r="S45" s="28">
        <f t="shared" si="8"/>
        <v>2.7559695425307351E-8</v>
      </c>
      <c r="T45" s="1"/>
      <c r="U45" s="1">
        <v>-6.2500000000000003E-3</v>
      </c>
      <c r="V45" s="1">
        <f t="shared" si="9"/>
        <v>3.9062500000000008E-5</v>
      </c>
      <c r="W45" s="1">
        <f t="shared" si="15"/>
        <v>5.7991110650002838E-3</v>
      </c>
      <c r="X45" s="28">
        <f t="shared" si="10"/>
        <v>2.2652777597657362E-7</v>
      </c>
      <c r="Y45" s="1"/>
      <c r="Z45" s="1">
        <v>-9.4999999999999998E-3</v>
      </c>
      <c r="AA45" s="1">
        <f t="shared" si="11"/>
        <v>9.0249999999999998E-5</v>
      </c>
      <c r="AB45" s="1">
        <f t="shared" si="16"/>
        <v>5.7991110650002838E-3</v>
      </c>
      <c r="AC45" s="28">
        <f t="shared" si="12"/>
        <v>5.2336977361627563E-7</v>
      </c>
    </row>
    <row r="46" spans="1:29" x14ac:dyDescent="0.25">
      <c r="A46" s="3">
        <v>43164</v>
      </c>
      <c r="B46" s="1">
        <v>1.3500000000000001E-3</v>
      </c>
      <c r="C46" s="1">
        <f t="shared" si="1"/>
        <v>0</v>
      </c>
      <c r="D46" s="1">
        <f t="shared" si="2"/>
        <v>1</v>
      </c>
      <c r="E46" s="1">
        <f t="shared" si="0"/>
        <v>0</v>
      </c>
      <c r="F46" s="1"/>
      <c r="G46" s="1">
        <f t="shared" si="3"/>
        <v>5.5091555117502697E-3</v>
      </c>
      <c r="H46" s="28">
        <f t="shared" si="4"/>
        <v>0.89532604527674509</v>
      </c>
      <c r="I46" s="1"/>
      <c r="J46" s="1"/>
      <c r="K46" s="1">
        <v>-1.5180000000000001E-2</v>
      </c>
      <c r="L46" s="1">
        <f t="shared" si="5"/>
        <v>2.3043240000000003E-4</v>
      </c>
      <c r="M46" s="1">
        <f t="shared" si="13"/>
        <v>5.5091555117502697E-3</v>
      </c>
      <c r="N46" s="28">
        <f t="shared" si="6"/>
        <v>1.269487926545843E-6</v>
      </c>
      <c r="O46" s="1"/>
      <c r="P46" s="1">
        <v>-2.1800000000000001E-3</v>
      </c>
      <c r="Q46" s="1">
        <f t="shared" si="7"/>
        <v>4.7524000000000004E-6</v>
      </c>
      <c r="R46" s="1">
        <f t="shared" si="14"/>
        <v>5.5091555117502697E-3</v>
      </c>
      <c r="S46" s="28">
        <f t="shared" si="8"/>
        <v>2.6181710654041985E-8</v>
      </c>
      <c r="T46" s="1"/>
      <c r="U46" s="1">
        <v>6.4999999999999997E-4</v>
      </c>
      <c r="V46" s="1">
        <f t="shared" si="9"/>
        <v>4.2249999999999998E-7</v>
      </c>
      <c r="W46" s="1">
        <f t="shared" si="15"/>
        <v>5.5091555117502697E-3</v>
      </c>
      <c r="X46" s="28">
        <f t="shared" si="10"/>
        <v>2.327618203714489E-9</v>
      </c>
      <c r="Y46" s="1"/>
      <c r="Z46" s="1">
        <v>-6.1799999999999997E-3</v>
      </c>
      <c r="AA46" s="1">
        <f t="shared" si="11"/>
        <v>3.8192399999999997E-5</v>
      </c>
      <c r="AB46" s="1">
        <f t="shared" si="16"/>
        <v>5.5091555117502697E-3</v>
      </c>
      <c r="AC46" s="28">
        <f t="shared" si="12"/>
        <v>2.1040787096697098E-7</v>
      </c>
    </row>
    <row r="47" spans="1:29" x14ac:dyDescent="0.25">
      <c r="A47" s="3">
        <v>43165</v>
      </c>
      <c r="B47" s="1">
        <v>2.3939999999999999E-2</v>
      </c>
      <c r="C47" s="1">
        <f t="shared" si="1"/>
        <v>0</v>
      </c>
      <c r="D47" s="1">
        <f t="shared" si="2"/>
        <v>1</v>
      </c>
      <c r="E47" s="1">
        <f t="shared" si="0"/>
        <v>0</v>
      </c>
      <c r="F47" s="1"/>
      <c r="G47" s="1">
        <f t="shared" si="3"/>
        <v>5.2336977361627556E-3</v>
      </c>
      <c r="H47" s="28">
        <f t="shared" si="4"/>
        <v>0.90055974301290787</v>
      </c>
      <c r="I47" s="1"/>
      <c r="J47" s="1"/>
      <c r="K47" s="1">
        <v>1.042E-2</v>
      </c>
      <c r="L47" s="1">
        <f t="shared" si="5"/>
        <v>1.0857640000000001E-4</v>
      </c>
      <c r="M47" s="1">
        <f t="shared" si="13"/>
        <v>5.2336977361627556E-3</v>
      </c>
      <c r="N47" s="28">
        <f t="shared" si="6"/>
        <v>5.6825605888070185E-7</v>
      </c>
      <c r="O47" s="1"/>
      <c r="P47" s="1">
        <v>5.5399999999999998E-3</v>
      </c>
      <c r="Q47" s="1">
        <f t="shared" si="7"/>
        <v>3.0691599999999996E-5</v>
      </c>
      <c r="R47" s="1">
        <f t="shared" si="14"/>
        <v>5.2336977361627556E-3</v>
      </c>
      <c r="S47" s="28">
        <f t="shared" si="8"/>
        <v>1.606305574392128E-7</v>
      </c>
      <c r="T47" s="1"/>
      <c r="U47" s="1">
        <v>-2.2100000000000002E-3</v>
      </c>
      <c r="V47" s="1">
        <f t="shared" si="9"/>
        <v>4.8841000000000004E-6</v>
      </c>
      <c r="W47" s="1">
        <f t="shared" si="15"/>
        <v>5.2336977361627556E-3</v>
      </c>
      <c r="X47" s="28">
        <f t="shared" si="10"/>
        <v>2.5561903113192516E-8</v>
      </c>
      <c r="Y47" s="1"/>
      <c r="Z47" s="1">
        <v>4.0099999999999997E-3</v>
      </c>
      <c r="AA47" s="1">
        <f t="shared" si="11"/>
        <v>1.6080099999999999E-5</v>
      </c>
      <c r="AB47" s="1">
        <f t="shared" si="16"/>
        <v>5.2336977361627556E-3</v>
      </c>
      <c r="AC47" s="28">
        <f t="shared" si="12"/>
        <v>8.4158382967270718E-8</v>
      </c>
    </row>
    <row r="48" spans="1:29" x14ac:dyDescent="0.25">
      <c r="A48" s="3">
        <v>43166</v>
      </c>
      <c r="B48" s="1">
        <v>4.4999999999999997E-3</v>
      </c>
      <c r="C48" s="1">
        <f t="shared" si="1"/>
        <v>0</v>
      </c>
      <c r="D48" s="1">
        <f t="shared" si="2"/>
        <v>1</v>
      </c>
      <c r="E48" s="1">
        <f t="shared" si="0"/>
        <v>0</v>
      </c>
      <c r="F48" s="1"/>
      <c r="G48" s="1">
        <f t="shared" si="3"/>
        <v>4.9720128493546175E-3</v>
      </c>
      <c r="H48" s="28">
        <f t="shared" si="4"/>
        <v>0.90553175586226253</v>
      </c>
      <c r="I48" s="1"/>
      <c r="J48" s="1"/>
      <c r="K48" s="1">
        <v>7.1999999999999998E-3</v>
      </c>
      <c r="L48" s="1">
        <f t="shared" si="5"/>
        <v>5.1839999999999998E-5</v>
      </c>
      <c r="M48" s="1">
        <f t="shared" si="13"/>
        <v>4.9720128493546175E-3</v>
      </c>
      <c r="N48" s="28">
        <f t="shared" si="6"/>
        <v>2.5774914611054337E-7</v>
      </c>
      <c r="O48" s="1"/>
      <c r="P48" s="1">
        <v>0</v>
      </c>
      <c r="Q48" s="1">
        <f t="shared" si="7"/>
        <v>0</v>
      </c>
      <c r="R48" s="1">
        <f t="shared" si="14"/>
        <v>4.9720128493546175E-3</v>
      </c>
      <c r="S48" s="28">
        <f t="shared" si="8"/>
        <v>0</v>
      </c>
      <c r="T48" s="1"/>
      <c r="U48" s="1">
        <v>5.9500000000000004E-3</v>
      </c>
      <c r="V48" s="1">
        <f t="shared" si="9"/>
        <v>3.5402500000000005E-5</v>
      </c>
      <c r="W48" s="1">
        <f t="shared" si="15"/>
        <v>4.9720128493546175E-3</v>
      </c>
      <c r="X48" s="28">
        <f t="shared" si="10"/>
        <v>1.7602168489927689E-7</v>
      </c>
      <c r="Y48" s="1"/>
      <c r="Z48" s="1">
        <v>4.9100000000000003E-3</v>
      </c>
      <c r="AA48" s="1">
        <f t="shared" si="11"/>
        <v>2.4108100000000004E-5</v>
      </c>
      <c r="AB48" s="1">
        <f t="shared" si="16"/>
        <v>4.9720128493546175E-3</v>
      </c>
      <c r="AC48" s="28">
        <f t="shared" si="12"/>
        <v>1.1986578297352607E-7</v>
      </c>
    </row>
    <row r="49" spans="1:29" x14ac:dyDescent="0.25">
      <c r="A49" s="3">
        <v>43167</v>
      </c>
      <c r="B49" s="1">
        <v>2.9999999999999997E-4</v>
      </c>
      <c r="C49" s="1">
        <f t="shared" si="1"/>
        <v>0</v>
      </c>
      <c r="D49" s="1">
        <f t="shared" si="2"/>
        <v>1</v>
      </c>
      <c r="E49" s="1">
        <f t="shared" si="0"/>
        <v>0</v>
      </c>
      <c r="F49" s="1"/>
      <c r="G49" s="1">
        <f t="shared" si="3"/>
        <v>4.7234122068868867E-3</v>
      </c>
      <c r="H49" s="28">
        <f t="shared" si="4"/>
        <v>0.91025516806914941</v>
      </c>
      <c r="I49" s="1"/>
      <c r="J49" s="1"/>
      <c r="K49" s="1">
        <v>1.06E-3</v>
      </c>
      <c r="L49" s="1">
        <f t="shared" si="5"/>
        <v>1.1235999999999999E-6</v>
      </c>
      <c r="M49" s="1">
        <f t="shared" si="13"/>
        <v>4.7234122068868867E-3</v>
      </c>
      <c r="N49" s="28">
        <f t="shared" si="6"/>
        <v>5.3072259556581057E-9</v>
      </c>
      <c r="O49" s="1"/>
      <c r="P49" s="1">
        <v>-1.1E-4</v>
      </c>
      <c r="Q49" s="1">
        <f t="shared" si="7"/>
        <v>1.2100000000000001E-8</v>
      </c>
      <c r="R49" s="1">
        <f t="shared" si="14"/>
        <v>4.7234122068868867E-3</v>
      </c>
      <c r="S49" s="28">
        <f t="shared" si="8"/>
        <v>5.7153287703331333E-11</v>
      </c>
      <c r="T49" s="1"/>
      <c r="U49" s="1">
        <v>2.1800000000000001E-3</v>
      </c>
      <c r="V49" s="1">
        <f t="shared" si="9"/>
        <v>4.7524000000000004E-6</v>
      </c>
      <c r="W49" s="1">
        <f t="shared" si="15"/>
        <v>4.7234122068868867E-3</v>
      </c>
      <c r="X49" s="28">
        <f t="shared" si="10"/>
        <v>2.2447544172009241E-8</v>
      </c>
      <c r="Y49" s="1"/>
      <c r="Z49" s="1">
        <v>2.4299999999999999E-3</v>
      </c>
      <c r="AA49" s="1">
        <f t="shared" si="11"/>
        <v>5.9048999999999991E-6</v>
      </c>
      <c r="AB49" s="1">
        <f t="shared" si="16"/>
        <v>4.7234122068868867E-3</v>
      </c>
      <c r="AC49" s="28">
        <f t="shared" si="12"/>
        <v>2.7891276740446374E-8</v>
      </c>
    </row>
    <row r="50" spans="1:29" x14ac:dyDescent="0.25">
      <c r="A50" s="3">
        <v>43168</v>
      </c>
      <c r="B50" s="1">
        <v>-2.3700000000000001E-3</v>
      </c>
      <c r="C50" s="1">
        <f t="shared" si="1"/>
        <v>0</v>
      </c>
      <c r="D50" s="1">
        <f t="shared" si="2"/>
        <v>1</v>
      </c>
      <c r="E50" s="1">
        <f t="shared" si="0"/>
        <v>0</v>
      </c>
      <c r="F50" s="1"/>
      <c r="G50" s="1">
        <f t="shared" si="3"/>
        <v>4.4872415965425422E-3</v>
      </c>
      <c r="H50" s="28">
        <f t="shared" si="4"/>
        <v>0.91474240966569198</v>
      </c>
      <c r="I50" s="1"/>
      <c r="J50" s="1"/>
      <c r="K50" s="1">
        <v>-5.5900000000000004E-3</v>
      </c>
      <c r="L50" s="1">
        <f t="shared" si="5"/>
        <v>3.1248100000000003E-5</v>
      </c>
      <c r="M50" s="1">
        <f t="shared" si="13"/>
        <v>4.4872415965425422E-3</v>
      </c>
      <c r="N50" s="28">
        <f t="shared" si="6"/>
        <v>1.4021777413292104E-7</v>
      </c>
      <c r="O50" s="1"/>
      <c r="P50" s="1">
        <v>2.0600000000000002E-3</v>
      </c>
      <c r="Q50" s="1">
        <f t="shared" si="7"/>
        <v>4.2436000000000012E-6</v>
      </c>
      <c r="R50" s="1">
        <f t="shared" si="14"/>
        <v>4.4872415965425422E-3</v>
      </c>
      <c r="S50" s="28">
        <f t="shared" si="8"/>
        <v>1.9042058439087938E-8</v>
      </c>
      <c r="T50" s="1"/>
      <c r="U50" s="1">
        <v>3.2000000000000003E-4</v>
      </c>
      <c r="V50" s="1">
        <f t="shared" si="9"/>
        <v>1.0240000000000002E-7</v>
      </c>
      <c r="W50" s="1">
        <f t="shared" si="15"/>
        <v>4.4872415965425422E-3</v>
      </c>
      <c r="X50" s="28">
        <f t="shared" si="10"/>
        <v>4.594935394859564E-10</v>
      </c>
      <c r="Y50" s="1"/>
      <c r="Z50" s="1">
        <v>-6.4000000000000005E-4</v>
      </c>
      <c r="AA50" s="1">
        <f t="shared" si="11"/>
        <v>4.0960000000000007E-7</v>
      </c>
      <c r="AB50" s="1">
        <f t="shared" si="16"/>
        <v>4.4872415965425422E-3</v>
      </c>
      <c r="AC50" s="28">
        <f t="shared" si="12"/>
        <v>1.8379741579438256E-9</v>
      </c>
    </row>
    <row r="51" spans="1:29" x14ac:dyDescent="0.25">
      <c r="A51" s="3">
        <v>43171</v>
      </c>
      <c r="B51" s="1">
        <v>6.0999999999999997E-4</v>
      </c>
      <c r="C51" s="1">
        <f t="shared" si="1"/>
        <v>0</v>
      </c>
      <c r="D51" s="1">
        <f t="shared" si="2"/>
        <v>1</v>
      </c>
      <c r="E51" s="1">
        <f t="shared" si="0"/>
        <v>0</v>
      </c>
      <c r="F51" s="1"/>
      <c r="G51" s="1">
        <f t="shared" si="3"/>
        <v>4.262879516715415E-3</v>
      </c>
      <c r="H51" s="28">
        <f t="shared" si="4"/>
        <v>0.91900528918240743</v>
      </c>
      <c r="I51" s="1"/>
      <c r="J51" s="1"/>
      <c r="K51" s="1">
        <v>-1.7899999999999999E-3</v>
      </c>
      <c r="L51" s="1">
        <f t="shared" si="5"/>
        <v>3.2040999999999995E-6</v>
      </c>
      <c r="M51" s="1">
        <f t="shared" si="13"/>
        <v>4.262879516715415E-3</v>
      </c>
      <c r="N51" s="28">
        <f t="shared" si="6"/>
        <v>1.3658692259507859E-8</v>
      </c>
      <c r="O51" s="1"/>
      <c r="P51" s="1">
        <v>-3.6700000000000001E-3</v>
      </c>
      <c r="Q51" s="1">
        <f t="shared" si="7"/>
        <v>1.3468900000000001E-5</v>
      </c>
      <c r="R51" s="1">
        <f t="shared" si="14"/>
        <v>4.262879516715415E-3</v>
      </c>
      <c r="S51" s="28">
        <f t="shared" si="8"/>
        <v>5.7416297922688257E-8</v>
      </c>
      <c r="T51" s="1"/>
      <c r="U51" s="1">
        <v>4.0099999999999997E-3</v>
      </c>
      <c r="V51" s="1">
        <f t="shared" si="9"/>
        <v>1.6080099999999999E-5</v>
      </c>
      <c r="W51" s="1">
        <f t="shared" si="15"/>
        <v>4.262879516715415E-3</v>
      </c>
      <c r="X51" s="28">
        <f t="shared" si="10"/>
        <v>6.8547528916735535E-8</v>
      </c>
      <c r="Y51" s="1"/>
      <c r="Z51" s="1">
        <v>1.9300000000000001E-3</v>
      </c>
      <c r="AA51" s="1">
        <f t="shared" si="11"/>
        <v>3.7249000000000001E-6</v>
      </c>
      <c r="AB51" s="1">
        <f t="shared" si="16"/>
        <v>4.262879516715415E-3</v>
      </c>
      <c r="AC51" s="28">
        <f t="shared" si="12"/>
        <v>1.5878799911813251E-8</v>
      </c>
    </row>
    <row r="52" spans="1:29" x14ac:dyDescent="0.25">
      <c r="A52" s="3">
        <v>43172</v>
      </c>
      <c r="B52" s="1">
        <v>1.4999999999999999E-4</v>
      </c>
      <c r="C52" s="1">
        <f t="shared" si="1"/>
        <v>0</v>
      </c>
      <c r="D52" s="1">
        <f t="shared" si="2"/>
        <v>1</v>
      </c>
      <c r="E52" s="1">
        <f t="shared" si="0"/>
        <v>0</v>
      </c>
      <c r="F52" s="1"/>
      <c r="G52" s="1">
        <f t="shared" si="3"/>
        <v>4.0497355408796445E-3</v>
      </c>
      <c r="H52" s="28">
        <f t="shared" si="4"/>
        <v>0.92305502472328704</v>
      </c>
      <c r="I52" s="1"/>
      <c r="J52" s="1"/>
      <c r="K52" s="1">
        <v>-1.8E-3</v>
      </c>
      <c r="L52" s="1">
        <f t="shared" si="5"/>
        <v>3.2399999999999999E-6</v>
      </c>
      <c r="M52" s="1">
        <f t="shared" si="13"/>
        <v>4.0497355408796445E-3</v>
      </c>
      <c r="N52" s="28">
        <f t="shared" si="6"/>
        <v>1.3121143152450048E-8</v>
      </c>
      <c r="O52" s="1"/>
      <c r="P52" s="1">
        <v>1.8400000000000001E-3</v>
      </c>
      <c r="Q52" s="1">
        <f t="shared" si="7"/>
        <v>3.3856000000000002E-6</v>
      </c>
      <c r="R52" s="1">
        <f t="shared" si="14"/>
        <v>4.0497355408796445E-3</v>
      </c>
      <c r="S52" s="28">
        <f t="shared" si="8"/>
        <v>1.3710784647202126E-8</v>
      </c>
      <c r="T52" s="1"/>
      <c r="U52" s="1">
        <v>2.5899999999999999E-3</v>
      </c>
      <c r="V52" s="1">
        <f t="shared" si="9"/>
        <v>6.7080999999999994E-6</v>
      </c>
      <c r="W52" s="1">
        <f t="shared" si="15"/>
        <v>4.0497355408796445E-3</v>
      </c>
      <c r="X52" s="28">
        <f t="shared" si="10"/>
        <v>2.7166030981774739E-8</v>
      </c>
      <c r="Y52" s="1"/>
      <c r="Z52" s="1">
        <v>-1.2099999999999999E-3</v>
      </c>
      <c r="AA52" s="1">
        <f t="shared" si="11"/>
        <v>1.4640999999999999E-6</v>
      </c>
      <c r="AB52" s="1">
        <f t="shared" si="16"/>
        <v>4.0497355408796445E-3</v>
      </c>
      <c r="AC52" s="28">
        <f t="shared" si="12"/>
        <v>5.9292178054018869E-9</v>
      </c>
    </row>
    <row r="53" spans="1:29" x14ac:dyDescent="0.25">
      <c r="A53" s="3">
        <v>43173</v>
      </c>
      <c r="B53" s="1">
        <v>-5.0299999999999997E-3</v>
      </c>
      <c r="C53" s="1">
        <f t="shared" si="1"/>
        <v>0</v>
      </c>
      <c r="D53" s="1">
        <f t="shared" si="2"/>
        <v>1</v>
      </c>
      <c r="E53" s="1">
        <f t="shared" si="0"/>
        <v>0</v>
      </c>
      <c r="F53" s="1"/>
      <c r="G53" s="1">
        <f t="shared" si="3"/>
        <v>3.847248763835662E-3</v>
      </c>
      <c r="H53" s="28">
        <f t="shared" si="4"/>
        <v>0.92690227348712273</v>
      </c>
      <c r="I53" s="1"/>
      <c r="J53" s="1"/>
      <c r="K53" s="1">
        <v>-5.9699999999999996E-3</v>
      </c>
      <c r="L53" s="1">
        <f t="shared" si="5"/>
        <v>3.5640899999999993E-5</v>
      </c>
      <c r="M53" s="1">
        <f t="shared" si="13"/>
        <v>3.847248763835662E-3</v>
      </c>
      <c r="N53" s="28">
        <f t="shared" si="6"/>
        <v>1.3711940846699041E-7</v>
      </c>
      <c r="O53" s="1"/>
      <c r="P53" s="1">
        <v>1.0300000000000001E-3</v>
      </c>
      <c r="Q53" s="1">
        <f t="shared" si="7"/>
        <v>1.0609000000000003E-6</v>
      </c>
      <c r="R53" s="1">
        <f t="shared" si="14"/>
        <v>3.847248763835662E-3</v>
      </c>
      <c r="S53" s="28">
        <f t="shared" si="8"/>
        <v>4.0815462135532549E-9</v>
      </c>
      <c r="T53" s="1"/>
      <c r="U53" s="1">
        <v>-2.7799999999999999E-3</v>
      </c>
      <c r="V53" s="1">
        <f t="shared" si="9"/>
        <v>7.7283999999999987E-6</v>
      </c>
      <c r="W53" s="1">
        <f t="shared" si="15"/>
        <v>3.847248763835662E-3</v>
      </c>
      <c r="X53" s="28">
        <f t="shared" si="10"/>
        <v>2.9733077346427526E-8</v>
      </c>
      <c r="Y53" s="1"/>
      <c r="Z53" s="1">
        <v>-6.5399999999999998E-3</v>
      </c>
      <c r="AA53" s="1">
        <f t="shared" si="11"/>
        <v>4.2771599999999996E-5</v>
      </c>
      <c r="AB53" s="1">
        <f t="shared" si="16"/>
        <v>3.847248763835662E-3</v>
      </c>
      <c r="AC53" s="28">
        <f t="shared" si="12"/>
        <v>1.645529852272734E-7</v>
      </c>
    </row>
    <row r="54" spans="1:29" x14ac:dyDescent="0.25">
      <c r="A54" s="3">
        <v>43174</v>
      </c>
      <c r="B54" s="1">
        <v>5.0800000000000003E-3</v>
      </c>
      <c r="C54" s="1">
        <f t="shared" si="1"/>
        <v>0</v>
      </c>
      <c r="D54" s="1">
        <f t="shared" si="2"/>
        <v>1</v>
      </c>
      <c r="E54" s="1">
        <f t="shared" si="0"/>
        <v>0</v>
      </c>
      <c r="F54" s="1"/>
      <c r="G54" s="1">
        <f t="shared" si="3"/>
        <v>3.6548863256438786E-3</v>
      </c>
      <c r="H54" s="28">
        <f t="shared" si="4"/>
        <v>0.93055715981276665</v>
      </c>
      <c r="I54" s="1"/>
      <c r="J54" s="1"/>
      <c r="K54" s="1">
        <v>1.013E-2</v>
      </c>
      <c r="L54" s="1">
        <f t="shared" si="5"/>
        <v>1.026169E-4</v>
      </c>
      <c r="M54" s="1">
        <f t="shared" si="13"/>
        <v>3.6548863256438786E-3</v>
      </c>
      <c r="N54" s="28">
        <f t="shared" si="6"/>
        <v>3.7505310458996533E-7</v>
      </c>
      <c r="O54" s="1"/>
      <c r="P54" s="1">
        <v>-1.078E-2</v>
      </c>
      <c r="Q54" s="1">
        <f t="shared" si="7"/>
        <v>1.162084E-4</v>
      </c>
      <c r="R54" s="1">
        <f t="shared" si="14"/>
        <v>3.6548863256438786E-3</v>
      </c>
      <c r="S54" s="28">
        <f t="shared" si="8"/>
        <v>4.2472849208495407E-7</v>
      </c>
      <c r="T54" s="1"/>
      <c r="U54" s="1">
        <v>3.5300000000000002E-3</v>
      </c>
      <c r="V54" s="1">
        <f t="shared" si="9"/>
        <v>1.2460900000000001E-5</v>
      </c>
      <c r="W54" s="1">
        <f t="shared" si="15"/>
        <v>3.6548863256438786E-3</v>
      </c>
      <c r="X54" s="28">
        <f t="shared" si="10"/>
        <v>4.5543173015215814E-8</v>
      </c>
      <c r="Y54" s="1"/>
      <c r="Z54" s="1">
        <v>2.96E-3</v>
      </c>
      <c r="AA54" s="1">
        <f t="shared" si="11"/>
        <v>8.7615999999999993E-6</v>
      </c>
      <c r="AB54" s="1">
        <f t="shared" si="16"/>
        <v>3.6548863256438786E-3</v>
      </c>
      <c r="AC54" s="28">
        <f t="shared" si="12"/>
        <v>3.2022652030761401E-8</v>
      </c>
    </row>
    <row r="55" spans="1:29" x14ac:dyDescent="0.25">
      <c r="A55" s="3">
        <v>43175</v>
      </c>
      <c r="B55" s="1">
        <v>-2.9999999999999997E-4</v>
      </c>
      <c r="C55" s="1">
        <f t="shared" si="1"/>
        <v>0</v>
      </c>
      <c r="D55" s="1">
        <f t="shared" si="2"/>
        <v>1</v>
      </c>
      <c r="E55" s="1">
        <f t="shared" si="0"/>
        <v>0</v>
      </c>
      <c r="F55" s="1"/>
      <c r="G55" s="1">
        <f t="shared" si="3"/>
        <v>3.4721420093616847E-3</v>
      </c>
      <c r="H55" s="28">
        <f t="shared" si="4"/>
        <v>0.93402930182212829</v>
      </c>
      <c r="I55" s="1"/>
      <c r="J55" s="1"/>
      <c r="K55" s="1">
        <v>5.4299999999999999E-3</v>
      </c>
      <c r="L55" s="1">
        <f t="shared" si="5"/>
        <v>2.94849E-5</v>
      </c>
      <c r="M55" s="1">
        <f t="shared" si="13"/>
        <v>3.4721420093616847E-3</v>
      </c>
      <c r="N55" s="28">
        <f t="shared" si="6"/>
        <v>1.0237575993182833E-7</v>
      </c>
      <c r="O55" s="1"/>
      <c r="P55" s="1">
        <v>-1.41E-3</v>
      </c>
      <c r="Q55" s="1">
        <f t="shared" si="7"/>
        <v>1.9881000000000001E-6</v>
      </c>
      <c r="R55" s="1">
        <f t="shared" si="14"/>
        <v>3.4721420093616847E-3</v>
      </c>
      <c r="S55" s="28">
        <f t="shared" si="8"/>
        <v>6.9029655288119659E-9</v>
      </c>
      <c r="T55" s="1"/>
      <c r="U55" s="1">
        <v>8.5900000000000004E-3</v>
      </c>
      <c r="V55" s="1">
        <f t="shared" si="9"/>
        <v>7.3788100000000013E-5</v>
      </c>
      <c r="W55" s="1">
        <f t="shared" si="15"/>
        <v>3.4721420093616847E-3</v>
      </c>
      <c r="X55" s="28">
        <f t="shared" si="10"/>
        <v>2.5620276180098097E-7</v>
      </c>
      <c r="Y55" s="1"/>
      <c r="Z55" s="1">
        <v>8.4100000000000008E-3</v>
      </c>
      <c r="AA55" s="1">
        <f t="shared" si="11"/>
        <v>7.0728100000000012E-5</v>
      </c>
      <c r="AB55" s="1">
        <f t="shared" si="16"/>
        <v>3.4721420093616847E-3</v>
      </c>
      <c r="AC55" s="28">
        <f t="shared" si="12"/>
        <v>2.4557800725233421E-7</v>
      </c>
    </row>
    <row r="56" spans="1:29" x14ac:dyDescent="0.25">
      <c r="A56" s="3">
        <v>43178</v>
      </c>
      <c r="B56" s="1">
        <v>-8.5699999999999995E-3</v>
      </c>
      <c r="C56" s="1">
        <f t="shared" si="1"/>
        <v>0</v>
      </c>
      <c r="D56" s="1">
        <f t="shared" si="2"/>
        <v>1</v>
      </c>
      <c r="E56" s="1">
        <f t="shared" si="0"/>
        <v>0</v>
      </c>
      <c r="F56" s="1"/>
      <c r="G56" s="1">
        <f t="shared" si="3"/>
        <v>3.2985349088936002E-3</v>
      </c>
      <c r="H56" s="28">
        <f t="shared" si="4"/>
        <v>0.93732783673102194</v>
      </c>
      <c r="I56" s="1"/>
      <c r="J56" s="1"/>
      <c r="K56" s="1">
        <v>-1.5200000000000001E-3</v>
      </c>
      <c r="L56" s="1">
        <f t="shared" si="5"/>
        <v>2.3104000000000004E-6</v>
      </c>
      <c r="M56" s="1">
        <f t="shared" si="13"/>
        <v>3.2985349088936002E-3</v>
      </c>
      <c r="N56" s="28">
        <f t="shared" si="6"/>
        <v>7.6209350535077744E-9</v>
      </c>
      <c r="O56" s="1"/>
      <c r="P56" s="1">
        <v>8.0499999999999999E-3</v>
      </c>
      <c r="Q56" s="1">
        <f t="shared" si="7"/>
        <v>6.4802500000000002E-5</v>
      </c>
      <c r="R56" s="1">
        <f t="shared" si="14"/>
        <v>3.2985349088936002E-3</v>
      </c>
      <c r="S56" s="28">
        <f t="shared" si="8"/>
        <v>2.1375330843357753E-7</v>
      </c>
      <c r="T56" s="1"/>
      <c r="U56" s="1">
        <v>-5.0200000000000002E-3</v>
      </c>
      <c r="V56" s="1">
        <f t="shared" si="9"/>
        <v>2.52004E-5</v>
      </c>
      <c r="W56" s="1">
        <f t="shared" si="15"/>
        <v>3.2985349088936002E-3</v>
      </c>
      <c r="X56" s="28">
        <f t="shared" si="10"/>
        <v>8.3124399118082284E-8</v>
      </c>
      <c r="Y56" s="1"/>
      <c r="Z56" s="1">
        <v>-5.2500000000000003E-3</v>
      </c>
      <c r="AA56" s="1">
        <f t="shared" si="11"/>
        <v>2.7562500000000002E-5</v>
      </c>
      <c r="AB56" s="1">
        <f t="shared" si="16"/>
        <v>3.2985349088936002E-3</v>
      </c>
      <c r="AC56" s="28">
        <f t="shared" si="12"/>
        <v>9.0915868426379871E-8</v>
      </c>
    </row>
    <row r="57" spans="1:29" x14ac:dyDescent="0.25">
      <c r="A57" s="3">
        <v>43179</v>
      </c>
      <c r="B57" s="1">
        <v>1.0540000000000001E-2</v>
      </c>
      <c r="C57" s="1">
        <f t="shared" si="1"/>
        <v>0</v>
      </c>
      <c r="D57" s="1">
        <f t="shared" si="2"/>
        <v>1</v>
      </c>
      <c r="E57" s="1">
        <f t="shared" si="0"/>
        <v>0</v>
      </c>
      <c r="F57" s="1"/>
      <c r="G57" s="1">
        <f t="shared" si="3"/>
        <v>3.1336081634489202E-3</v>
      </c>
      <c r="H57" s="28">
        <f t="shared" si="4"/>
        <v>0.94046144489447081</v>
      </c>
      <c r="I57" s="1"/>
      <c r="J57" s="1"/>
      <c r="K57" s="1">
        <v>2.0200000000000001E-3</v>
      </c>
      <c r="L57" s="1">
        <f t="shared" si="5"/>
        <v>4.0804000000000008E-6</v>
      </c>
      <c r="M57" s="1">
        <f t="shared" si="13"/>
        <v>3.1336081634489202E-3</v>
      </c>
      <c r="N57" s="28">
        <f t="shared" si="6"/>
        <v>1.2786374750136977E-8</v>
      </c>
      <c r="O57" s="1"/>
      <c r="P57" s="1">
        <v>-1.4449999999999999E-2</v>
      </c>
      <c r="Q57" s="1">
        <f t="shared" si="7"/>
        <v>2.0880249999999999E-4</v>
      </c>
      <c r="R57" s="1">
        <f t="shared" si="14"/>
        <v>3.1336081634489202E-3</v>
      </c>
      <c r="S57" s="28">
        <f t="shared" si="8"/>
        <v>6.5430521854854309E-7</v>
      </c>
      <c r="T57" s="1"/>
      <c r="U57" s="1">
        <v>5.94E-3</v>
      </c>
      <c r="V57" s="1">
        <f t="shared" si="9"/>
        <v>3.5283600000000002E-5</v>
      </c>
      <c r="W57" s="1">
        <f t="shared" si="15"/>
        <v>3.1336081634489202E-3</v>
      </c>
      <c r="X57" s="28">
        <f t="shared" si="10"/>
        <v>1.1056497699586633E-7</v>
      </c>
      <c r="Y57" s="1"/>
      <c r="Z57" s="1">
        <v>2.7100000000000002E-3</v>
      </c>
      <c r="AA57" s="1">
        <f t="shared" si="11"/>
        <v>7.3441000000000005E-6</v>
      </c>
      <c r="AB57" s="1">
        <f t="shared" si="16"/>
        <v>3.1336081634489202E-3</v>
      </c>
      <c r="AC57" s="28">
        <f t="shared" si="12"/>
        <v>2.3013531713185217E-8</v>
      </c>
    </row>
    <row r="58" spans="1:29" x14ac:dyDescent="0.25">
      <c r="A58" s="3">
        <v>43180</v>
      </c>
      <c r="B58" s="1">
        <v>7.6800000000000002E-3</v>
      </c>
      <c r="C58" s="1">
        <f t="shared" si="1"/>
        <v>0</v>
      </c>
      <c r="D58" s="1">
        <f t="shared" si="2"/>
        <v>1</v>
      </c>
      <c r="E58" s="1">
        <f t="shared" si="0"/>
        <v>0</v>
      </c>
      <c r="F58" s="1"/>
      <c r="G58" s="1">
        <f t="shared" si="3"/>
        <v>2.976927755276474E-3</v>
      </c>
      <c r="H58" s="28">
        <f t="shared" si="4"/>
        <v>0.94343837264974728</v>
      </c>
      <c r="I58" s="1"/>
      <c r="J58" s="1"/>
      <c r="K58" s="1">
        <v>-4.9699999999999996E-3</v>
      </c>
      <c r="L58" s="1">
        <f t="shared" si="5"/>
        <v>2.4700899999999996E-5</v>
      </c>
      <c r="M58" s="1">
        <f t="shared" si="13"/>
        <v>2.976927755276474E-3</v>
      </c>
      <c r="N58" s="28">
        <f t="shared" si="6"/>
        <v>7.3532794790308641E-8</v>
      </c>
      <c r="O58" s="1"/>
      <c r="P58" s="1">
        <v>-1.4330000000000001E-2</v>
      </c>
      <c r="Q58" s="1">
        <f t="shared" si="7"/>
        <v>2.0534890000000001E-4</v>
      </c>
      <c r="R58" s="1">
        <f t="shared" si="14"/>
        <v>2.976927755276474E-3</v>
      </c>
      <c r="S58" s="28">
        <f t="shared" si="8"/>
        <v>6.1130883992549314E-7</v>
      </c>
      <c r="T58" s="1"/>
      <c r="U58" s="1">
        <v>3.3700000000000002E-3</v>
      </c>
      <c r="V58" s="1">
        <f t="shared" si="9"/>
        <v>1.1356900000000001E-5</v>
      </c>
      <c r="W58" s="1">
        <f t="shared" si="15"/>
        <v>2.976927755276474E-3</v>
      </c>
      <c r="X58" s="28">
        <f t="shared" si="10"/>
        <v>3.3808670823899395E-8</v>
      </c>
      <c r="Y58" s="1"/>
      <c r="Z58" s="1">
        <v>-2.5600000000000002E-3</v>
      </c>
      <c r="AA58" s="1">
        <f t="shared" si="11"/>
        <v>6.5536000000000011E-6</v>
      </c>
      <c r="AB58" s="1">
        <f t="shared" si="16"/>
        <v>2.976927755276474E-3</v>
      </c>
      <c r="AC58" s="28">
        <f t="shared" si="12"/>
        <v>1.9509593736979902E-8</v>
      </c>
    </row>
    <row r="59" spans="1:29" x14ac:dyDescent="0.25">
      <c r="A59" s="3">
        <v>43181</v>
      </c>
      <c r="B59" s="1">
        <v>-1.498E-2</v>
      </c>
      <c r="C59" s="1">
        <f t="shared" si="1"/>
        <v>0</v>
      </c>
      <c r="D59" s="1">
        <f t="shared" si="2"/>
        <v>1</v>
      </c>
      <c r="E59" s="1">
        <f t="shared" si="0"/>
        <v>0</v>
      </c>
      <c r="F59" s="1"/>
      <c r="G59" s="1">
        <f t="shared" si="3"/>
        <v>2.8280813675126502E-3</v>
      </c>
      <c r="H59" s="28">
        <f t="shared" si="4"/>
        <v>0.94626645401725995</v>
      </c>
      <c r="I59" s="1"/>
      <c r="J59" s="1"/>
      <c r="K59" s="1">
        <v>-6.5700000000000003E-3</v>
      </c>
      <c r="L59" s="1">
        <f t="shared" si="5"/>
        <v>4.3164900000000004E-5</v>
      </c>
      <c r="M59" s="1">
        <f t="shared" si="13"/>
        <v>2.8280813675126502E-3</v>
      </c>
      <c r="N59" s="28">
        <f t="shared" si="6"/>
        <v>1.220738494205468E-7</v>
      </c>
      <c r="O59" s="1"/>
      <c r="P59" s="1">
        <v>1.001E-2</v>
      </c>
      <c r="Q59" s="1">
        <f t="shared" si="7"/>
        <v>1.0020009999999999E-4</v>
      </c>
      <c r="R59" s="1">
        <f t="shared" si="14"/>
        <v>2.8280813675126502E-3</v>
      </c>
      <c r="S59" s="28">
        <f t="shared" si="8"/>
        <v>2.8337403583290428E-7</v>
      </c>
      <c r="T59" s="1"/>
      <c r="U59" s="1">
        <v>-2.14E-3</v>
      </c>
      <c r="V59" s="1">
        <f t="shared" si="9"/>
        <v>4.5796000000000002E-6</v>
      </c>
      <c r="W59" s="1">
        <f t="shared" si="15"/>
        <v>2.8280813675126502E-3</v>
      </c>
      <c r="X59" s="28">
        <f t="shared" si="10"/>
        <v>1.2951481430660933E-8</v>
      </c>
      <c r="Y59" s="1"/>
      <c r="Z59" s="1">
        <v>-7.7799999999999996E-3</v>
      </c>
      <c r="AA59" s="1">
        <f t="shared" si="11"/>
        <v>6.0528399999999995E-5</v>
      </c>
      <c r="AB59" s="1">
        <f t="shared" si="16"/>
        <v>2.8280813675126502E-3</v>
      </c>
      <c r="AC59" s="28">
        <f t="shared" si="12"/>
        <v>1.7117924024535267E-7</v>
      </c>
    </row>
    <row r="60" spans="1:29" x14ac:dyDescent="0.25">
      <c r="A60" s="3">
        <v>43182</v>
      </c>
      <c r="B60" s="1">
        <v>-8.8900000000000003E-3</v>
      </c>
      <c r="C60" s="1">
        <f t="shared" si="1"/>
        <v>0</v>
      </c>
      <c r="D60" s="1">
        <f t="shared" si="2"/>
        <v>1</v>
      </c>
      <c r="E60" s="1">
        <f t="shared" si="0"/>
        <v>0</v>
      </c>
      <c r="F60" s="1"/>
      <c r="G60" s="1">
        <f t="shared" si="3"/>
        <v>2.6866772991370174E-3</v>
      </c>
      <c r="H60" s="28">
        <f t="shared" si="4"/>
        <v>0.94895313131639691</v>
      </c>
      <c r="I60" s="1"/>
      <c r="J60" s="1"/>
      <c r="K60" s="1">
        <v>2.8900000000000002E-3</v>
      </c>
      <c r="L60" s="1">
        <f t="shared" si="5"/>
        <v>8.3521000000000009E-6</v>
      </c>
      <c r="M60" s="1">
        <f t="shared" si="13"/>
        <v>2.6866772991370174E-3</v>
      </c>
      <c r="N60" s="28">
        <f t="shared" si="6"/>
        <v>2.2439397470122285E-8</v>
      </c>
      <c r="O60" s="1"/>
      <c r="P60" s="1">
        <v>-1.3729999999999999E-2</v>
      </c>
      <c r="Q60" s="1">
        <f t="shared" si="7"/>
        <v>1.8851289999999998E-4</v>
      </c>
      <c r="R60" s="1">
        <f t="shared" si="14"/>
        <v>2.6866772991370174E-3</v>
      </c>
      <c r="S60" s="28">
        <f t="shared" si="8"/>
        <v>5.0647332902448662E-7</v>
      </c>
      <c r="T60" s="1"/>
      <c r="U60" s="1">
        <v>-1.9E-3</v>
      </c>
      <c r="V60" s="1">
        <f t="shared" si="9"/>
        <v>3.6100000000000002E-6</v>
      </c>
      <c r="W60" s="1">
        <f t="shared" si="15"/>
        <v>2.6866772991370174E-3</v>
      </c>
      <c r="X60" s="28">
        <f t="shared" si="10"/>
        <v>9.6989050498846332E-9</v>
      </c>
      <c r="Y60" s="1"/>
      <c r="Z60" s="1">
        <v>-5.0499999999999998E-3</v>
      </c>
      <c r="AA60" s="1">
        <f t="shared" si="11"/>
        <v>2.5502499999999999E-5</v>
      </c>
      <c r="AB60" s="1">
        <f t="shared" si="16"/>
        <v>2.6866772991370174E-3</v>
      </c>
      <c r="AC60" s="28">
        <f t="shared" si="12"/>
        <v>6.8516987821241783E-8</v>
      </c>
    </row>
    <row r="61" spans="1:29" x14ac:dyDescent="0.25">
      <c r="A61" s="3">
        <v>43185</v>
      </c>
      <c r="B61" s="1">
        <v>-3.3E-3</v>
      </c>
      <c r="C61" s="1">
        <f t="shared" si="1"/>
        <v>0</v>
      </c>
      <c r="D61" s="1">
        <f t="shared" si="2"/>
        <v>1</v>
      </c>
      <c r="E61" s="1">
        <f t="shared" si="0"/>
        <v>0</v>
      </c>
      <c r="F61" s="1"/>
      <c r="G61" s="1">
        <f t="shared" si="3"/>
        <v>2.5523434341801665E-3</v>
      </c>
      <c r="H61" s="28">
        <f t="shared" si="4"/>
        <v>0.95150547475057712</v>
      </c>
      <c r="I61" s="1"/>
      <c r="J61" s="1"/>
      <c r="K61" s="1">
        <v>-1.0410000000000001E-2</v>
      </c>
      <c r="L61" s="1">
        <f t="shared" si="5"/>
        <v>1.0836810000000002E-4</v>
      </c>
      <c r="M61" s="1">
        <f t="shared" si="13"/>
        <v>2.5523434341801665E-3</v>
      </c>
      <c r="N61" s="28">
        <f t="shared" si="6"/>
        <v>2.7659260850957979E-7</v>
      </c>
      <c r="O61" s="1"/>
      <c r="P61" s="1">
        <v>7.4099999999999999E-3</v>
      </c>
      <c r="Q61" s="1">
        <f t="shared" si="7"/>
        <v>5.4908099999999997E-5</v>
      </c>
      <c r="R61" s="1">
        <f t="shared" si="14"/>
        <v>2.5523434341801665E-3</v>
      </c>
      <c r="S61" s="28">
        <f t="shared" si="8"/>
        <v>1.40144328518308E-7</v>
      </c>
      <c r="T61" s="1"/>
      <c r="U61" s="1">
        <v>-1.5399999999999999E-3</v>
      </c>
      <c r="V61" s="1">
        <f t="shared" si="9"/>
        <v>2.3715999999999999E-6</v>
      </c>
      <c r="W61" s="1">
        <f t="shared" si="15"/>
        <v>2.5523434341801665E-3</v>
      </c>
      <c r="X61" s="28">
        <f t="shared" si="10"/>
        <v>6.053137688501683E-9</v>
      </c>
      <c r="Y61" s="1"/>
      <c r="Z61" s="1">
        <v>-4.2100000000000002E-3</v>
      </c>
      <c r="AA61" s="1">
        <f t="shared" si="11"/>
        <v>1.7724100000000002E-5</v>
      </c>
      <c r="AB61" s="1">
        <f t="shared" si="16"/>
        <v>2.5523434341801665E-3</v>
      </c>
      <c r="AC61" s="28">
        <f t="shared" si="12"/>
        <v>4.5237990261752697E-8</v>
      </c>
    </row>
    <row r="62" spans="1:29" x14ac:dyDescent="0.25">
      <c r="A62" s="3">
        <v>43186</v>
      </c>
      <c r="B62" s="1">
        <v>7.1999999999999998E-3</v>
      </c>
      <c r="C62" s="1">
        <f t="shared" si="1"/>
        <v>0</v>
      </c>
      <c r="D62" s="1">
        <f t="shared" si="2"/>
        <v>1</v>
      </c>
      <c r="E62" s="1">
        <f t="shared" si="0"/>
        <v>0</v>
      </c>
      <c r="F62" s="1"/>
      <c r="G62" s="1">
        <f t="shared" si="3"/>
        <v>2.424726262471158E-3</v>
      </c>
      <c r="H62" s="28">
        <f t="shared" si="4"/>
        <v>0.95393020101304826</v>
      </c>
      <c r="I62" s="1"/>
      <c r="J62" s="1"/>
      <c r="K62" s="1">
        <v>3.0400000000000002E-3</v>
      </c>
      <c r="L62" s="1">
        <f t="shared" si="5"/>
        <v>9.2416000000000014E-6</v>
      </c>
      <c r="M62" s="1">
        <f t="shared" si="13"/>
        <v>2.424726262471158E-3</v>
      </c>
      <c r="N62" s="28">
        <f t="shared" si="6"/>
        <v>2.2408350227253457E-8</v>
      </c>
      <c r="O62" s="1"/>
      <c r="P62" s="1">
        <v>1.052E-2</v>
      </c>
      <c r="Q62" s="1">
        <f t="shared" si="7"/>
        <v>1.106704E-4</v>
      </c>
      <c r="R62" s="1">
        <f t="shared" si="14"/>
        <v>2.424726262471158E-3</v>
      </c>
      <c r="S62" s="28">
        <f t="shared" si="8"/>
        <v>2.6834542535818802E-7</v>
      </c>
      <c r="T62" s="1"/>
      <c r="U62" s="1">
        <v>4.3600000000000002E-3</v>
      </c>
      <c r="V62" s="1">
        <f t="shared" si="9"/>
        <v>1.9009600000000002E-5</v>
      </c>
      <c r="W62" s="1">
        <f t="shared" si="15"/>
        <v>2.424726262471158E-3</v>
      </c>
      <c r="X62" s="28">
        <f t="shared" si="10"/>
        <v>4.6093076359071731E-8</v>
      </c>
      <c r="Y62" s="1"/>
      <c r="Z62" s="1">
        <v>3.6999999999999999E-4</v>
      </c>
      <c r="AA62" s="1">
        <f t="shared" si="11"/>
        <v>1.3689999999999999E-7</v>
      </c>
      <c r="AB62" s="1">
        <f t="shared" si="16"/>
        <v>2.424726262471158E-3</v>
      </c>
      <c r="AC62" s="28">
        <f t="shared" si="12"/>
        <v>3.319450253323015E-10</v>
      </c>
    </row>
    <row r="63" spans="1:29" x14ac:dyDescent="0.25">
      <c r="A63" s="3">
        <v>43187</v>
      </c>
      <c r="B63" s="1">
        <v>-8.8299999999999993E-3</v>
      </c>
      <c r="C63" s="1">
        <f t="shared" si="1"/>
        <v>0</v>
      </c>
      <c r="D63" s="1">
        <f t="shared" si="2"/>
        <v>1</v>
      </c>
      <c r="E63" s="1">
        <f t="shared" si="0"/>
        <v>0</v>
      </c>
      <c r="F63" s="1"/>
      <c r="G63" s="1">
        <f t="shared" si="3"/>
        <v>2.3034899493475998E-3</v>
      </c>
      <c r="H63" s="28">
        <f t="shared" si="4"/>
        <v>0.95623369096239585</v>
      </c>
      <c r="I63" s="1"/>
      <c r="J63" s="1"/>
      <c r="K63" s="1">
        <v>5.5599999999999998E-3</v>
      </c>
      <c r="L63" s="1">
        <f t="shared" si="5"/>
        <v>3.0913599999999995E-5</v>
      </c>
      <c r="M63" s="1">
        <f t="shared" si="13"/>
        <v>2.3034899493475998E-3</v>
      </c>
      <c r="N63" s="28">
        <f t="shared" si="6"/>
        <v>7.1209166898151947E-8</v>
      </c>
      <c r="O63" s="1"/>
      <c r="P63" s="1">
        <v>-6.9899999999999997E-3</v>
      </c>
      <c r="Q63" s="1">
        <f t="shared" si="7"/>
        <v>4.8860099999999997E-5</v>
      </c>
      <c r="R63" s="1">
        <f t="shared" si="14"/>
        <v>2.3034899493475998E-3</v>
      </c>
      <c r="S63" s="28">
        <f t="shared" si="8"/>
        <v>1.1254874927411866E-7</v>
      </c>
      <c r="T63" s="1"/>
      <c r="U63" s="1">
        <v>-1.16E-3</v>
      </c>
      <c r="V63" s="1">
        <f t="shared" si="9"/>
        <v>1.3456000000000001E-6</v>
      </c>
      <c r="W63" s="1">
        <f t="shared" si="15"/>
        <v>2.3034899493475998E-3</v>
      </c>
      <c r="X63" s="28">
        <f t="shared" si="10"/>
        <v>3.0995760758421304E-9</v>
      </c>
      <c r="Y63" s="1"/>
      <c r="Z63" s="1">
        <v>3.9100000000000003E-3</v>
      </c>
      <c r="AA63" s="1">
        <f t="shared" si="11"/>
        <v>1.5288100000000004E-5</v>
      </c>
      <c r="AB63" s="1">
        <f t="shared" si="16"/>
        <v>2.3034899493475998E-3</v>
      </c>
      <c r="AC63" s="28">
        <f t="shared" si="12"/>
        <v>3.5215984694621052E-8</v>
      </c>
    </row>
    <row r="64" spans="1:29" x14ac:dyDescent="0.25">
      <c r="A64" s="3">
        <v>43188</v>
      </c>
      <c r="B64" s="1">
        <v>1.3699999999999999E-3</v>
      </c>
      <c r="C64" s="1">
        <f t="shared" si="1"/>
        <v>0</v>
      </c>
      <c r="D64" s="1">
        <f t="shared" si="2"/>
        <v>1</v>
      </c>
      <c r="E64" s="1">
        <f t="shared" si="0"/>
        <v>0</v>
      </c>
      <c r="F64" s="1"/>
      <c r="G64" s="1">
        <f t="shared" si="3"/>
        <v>2.1883154518802196E-3</v>
      </c>
      <c r="H64" s="28">
        <f t="shared" si="4"/>
        <v>0.95842200641427611</v>
      </c>
      <c r="I64" s="1"/>
      <c r="J64" s="1"/>
      <c r="K64" s="1">
        <v>4.1599999999999996E-3</v>
      </c>
      <c r="L64" s="1">
        <f t="shared" si="5"/>
        <v>1.7305599999999996E-5</v>
      </c>
      <c r="M64" s="1">
        <f t="shared" si="13"/>
        <v>2.1883154518802196E-3</v>
      </c>
      <c r="N64" s="28">
        <f t="shared" si="6"/>
        <v>3.7870111884058319E-8</v>
      </c>
      <c r="O64" s="1"/>
      <c r="P64" s="1">
        <v>1.41E-2</v>
      </c>
      <c r="Q64" s="1">
        <f t="shared" si="7"/>
        <v>1.9881E-4</v>
      </c>
      <c r="R64" s="1">
        <f t="shared" si="14"/>
        <v>2.1883154518802196E-3</v>
      </c>
      <c r="S64" s="28">
        <f t="shared" si="8"/>
        <v>4.3505899498830649E-7</v>
      </c>
      <c r="T64" s="1"/>
      <c r="U64" s="1">
        <v>3.8500000000000001E-3</v>
      </c>
      <c r="V64" s="1">
        <f t="shared" si="9"/>
        <v>1.4822500000000001E-5</v>
      </c>
      <c r="W64" s="1">
        <f t="shared" si="15"/>
        <v>2.1883154518802196E-3</v>
      </c>
      <c r="X64" s="28">
        <f t="shared" si="10"/>
        <v>3.2436305785494556E-8</v>
      </c>
      <c r="Y64" s="1"/>
      <c r="Z64" s="1">
        <v>6.9999999999999994E-5</v>
      </c>
      <c r="AA64" s="1">
        <f t="shared" si="11"/>
        <v>4.8999999999999992E-9</v>
      </c>
      <c r="AB64" s="1">
        <f t="shared" si="16"/>
        <v>2.1883154518802196E-3</v>
      </c>
      <c r="AC64" s="28">
        <f t="shared" si="12"/>
        <v>1.0722745714213074E-11</v>
      </c>
    </row>
    <row r="65" spans="1:29" x14ac:dyDescent="0.25">
      <c r="A65" s="3">
        <v>43193</v>
      </c>
      <c r="B65" s="1">
        <v>3.0679999999999999E-2</v>
      </c>
      <c r="C65" s="1">
        <f t="shared" si="1"/>
        <v>0</v>
      </c>
      <c r="D65" s="1">
        <f t="shared" si="2"/>
        <v>1</v>
      </c>
      <c r="E65" s="1">
        <f t="shared" si="0"/>
        <v>0</v>
      </c>
      <c r="F65" s="1"/>
      <c r="G65" s="1">
        <f t="shared" si="3"/>
        <v>2.0788996792862084E-3</v>
      </c>
      <c r="H65" s="28">
        <f t="shared" si="4"/>
        <v>0.96050090609356231</v>
      </c>
      <c r="I65" s="1"/>
      <c r="J65" s="1"/>
      <c r="K65" s="1">
        <v>5.5999999999999995E-4</v>
      </c>
      <c r="L65" s="1">
        <f t="shared" si="5"/>
        <v>3.1359999999999995E-7</v>
      </c>
      <c r="M65" s="1">
        <f t="shared" si="13"/>
        <v>2.0788996792862084E-3</v>
      </c>
      <c r="N65" s="28">
        <f t="shared" si="6"/>
        <v>6.519429394241548E-10</v>
      </c>
      <c r="O65" s="1"/>
      <c r="P65" s="1">
        <v>1.2630000000000001E-2</v>
      </c>
      <c r="Q65" s="1">
        <f t="shared" si="7"/>
        <v>1.5951690000000002E-4</v>
      </c>
      <c r="R65" s="1">
        <f t="shared" si="14"/>
        <v>2.0788996792862084E-3</v>
      </c>
      <c r="S65" s="28">
        <f t="shared" si="8"/>
        <v>3.3161963225073021E-7</v>
      </c>
      <c r="T65" s="1"/>
      <c r="U65" s="1">
        <v>4.3600000000000002E-3</v>
      </c>
      <c r="V65" s="1">
        <f t="shared" si="9"/>
        <v>1.9009600000000002E-5</v>
      </c>
      <c r="W65" s="1">
        <f t="shared" si="15"/>
        <v>2.0788996792862084E-3</v>
      </c>
      <c r="X65" s="28">
        <f t="shared" si="10"/>
        <v>3.951905134335911E-8</v>
      </c>
      <c r="Y65" s="1"/>
      <c r="Z65" s="1">
        <v>5.1000000000000004E-4</v>
      </c>
      <c r="AA65" s="1">
        <f t="shared" si="11"/>
        <v>2.6010000000000006E-7</v>
      </c>
      <c r="AB65" s="1">
        <f t="shared" si="16"/>
        <v>2.0788996792862084E-3</v>
      </c>
      <c r="AC65" s="28">
        <f t="shared" si="12"/>
        <v>5.407218065823429E-10</v>
      </c>
    </row>
    <row r="66" spans="1:29" x14ac:dyDescent="0.25">
      <c r="A66" s="3">
        <v>43194</v>
      </c>
      <c r="B66" s="1">
        <v>-2.3600000000000001E-3</v>
      </c>
      <c r="C66" s="1">
        <f t="shared" si="1"/>
        <v>0</v>
      </c>
      <c r="D66" s="1">
        <f t="shared" si="2"/>
        <v>1</v>
      </c>
      <c r="E66" s="1">
        <f t="shared" si="0"/>
        <v>0</v>
      </c>
      <c r="F66" s="1"/>
      <c r="G66" s="1">
        <f t="shared" si="3"/>
        <v>1.9749546953218978E-3</v>
      </c>
      <c r="H66" s="28">
        <f t="shared" si="4"/>
        <v>0.96247586078888425</v>
      </c>
      <c r="I66" s="1"/>
      <c r="J66" s="1"/>
      <c r="K66" s="1">
        <v>-1.9400000000000001E-3</v>
      </c>
      <c r="L66" s="1">
        <f t="shared" si="5"/>
        <v>3.7636000000000003E-6</v>
      </c>
      <c r="M66" s="1">
        <f t="shared" si="13"/>
        <v>1.9749546953218978E-3</v>
      </c>
      <c r="N66" s="28">
        <f t="shared" si="6"/>
        <v>7.4329394913134952E-9</v>
      </c>
      <c r="O66" s="1"/>
      <c r="P66" s="1">
        <v>-3.4000000000000002E-4</v>
      </c>
      <c r="Q66" s="1">
        <f t="shared" si="7"/>
        <v>1.1560000000000002E-7</v>
      </c>
      <c r="R66" s="1">
        <f t="shared" si="14"/>
        <v>1.9749546953218978E-3</v>
      </c>
      <c r="S66" s="28">
        <f t="shared" si="8"/>
        <v>2.2830476277921143E-10</v>
      </c>
      <c r="T66" s="1"/>
      <c r="U66" s="1">
        <v>3.7200000000000002E-3</v>
      </c>
      <c r="V66" s="1">
        <f t="shared" si="9"/>
        <v>1.3838400000000001E-5</v>
      </c>
      <c r="W66" s="1">
        <f t="shared" si="15"/>
        <v>1.9749546953218978E-3</v>
      </c>
      <c r="X66" s="28">
        <f t="shared" si="10"/>
        <v>2.7330213055742552E-8</v>
      </c>
      <c r="Y66" s="1"/>
      <c r="Z66" s="1">
        <v>-1.5399999999999999E-3</v>
      </c>
      <c r="AA66" s="1">
        <f t="shared" si="11"/>
        <v>2.3715999999999999E-6</v>
      </c>
      <c r="AB66" s="1">
        <f t="shared" si="16"/>
        <v>1.9749546953218978E-3</v>
      </c>
      <c r="AC66" s="28">
        <f t="shared" si="12"/>
        <v>4.683802555425413E-9</v>
      </c>
    </row>
    <row r="67" spans="1:29" x14ac:dyDescent="0.25">
      <c r="A67" s="3">
        <v>43195</v>
      </c>
      <c r="B67" s="1">
        <v>2.0559999999999998E-2</v>
      </c>
      <c r="C67" s="1">
        <f t="shared" si="1"/>
        <v>0</v>
      </c>
      <c r="D67" s="1">
        <f t="shared" si="2"/>
        <v>1</v>
      </c>
      <c r="E67" s="1">
        <f t="shared" ref="E67:E130" si="17">C67*B67</f>
        <v>0</v>
      </c>
      <c r="F67" s="1"/>
      <c r="G67" s="1">
        <f t="shared" si="3"/>
        <v>1.8762069605558029E-3</v>
      </c>
      <c r="H67" s="28">
        <f t="shared" si="4"/>
        <v>0.96435206774944005</v>
      </c>
      <c r="I67" s="1"/>
      <c r="J67" s="1"/>
      <c r="K67" s="1">
        <v>1.039E-2</v>
      </c>
      <c r="L67" s="1">
        <f t="shared" si="5"/>
        <v>1.0795209999999999E-4</v>
      </c>
      <c r="M67" s="1">
        <f t="shared" si="13"/>
        <v>1.8762069605558029E-3</v>
      </c>
      <c r="N67" s="28">
        <f t="shared" si="6"/>
        <v>2.0254048142661607E-7</v>
      </c>
      <c r="O67" s="1"/>
      <c r="P67" s="1">
        <v>-3.6700000000000001E-3</v>
      </c>
      <c r="Q67" s="1">
        <f t="shared" si="7"/>
        <v>1.3468900000000001E-5</v>
      </c>
      <c r="R67" s="1">
        <f t="shared" si="14"/>
        <v>1.8762069605558029E-3</v>
      </c>
      <c r="S67" s="28">
        <f t="shared" si="8"/>
        <v>2.5270443931030054E-8</v>
      </c>
      <c r="T67" s="1"/>
      <c r="U67" s="1">
        <v>9.0399999999999994E-3</v>
      </c>
      <c r="V67" s="1">
        <f t="shared" si="9"/>
        <v>8.1721599999999987E-5</v>
      </c>
      <c r="W67" s="1">
        <f t="shared" si="15"/>
        <v>1.8762069605558029E-3</v>
      </c>
      <c r="X67" s="28">
        <f t="shared" si="10"/>
        <v>1.5332663474775709E-7</v>
      </c>
      <c r="Y67" s="1"/>
      <c r="Z67" s="1">
        <v>8.2500000000000004E-3</v>
      </c>
      <c r="AA67" s="1">
        <f t="shared" si="11"/>
        <v>6.8062500000000008E-5</v>
      </c>
      <c r="AB67" s="1">
        <f t="shared" si="16"/>
        <v>1.8762069605558029E-3</v>
      </c>
      <c r="AC67" s="28">
        <f t="shared" si="12"/>
        <v>1.2769933625282934E-7</v>
      </c>
    </row>
    <row r="68" spans="1:29" x14ac:dyDescent="0.25">
      <c r="A68" s="3">
        <v>43196</v>
      </c>
      <c r="B68" s="1">
        <v>-4.0200000000000001E-3</v>
      </c>
      <c r="C68" s="1">
        <f t="shared" ref="C68:C131" si="18">C67*$AF$9</f>
        <v>0</v>
      </c>
      <c r="D68" s="1">
        <f t="shared" ref="D68:D131" si="19">C68+D67</f>
        <v>1</v>
      </c>
      <c r="E68" s="1">
        <f t="shared" si="17"/>
        <v>0</v>
      </c>
      <c r="F68" s="1"/>
      <c r="G68" s="1">
        <f t="shared" ref="G68:G131" si="20">G67*$AF$8</f>
        <v>1.7823966125280128E-3</v>
      </c>
      <c r="H68" s="28">
        <f t="shared" ref="H68:H131" si="21">SUM(G68+H67)</f>
        <v>0.96613446436196804</v>
      </c>
      <c r="I68" s="1"/>
      <c r="J68" s="1"/>
      <c r="K68" s="1">
        <v>-1.66E-3</v>
      </c>
      <c r="L68" s="1">
        <f t="shared" ref="L68:L131" si="22">K68^2</f>
        <v>2.7555999999999999E-6</v>
      </c>
      <c r="M68" s="1">
        <f t="shared" si="13"/>
        <v>1.7823966125280128E-3</v>
      </c>
      <c r="N68" s="28">
        <f t="shared" ref="N68:N131" si="23">L68*M68</f>
        <v>4.9115721054821921E-9</v>
      </c>
      <c r="O68" s="1"/>
      <c r="P68" s="1">
        <v>1.73E-3</v>
      </c>
      <c r="Q68" s="1">
        <f t="shared" ref="Q68:Q131" si="24">P68^2</f>
        <v>2.9928999999999998E-6</v>
      </c>
      <c r="R68" s="1">
        <f t="shared" si="14"/>
        <v>1.7823966125280128E-3</v>
      </c>
      <c r="S68" s="28">
        <f t="shared" ref="S68:S131" si="25">Q68*R68</f>
        <v>5.3345348216350893E-9</v>
      </c>
      <c r="T68" s="1"/>
      <c r="U68" s="1">
        <v>7.6000000000000004E-4</v>
      </c>
      <c r="V68" s="1">
        <f t="shared" ref="V68:V131" si="26">U68^2</f>
        <v>5.7760000000000009E-7</v>
      </c>
      <c r="W68" s="1">
        <f t="shared" si="15"/>
        <v>1.7823966125280128E-3</v>
      </c>
      <c r="X68" s="28">
        <f t="shared" ref="X68:X131" si="27">V68*W68</f>
        <v>1.0295122833961804E-9</v>
      </c>
      <c r="Y68" s="1"/>
      <c r="Z68" s="1">
        <v>-1.09E-3</v>
      </c>
      <c r="AA68" s="1">
        <f t="shared" ref="AA68:AA131" si="28">Z68^2</f>
        <v>1.1881000000000001E-6</v>
      </c>
      <c r="AB68" s="1">
        <f t="shared" si="16"/>
        <v>1.7823966125280128E-3</v>
      </c>
      <c r="AC68" s="28">
        <f t="shared" ref="AC68:AC131" si="29">AA68*AB68</f>
        <v>2.117665415344532E-9</v>
      </c>
    </row>
    <row r="69" spans="1:29" x14ac:dyDescent="0.25">
      <c r="A69" s="3">
        <v>43199</v>
      </c>
      <c r="B69" s="1">
        <v>5.47E-3</v>
      </c>
      <c r="C69" s="1">
        <f t="shared" si="18"/>
        <v>0</v>
      </c>
      <c r="D69" s="1">
        <f t="shared" si="19"/>
        <v>1</v>
      </c>
      <c r="E69" s="1">
        <f t="shared" si="17"/>
        <v>0</v>
      </c>
      <c r="F69" s="1"/>
      <c r="G69" s="1">
        <f t="shared" si="20"/>
        <v>1.6932767819016121E-3</v>
      </c>
      <c r="H69" s="28">
        <f t="shared" si="21"/>
        <v>0.9678277411438696</v>
      </c>
      <c r="I69" s="1"/>
      <c r="J69" s="1"/>
      <c r="K69" s="1">
        <v>5.0000000000000001E-4</v>
      </c>
      <c r="L69" s="1">
        <f t="shared" si="22"/>
        <v>2.4999999999999999E-7</v>
      </c>
      <c r="M69" s="1">
        <f t="shared" si="13"/>
        <v>1.6932767819016121E-3</v>
      </c>
      <c r="N69" s="28">
        <f t="shared" si="23"/>
        <v>4.2331919547540301E-10</v>
      </c>
      <c r="O69" s="1"/>
      <c r="P69" s="1">
        <v>1.401E-2</v>
      </c>
      <c r="Q69" s="1">
        <f t="shared" si="24"/>
        <v>1.9628009999999999E-4</v>
      </c>
      <c r="R69" s="1">
        <f t="shared" si="14"/>
        <v>1.6932767819016121E-3</v>
      </c>
      <c r="S69" s="28">
        <f t="shared" si="25"/>
        <v>3.3235653607932662E-7</v>
      </c>
      <c r="T69" s="1"/>
      <c r="U69" s="1">
        <v>2.9099999999999998E-3</v>
      </c>
      <c r="V69" s="1">
        <f t="shared" si="26"/>
        <v>8.4680999999999994E-6</v>
      </c>
      <c r="W69" s="1">
        <f t="shared" si="15"/>
        <v>1.6932767819016121E-3</v>
      </c>
      <c r="X69" s="28">
        <f t="shared" si="27"/>
        <v>1.433883711682104E-8</v>
      </c>
      <c r="Y69" s="1"/>
      <c r="Z69" s="1">
        <v>3.6800000000000001E-3</v>
      </c>
      <c r="AA69" s="1">
        <f t="shared" si="28"/>
        <v>1.3542400000000001E-5</v>
      </c>
      <c r="AB69" s="1">
        <f t="shared" si="16"/>
        <v>1.6932767819016121E-3</v>
      </c>
      <c r="AC69" s="28">
        <f t="shared" si="29"/>
        <v>2.2931031491224395E-8</v>
      </c>
    </row>
    <row r="70" spans="1:29" x14ac:dyDescent="0.25">
      <c r="A70" s="3">
        <v>43200</v>
      </c>
      <c r="B70" s="1">
        <v>5.8199999999999997E-3</v>
      </c>
      <c r="C70" s="1">
        <f t="shared" si="18"/>
        <v>0</v>
      </c>
      <c r="D70" s="1">
        <f t="shared" si="19"/>
        <v>1</v>
      </c>
      <c r="E70" s="1">
        <f t="shared" si="17"/>
        <v>0</v>
      </c>
      <c r="F70" s="1"/>
      <c r="G70" s="1">
        <f t="shared" si="20"/>
        <v>1.6086129428065313E-3</v>
      </c>
      <c r="H70" s="28">
        <f t="shared" si="21"/>
        <v>0.96943635408667617</v>
      </c>
      <c r="I70" s="1"/>
      <c r="J70" s="1"/>
      <c r="K70" s="1">
        <v>-3.7299999999999998E-3</v>
      </c>
      <c r="L70" s="1">
        <f t="shared" si="22"/>
        <v>1.3912899999999999E-5</v>
      </c>
      <c r="M70" s="1">
        <f t="shared" ref="M70:M133" si="30">M69*$AF$8</f>
        <v>1.6086129428065313E-3</v>
      </c>
      <c r="N70" s="28">
        <f t="shared" si="23"/>
        <v>2.2380471011972987E-8</v>
      </c>
      <c r="O70" s="1"/>
      <c r="P70" s="1">
        <v>-7.7999999999999999E-4</v>
      </c>
      <c r="Q70" s="1">
        <f t="shared" si="24"/>
        <v>6.0839999999999997E-7</v>
      </c>
      <c r="R70" s="1">
        <f t="shared" ref="R70:R133" si="31">R69*$AF$8</f>
        <v>1.6086129428065313E-3</v>
      </c>
      <c r="S70" s="28">
        <f t="shared" si="25"/>
        <v>9.7868011440349356E-10</v>
      </c>
      <c r="T70" s="1"/>
      <c r="U70" s="1">
        <v>4.2100000000000002E-3</v>
      </c>
      <c r="V70" s="1">
        <f t="shared" si="26"/>
        <v>1.7724100000000002E-5</v>
      </c>
      <c r="W70" s="1">
        <f t="shared" ref="W70:W133" si="32">W69*$AF$8</f>
        <v>1.6086129428065313E-3</v>
      </c>
      <c r="X70" s="28">
        <f t="shared" si="27"/>
        <v>2.8511216659597244E-8</v>
      </c>
      <c r="Y70" s="1"/>
      <c r="Z70" s="1">
        <v>2.15E-3</v>
      </c>
      <c r="AA70" s="1">
        <f t="shared" si="28"/>
        <v>4.6225000000000002E-6</v>
      </c>
      <c r="AB70" s="1">
        <f t="shared" ref="AB70:AB133" si="33">AB69*$AF$8</f>
        <v>1.6086129428065313E-3</v>
      </c>
      <c r="AC70" s="28">
        <f t="shared" si="29"/>
        <v>7.4358133281231916E-9</v>
      </c>
    </row>
    <row r="71" spans="1:29" x14ac:dyDescent="0.25">
      <c r="A71" s="3">
        <v>43201</v>
      </c>
      <c r="B71" s="1">
        <v>-4.0899999999999999E-3</v>
      </c>
      <c r="C71" s="1">
        <f t="shared" si="18"/>
        <v>0</v>
      </c>
      <c r="D71" s="1">
        <f t="shared" si="19"/>
        <v>1</v>
      </c>
      <c r="E71" s="1">
        <f t="shared" si="17"/>
        <v>0</v>
      </c>
      <c r="F71" s="1"/>
      <c r="G71" s="1">
        <f t="shared" si="20"/>
        <v>1.5281822956662047E-3</v>
      </c>
      <c r="H71" s="28">
        <f t="shared" si="21"/>
        <v>0.97096453638234237</v>
      </c>
      <c r="I71" s="1"/>
      <c r="J71" s="1"/>
      <c r="K71" s="1">
        <v>-7.9699999999999997E-3</v>
      </c>
      <c r="L71" s="1">
        <f t="shared" si="22"/>
        <v>6.3520899999999997E-5</v>
      </c>
      <c r="M71" s="1">
        <f t="shared" si="30"/>
        <v>1.5281822956662047E-3</v>
      </c>
      <c r="N71" s="28">
        <f t="shared" si="23"/>
        <v>9.7071514784783419E-8</v>
      </c>
      <c r="O71" s="1"/>
      <c r="P71" s="1">
        <v>-1.9E-3</v>
      </c>
      <c r="Q71" s="1">
        <f t="shared" si="24"/>
        <v>3.6100000000000002E-6</v>
      </c>
      <c r="R71" s="1">
        <f t="shared" si="31"/>
        <v>1.5281822956662047E-3</v>
      </c>
      <c r="S71" s="28">
        <f t="shared" si="25"/>
        <v>5.5167380873549991E-9</v>
      </c>
      <c r="T71" s="1"/>
      <c r="U71" s="1">
        <v>2.6900000000000001E-3</v>
      </c>
      <c r="V71" s="1">
        <f t="shared" si="26"/>
        <v>7.2361000000000009E-6</v>
      </c>
      <c r="W71" s="1">
        <f t="shared" si="32"/>
        <v>1.5281822956662047E-3</v>
      </c>
      <c r="X71" s="28">
        <f t="shared" si="27"/>
        <v>1.1058079909670226E-8</v>
      </c>
      <c r="Y71" s="1"/>
      <c r="Z71" s="1">
        <v>-3.0100000000000001E-3</v>
      </c>
      <c r="AA71" s="1">
        <f t="shared" si="28"/>
        <v>9.0600999999999999E-6</v>
      </c>
      <c r="AB71" s="1">
        <f t="shared" si="33"/>
        <v>1.5281822956662047E-3</v>
      </c>
      <c r="AC71" s="28">
        <f t="shared" si="29"/>
        <v>1.3845484416965382E-8</v>
      </c>
    </row>
    <row r="72" spans="1:29" x14ac:dyDescent="0.25">
      <c r="A72" s="3">
        <v>43202</v>
      </c>
      <c r="B72" s="1">
        <v>8.4600000000000005E-3</v>
      </c>
      <c r="C72" s="1">
        <f t="shared" si="18"/>
        <v>0</v>
      </c>
      <c r="D72" s="1">
        <f t="shared" si="19"/>
        <v>1</v>
      </c>
      <c r="E72" s="1">
        <f t="shared" si="17"/>
        <v>0</v>
      </c>
      <c r="F72" s="1"/>
      <c r="G72" s="1">
        <f t="shared" si="20"/>
        <v>1.4517731808828943E-3</v>
      </c>
      <c r="H72" s="28">
        <f t="shared" si="21"/>
        <v>0.97241630956322522</v>
      </c>
      <c r="I72" s="1"/>
      <c r="J72" s="1"/>
      <c r="K72" s="1">
        <v>1.035E-2</v>
      </c>
      <c r="L72" s="1">
        <f t="shared" si="22"/>
        <v>1.071225E-4</v>
      </c>
      <c r="M72" s="1">
        <f t="shared" si="30"/>
        <v>1.4517731808828943E-3</v>
      </c>
      <c r="N72" s="28">
        <f t="shared" si="23"/>
        <v>1.5551757256912786E-7</v>
      </c>
      <c r="O72" s="1"/>
      <c r="P72" s="1">
        <v>-1.1199999999999999E-3</v>
      </c>
      <c r="Q72" s="1">
        <f t="shared" si="24"/>
        <v>1.2543999999999998E-6</v>
      </c>
      <c r="R72" s="1">
        <f t="shared" si="31"/>
        <v>1.4517731808828943E-3</v>
      </c>
      <c r="S72" s="28">
        <f t="shared" si="25"/>
        <v>1.8211042780995024E-9</v>
      </c>
      <c r="T72" s="1"/>
      <c r="U72" s="1">
        <v>2.8999999999999998E-3</v>
      </c>
      <c r="V72" s="1">
        <f t="shared" si="26"/>
        <v>8.4099999999999991E-6</v>
      </c>
      <c r="W72" s="1">
        <f t="shared" si="32"/>
        <v>1.4517731808828943E-3</v>
      </c>
      <c r="X72" s="28">
        <f t="shared" si="27"/>
        <v>1.2209412451225141E-8</v>
      </c>
      <c r="Y72" s="1"/>
      <c r="Z72" s="1">
        <v>5.0099999999999997E-3</v>
      </c>
      <c r="AA72" s="1">
        <f t="shared" si="28"/>
        <v>2.5100099999999997E-5</v>
      </c>
      <c r="AB72" s="1">
        <f t="shared" si="33"/>
        <v>1.4517731808828943E-3</v>
      </c>
      <c r="AC72" s="28">
        <f t="shared" si="29"/>
        <v>3.6439652017478732E-8</v>
      </c>
    </row>
    <row r="73" spans="1:29" x14ac:dyDescent="0.25">
      <c r="A73" s="3">
        <v>43203</v>
      </c>
      <c r="B73" s="1">
        <v>1.33E-3</v>
      </c>
      <c r="C73" s="1">
        <f t="shared" si="18"/>
        <v>0</v>
      </c>
      <c r="D73" s="1">
        <f t="shared" si="19"/>
        <v>1</v>
      </c>
      <c r="E73" s="1">
        <f t="shared" si="17"/>
        <v>0</v>
      </c>
      <c r="F73" s="1"/>
      <c r="G73" s="1">
        <f t="shared" si="20"/>
        <v>1.3791845218387496E-3</v>
      </c>
      <c r="H73" s="28">
        <f t="shared" si="21"/>
        <v>0.97379549408506394</v>
      </c>
      <c r="I73" s="1"/>
      <c r="J73" s="1"/>
      <c r="K73" s="1">
        <v>-1.1100000000000001E-3</v>
      </c>
      <c r="L73" s="1">
        <f t="shared" si="22"/>
        <v>1.2321000000000002E-6</v>
      </c>
      <c r="M73" s="1">
        <f t="shared" si="30"/>
        <v>1.3791845218387496E-3</v>
      </c>
      <c r="N73" s="28">
        <f t="shared" si="23"/>
        <v>1.6992932493575237E-9</v>
      </c>
      <c r="O73" s="1"/>
      <c r="P73" s="1">
        <v>4.9100000000000003E-3</v>
      </c>
      <c r="Q73" s="1">
        <f t="shared" si="24"/>
        <v>2.4108100000000004E-5</v>
      </c>
      <c r="R73" s="1">
        <f t="shared" si="31"/>
        <v>1.3791845218387496E-3</v>
      </c>
      <c r="S73" s="28">
        <f t="shared" si="25"/>
        <v>3.3249518370940763E-8</v>
      </c>
      <c r="T73" s="1"/>
      <c r="U73" s="1">
        <v>2.8800000000000002E-3</v>
      </c>
      <c r="V73" s="1">
        <f t="shared" si="26"/>
        <v>8.2944000000000014E-6</v>
      </c>
      <c r="W73" s="1">
        <f t="shared" si="32"/>
        <v>1.3791845218387496E-3</v>
      </c>
      <c r="X73" s="28">
        <f t="shared" si="27"/>
        <v>1.1439508097939327E-8</v>
      </c>
      <c r="Y73" s="1"/>
      <c r="Z73" s="1">
        <v>2.4099999999999998E-3</v>
      </c>
      <c r="AA73" s="1">
        <f t="shared" si="28"/>
        <v>5.8080999999999995E-6</v>
      </c>
      <c r="AB73" s="1">
        <f t="shared" si="33"/>
        <v>1.3791845218387496E-3</v>
      </c>
      <c r="AC73" s="28">
        <f t="shared" si="29"/>
        <v>8.010441621291641E-9</v>
      </c>
    </row>
    <row r="74" spans="1:29" x14ac:dyDescent="0.25">
      <c r="A74" s="3">
        <v>43206</v>
      </c>
      <c r="B74" s="1">
        <v>-3.3899999999999998E-3</v>
      </c>
      <c r="C74" s="1">
        <f t="shared" si="18"/>
        <v>0</v>
      </c>
      <c r="D74" s="1">
        <f t="shared" si="19"/>
        <v>1</v>
      </c>
      <c r="E74" s="1">
        <f t="shared" si="17"/>
        <v>0</v>
      </c>
      <c r="F74" s="1"/>
      <c r="G74" s="1">
        <f t="shared" si="20"/>
        <v>1.3102252957468122E-3</v>
      </c>
      <c r="H74" s="28">
        <f t="shared" si="21"/>
        <v>0.9751057193808107</v>
      </c>
      <c r="I74" s="1"/>
      <c r="J74" s="1"/>
      <c r="K74" s="1">
        <v>1.66E-3</v>
      </c>
      <c r="L74" s="1">
        <f t="shared" si="22"/>
        <v>2.7555999999999999E-6</v>
      </c>
      <c r="M74" s="1">
        <f t="shared" si="30"/>
        <v>1.3102252957468122E-3</v>
      </c>
      <c r="N74" s="28">
        <f t="shared" si="23"/>
        <v>3.6104568249599154E-9</v>
      </c>
      <c r="O74" s="1"/>
      <c r="P74" s="1">
        <v>5.5000000000000003E-4</v>
      </c>
      <c r="Q74" s="1">
        <f t="shared" si="24"/>
        <v>3.0250000000000002E-7</v>
      </c>
      <c r="R74" s="1">
        <f t="shared" si="31"/>
        <v>1.3102252957468122E-3</v>
      </c>
      <c r="S74" s="28">
        <f t="shared" si="25"/>
        <v>3.9634315196341071E-10</v>
      </c>
      <c r="T74" s="1"/>
      <c r="U74" s="1">
        <v>4.4999999999999999E-4</v>
      </c>
      <c r="V74" s="1">
        <f t="shared" si="26"/>
        <v>2.0249999999999999E-7</v>
      </c>
      <c r="W74" s="1">
        <f t="shared" si="32"/>
        <v>1.3102252957468122E-3</v>
      </c>
      <c r="X74" s="28">
        <f t="shared" si="27"/>
        <v>2.6532062238872948E-10</v>
      </c>
      <c r="Y74" s="1"/>
      <c r="Z74" s="1">
        <v>1.2700000000000001E-3</v>
      </c>
      <c r="AA74" s="1">
        <f t="shared" si="28"/>
        <v>1.6129000000000003E-6</v>
      </c>
      <c r="AB74" s="1">
        <f t="shared" si="33"/>
        <v>1.3102252957468122E-3</v>
      </c>
      <c r="AC74" s="28">
        <f t="shared" si="29"/>
        <v>2.1132623795100337E-9</v>
      </c>
    </row>
    <row r="75" spans="1:29" x14ac:dyDescent="0.25">
      <c r="A75" s="3">
        <v>43207</v>
      </c>
      <c r="B75" s="1">
        <v>1.5769999999999999E-2</v>
      </c>
      <c r="C75" s="1">
        <f t="shared" si="18"/>
        <v>0</v>
      </c>
      <c r="D75" s="1">
        <f t="shared" si="19"/>
        <v>1</v>
      </c>
      <c r="E75" s="1">
        <f t="shared" si="17"/>
        <v>0</v>
      </c>
      <c r="F75" s="1"/>
      <c r="G75" s="1">
        <f t="shared" si="20"/>
        <v>1.2447140309594716E-3</v>
      </c>
      <c r="H75" s="28">
        <f t="shared" si="21"/>
        <v>0.97635043341177019</v>
      </c>
      <c r="I75" s="1"/>
      <c r="J75" s="1"/>
      <c r="K75" s="1">
        <v>9.2099999999999994E-3</v>
      </c>
      <c r="L75" s="1">
        <f t="shared" si="22"/>
        <v>8.4824099999999993E-5</v>
      </c>
      <c r="M75" s="1">
        <f t="shared" si="30"/>
        <v>1.2447140309594716E-3</v>
      </c>
      <c r="N75" s="28">
        <f t="shared" si="23"/>
        <v>1.0558174743350931E-7</v>
      </c>
      <c r="O75" s="1"/>
      <c r="P75" s="1">
        <v>-3.2200000000000002E-3</v>
      </c>
      <c r="Q75" s="1">
        <f t="shared" si="24"/>
        <v>1.0368400000000001E-5</v>
      </c>
      <c r="R75" s="1">
        <f t="shared" si="31"/>
        <v>1.2447140309594716E-3</v>
      </c>
      <c r="S75" s="28">
        <f t="shared" si="25"/>
        <v>1.2905692958600186E-8</v>
      </c>
      <c r="T75" s="1"/>
      <c r="U75" s="1">
        <v>6.4700000000000001E-3</v>
      </c>
      <c r="V75" s="1">
        <f t="shared" si="26"/>
        <v>4.1860899999999998E-5</v>
      </c>
      <c r="W75" s="1">
        <f t="shared" si="32"/>
        <v>1.2447140309594716E-3</v>
      </c>
      <c r="X75" s="28">
        <f t="shared" si="27"/>
        <v>5.2104849578591342E-8</v>
      </c>
      <c r="Y75" s="1"/>
      <c r="Z75" s="1">
        <v>4.0800000000000003E-3</v>
      </c>
      <c r="AA75" s="1">
        <f t="shared" si="28"/>
        <v>1.6646400000000004E-5</v>
      </c>
      <c r="AB75" s="1">
        <f t="shared" si="33"/>
        <v>1.2447140309594716E-3</v>
      </c>
      <c r="AC75" s="28">
        <f t="shared" si="29"/>
        <v>2.0720007644963753E-8</v>
      </c>
    </row>
    <row r="76" spans="1:29" x14ac:dyDescent="0.25">
      <c r="A76" s="3">
        <v>43208</v>
      </c>
      <c r="B76" s="1">
        <v>2.6099999999999999E-3</v>
      </c>
      <c r="C76" s="1">
        <f t="shared" si="18"/>
        <v>0</v>
      </c>
      <c r="D76" s="1">
        <f t="shared" si="19"/>
        <v>1</v>
      </c>
      <c r="E76" s="1">
        <f t="shared" si="17"/>
        <v>0</v>
      </c>
      <c r="F76" s="1"/>
      <c r="G76" s="1">
        <f t="shared" si="20"/>
        <v>1.1824783294114979E-3</v>
      </c>
      <c r="H76" s="28">
        <f t="shared" si="21"/>
        <v>0.97753291174118173</v>
      </c>
      <c r="I76" s="1"/>
      <c r="J76" s="1"/>
      <c r="K76" s="1">
        <v>3.14E-3</v>
      </c>
      <c r="L76" s="1">
        <f t="shared" si="22"/>
        <v>9.8595999999999996E-6</v>
      </c>
      <c r="M76" s="1">
        <f t="shared" si="30"/>
        <v>1.1824783294114979E-3</v>
      </c>
      <c r="N76" s="28">
        <f t="shared" si="23"/>
        <v>1.1658763336665604E-8</v>
      </c>
      <c r="O76" s="1"/>
      <c r="P76" s="1">
        <v>-1.3140000000000001E-2</v>
      </c>
      <c r="Q76" s="1">
        <f t="shared" si="24"/>
        <v>1.7265960000000002E-4</v>
      </c>
      <c r="R76" s="1">
        <f t="shared" si="31"/>
        <v>1.1824783294114979E-3</v>
      </c>
      <c r="S76" s="28">
        <f t="shared" si="25"/>
        <v>2.0416623536485749E-7</v>
      </c>
      <c r="T76" s="1"/>
      <c r="U76" s="1">
        <v>3.2000000000000002E-3</v>
      </c>
      <c r="V76" s="1">
        <f t="shared" si="26"/>
        <v>1.024E-5</v>
      </c>
      <c r="W76" s="1">
        <f t="shared" si="32"/>
        <v>1.1824783294114979E-3</v>
      </c>
      <c r="X76" s="28">
        <f t="shared" si="27"/>
        <v>1.2108578093173739E-8</v>
      </c>
      <c r="Y76" s="1"/>
      <c r="Z76" s="1">
        <v>6.9999999999999999E-4</v>
      </c>
      <c r="AA76" s="1">
        <f t="shared" si="28"/>
        <v>4.8999999999999997E-7</v>
      </c>
      <c r="AB76" s="1">
        <f t="shared" si="33"/>
        <v>1.1824783294114979E-3</v>
      </c>
      <c r="AC76" s="28">
        <f t="shared" si="29"/>
        <v>5.794143814116339E-10</v>
      </c>
    </row>
    <row r="77" spans="1:29" x14ac:dyDescent="0.25">
      <c r="A77" s="3">
        <v>43209</v>
      </c>
      <c r="B77" s="1">
        <v>-6.0800000000000003E-3</v>
      </c>
      <c r="C77" s="1">
        <f t="shared" si="18"/>
        <v>0</v>
      </c>
      <c r="D77" s="1">
        <f t="shared" si="19"/>
        <v>1</v>
      </c>
      <c r="E77" s="1">
        <f t="shared" si="17"/>
        <v>0</v>
      </c>
      <c r="F77" s="1"/>
      <c r="G77" s="1">
        <f t="shared" si="20"/>
        <v>1.123354412940923E-3</v>
      </c>
      <c r="H77" s="28">
        <f t="shared" si="21"/>
        <v>0.9786562661541226</v>
      </c>
      <c r="I77" s="1"/>
      <c r="J77" s="1"/>
      <c r="K77" s="1">
        <v>2.5400000000000002E-3</v>
      </c>
      <c r="L77" s="1">
        <f t="shared" si="22"/>
        <v>6.451600000000001E-6</v>
      </c>
      <c r="M77" s="1">
        <f t="shared" si="30"/>
        <v>1.123354412940923E-3</v>
      </c>
      <c r="N77" s="28">
        <f t="shared" si="23"/>
        <v>7.2474333305296601E-9</v>
      </c>
      <c r="O77" s="1"/>
      <c r="P77" s="1">
        <v>-1.8400000000000001E-3</v>
      </c>
      <c r="Q77" s="1">
        <f t="shared" si="24"/>
        <v>3.3856000000000002E-6</v>
      </c>
      <c r="R77" s="1">
        <f t="shared" si="31"/>
        <v>1.123354412940923E-3</v>
      </c>
      <c r="S77" s="28">
        <f t="shared" si="25"/>
        <v>3.8032287004527891E-9</v>
      </c>
      <c r="T77" s="1"/>
      <c r="U77" s="1">
        <v>5.5700000000000003E-3</v>
      </c>
      <c r="V77" s="1">
        <f t="shared" si="26"/>
        <v>3.1024900000000002E-5</v>
      </c>
      <c r="W77" s="1">
        <f t="shared" si="32"/>
        <v>1.123354412940923E-3</v>
      </c>
      <c r="X77" s="28">
        <f t="shared" si="27"/>
        <v>3.4851958326050847E-8</v>
      </c>
      <c r="Y77" s="1"/>
      <c r="Z77" s="1">
        <v>2.1000000000000001E-4</v>
      </c>
      <c r="AA77" s="1">
        <f t="shared" si="28"/>
        <v>4.4100000000000004E-8</v>
      </c>
      <c r="AB77" s="1">
        <f t="shared" si="33"/>
        <v>1.123354412940923E-3</v>
      </c>
      <c r="AC77" s="28">
        <f t="shared" si="29"/>
        <v>4.9539929610694711E-11</v>
      </c>
    </row>
    <row r="78" spans="1:29" x14ac:dyDescent="0.25">
      <c r="A78" s="3">
        <v>43210</v>
      </c>
      <c r="B78" s="1">
        <v>-3.32E-3</v>
      </c>
      <c r="C78" s="1">
        <f t="shared" si="18"/>
        <v>0</v>
      </c>
      <c r="D78" s="1">
        <f t="shared" si="19"/>
        <v>1</v>
      </c>
      <c r="E78" s="1">
        <f t="shared" si="17"/>
        <v>0</v>
      </c>
      <c r="F78" s="1"/>
      <c r="G78" s="1">
        <f t="shared" si="20"/>
        <v>1.0671866922938769E-3</v>
      </c>
      <c r="H78" s="28">
        <f t="shared" si="21"/>
        <v>0.97972345284641649</v>
      </c>
      <c r="I78" s="1"/>
      <c r="J78" s="1"/>
      <c r="K78" s="1">
        <v>2.7100000000000002E-3</v>
      </c>
      <c r="L78" s="1">
        <f t="shared" si="22"/>
        <v>7.3441000000000005E-6</v>
      </c>
      <c r="M78" s="1">
        <f t="shared" si="30"/>
        <v>1.0671866922938769E-3</v>
      </c>
      <c r="N78" s="28">
        <f t="shared" si="23"/>
        <v>7.8375257868754625E-9</v>
      </c>
      <c r="O78" s="1"/>
      <c r="P78" s="1">
        <v>9.2000000000000003E-4</v>
      </c>
      <c r="Q78" s="1">
        <f t="shared" si="24"/>
        <v>8.4640000000000006E-7</v>
      </c>
      <c r="R78" s="1">
        <f t="shared" si="31"/>
        <v>1.0671866922938769E-3</v>
      </c>
      <c r="S78" s="28">
        <f t="shared" si="25"/>
        <v>9.0326681635753749E-10</v>
      </c>
      <c r="T78" s="1"/>
      <c r="U78" s="1">
        <v>-1.2999999999999999E-3</v>
      </c>
      <c r="V78" s="1">
        <f t="shared" si="26"/>
        <v>1.6899999999999999E-6</v>
      </c>
      <c r="W78" s="1">
        <f t="shared" si="32"/>
        <v>1.0671866922938769E-3</v>
      </c>
      <c r="X78" s="28">
        <f t="shared" si="27"/>
        <v>1.8035455099766519E-9</v>
      </c>
      <c r="Y78" s="1"/>
      <c r="Z78" s="1">
        <v>3.2699999999999999E-3</v>
      </c>
      <c r="AA78" s="1">
        <f t="shared" si="28"/>
        <v>1.0692899999999999E-5</v>
      </c>
      <c r="AB78" s="1">
        <f t="shared" si="33"/>
        <v>1.0671866922938769E-3</v>
      </c>
      <c r="AC78" s="28">
        <f t="shared" si="29"/>
        <v>1.1411320582029195E-8</v>
      </c>
    </row>
    <row r="79" spans="1:29" x14ac:dyDescent="0.25">
      <c r="A79" s="3">
        <v>43213</v>
      </c>
      <c r="B79" s="1">
        <v>9.0500000000000008E-3</v>
      </c>
      <c r="C79" s="1">
        <f t="shared" si="18"/>
        <v>0</v>
      </c>
      <c r="D79" s="1">
        <f t="shared" si="19"/>
        <v>1</v>
      </c>
      <c r="E79" s="1">
        <f t="shared" si="17"/>
        <v>0</v>
      </c>
      <c r="F79" s="1"/>
      <c r="G79" s="1">
        <f t="shared" si="20"/>
        <v>1.0138273576791831E-3</v>
      </c>
      <c r="H79" s="28">
        <f t="shared" si="21"/>
        <v>0.98073728020409567</v>
      </c>
      <c r="I79" s="1"/>
      <c r="J79" s="1"/>
      <c r="K79" s="1">
        <v>1.184E-2</v>
      </c>
      <c r="L79" s="1">
        <f t="shared" si="22"/>
        <v>1.4018559999999999E-4</v>
      </c>
      <c r="M79" s="1">
        <f t="shared" si="30"/>
        <v>1.0138273576791831E-3</v>
      </c>
      <c r="N79" s="28">
        <f t="shared" si="23"/>
        <v>1.4212399643267088E-7</v>
      </c>
      <c r="O79" s="1"/>
      <c r="P79" s="1">
        <v>2.7599999999999999E-3</v>
      </c>
      <c r="Q79" s="1">
        <f t="shared" si="24"/>
        <v>7.6175999999999989E-6</v>
      </c>
      <c r="R79" s="1">
        <f t="shared" si="31"/>
        <v>1.0138273576791831E-3</v>
      </c>
      <c r="S79" s="28">
        <f t="shared" si="25"/>
        <v>7.7229312798569431E-9</v>
      </c>
      <c r="T79" s="1"/>
      <c r="U79" s="1">
        <v>3.6900000000000001E-3</v>
      </c>
      <c r="V79" s="1">
        <f t="shared" si="26"/>
        <v>1.3616100000000002E-5</v>
      </c>
      <c r="W79" s="1">
        <f t="shared" si="32"/>
        <v>1.0138273576791831E-3</v>
      </c>
      <c r="X79" s="28">
        <f t="shared" si="27"/>
        <v>1.3804374684895526E-8</v>
      </c>
      <c r="Y79" s="1"/>
      <c r="Z79" s="1">
        <v>4.5500000000000002E-3</v>
      </c>
      <c r="AA79" s="1">
        <f t="shared" si="28"/>
        <v>2.07025E-5</v>
      </c>
      <c r="AB79" s="1">
        <f t="shared" si="33"/>
        <v>1.0138273576791831E-3</v>
      </c>
      <c r="AC79" s="28">
        <f t="shared" si="29"/>
        <v>2.0988760872353286E-8</v>
      </c>
    </row>
    <row r="80" spans="1:29" x14ac:dyDescent="0.25">
      <c r="A80" s="3">
        <v>43214</v>
      </c>
      <c r="B80" s="1">
        <v>1.41E-3</v>
      </c>
      <c r="C80" s="1">
        <f t="shared" si="18"/>
        <v>0</v>
      </c>
      <c r="D80" s="1">
        <f t="shared" si="19"/>
        <v>1</v>
      </c>
      <c r="E80" s="1">
        <f t="shared" si="17"/>
        <v>0</v>
      </c>
      <c r="F80" s="1"/>
      <c r="G80" s="1">
        <f t="shared" si="20"/>
        <v>9.6313598979522381E-4</v>
      </c>
      <c r="H80" s="28">
        <f t="shared" si="21"/>
        <v>0.98170041619389092</v>
      </c>
      <c r="I80" s="1"/>
      <c r="J80" s="1"/>
      <c r="K80" s="1">
        <v>1.5299999999999999E-3</v>
      </c>
      <c r="L80" s="1">
        <f t="shared" si="22"/>
        <v>2.3408999999999995E-6</v>
      </c>
      <c r="M80" s="1">
        <f t="shared" si="30"/>
        <v>9.6313598979522381E-4</v>
      </c>
      <c r="N80" s="28">
        <f t="shared" si="23"/>
        <v>2.2546050385116388E-9</v>
      </c>
      <c r="O80" s="1"/>
      <c r="P80" s="1">
        <v>2.0600000000000002E-3</v>
      </c>
      <c r="Q80" s="1">
        <f t="shared" si="24"/>
        <v>4.2436000000000012E-6</v>
      </c>
      <c r="R80" s="1">
        <f t="shared" si="31"/>
        <v>9.6313598979522381E-4</v>
      </c>
      <c r="S80" s="28">
        <f t="shared" si="25"/>
        <v>4.0871638862950133E-9</v>
      </c>
      <c r="T80" s="1"/>
      <c r="U80" s="1">
        <v>-1.6199999999999999E-3</v>
      </c>
      <c r="V80" s="1">
        <f t="shared" si="26"/>
        <v>2.6243999999999998E-6</v>
      </c>
      <c r="W80" s="1">
        <f t="shared" si="32"/>
        <v>9.6313598979522381E-4</v>
      </c>
      <c r="X80" s="28">
        <f t="shared" si="27"/>
        <v>2.5276540916185851E-9</v>
      </c>
      <c r="Y80" s="1"/>
      <c r="Z80" s="1">
        <v>3.7499999999999999E-3</v>
      </c>
      <c r="AA80" s="1">
        <f t="shared" si="28"/>
        <v>1.40625E-5</v>
      </c>
      <c r="AB80" s="1">
        <f t="shared" si="33"/>
        <v>9.6313598979522381E-4</v>
      </c>
      <c r="AC80" s="28">
        <f t="shared" si="29"/>
        <v>1.3544099856495335E-8</v>
      </c>
    </row>
    <row r="81" spans="1:29" x14ac:dyDescent="0.25">
      <c r="A81" s="3">
        <v>43215</v>
      </c>
      <c r="B81" s="1">
        <v>-1.34E-2</v>
      </c>
      <c r="C81" s="1">
        <f t="shared" si="18"/>
        <v>0</v>
      </c>
      <c r="D81" s="1">
        <f t="shared" si="19"/>
        <v>1</v>
      </c>
      <c r="E81" s="1">
        <f t="shared" si="17"/>
        <v>0</v>
      </c>
      <c r="F81" s="1"/>
      <c r="G81" s="1">
        <f t="shared" si="20"/>
        <v>9.1497919030546259E-4</v>
      </c>
      <c r="H81" s="28">
        <f t="shared" si="21"/>
        <v>0.9826153953841964</v>
      </c>
      <c r="I81" s="1"/>
      <c r="J81" s="1"/>
      <c r="K81" s="1">
        <v>-3.64E-3</v>
      </c>
      <c r="L81" s="1">
        <f t="shared" si="22"/>
        <v>1.3249599999999999E-5</v>
      </c>
      <c r="M81" s="1">
        <f t="shared" si="30"/>
        <v>9.1497919030546259E-4</v>
      </c>
      <c r="N81" s="28">
        <f t="shared" si="23"/>
        <v>1.2123108279871256E-8</v>
      </c>
      <c r="O81" s="1"/>
      <c r="P81" s="1">
        <v>1.5900000000000001E-3</v>
      </c>
      <c r="Q81" s="1">
        <f t="shared" si="24"/>
        <v>2.5281E-6</v>
      </c>
      <c r="R81" s="1">
        <f t="shared" si="31"/>
        <v>9.1497919030546259E-4</v>
      </c>
      <c r="S81" s="28">
        <f t="shared" si="25"/>
        <v>2.31315889101124E-9</v>
      </c>
      <c r="T81" s="1"/>
      <c r="U81" s="1">
        <v>-4.8500000000000001E-3</v>
      </c>
      <c r="V81" s="1">
        <f t="shared" si="26"/>
        <v>2.3522500000000001E-5</v>
      </c>
      <c r="W81" s="1">
        <f t="shared" si="32"/>
        <v>9.1497919030546259E-4</v>
      </c>
      <c r="X81" s="28">
        <f t="shared" si="27"/>
        <v>2.1522598003960244E-8</v>
      </c>
      <c r="Y81" s="1"/>
      <c r="Z81" s="1">
        <v>-5.7499999999999999E-3</v>
      </c>
      <c r="AA81" s="1">
        <f t="shared" si="28"/>
        <v>3.3062499999999997E-5</v>
      </c>
      <c r="AB81" s="1">
        <f t="shared" si="33"/>
        <v>9.1497919030546259E-4</v>
      </c>
      <c r="AC81" s="28">
        <f t="shared" si="29"/>
        <v>3.0251499479474356E-8</v>
      </c>
    </row>
    <row r="82" spans="1:29" x14ac:dyDescent="0.25">
      <c r="A82" s="3">
        <v>43216</v>
      </c>
      <c r="B82" s="1">
        <v>8.7100000000000007E-3</v>
      </c>
      <c r="C82" s="1">
        <f t="shared" si="18"/>
        <v>0</v>
      </c>
      <c r="D82" s="1">
        <f t="shared" si="19"/>
        <v>1</v>
      </c>
      <c r="E82" s="1">
        <f t="shared" si="17"/>
        <v>0</v>
      </c>
      <c r="F82" s="1"/>
      <c r="G82" s="1">
        <f t="shared" si="20"/>
        <v>8.6923023079018939E-4</v>
      </c>
      <c r="H82" s="28">
        <f t="shared" si="21"/>
        <v>0.98348462561498662</v>
      </c>
      <c r="I82" s="1"/>
      <c r="J82" s="1"/>
      <c r="K82" s="1">
        <v>2.7299999999999998E-3</v>
      </c>
      <c r="L82" s="1">
        <f t="shared" si="22"/>
        <v>7.4528999999999986E-6</v>
      </c>
      <c r="M82" s="1">
        <f t="shared" si="30"/>
        <v>8.6923023079018939E-4</v>
      </c>
      <c r="N82" s="28">
        <f t="shared" si="23"/>
        <v>6.4782859870562012E-9</v>
      </c>
      <c r="O82" s="1"/>
      <c r="P82" s="1">
        <v>-6.8700000000000002E-3</v>
      </c>
      <c r="Q82" s="1">
        <f t="shared" si="24"/>
        <v>4.7196900000000002E-5</v>
      </c>
      <c r="R82" s="1">
        <f t="shared" si="31"/>
        <v>8.6923023079018939E-4</v>
      </c>
      <c r="S82" s="28">
        <f t="shared" si="25"/>
        <v>4.1024972279581491E-8</v>
      </c>
      <c r="T82" s="1"/>
      <c r="U82" s="1">
        <v>8.6800000000000002E-3</v>
      </c>
      <c r="V82" s="1">
        <f t="shared" si="26"/>
        <v>7.5342399999999999E-5</v>
      </c>
      <c r="W82" s="1">
        <f t="shared" si="32"/>
        <v>8.6923023079018939E-4</v>
      </c>
      <c r="X82" s="28">
        <f t="shared" si="27"/>
        <v>6.5489891740286759E-8</v>
      </c>
      <c r="Y82" s="1"/>
      <c r="Z82" s="1">
        <v>2.6800000000000001E-3</v>
      </c>
      <c r="AA82" s="1">
        <f t="shared" si="28"/>
        <v>7.1824000000000009E-6</v>
      </c>
      <c r="AB82" s="1">
        <f t="shared" si="33"/>
        <v>8.6923023079018939E-4</v>
      </c>
      <c r="AC82" s="28">
        <f t="shared" si="29"/>
        <v>6.2431592096274571E-9</v>
      </c>
    </row>
    <row r="83" spans="1:29" x14ac:dyDescent="0.25">
      <c r="A83" s="3">
        <v>43217</v>
      </c>
      <c r="B83" s="1">
        <v>-1.2359999999999999E-2</v>
      </c>
      <c r="C83" s="1">
        <f t="shared" si="18"/>
        <v>0</v>
      </c>
      <c r="D83" s="1">
        <f t="shared" si="19"/>
        <v>1</v>
      </c>
      <c r="E83" s="1">
        <f t="shared" si="17"/>
        <v>0</v>
      </c>
      <c r="F83" s="1"/>
      <c r="G83" s="1">
        <f t="shared" si="20"/>
        <v>8.257687192506799E-4</v>
      </c>
      <c r="H83" s="28">
        <f t="shared" si="21"/>
        <v>0.98431039433423728</v>
      </c>
      <c r="I83" s="1"/>
      <c r="J83" s="1"/>
      <c r="K83" s="1">
        <v>-6.6E-3</v>
      </c>
      <c r="L83" s="1">
        <f t="shared" si="22"/>
        <v>4.3559999999999996E-5</v>
      </c>
      <c r="M83" s="1">
        <f t="shared" si="30"/>
        <v>8.257687192506799E-4</v>
      </c>
      <c r="N83" s="28">
        <f t="shared" si="23"/>
        <v>3.5970485410559612E-8</v>
      </c>
      <c r="O83" s="1"/>
      <c r="P83" s="1">
        <v>-1.0630000000000001E-2</v>
      </c>
      <c r="Q83" s="1">
        <f t="shared" si="24"/>
        <v>1.1299690000000001E-4</v>
      </c>
      <c r="R83" s="1">
        <f t="shared" si="31"/>
        <v>8.257687192506799E-4</v>
      </c>
      <c r="S83" s="28">
        <f t="shared" si="25"/>
        <v>9.3309305392297155E-8</v>
      </c>
      <c r="T83" s="1"/>
      <c r="U83" s="1">
        <v>-3.2000000000000003E-4</v>
      </c>
      <c r="V83" s="1">
        <f t="shared" si="26"/>
        <v>1.0240000000000002E-7</v>
      </c>
      <c r="W83" s="1">
        <f t="shared" si="32"/>
        <v>8.257687192506799E-4</v>
      </c>
      <c r="X83" s="28">
        <f t="shared" si="27"/>
        <v>8.4558716851269636E-11</v>
      </c>
      <c r="Y83" s="1"/>
      <c r="Z83" s="1">
        <v>-2.7499999999999998E-3</v>
      </c>
      <c r="AA83" s="1">
        <f t="shared" si="28"/>
        <v>7.5624999999999992E-6</v>
      </c>
      <c r="AB83" s="1">
        <f t="shared" si="33"/>
        <v>8.257687192506799E-4</v>
      </c>
      <c r="AC83" s="28">
        <f t="shared" si="29"/>
        <v>6.2448759393332661E-9</v>
      </c>
    </row>
    <row r="84" spans="1:29" x14ac:dyDescent="0.25">
      <c r="A84" s="3">
        <v>43220</v>
      </c>
      <c r="B84" s="1">
        <v>-9.58E-3</v>
      </c>
      <c r="C84" s="1">
        <f t="shared" si="18"/>
        <v>0</v>
      </c>
      <c r="D84" s="1">
        <f t="shared" si="19"/>
        <v>1</v>
      </c>
      <c r="E84" s="1">
        <f t="shared" si="17"/>
        <v>0</v>
      </c>
      <c r="F84" s="1"/>
      <c r="G84" s="1">
        <f t="shared" si="20"/>
        <v>7.8448028328814592E-4</v>
      </c>
      <c r="H84" s="28">
        <f t="shared" si="21"/>
        <v>0.98509487461752543</v>
      </c>
      <c r="I84" s="1"/>
      <c r="J84" s="1"/>
      <c r="K84" s="1">
        <v>1.7899999999999999E-3</v>
      </c>
      <c r="L84" s="1">
        <f t="shared" si="22"/>
        <v>3.2040999999999995E-6</v>
      </c>
      <c r="M84" s="1">
        <f t="shared" si="30"/>
        <v>7.8448028328814592E-4</v>
      </c>
      <c r="N84" s="28">
        <f t="shared" si="23"/>
        <v>2.5135532756835478E-9</v>
      </c>
      <c r="O84" s="1"/>
      <c r="P84" s="1">
        <v>-3.8E-3</v>
      </c>
      <c r="Q84" s="1">
        <f t="shared" si="24"/>
        <v>1.4440000000000001E-5</v>
      </c>
      <c r="R84" s="1">
        <f t="shared" si="31"/>
        <v>7.8448028328814592E-4</v>
      </c>
      <c r="S84" s="28">
        <f t="shared" si="25"/>
        <v>1.1327895290680828E-8</v>
      </c>
      <c r="T84" s="1"/>
      <c r="U84" s="1">
        <v>1.1299999999999999E-3</v>
      </c>
      <c r="V84" s="1">
        <f t="shared" si="26"/>
        <v>1.2768999999999998E-6</v>
      </c>
      <c r="W84" s="1">
        <f t="shared" si="32"/>
        <v>7.8448028328814592E-4</v>
      </c>
      <c r="X84" s="28">
        <f t="shared" si="27"/>
        <v>1.0017028737306333E-9</v>
      </c>
      <c r="Y84" s="1"/>
      <c r="Z84" s="1">
        <v>5.5000000000000003E-4</v>
      </c>
      <c r="AA84" s="1">
        <f t="shared" si="28"/>
        <v>3.0250000000000002E-7</v>
      </c>
      <c r="AB84" s="1">
        <f t="shared" si="33"/>
        <v>7.8448028328814592E-4</v>
      </c>
      <c r="AC84" s="28">
        <f t="shared" si="29"/>
        <v>2.3730528569466418E-10</v>
      </c>
    </row>
    <row r="85" spans="1:29" x14ac:dyDescent="0.25">
      <c r="A85" s="3">
        <v>43222</v>
      </c>
      <c r="B85" s="1">
        <v>1.0630000000000001E-2</v>
      </c>
      <c r="C85" s="1">
        <f t="shared" si="18"/>
        <v>0</v>
      </c>
      <c r="D85" s="1">
        <f t="shared" si="19"/>
        <v>1</v>
      </c>
      <c r="E85" s="1">
        <f t="shared" si="17"/>
        <v>0</v>
      </c>
      <c r="F85" s="1"/>
      <c r="G85" s="1">
        <f t="shared" si="20"/>
        <v>7.4525626912373862E-4</v>
      </c>
      <c r="H85" s="28">
        <f t="shared" si="21"/>
        <v>0.98584013088664912</v>
      </c>
      <c r="I85" s="1"/>
      <c r="J85" s="1"/>
      <c r="K85" s="1">
        <v>-5.8E-4</v>
      </c>
      <c r="L85" s="1">
        <f t="shared" si="22"/>
        <v>3.3640000000000002E-7</v>
      </c>
      <c r="M85" s="1">
        <f t="shared" si="30"/>
        <v>7.4525626912373862E-4</v>
      </c>
      <c r="N85" s="28">
        <f t="shared" si="23"/>
        <v>2.5070420893322571E-10</v>
      </c>
      <c r="O85" s="1"/>
      <c r="P85" s="1">
        <v>-2.63E-3</v>
      </c>
      <c r="Q85" s="1">
        <f t="shared" si="24"/>
        <v>6.9168999999999998E-6</v>
      </c>
      <c r="R85" s="1">
        <f t="shared" si="31"/>
        <v>7.4525626912373862E-4</v>
      </c>
      <c r="S85" s="28">
        <f t="shared" si="25"/>
        <v>5.1548630879019871E-9</v>
      </c>
      <c r="T85" s="1"/>
      <c r="U85" s="1">
        <v>3.2599999999999999E-3</v>
      </c>
      <c r="V85" s="1">
        <f t="shared" si="26"/>
        <v>1.06276E-5</v>
      </c>
      <c r="W85" s="1">
        <f t="shared" si="32"/>
        <v>7.4525626912373862E-4</v>
      </c>
      <c r="X85" s="28">
        <f t="shared" si="27"/>
        <v>7.9202855257394444E-9</v>
      </c>
      <c r="Y85" s="1"/>
      <c r="Z85" s="1">
        <v>1.58E-3</v>
      </c>
      <c r="AA85" s="1">
        <f t="shared" si="28"/>
        <v>2.4963999999999999E-6</v>
      </c>
      <c r="AB85" s="1">
        <f t="shared" si="33"/>
        <v>7.4525626912373862E-4</v>
      </c>
      <c r="AC85" s="28">
        <f t="shared" si="29"/>
        <v>1.860457750240501E-9</v>
      </c>
    </row>
    <row r="86" spans="1:29" x14ac:dyDescent="0.25">
      <c r="A86" s="3">
        <v>43223</v>
      </c>
      <c r="B86" s="1">
        <v>-1.021E-2</v>
      </c>
      <c r="C86" s="1">
        <f t="shared" si="18"/>
        <v>0</v>
      </c>
      <c r="D86" s="1">
        <f t="shared" si="19"/>
        <v>1</v>
      </c>
      <c r="E86" s="1">
        <f t="shared" si="17"/>
        <v>0</v>
      </c>
      <c r="F86" s="1"/>
      <c r="G86" s="1">
        <f t="shared" si="20"/>
        <v>7.0799345566755162E-4</v>
      </c>
      <c r="H86" s="28">
        <f t="shared" si="21"/>
        <v>0.98654812434231665</v>
      </c>
      <c r="I86" s="1"/>
      <c r="J86" s="1"/>
      <c r="K86" s="1">
        <v>-7.8100000000000001E-3</v>
      </c>
      <c r="L86" s="1">
        <f t="shared" si="22"/>
        <v>6.0996100000000004E-5</v>
      </c>
      <c r="M86" s="1">
        <f t="shared" si="30"/>
        <v>7.0799345566755162E-4</v>
      </c>
      <c r="N86" s="28">
        <f t="shared" si="23"/>
        <v>4.3184839621243548E-8</v>
      </c>
      <c r="O86" s="1"/>
      <c r="P86" s="1">
        <v>-5.9999999999999995E-4</v>
      </c>
      <c r="Q86" s="1">
        <f t="shared" si="24"/>
        <v>3.5999999999999994E-7</v>
      </c>
      <c r="R86" s="1">
        <f t="shared" si="31"/>
        <v>7.0799345566755162E-4</v>
      </c>
      <c r="S86" s="28">
        <f t="shared" si="25"/>
        <v>2.5487764404031855E-10</v>
      </c>
      <c r="T86" s="1"/>
      <c r="U86" s="1">
        <v>-5.1900000000000002E-3</v>
      </c>
      <c r="V86" s="1">
        <f t="shared" si="26"/>
        <v>2.6936100000000001E-5</v>
      </c>
      <c r="W86" s="1">
        <f t="shared" si="32"/>
        <v>7.0799345566755162E-4</v>
      </c>
      <c r="X86" s="28">
        <f t="shared" si="27"/>
        <v>1.9070582521206737E-8</v>
      </c>
      <c r="Y86" s="1"/>
      <c r="Z86" s="1">
        <v>-2.1299999999999999E-3</v>
      </c>
      <c r="AA86" s="1">
        <f t="shared" si="28"/>
        <v>4.5368999999999997E-6</v>
      </c>
      <c r="AB86" s="1">
        <f t="shared" si="33"/>
        <v>7.0799345566755162E-4</v>
      </c>
      <c r="AC86" s="28">
        <f t="shared" si="29"/>
        <v>3.2120955090181149E-9</v>
      </c>
    </row>
    <row r="87" spans="1:29" x14ac:dyDescent="0.25">
      <c r="A87" s="3">
        <v>43224</v>
      </c>
      <c r="B87" s="1">
        <v>1.384E-2</v>
      </c>
      <c r="C87" s="1">
        <f t="shared" si="18"/>
        <v>0</v>
      </c>
      <c r="D87" s="1">
        <f t="shared" si="19"/>
        <v>1</v>
      </c>
      <c r="E87" s="1">
        <f t="shared" si="17"/>
        <v>0</v>
      </c>
      <c r="F87" s="1"/>
      <c r="G87" s="1">
        <f t="shared" si="20"/>
        <v>6.7259378288417402E-4</v>
      </c>
      <c r="H87" s="28">
        <f t="shared" si="21"/>
        <v>0.98722071812520085</v>
      </c>
      <c r="I87" s="1"/>
      <c r="J87" s="1"/>
      <c r="K87" s="1">
        <v>2.4599999999999999E-3</v>
      </c>
      <c r="L87" s="1">
        <f t="shared" si="22"/>
        <v>6.0515999999999998E-6</v>
      </c>
      <c r="M87" s="1">
        <f t="shared" si="30"/>
        <v>6.7259378288417402E-4</v>
      </c>
      <c r="N87" s="28">
        <f t="shared" si="23"/>
        <v>4.0702685365018672E-9</v>
      </c>
      <c r="O87" s="1"/>
      <c r="P87" s="1">
        <v>6.6800000000000002E-3</v>
      </c>
      <c r="Q87" s="1">
        <f t="shared" si="24"/>
        <v>4.4622400000000002E-5</v>
      </c>
      <c r="R87" s="1">
        <f t="shared" si="31"/>
        <v>6.7259378288417402E-4</v>
      </c>
      <c r="S87" s="28">
        <f t="shared" si="25"/>
        <v>3.0012748817370771E-8</v>
      </c>
      <c r="T87" s="1"/>
      <c r="U87" s="1">
        <v>5.94E-3</v>
      </c>
      <c r="V87" s="1">
        <f t="shared" si="26"/>
        <v>3.5283600000000002E-5</v>
      </c>
      <c r="W87" s="1">
        <f t="shared" si="32"/>
        <v>6.7259378288417402E-4</v>
      </c>
      <c r="X87" s="28">
        <f t="shared" si="27"/>
        <v>2.3731529997772045E-8</v>
      </c>
      <c r="Y87" s="1"/>
      <c r="Z87" s="1">
        <v>-3.4000000000000002E-4</v>
      </c>
      <c r="AA87" s="1">
        <f t="shared" si="28"/>
        <v>1.1560000000000002E-7</v>
      </c>
      <c r="AB87" s="1">
        <f t="shared" si="33"/>
        <v>6.7259378288417402E-4</v>
      </c>
      <c r="AC87" s="28">
        <f t="shared" si="29"/>
        <v>7.7751841301410527E-11</v>
      </c>
    </row>
    <row r="88" spans="1:29" x14ac:dyDescent="0.25">
      <c r="A88" s="3">
        <v>43227</v>
      </c>
      <c r="B88" s="1">
        <v>8.5999999999999998E-4</v>
      </c>
      <c r="C88" s="1">
        <f t="shared" si="18"/>
        <v>0</v>
      </c>
      <c r="D88" s="1">
        <f t="shared" si="19"/>
        <v>1</v>
      </c>
      <c r="E88" s="1">
        <f t="shared" si="17"/>
        <v>0</v>
      </c>
      <c r="F88" s="1"/>
      <c r="G88" s="1">
        <f t="shared" si="20"/>
        <v>6.3896409373996534E-4</v>
      </c>
      <c r="H88" s="28">
        <f t="shared" si="21"/>
        <v>0.98785968221894083</v>
      </c>
      <c r="I88" s="1"/>
      <c r="J88" s="1"/>
      <c r="K88" s="1">
        <v>4.0000000000000001E-3</v>
      </c>
      <c r="L88" s="1">
        <f t="shared" si="22"/>
        <v>1.5999999999999999E-5</v>
      </c>
      <c r="M88" s="1">
        <f t="shared" si="30"/>
        <v>6.3896409373996534E-4</v>
      </c>
      <c r="N88" s="28">
        <f t="shared" si="23"/>
        <v>1.0223425499839444E-8</v>
      </c>
      <c r="O88" s="1"/>
      <c r="P88" s="1">
        <v>-4.4000000000000003E-3</v>
      </c>
      <c r="Q88" s="1">
        <f t="shared" si="24"/>
        <v>1.9360000000000001E-5</v>
      </c>
      <c r="R88" s="1">
        <f t="shared" si="31"/>
        <v>6.3896409373996534E-4</v>
      </c>
      <c r="S88" s="28">
        <f t="shared" si="25"/>
        <v>1.237034485480573E-8</v>
      </c>
      <c r="T88" s="1"/>
      <c r="U88" s="1">
        <v>8.26E-3</v>
      </c>
      <c r="V88" s="1">
        <f t="shared" si="26"/>
        <v>6.8227599999999997E-5</v>
      </c>
      <c r="W88" s="1">
        <f t="shared" si="32"/>
        <v>6.3896409373996534E-4</v>
      </c>
      <c r="X88" s="28">
        <f t="shared" si="27"/>
        <v>4.3594986602052857E-8</v>
      </c>
      <c r="Y88" s="1"/>
      <c r="Z88" s="1">
        <v>1.5100000000000001E-3</v>
      </c>
      <c r="AA88" s="1">
        <f t="shared" si="28"/>
        <v>2.2801E-6</v>
      </c>
      <c r="AB88" s="1">
        <f t="shared" si="33"/>
        <v>6.3896409373996534E-4</v>
      </c>
      <c r="AC88" s="28">
        <f t="shared" si="29"/>
        <v>1.4569020301364949E-9</v>
      </c>
    </row>
    <row r="89" spans="1:29" x14ac:dyDescent="0.25">
      <c r="A89" s="3">
        <v>43228</v>
      </c>
      <c r="B89" s="1">
        <v>-2.5400000000000002E-3</v>
      </c>
      <c r="C89" s="1">
        <f t="shared" si="18"/>
        <v>0</v>
      </c>
      <c r="D89" s="1">
        <f t="shared" si="19"/>
        <v>1</v>
      </c>
      <c r="E89" s="1">
        <f t="shared" si="17"/>
        <v>0</v>
      </c>
      <c r="F89" s="1"/>
      <c r="G89" s="1">
        <f t="shared" si="20"/>
        <v>6.0701588905296702E-4</v>
      </c>
      <c r="H89" s="28">
        <f t="shared" si="21"/>
        <v>0.98846669810799381</v>
      </c>
      <c r="I89" s="1"/>
      <c r="J89" s="1"/>
      <c r="K89" s="1">
        <v>-1.401E-2</v>
      </c>
      <c r="L89" s="1">
        <f t="shared" si="22"/>
        <v>1.9628009999999999E-4</v>
      </c>
      <c r="M89" s="1">
        <f t="shared" si="30"/>
        <v>6.0701588905296702E-4</v>
      </c>
      <c r="N89" s="28">
        <f t="shared" si="23"/>
        <v>1.1914513940490527E-7</v>
      </c>
      <c r="O89" s="1"/>
      <c r="P89" s="1">
        <v>-1.2E-4</v>
      </c>
      <c r="Q89" s="1">
        <f t="shared" si="24"/>
        <v>1.44E-8</v>
      </c>
      <c r="R89" s="1">
        <f t="shared" si="31"/>
        <v>6.0701588905296702E-4</v>
      </c>
      <c r="S89" s="28">
        <f t="shared" si="25"/>
        <v>8.7410288023627248E-12</v>
      </c>
      <c r="T89" s="1"/>
      <c r="U89" s="1">
        <v>-1.1299999999999999E-2</v>
      </c>
      <c r="V89" s="1">
        <f t="shared" si="26"/>
        <v>1.2768999999999999E-4</v>
      </c>
      <c r="W89" s="1">
        <f t="shared" si="32"/>
        <v>6.0701588905296702E-4</v>
      </c>
      <c r="X89" s="28">
        <f t="shared" si="27"/>
        <v>7.7509858873173348E-8</v>
      </c>
      <c r="Y89" s="1"/>
      <c r="Z89" s="1">
        <v>-2.48E-3</v>
      </c>
      <c r="AA89" s="1">
        <f t="shared" si="28"/>
        <v>6.1503999999999996E-6</v>
      </c>
      <c r="AB89" s="1">
        <f t="shared" si="33"/>
        <v>6.0701588905296702E-4</v>
      </c>
      <c r="AC89" s="28">
        <f t="shared" si="29"/>
        <v>3.7333905240313684E-9</v>
      </c>
    </row>
    <row r="90" spans="1:29" x14ac:dyDescent="0.25">
      <c r="A90" s="3">
        <v>43229</v>
      </c>
      <c r="B90" s="1">
        <v>-8.5299999999999994E-3</v>
      </c>
      <c r="C90" s="1">
        <f t="shared" si="18"/>
        <v>0</v>
      </c>
      <c r="D90" s="1">
        <f t="shared" si="19"/>
        <v>1</v>
      </c>
      <c r="E90" s="1">
        <f t="shared" si="17"/>
        <v>0</v>
      </c>
      <c r="F90" s="1"/>
      <c r="G90" s="1">
        <f t="shared" si="20"/>
        <v>5.7666509460031865E-4</v>
      </c>
      <c r="H90" s="28">
        <f t="shared" si="21"/>
        <v>0.98904336320259412</v>
      </c>
      <c r="I90" s="1"/>
      <c r="J90" s="1"/>
      <c r="K90" s="1">
        <v>5.28E-3</v>
      </c>
      <c r="L90" s="1">
        <f t="shared" si="22"/>
        <v>2.7878400000000001E-5</v>
      </c>
      <c r="M90" s="1">
        <f t="shared" si="30"/>
        <v>5.7666509460031865E-4</v>
      </c>
      <c r="N90" s="28">
        <f t="shared" si="23"/>
        <v>1.6076500173305524E-8</v>
      </c>
      <c r="O90" s="1"/>
      <c r="P90" s="1">
        <v>-7.2000000000000005E-4</v>
      </c>
      <c r="Q90" s="1">
        <f t="shared" si="24"/>
        <v>5.1840000000000009E-7</v>
      </c>
      <c r="R90" s="1">
        <f t="shared" si="31"/>
        <v>5.7666509460031865E-4</v>
      </c>
      <c r="S90" s="28">
        <f t="shared" si="25"/>
        <v>2.9894318504080526E-10</v>
      </c>
      <c r="T90" s="1"/>
      <c r="U90" s="1">
        <v>1.187E-2</v>
      </c>
      <c r="V90" s="1">
        <f t="shared" si="26"/>
        <v>1.4089690000000001E-4</v>
      </c>
      <c r="W90" s="1">
        <f t="shared" si="32"/>
        <v>5.7666509460031865E-4</v>
      </c>
      <c r="X90" s="28">
        <f t="shared" si="27"/>
        <v>8.1250324167391644E-8</v>
      </c>
      <c r="Y90" s="1"/>
      <c r="Z90" s="1">
        <v>2.2699999999999999E-3</v>
      </c>
      <c r="AA90" s="1">
        <f t="shared" si="28"/>
        <v>5.1528999999999994E-6</v>
      </c>
      <c r="AB90" s="1">
        <f t="shared" si="33"/>
        <v>5.7666509460031865E-4</v>
      </c>
      <c r="AC90" s="28">
        <f t="shared" si="29"/>
        <v>2.9714975659659817E-9</v>
      </c>
    </row>
    <row r="91" spans="1:29" x14ac:dyDescent="0.25">
      <c r="A91" s="3">
        <v>43230</v>
      </c>
      <c r="B91" s="1">
        <v>5.9999999999999995E-4</v>
      </c>
      <c r="C91" s="1">
        <f t="shared" si="18"/>
        <v>0</v>
      </c>
      <c r="D91" s="1">
        <f t="shared" si="19"/>
        <v>1</v>
      </c>
      <c r="E91" s="1">
        <f t="shared" si="17"/>
        <v>0</v>
      </c>
      <c r="F91" s="1"/>
      <c r="G91" s="1">
        <f t="shared" si="20"/>
        <v>5.4783183987030268E-4</v>
      </c>
      <c r="H91" s="28">
        <f t="shared" si="21"/>
        <v>0.9895911950424644</v>
      </c>
      <c r="I91" s="1"/>
      <c r="J91" s="1"/>
      <c r="K91" s="1">
        <v>7.9000000000000008E-3</v>
      </c>
      <c r="L91" s="1">
        <f t="shared" si="22"/>
        <v>6.2410000000000007E-5</v>
      </c>
      <c r="M91" s="1">
        <f t="shared" si="30"/>
        <v>5.4783183987030268E-4</v>
      </c>
      <c r="N91" s="28">
        <f t="shared" si="23"/>
        <v>3.4190185126305596E-8</v>
      </c>
      <c r="O91" s="1"/>
      <c r="P91" s="1">
        <v>1.0529999999999999E-2</v>
      </c>
      <c r="Q91" s="1">
        <f t="shared" si="24"/>
        <v>1.1088089999999999E-4</v>
      </c>
      <c r="R91" s="1">
        <f t="shared" si="31"/>
        <v>5.4783183987030268E-4</v>
      </c>
      <c r="S91" s="28">
        <f t="shared" si="25"/>
        <v>6.0744087453475039E-8</v>
      </c>
      <c r="T91" s="1"/>
      <c r="U91" s="1">
        <v>-7.3000000000000001E-3</v>
      </c>
      <c r="V91" s="1">
        <f t="shared" si="26"/>
        <v>5.329E-5</v>
      </c>
      <c r="W91" s="1">
        <f t="shared" si="32"/>
        <v>5.4783183987030268E-4</v>
      </c>
      <c r="X91" s="28">
        <f t="shared" si="27"/>
        <v>2.9193958746688431E-8</v>
      </c>
      <c r="Y91" s="1"/>
      <c r="Z91" s="1">
        <v>-4.0000000000000001E-3</v>
      </c>
      <c r="AA91" s="1">
        <f t="shared" si="28"/>
        <v>1.5999999999999999E-5</v>
      </c>
      <c r="AB91" s="1">
        <f t="shared" si="33"/>
        <v>5.4783183987030268E-4</v>
      </c>
      <c r="AC91" s="28">
        <f t="shared" si="29"/>
        <v>8.7653094379248419E-9</v>
      </c>
    </row>
    <row r="92" spans="1:29" x14ac:dyDescent="0.25">
      <c r="A92" s="3">
        <v>43231</v>
      </c>
      <c r="B92" s="1">
        <v>5.6100000000000004E-3</v>
      </c>
      <c r="C92" s="1">
        <f t="shared" si="18"/>
        <v>0</v>
      </c>
      <c r="D92" s="1">
        <f t="shared" si="19"/>
        <v>1</v>
      </c>
      <c r="E92" s="1">
        <f t="shared" si="17"/>
        <v>0</v>
      </c>
      <c r="F92" s="1"/>
      <c r="G92" s="1">
        <f t="shared" si="20"/>
        <v>5.2044024787678751E-4</v>
      </c>
      <c r="H92" s="28">
        <f t="shared" si="21"/>
        <v>0.99011163529034119</v>
      </c>
      <c r="I92" s="1"/>
      <c r="J92" s="1"/>
      <c r="K92" s="1">
        <v>1.89E-3</v>
      </c>
      <c r="L92" s="1">
        <f t="shared" si="22"/>
        <v>3.5721000000000001E-6</v>
      </c>
      <c r="M92" s="1">
        <f t="shared" si="30"/>
        <v>5.2044024787678751E-4</v>
      </c>
      <c r="N92" s="28">
        <f t="shared" si="23"/>
        <v>1.8590646094406727E-9</v>
      </c>
      <c r="O92" s="1"/>
      <c r="P92" s="1">
        <v>-3.1700000000000001E-3</v>
      </c>
      <c r="Q92" s="1">
        <f t="shared" si="24"/>
        <v>1.0048900000000001E-5</v>
      </c>
      <c r="R92" s="1">
        <f t="shared" si="31"/>
        <v>5.2044024787678751E-4</v>
      </c>
      <c r="S92" s="28">
        <f t="shared" si="25"/>
        <v>5.2298520068890508E-9</v>
      </c>
      <c r="T92" s="1"/>
      <c r="U92" s="1">
        <v>8.4999999999999995E-4</v>
      </c>
      <c r="V92" s="1">
        <f t="shared" si="26"/>
        <v>7.2249999999999996E-7</v>
      </c>
      <c r="W92" s="1">
        <f t="shared" si="32"/>
        <v>5.2044024787678751E-4</v>
      </c>
      <c r="X92" s="28">
        <f t="shared" si="27"/>
        <v>3.7601807909097895E-10</v>
      </c>
      <c r="Y92" s="1"/>
      <c r="Z92" s="1">
        <v>2.0799999999999998E-3</v>
      </c>
      <c r="AA92" s="1">
        <f t="shared" si="28"/>
        <v>4.3263999999999989E-6</v>
      </c>
      <c r="AB92" s="1">
        <f t="shared" si="33"/>
        <v>5.2044024787678751E-4</v>
      </c>
      <c r="AC92" s="28">
        <f t="shared" si="29"/>
        <v>2.2516326884141328E-9</v>
      </c>
    </row>
    <row r="93" spans="1:29" x14ac:dyDescent="0.25">
      <c r="A93" s="3">
        <v>43234</v>
      </c>
      <c r="B93" s="1">
        <v>-5.5000000000000003E-4</v>
      </c>
      <c r="C93" s="1">
        <f t="shared" si="18"/>
        <v>0</v>
      </c>
      <c r="D93" s="1">
        <f t="shared" si="19"/>
        <v>1</v>
      </c>
      <c r="E93" s="1">
        <f t="shared" si="17"/>
        <v>0</v>
      </c>
      <c r="F93" s="1"/>
      <c r="G93" s="1">
        <f t="shared" si="20"/>
        <v>4.9441823548294808E-4</v>
      </c>
      <c r="H93" s="28">
        <f t="shared" si="21"/>
        <v>0.99060605352582409</v>
      </c>
      <c r="I93" s="1"/>
      <c r="J93" s="1"/>
      <c r="K93" s="1">
        <v>-3.5999999999999999E-3</v>
      </c>
      <c r="L93" s="1">
        <f t="shared" si="22"/>
        <v>1.296E-5</v>
      </c>
      <c r="M93" s="1">
        <f t="shared" si="30"/>
        <v>4.9441823548294808E-4</v>
      </c>
      <c r="N93" s="28">
        <f t="shared" si="23"/>
        <v>6.4076603318590072E-9</v>
      </c>
      <c r="O93" s="1"/>
      <c r="P93" s="1">
        <v>-3.0699999999999998E-3</v>
      </c>
      <c r="Q93" s="1">
        <f t="shared" si="24"/>
        <v>9.4248999999999985E-6</v>
      </c>
      <c r="R93" s="1">
        <f t="shared" si="31"/>
        <v>4.9441823548294808E-4</v>
      </c>
      <c r="S93" s="28">
        <f t="shared" si="25"/>
        <v>4.6598424276032365E-9</v>
      </c>
      <c r="T93" s="1"/>
      <c r="U93" s="1">
        <v>6.1900000000000002E-3</v>
      </c>
      <c r="V93" s="1">
        <f t="shared" si="26"/>
        <v>3.8316100000000004E-5</v>
      </c>
      <c r="W93" s="1">
        <f t="shared" si="32"/>
        <v>4.9441823548294808E-4</v>
      </c>
      <c r="X93" s="28">
        <f t="shared" si="27"/>
        <v>1.8944178552588189E-8</v>
      </c>
      <c r="Y93" s="1"/>
      <c r="Z93" s="1">
        <v>5.5000000000000003E-4</v>
      </c>
      <c r="AA93" s="1">
        <f t="shared" si="28"/>
        <v>3.0250000000000002E-7</v>
      </c>
      <c r="AB93" s="1">
        <f t="shared" si="33"/>
        <v>4.9441823548294808E-4</v>
      </c>
      <c r="AC93" s="28">
        <f t="shared" si="29"/>
        <v>1.4956151623359179E-10</v>
      </c>
    </row>
    <row r="94" spans="1:29" x14ac:dyDescent="0.25">
      <c r="A94" s="3">
        <v>43235</v>
      </c>
      <c r="B94" s="1">
        <v>-2.3400000000000001E-3</v>
      </c>
      <c r="C94" s="1">
        <f t="shared" si="18"/>
        <v>0</v>
      </c>
      <c r="D94" s="1">
        <f t="shared" si="19"/>
        <v>1</v>
      </c>
      <c r="E94" s="1">
        <f t="shared" si="17"/>
        <v>0</v>
      </c>
      <c r="F94" s="1"/>
      <c r="G94" s="1">
        <f t="shared" si="20"/>
        <v>4.6969732370880064E-4</v>
      </c>
      <c r="H94" s="28">
        <f t="shared" si="21"/>
        <v>0.99107575084953292</v>
      </c>
      <c r="I94" s="1"/>
      <c r="J94" s="1"/>
      <c r="K94" s="1">
        <v>1.2199999999999999E-3</v>
      </c>
      <c r="L94" s="1">
        <f t="shared" si="22"/>
        <v>1.4883999999999998E-6</v>
      </c>
      <c r="M94" s="1">
        <f t="shared" si="30"/>
        <v>4.6969732370880064E-4</v>
      </c>
      <c r="N94" s="28">
        <f t="shared" si="23"/>
        <v>6.990974966081788E-10</v>
      </c>
      <c r="O94" s="1"/>
      <c r="P94" s="1">
        <v>3.6600000000000001E-3</v>
      </c>
      <c r="Q94" s="1">
        <f t="shared" si="24"/>
        <v>1.3395600000000001E-5</v>
      </c>
      <c r="R94" s="1">
        <f t="shared" si="31"/>
        <v>4.6969732370880064E-4</v>
      </c>
      <c r="S94" s="28">
        <f t="shared" si="25"/>
        <v>6.2918774694736101E-9</v>
      </c>
      <c r="T94" s="1"/>
      <c r="U94" s="1">
        <v>2.2899999999999999E-3</v>
      </c>
      <c r="V94" s="1">
        <f t="shared" si="26"/>
        <v>5.2440999999999995E-6</v>
      </c>
      <c r="W94" s="1">
        <f t="shared" si="32"/>
        <v>4.6969732370880064E-4</v>
      </c>
      <c r="X94" s="28">
        <f t="shared" si="27"/>
        <v>2.4631397352613212E-9</v>
      </c>
      <c r="Y94" s="1"/>
      <c r="Z94" s="1">
        <v>3.8400000000000001E-3</v>
      </c>
      <c r="AA94" s="1">
        <f t="shared" si="28"/>
        <v>1.47456E-5</v>
      </c>
      <c r="AB94" s="1">
        <f t="shared" si="33"/>
        <v>4.6969732370880064E-4</v>
      </c>
      <c r="AC94" s="28">
        <f t="shared" si="29"/>
        <v>6.9259688564804905E-9</v>
      </c>
    </row>
    <row r="95" spans="1:29" x14ac:dyDescent="0.25">
      <c r="A95" s="3">
        <v>43236</v>
      </c>
      <c r="B95" s="1">
        <v>-2.7699999999999999E-3</v>
      </c>
      <c r="C95" s="1">
        <f t="shared" si="18"/>
        <v>0</v>
      </c>
      <c r="D95" s="1">
        <f t="shared" si="19"/>
        <v>1</v>
      </c>
      <c r="E95" s="1">
        <f t="shared" si="17"/>
        <v>0</v>
      </c>
      <c r="F95" s="1"/>
      <c r="G95" s="1">
        <f t="shared" si="20"/>
        <v>4.4621245752336059E-4</v>
      </c>
      <c r="H95" s="28">
        <f t="shared" si="21"/>
        <v>0.99152196330705633</v>
      </c>
      <c r="I95" s="1"/>
      <c r="J95" s="1"/>
      <c r="K95" s="1">
        <v>-2.1000000000000001E-2</v>
      </c>
      <c r="L95" s="1">
        <f t="shared" si="22"/>
        <v>4.4100000000000004E-4</v>
      </c>
      <c r="M95" s="1">
        <f t="shared" si="30"/>
        <v>4.4621245752336059E-4</v>
      </c>
      <c r="N95" s="28">
        <f t="shared" si="23"/>
        <v>1.9677969376780203E-7</v>
      </c>
      <c r="O95" s="1"/>
      <c r="P95" s="1">
        <v>1.2630000000000001E-2</v>
      </c>
      <c r="Q95" s="1">
        <f t="shared" si="24"/>
        <v>1.5951690000000002E-4</v>
      </c>
      <c r="R95" s="1">
        <f t="shared" si="31"/>
        <v>4.4621245752336059E-4</v>
      </c>
      <c r="S95" s="28">
        <f t="shared" si="25"/>
        <v>7.1178427965508165E-8</v>
      </c>
      <c r="T95" s="1"/>
      <c r="U95" s="1">
        <v>-5.8900000000000003E-3</v>
      </c>
      <c r="V95" s="1">
        <f t="shared" si="26"/>
        <v>3.4692100000000006E-5</v>
      </c>
      <c r="W95" s="1">
        <f t="shared" si="32"/>
        <v>4.4621245752336059E-4</v>
      </c>
      <c r="X95" s="28">
        <f t="shared" si="27"/>
        <v>1.548004719764618E-8</v>
      </c>
      <c r="Y95" s="1"/>
      <c r="Z95" s="1">
        <v>-1.0789999999999999E-2</v>
      </c>
      <c r="AA95" s="1">
        <f t="shared" si="28"/>
        <v>1.1642409999999999E-4</v>
      </c>
      <c r="AB95" s="1">
        <f t="shared" si="33"/>
        <v>4.4621245752336059E-4</v>
      </c>
      <c r="AC95" s="28">
        <f t="shared" si="29"/>
        <v>5.194988377594548E-8</v>
      </c>
    </row>
    <row r="96" spans="1:29" x14ac:dyDescent="0.25">
      <c r="A96" s="3">
        <v>43237</v>
      </c>
      <c r="B96" s="1">
        <v>2.81E-3</v>
      </c>
      <c r="C96" s="1">
        <f t="shared" si="18"/>
        <v>0</v>
      </c>
      <c r="D96" s="1">
        <f t="shared" si="19"/>
        <v>1</v>
      </c>
      <c r="E96" s="1">
        <f t="shared" si="17"/>
        <v>0</v>
      </c>
      <c r="F96" s="1"/>
      <c r="G96" s="1">
        <f t="shared" si="20"/>
        <v>4.2390183464719253E-4</v>
      </c>
      <c r="H96" s="28">
        <f t="shared" si="21"/>
        <v>0.99194586514170358</v>
      </c>
      <c r="I96" s="1"/>
      <c r="J96" s="1"/>
      <c r="K96" s="1">
        <v>-8.1499999999999993E-3</v>
      </c>
      <c r="L96" s="1">
        <f t="shared" si="22"/>
        <v>6.642249999999999E-5</v>
      </c>
      <c r="M96" s="1">
        <f t="shared" si="30"/>
        <v>4.2390183464719253E-4</v>
      </c>
      <c r="N96" s="28">
        <f t="shared" si="23"/>
        <v>2.8156619611853141E-8</v>
      </c>
      <c r="O96" s="1"/>
      <c r="P96" s="1">
        <v>3.0699999999999998E-3</v>
      </c>
      <c r="Q96" s="1">
        <f t="shared" si="24"/>
        <v>9.4248999999999985E-6</v>
      </c>
      <c r="R96" s="1">
        <f t="shared" si="31"/>
        <v>4.2390183464719253E-4</v>
      </c>
      <c r="S96" s="28">
        <f t="shared" si="25"/>
        <v>3.9952324013663245E-9</v>
      </c>
      <c r="T96" s="1"/>
      <c r="U96" s="1">
        <v>1.6800000000000001E-3</v>
      </c>
      <c r="V96" s="1">
        <f t="shared" si="26"/>
        <v>2.8224000000000003E-6</v>
      </c>
      <c r="W96" s="1">
        <f t="shared" si="32"/>
        <v>4.2390183464719253E-4</v>
      </c>
      <c r="X96" s="28">
        <f t="shared" si="27"/>
        <v>1.1964205381082363E-9</v>
      </c>
      <c r="Y96" s="1"/>
      <c r="Z96" s="1">
        <v>-3.4499999999999999E-3</v>
      </c>
      <c r="AA96" s="1">
        <f t="shared" si="28"/>
        <v>1.19025E-5</v>
      </c>
      <c r="AB96" s="1">
        <f t="shared" si="33"/>
        <v>4.2390183464719253E-4</v>
      </c>
      <c r="AC96" s="28">
        <f t="shared" si="29"/>
        <v>5.045491586888209E-9</v>
      </c>
    </row>
    <row r="97" spans="1:29" x14ac:dyDescent="0.25">
      <c r="A97" s="3">
        <v>43238</v>
      </c>
      <c r="B97" s="1">
        <v>-7.8899999999999994E-3</v>
      </c>
      <c r="C97" s="1">
        <f t="shared" si="18"/>
        <v>0</v>
      </c>
      <c r="D97" s="1">
        <f t="shared" si="19"/>
        <v>1</v>
      </c>
      <c r="E97" s="1">
        <f t="shared" si="17"/>
        <v>0</v>
      </c>
      <c r="F97" s="1"/>
      <c r="G97" s="1">
        <f t="shared" si="20"/>
        <v>4.0270674291483286E-4</v>
      </c>
      <c r="H97" s="28">
        <f t="shared" si="21"/>
        <v>0.99234857188461845</v>
      </c>
      <c r="I97" s="1"/>
      <c r="J97" s="1"/>
      <c r="K97" s="1">
        <v>-1.2200000000000001E-2</v>
      </c>
      <c r="L97" s="1">
        <f t="shared" si="22"/>
        <v>1.4884000000000002E-4</v>
      </c>
      <c r="M97" s="1">
        <f t="shared" si="30"/>
        <v>4.0270674291483286E-4</v>
      </c>
      <c r="N97" s="28">
        <f t="shared" si="23"/>
        <v>5.9938871615443724E-8</v>
      </c>
      <c r="O97" s="1"/>
      <c r="P97" s="1">
        <v>-5.8199999999999997E-3</v>
      </c>
      <c r="Q97" s="1">
        <f t="shared" si="24"/>
        <v>3.3872399999999998E-5</v>
      </c>
      <c r="R97" s="1">
        <f t="shared" si="31"/>
        <v>4.0270674291483286E-4</v>
      </c>
      <c r="S97" s="28">
        <f t="shared" si="25"/>
        <v>1.3640643878708384E-8</v>
      </c>
      <c r="T97" s="1"/>
      <c r="U97" s="1">
        <v>-1.31E-3</v>
      </c>
      <c r="V97" s="1">
        <f t="shared" si="26"/>
        <v>1.7161E-6</v>
      </c>
      <c r="W97" s="1">
        <f t="shared" si="32"/>
        <v>4.0270674291483286E-4</v>
      </c>
      <c r="X97" s="28">
        <f t="shared" si="27"/>
        <v>6.9108504151614469E-10</v>
      </c>
      <c r="Y97" s="1"/>
      <c r="Z97" s="1">
        <v>-1.0789999999999999E-2</v>
      </c>
      <c r="AA97" s="1">
        <f t="shared" si="28"/>
        <v>1.1642409999999999E-4</v>
      </c>
      <c r="AB97" s="1">
        <f t="shared" si="33"/>
        <v>4.0270674291483286E-4</v>
      </c>
      <c r="AC97" s="28">
        <f t="shared" si="29"/>
        <v>4.6884770107790785E-8</v>
      </c>
    </row>
    <row r="98" spans="1:29" x14ac:dyDescent="0.25">
      <c r="A98" s="3">
        <v>43241</v>
      </c>
      <c r="B98" s="1">
        <v>1.119E-2</v>
      </c>
      <c r="C98" s="1">
        <f t="shared" si="18"/>
        <v>0</v>
      </c>
      <c r="D98" s="1">
        <f t="shared" si="19"/>
        <v>1</v>
      </c>
      <c r="E98" s="1">
        <f t="shared" si="17"/>
        <v>0</v>
      </c>
      <c r="F98" s="1"/>
      <c r="G98" s="1">
        <f t="shared" si="20"/>
        <v>3.8257140576909119E-4</v>
      </c>
      <c r="H98" s="28">
        <f t="shared" si="21"/>
        <v>0.99273114329038759</v>
      </c>
      <c r="I98" s="1"/>
      <c r="J98" s="1"/>
      <c r="K98" s="1">
        <v>1.8699999999999999E-3</v>
      </c>
      <c r="L98" s="1">
        <f t="shared" si="22"/>
        <v>3.4968999999999995E-6</v>
      </c>
      <c r="M98" s="1">
        <f t="shared" si="30"/>
        <v>3.8257140576909119E-4</v>
      </c>
      <c r="N98" s="28">
        <f t="shared" si="23"/>
        <v>1.3378139488339348E-9</v>
      </c>
      <c r="O98" s="1"/>
      <c r="P98" s="1">
        <v>3.4299999999999999E-3</v>
      </c>
      <c r="Q98" s="1">
        <f t="shared" si="24"/>
        <v>1.17649E-5</v>
      </c>
      <c r="R98" s="1">
        <f t="shared" si="31"/>
        <v>3.8257140576909119E-4</v>
      </c>
      <c r="S98" s="28">
        <f t="shared" si="25"/>
        <v>4.5009143317327808E-9</v>
      </c>
      <c r="T98" s="1"/>
      <c r="U98" s="1">
        <v>-3.46E-3</v>
      </c>
      <c r="V98" s="1">
        <f t="shared" si="26"/>
        <v>1.1971599999999999E-5</v>
      </c>
      <c r="W98" s="1">
        <f t="shared" si="32"/>
        <v>3.8257140576909119E-4</v>
      </c>
      <c r="X98" s="28">
        <f t="shared" si="27"/>
        <v>4.5799918413052517E-9</v>
      </c>
      <c r="Y98" s="1"/>
      <c r="Z98" s="1">
        <v>-2.65E-3</v>
      </c>
      <c r="AA98" s="1">
        <f t="shared" si="28"/>
        <v>7.0225000000000001E-6</v>
      </c>
      <c r="AB98" s="1">
        <f t="shared" si="33"/>
        <v>3.8257140576909119E-4</v>
      </c>
      <c r="AC98" s="28">
        <f t="shared" si="29"/>
        <v>2.6866076970134431E-9</v>
      </c>
    </row>
    <row r="99" spans="1:29" x14ac:dyDescent="0.25">
      <c r="A99" s="3">
        <v>43242</v>
      </c>
      <c r="B99" s="1">
        <v>7.1500000000000001E-3</v>
      </c>
      <c r="C99" s="1">
        <f t="shared" si="18"/>
        <v>0</v>
      </c>
      <c r="D99" s="1">
        <f t="shared" si="19"/>
        <v>1</v>
      </c>
      <c r="E99" s="1">
        <f t="shared" si="17"/>
        <v>0</v>
      </c>
      <c r="F99" s="1"/>
      <c r="G99" s="1">
        <f t="shared" si="20"/>
        <v>3.6344283548063661E-4</v>
      </c>
      <c r="H99" s="28">
        <f t="shared" si="21"/>
        <v>0.99309458612586821</v>
      </c>
      <c r="I99" s="1"/>
      <c r="J99" s="1"/>
      <c r="K99" s="1">
        <v>1.043E-2</v>
      </c>
      <c r="L99" s="1">
        <f t="shared" si="22"/>
        <v>1.087849E-4</v>
      </c>
      <c r="M99" s="1">
        <f t="shared" si="30"/>
        <v>3.6344283548063661E-4</v>
      </c>
      <c r="N99" s="28">
        <f t="shared" si="23"/>
        <v>3.9537092513477508E-8</v>
      </c>
      <c r="O99" s="1"/>
      <c r="P99" s="1">
        <v>2.16E-3</v>
      </c>
      <c r="Q99" s="1">
        <f t="shared" si="24"/>
        <v>4.6655999999999998E-6</v>
      </c>
      <c r="R99" s="1">
        <f t="shared" si="31"/>
        <v>3.6344283548063661E-4</v>
      </c>
      <c r="S99" s="28">
        <f t="shared" si="25"/>
        <v>1.6956788932184581E-9</v>
      </c>
      <c r="T99" s="1"/>
      <c r="U99" s="1">
        <v>2.1099999999999999E-3</v>
      </c>
      <c r="V99" s="1">
        <f t="shared" si="26"/>
        <v>4.4520999999999993E-6</v>
      </c>
      <c r="W99" s="1">
        <f t="shared" si="32"/>
        <v>3.6344283548063661E-4</v>
      </c>
      <c r="X99" s="28">
        <f t="shared" si="27"/>
        <v>1.6180838478433421E-9</v>
      </c>
      <c r="Y99" s="1"/>
      <c r="Z99" s="1">
        <v>2.96E-3</v>
      </c>
      <c r="AA99" s="1">
        <f t="shared" si="28"/>
        <v>8.7615999999999993E-6</v>
      </c>
      <c r="AB99" s="1">
        <f t="shared" si="33"/>
        <v>3.6344283548063661E-4</v>
      </c>
      <c r="AC99" s="28">
        <f t="shared" si="29"/>
        <v>3.1843407473471454E-9</v>
      </c>
    </row>
    <row r="100" spans="1:29" x14ac:dyDescent="0.25">
      <c r="A100" s="3">
        <v>43243</v>
      </c>
      <c r="B100" s="1">
        <v>-5.0099999999999997E-3</v>
      </c>
      <c r="C100" s="1">
        <f t="shared" si="18"/>
        <v>0</v>
      </c>
      <c r="D100" s="1">
        <f t="shared" si="19"/>
        <v>1</v>
      </c>
      <c r="E100" s="1">
        <f t="shared" si="17"/>
        <v>0</v>
      </c>
      <c r="F100" s="1"/>
      <c r="G100" s="1">
        <f t="shared" si="20"/>
        <v>3.4527069370660475E-4</v>
      </c>
      <c r="H100" s="28">
        <f t="shared" si="21"/>
        <v>0.99343985681957481</v>
      </c>
      <c r="I100" s="1"/>
      <c r="J100" s="1"/>
      <c r="K100" s="1">
        <v>-9.7900000000000001E-3</v>
      </c>
      <c r="L100" s="1">
        <f t="shared" si="22"/>
        <v>9.5844100000000006E-5</v>
      </c>
      <c r="M100" s="1">
        <f t="shared" si="30"/>
        <v>3.4527069370660475E-4</v>
      </c>
      <c r="N100" s="28">
        <f t="shared" si="23"/>
        <v>3.3092158894685201E-8</v>
      </c>
      <c r="O100" s="1"/>
      <c r="P100" s="1">
        <v>-4.9100000000000003E-3</v>
      </c>
      <c r="Q100" s="1">
        <f t="shared" si="24"/>
        <v>2.4108100000000004E-5</v>
      </c>
      <c r="R100" s="1">
        <f t="shared" si="31"/>
        <v>3.4527069370660475E-4</v>
      </c>
      <c r="S100" s="28">
        <f t="shared" si="25"/>
        <v>8.3238204109481999E-9</v>
      </c>
      <c r="T100" s="1"/>
      <c r="U100" s="1">
        <v>-4.8300000000000001E-3</v>
      </c>
      <c r="V100" s="1">
        <f t="shared" si="26"/>
        <v>2.33289E-5</v>
      </c>
      <c r="W100" s="1">
        <f t="shared" si="32"/>
        <v>3.4527069370660475E-4</v>
      </c>
      <c r="X100" s="28">
        <f t="shared" si="27"/>
        <v>8.0547854864120111E-9</v>
      </c>
      <c r="Y100" s="1"/>
      <c r="Z100" s="1">
        <v>-7.6699999999999997E-3</v>
      </c>
      <c r="AA100" s="1">
        <f t="shared" si="28"/>
        <v>5.8828899999999995E-5</v>
      </c>
      <c r="AB100" s="1">
        <f t="shared" si="33"/>
        <v>3.4527069370660475E-4</v>
      </c>
      <c r="AC100" s="28">
        <f t="shared" si="29"/>
        <v>2.0311895112996478E-8</v>
      </c>
    </row>
    <row r="101" spans="1:29" x14ac:dyDescent="0.25">
      <c r="A101" s="3">
        <v>43244</v>
      </c>
      <c r="B101" s="1">
        <v>-8.0700000000000008E-3</v>
      </c>
      <c r="C101" s="1">
        <f t="shared" si="18"/>
        <v>0</v>
      </c>
      <c r="D101" s="1">
        <f t="shared" si="19"/>
        <v>1</v>
      </c>
      <c r="E101" s="1">
        <f t="shared" si="17"/>
        <v>0</v>
      </c>
      <c r="F101" s="1"/>
      <c r="G101" s="1">
        <f t="shared" si="20"/>
        <v>3.2800715902127451E-4</v>
      </c>
      <c r="H101" s="28">
        <f t="shared" si="21"/>
        <v>0.99376786397859607</v>
      </c>
      <c r="I101" s="1"/>
      <c r="J101" s="1"/>
      <c r="K101" s="1">
        <v>-7.9500000000000005E-3</v>
      </c>
      <c r="L101" s="1">
        <f t="shared" si="22"/>
        <v>6.3202500000000003E-5</v>
      </c>
      <c r="M101" s="1">
        <f t="shared" si="30"/>
        <v>3.2800715902127451E-4</v>
      </c>
      <c r="N101" s="28">
        <f t="shared" si="23"/>
        <v>2.0730872468042102E-8</v>
      </c>
      <c r="O101" s="1"/>
      <c r="P101" s="1">
        <v>6.1500000000000001E-3</v>
      </c>
      <c r="Q101" s="1">
        <f t="shared" si="24"/>
        <v>3.7822499999999999E-5</v>
      </c>
      <c r="R101" s="1">
        <f t="shared" si="31"/>
        <v>3.2800715902127451E-4</v>
      </c>
      <c r="S101" s="28">
        <f t="shared" si="25"/>
        <v>1.2406050772082155E-8</v>
      </c>
      <c r="T101" s="1"/>
      <c r="U101" s="1">
        <v>-4.0000000000000001E-3</v>
      </c>
      <c r="V101" s="1">
        <f t="shared" si="26"/>
        <v>1.5999999999999999E-5</v>
      </c>
      <c r="W101" s="1">
        <f t="shared" si="32"/>
        <v>3.2800715902127451E-4</v>
      </c>
      <c r="X101" s="28">
        <f t="shared" si="27"/>
        <v>5.2481145443403916E-9</v>
      </c>
      <c r="Y101" s="1"/>
      <c r="Z101" s="1">
        <v>-4.0499999999999998E-3</v>
      </c>
      <c r="AA101" s="1">
        <f t="shared" si="28"/>
        <v>1.6402499999999998E-5</v>
      </c>
      <c r="AB101" s="1">
        <f t="shared" si="33"/>
        <v>3.2800715902127451E-4</v>
      </c>
      <c r="AC101" s="28">
        <f t="shared" si="29"/>
        <v>5.3801374258464543E-9</v>
      </c>
    </row>
    <row r="102" spans="1:29" x14ac:dyDescent="0.25">
      <c r="A102" s="3">
        <v>43245</v>
      </c>
      <c r="B102" s="1">
        <v>-2.7999999999999998E-4</v>
      </c>
      <c r="C102" s="1">
        <f t="shared" si="18"/>
        <v>0</v>
      </c>
      <c r="D102" s="1">
        <f t="shared" si="19"/>
        <v>1</v>
      </c>
      <c r="E102" s="1">
        <f t="shared" si="17"/>
        <v>0</v>
      </c>
      <c r="F102" s="1"/>
      <c r="G102" s="1">
        <f t="shared" si="20"/>
        <v>3.1160680107021079E-4</v>
      </c>
      <c r="H102" s="28">
        <f t="shared" si="21"/>
        <v>0.9940794707796663</v>
      </c>
      <c r="I102" s="1"/>
      <c r="J102" s="1"/>
      <c r="K102" s="1">
        <v>-1.737E-2</v>
      </c>
      <c r="L102" s="1">
        <f t="shared" si="22"/>
        <v>3.0171689999999998E-4</v>
      </c>
      <c r="M102" s="1">
        <f t="shared" si="30"/>
        <v>3.1160680107021079E-4</v>
      </c>
      <c r="N102" s="28">
        <f t="shared" si="23"/>
        <v>9.4017038037820676E-8</v>
      </c>
      <c r="O102" s="1"/>
      <c r="P102" s="1">
        <v>-1.0200000000000001E-3</v>
      </c>
      <c r="Q102" s="1">
        <f t="shared" si="24"/>
        <v>1.0404000000000002E-6</v>
      </c>
      <c r="R102" s="1">
        <f t="shared" si="31"/>
        <v>3.1160680107021079E-4</v>
      </c>
      <c r="S102" s="28">
        <f t="shared" si="25"/>
        <v>3.241957158334474E-10</v>
      </c>
      <c r="T102" s="1"/>
      <c r="U102" s="1">
        <v>-1.093E-2</v>
      </c>
      <c r="V102" s="1">
        <f t="shared" si="26"/>
        <v>1.1946490000000002E-4</v>
      </c>
      <c r="W102" s="1">
        <f t="shared" si="32"/>
        <v>3.1160680107021079E-4</v>
      </c>
      <c r="X102" s="28">
        <f t="shared" si="27"/>
        <v>3.7226075329172626E-8</v>
      </c>
      <c r="Y102" s="1"/>
      <c r="Z102" s="1">
        <v>-1.401E-2</v>
      </c>
      <c r="AA102" s="1">
        <f t="shared" si="28"/>
        <v>1.9628009999999999E-4</v>
      </c>
      <c r="AB102" s="1">
        <f t="shared" si="33"/>
        <v>3.1160680107021079E-4</v>
      </c>
      <c r="AC102" s="28">
        <f t="shared" si="29"/>
        <v>6.1162214074741073E-8</v>
      </c>
    </row>
    <row r="103" spans="1:29" x14ac:dyDescent="0.25">
      <c r="A103" s="3">
        <v>43248</v>
      </c>
      <c r="B103" s="1">
        <v>-9.3100000000000006E-3</v>
      </c>
      <c r="C103" s="1">
        <f t="shared" si="18"/>
        <v>0</v>
      </c>
      <c r="D103" s="1">
        <f t="shared" si="19"/>
        <v>1</v>
      </c>
      <c r="E103" s="1">
        <f t="shared" si="17"/>
        <v>0</v>
      </c>
      <c r="F103" s="1"/>
      <c r="G103" s="1">
        <f t="shared" si="20"/>
        <v>2.9602646101670025E-4</v>
      </c>
      <c r="H103" s="28">
        <f t="shared" si="21"/>
        <v>0.99437549724068297</v>
      </c>
      <c r="I103" s="1"/>
      <c r="J103" s="1"/>
      <c r="K103" s="1">
        <v>-1.6979999999999999E-2</v>
      </c>
      <c r="L103" s="1">
        <f t="shared" si="22"/>
        <v>2.8832039999999998E-4</v>
      </c>
      <c r="M103" s="1">
        <f t="shared" si="30"/>
        <v>2.9602646101670025E-4</v>
      </c>
      <c r="N103" s="28">
        <f t="shared" si="23"/>
        <v>8.5350467650919416E-8</v>
      </c>
      <c r="O103" s="1"/>
      <c r="P103" s="1">
        <v>-1.056E-2</v>
      </c>
      <c r="Q103" s="1">
        <f t="shared" si="24"/>
        <v>1.115136E-4</v>
      </c>
      <c r="R103" s="1">
        <f t="shared" si="31"/>
        <v>2.9602646101670025E-4</v>
      </c>
      <c r="S103" s="28">
        <f t="shared" si="25"/>
        <v>3.3010976363231904E-8</v>
      </c>
      <c r="T103" s="1"/>
      <c r="U103" s="1">
        <v>-8.8999999999999999E-3</v>
      </c>
      <c r="V103" s="1">
        <f t="shared" si="26"/>
        <v>7.9209999999999995E-5</v>
      </c>
      <c r="W103" s="1">
        <f t="shared" si="32"/>
        <v>2.9602646101670025E-4</v>
      </c>
      <c r="X103" s="28">
        <f t="shared" si="27"/>
        <v>2.3448255977132825E-8</v>
      </c>
      <c r="Y103" s="1"/>
      <c r="Z103" s="1">
        <v>-1.431E-2</v>
      </c>
      <c r="AA103" s="1">
        <f t="shared" si="28"/>
        <v>2.047761E-4</v>
      </c>
      <c r="AB103" s="1">
        <f t="shared" si="33"/>
        <v>2.9602646101670025E-4</v>
      </c>
      <c r="AC103" s="28">
        <f t="shared" si="29"/>
        <v>6.0619144183801916E-8</v>
      </c>
    </row>
    <row r="104" spans="1:29" x14ac:dyDescent="0.25">
      <c r="A104" s="3">
        <v>43249</v>
      </c>
      <c r="B104" s="1">
        <v>-2.0899999999999998E-3</v>
      </c>
      <c r="C104" s="1">
        <f t="shared" si="18"/>
        <v>0</v>
      </c>
      <c r="D104" s="1">
        <f t="shared" si="19"/>
        <v>1</v>
      </c>
      <c r="E104" s="1">
        <f t="shared" si="17"/>
        <v>0</v>
      </c>
      <c r="F104" s="1"/>
      <c r="G104" s="1">
        <f t="shared" si="20"/>
        <v>2.8122513796586521E-4</v>
      </c>
      <c r="H104" s="28">
        <f t="shared" si="21"/>
        <v>0.99465672237864888</v>
      </c>
      <c r="I104" s="1"/>
      <c r="J104" s="1"/>
      <c r="K104" s="1">
        <v>-2.5069999999999999E-2</v>
      </c>
      <c r="L104" s="1">
        <f t="shared" si="22"/>
        <v>6.2850489999999998E-4</v>
      </c>
      <c r="M104" s="1">
        <f t="shared" si="30"/>
        <v>2.8122513796586521E-4</v>
      </c>
      <c r="N104" s="28">
        <f t="shared" si="23"/>
        <v>1.7675137721472231E-7</v>
      </c>
      <c r="O104" s="1"/>
      <c r="P104" s="1">
        <v>5.1999999999999998E-3</v>
      </c>
      <c r="Q104" s="1">
        <f t="shared" si="24"/>
        <v>2.7039999999999999E-5</v>
      </c>
      <c r="R104" s="1">
        <f t="shared" si="31"/>
        <v>2.8122513796586521E-4</v>
      </c>
      <c r="S104" s="28">
        <f t="shared" si="25"/>
        <v>7.604327730596994E-9</v>
      </c>
      <c r="T104" s="1"/>
      <c r="U104" s="1">
        <v>5.8E-4</v>
      </c>
      <c r="V104" s="1">
        <f t="shared" si="26"/>
        <v>3.3640000000000002E-7</v>
      </c>
      <c r="W104" s="1">
        <f t="shared" si="32"/>
        <v>2.8122513796586521E-4</v>
      </c>
      <c r="X104" s="28">
        <f t="shared" si="27"/>
        <v>9.4604136411717063E-11</v>
      </c>
      <c r="Y104" s="1"/>
      <c r="Z104" s="1">
        <v>-1.8149999999999999E-2</v>
      </c>
      <c r="AA104" s="1">
        <f t="shared" si="28"/>
        <v>3.2942249999999996E-4</v>
      </c>
      <c r="AB104" s="1">
        <f t="shared" si="33"/>
        <v>2.8122513796586521E-4</v>
      </c>
      <c r="AC104" s="28">
        <f t="shared" si="29"/>
        <v>9.264188801156022E-8</v>
      </c>
    </row>
    <row r="105" spans="1:29" x14ac:dyDescent="0.25">
      <c r="A105" s="3">
        <v>43250</v>
      </c>
      <c r="B105" s="1">
        <v>1.7049999999999999E-2</v>
      </c>
      <c r="C105" s="1">
        <f t="shared" si="18"/>
        <v>0</v>
      </c>
      <c r="D105" s="1">
        <f t="shared" si="19"/>
        <v>1</v>
      </c>
      <c r="E105" s="1">
        <f t="shared" si="17"/>
        <v>0</v>
      </c>
      <c r="F105" s="1"/>
      <c r="G105" s="1">
        <f t="shared" si="20"/>
        <v>2.6716388106757193E-4</v>
      </c>
      <c r="H105" s="28">
        <f t="shared" si="21"/>
        <v>0.99492388625971651</v>
      </c>
      <c r="I105" s="1"/>
      <c r="J105" s="1"/>
      <c r="K105" s="1">
        <v>6.1700000000000001E-3</v>
      </c>
      <c r="L105" s="1">
        <f t="shared" si="22"/>
        <v>3.8068900000000004E-5</v>
      </c>
      <c r="M105" s="1">
        <f t="shared" si="30"/>
        <v>2.6716388106757193E-4</v>
      </c>
      <c r="N105" s="28">
        <f t="shared" si="23"/>
        <v>1.017063507197329E-8</v>
      </c>
      <c r="O105" s="1"/>
      <c r="P105" s="1">
        <v>5.2589999999999998E-2</v>
      </c>
      <c r="Q105" s="1">
        <f t="shared" si="24"/>
        <v>2.7657080999999996E-3</v>
      </c>
      <c r="R105" s="1">
        <f t="shared" si="31"/>
        <v>2.6716388106757193E-4</v>
      </c>
      <c r="S105" s="28">
        <f t="shared" si="25"/>
        <v>7.3889730989602026E-7</v>
      </c>
      <c r="T105" s="1"/>
      <c r="U105" s="1">
        <v>1.125E-2</v>
      </c>
      <c r="V105" s="1">
        <f t="shared" si="26"/>
        <v>1.2656249999999999E-4</v>
      </c>
      <c r="W105" s="1">
        <f t="shared" si="32"/>
        <v>2.6716388106757193E-4</v>
      </c>
      <c r="X105" s="28">
        <f t="shared" si="27"/>
        <v>3.3812928697614572E-8</v>
      </c>
      <c r="Y105" s="1"/>
      <c r="Z105" s="1">
        <v>1.2760000000000001E-2</v>
      </c>
      <c r="AA105" s="1">
        <f t="shared" si="28"/>
        <v>1.6281760000000001E-4</v>
      </c>
      <c r="AB105" s="1">
        <f t="shared" si="33"/>
        <v>2.6716388106757193E-4</v>
      </c>
      <c r="AC105" s="28">
        <f t="shared" si="29"/>
        <v>4.3498981922107504E-8</v>
      </c>
    </row>
    <row r="106" spans="1:29" x14ac:dyDescent="0.25">
      <c r="A106" s="3">
        <v>43251</v>
      </c>
      <c r="B106" s="1">
        <v>8.8199999999999997E-3</v>
      </c>
      <c r="C106" s="1">
        <f t="shared" si="18"/>
        <v>0</v>
      </c>
      <c r="D106" s="1">
        <f t="shared" si="19"/>
        <v>1</v>
      </c>
      <c r="E106" s="1">
        <f t="shared" si="17"/>
        <v>0</v>
      </c>
      <c r="F106" s="1"/>
      <c r="G106" s="1">
        <f t="shared" si="20"/>
        <v>2.5380568701419332E-4</v>
      </c>
      <c r="H106" s="28">
        <f t="shared" si="21"/>
        <v>0.99517769194673067</v>
      </c>
      <c r="I106" s="1"/>
      <c r="J106" s="1"/>
      <c r="K106" s="1">
        <v>-1.1000000000000001E-3</v>
      </c>
      <c r="L106" s="1">
        <f t="shared" si="22"/>
        <v>1.2100000000000001E-6</v>
      </c>
      <c r="M106" s="1">
        <f t="shared" si="30"/>
        <v>2.5380568701419332E-4</v>
      </c>
      <c r="N106" s="28">
        <f t="shared" si="23"/>
        <v>3.0710488128717392E-10</v>
      </c>
      <c r="O106" s="1"/>
      <c r="P106" s="1">
        <v>5.0600000000000003E-3</v>
      </c>
      <c r="Q106" s="1">
        <f t="shared" si="24"/>
        <v>2.5603600000000003E-5</v>
      </c>
      <c r="R106" s="1">
        <f t="shared" si="31"/>
        <v>2.5380568701419332E-4</v>
      </c>
      <c r="S106" s="28">
        <f t="shared" si="25"/>
        <v>6.4983392880366013E-9</v>
      </c>
      <c r="T106" s="1"/>
      <c r="U106" s="1">
        <v>0</v>
      </c>
      <c r="V106" s="1">
        <f t="shared" si="26"/>
        <v>0</v>
      </c>
      <c r="W106" s="1">
        <f t="shared" si="32"/>
        <v>2.5380568701419332E-4</v>
      </c>
      <c r="X106" s="28">
        <f t="shared" si="27"/>
        <v>0</v>
      </c>
      <c r="Y106" s="1"/>
      <c r="Z106" s="1">
        <v>-1.1199999999999999E-3</v>
      </c>
      <c r="AA106" s="1">
        <f t="shared" si="28"/>
        <v>1.2543999999999998E-6</v>
      </c>
      <c r="AB106" s="1">
        <f t="shared" si="33"/>
        <v>2.5380568701419332E-4</v>
      </c>
      <c r="AC106" s="28">
        <f t="shared" si="29"/>
        <v>3.1837385379060406E-10</v>
      </c>
    </row>
    <row r="107" spans="1:29" x14ac:dyDescent="0.25">
      <c r="A107" s="3">
        <v>43252</v>
      </c>
      <c r="B107" s="1">
        <v>-2.0109999999999999E-2</v>
      </c>
      <c r="C107" s="1">
        <f t="shared" si="18"/>
        <v>0</v>
      </c>
      <c r="D107" s="1">
        <f t="shared" si="19"/>
        <v>1</v>
      </c>
      <c r="E107" s="1">
        <f t="shared" si="17"/>
        <v>0</v>
      </c>
      <c r="F107" s="1"/>
      <c r="G107" s="1">
        <f t="shared" si="20"/>
        <v>2.4111540266348364E-4</v>
      </c>
      <c r="H107" s="28">
        <f t="shared" si="21"/>
        <v>0.99541880734939414</v>
      </c>
      <c r="I107" s="1"/>
      <c r="J107" s="1"/>
      <c r="K107" s="1">
        <v>1.6760000000000001E-2</v>
      </c>
      <c r="L107" s="1">
        <f t="shared" si="22"/>
        <v>2.8089760000000005E-4</v>
      </c>
      <c r="M107" s="1">
        <f t="shared" si="30"/>
        <v>2.4111540266348364E-4</v>
      </c>
      <c r="N107" s="28">
        <f t="shared" si="23"/>
        <v>6.7728737931206167E-8</v>
      </c>
      <c r="O107" s="1"/>
      <c r="P107" s="1">
        <v>5.79E-3</v>
      </c>
      <c r="Q107" s="1">
        <f t="shared" si="24"/>
        <v>3.35241E-5</v>
      </c>
      <c r="R107" s="1">
        <f t="shared" si="31"/>
        <v>2.4111540266348364E-4</v>
      </c>
      <c r="S107" s="28">
        <f t="shared" si="25"/>
        <v>8.0831768704308909E-9</v>
      </c>
      <c r="T107" s="1"/>
      <c r="U107" s="1">
        <v>6.7299999999999999E-3</v>
      </c>
      <c r="V107" s="1">
        <f t="shared" si="26"/>
        <v>4.5292900000000001E-5</v>
      </c>
      <c r="W107" s="1">
        <f t="shared" si="32"/>
        <v>2.4111540266348364E-4</v>
      </c>
      <c r="X107" s="28">
        <f t="shared" si="27"/>
        <v>1.0920815821296898E-8</v>
      </c>
      <c r="Y107" s="1"/>
      <c r="Z107" s="1">
        <v>1.41E-2</v>
      </c>
      <c r="AA107" s="1">
        <f t="shared" si="28"/>
        <v>1.9881E-4</v>
      </c>
      <c r="AB107" s="1">
        <f t="shared" si="33"/>
        <v>2.4111540266348364E-4</v>
      </c>
      <c r="AC107" s="28">
        <f t="shared" si="29"/>
        <v>4.793615320352718E-8</v>
      </c>
    </row>
    <row r="108" spans="1:29" x14ac:dyDescent="0.25">
      <c r="A108" s="3">
        <v>43255</v>
      </c>
      <c r="B108" s="1">
        <v>-1.6049999999999998E-2</v>
      </c>
      <c r="C108" s="1">
        <f t="shared" si="18"/>
        <v>0</v>
      </c>
      <c r="D108" s="1">
        <f t="shared" si="19"/>
        <v>1</v>
      </c>
      <c r="E108" s="1">
        <f t="shared" si="17"/>
        <v>0</v>
      </c>
      <c r="F108" s="1"/>
      <c r="G108" s="1">
        <f t="shared" si="20"/>
        <v>2.2905963253030945E-4</v>
      </c>
      <c r="H108" s="28">
        <f t="shared" si="21"/>
        <v>0.99564786698192442</v>
      </c>
      <c r="I108" s="1"/>
      <c r="J108" s="1"/>
      <c r="K108" s="1">
        <v>-3.62E-3</v>
      </c>
      <c r="L108" s="1">
        <f t="shared" si="22"/>
        <v>1.3104399999999999E-5</v>
      </c>
      <c r="M108" s="1">
        <f t="shared" si="30"/>
        <v>2.2905963253030945E-4</v>
      </c>
      <c r="N108" s="28">
        <f t="shared" si="23"/>
        <v>3.0016890485301872E-9</v>
      </c>
      <c r="O108" s="1"/>
      <c r="P108" s="1">
        <v>-3.6900000000000001E-3</v>
      </c>
      <c r="Q108" s="1">
        <f t="shared" si="24"/>
        <v>1.3616100000000002E-5</v>
      </c>
      <c r="R108" s="1">
        <f t="shared" si="31"/>
        <v>2.2905963253030945E-4</v>
      </c>
      <c r="S108" s="28">
        <f t="shared" si="25"/>
        <v>3.1188988624959467E-9</v>
      </c>
      <c r="T108" s="1"/>
      <c r="U108" s="1">
        <v>-4.0499999999999998E-3</v>
      </c>
      <c r="V108" s="1">
        <f t="shared" si="26"/>
        <v>1.6402499999999998E-5</v>
      </c>
      <c r="W108" s="1">
        <f t="shared" si="32"/>
        <v>2.2905963253030945E-4</v>
      </c>
      <c r="X108" s="28">
        <f t="shared" si="27"/>
        <v>3.7571506225784004E-9</v>
      </c>
      <c r="Y108" s="1"/>
      <c r="Z108" s="1">
        <v>-8.0000000000000007E-5</v>
      </c>
      <c r="AA108" s="1">
        <f t="shared" si="28"/>
        <v>6.4000000000000011E-9</v>
      </c>
      <c r="AB108" s="1">
        <f t="shared" si="33"/>
        <v>2.2905963253030945E-4</v>
      </c>
      <c r="AC108" s="28">
        <f t="shared" si="29"/>
        <v>1.4659816481939807E-12</v>
      </c>
    </row>
    <row r="109" spans="1:29" x14ac:dyDescent="0.25">
      <c r="A109" s="3">
        <v>43256</v>
      </c>
      <c r="B109" s="1">
        <v>1.17E-3</v>
      </c>
      <c r="C109" s="1">
        <f t="shared" si="18"/>
        <v>0</v>
      </c>
      <c r="D109" s="1">
        <f t="shared" si="19"/>
        <v>1</v>
      </c>
      <c r="E109" s="1">
        <f t="shared" si="17"/>
        <v>0</v>
      </c>
      <c r="F109" s="1"/>
      <c r="G109" s="1">
        <f t="shared" si="20"/>
        <v>2.1760665090379396E-4</v>
      </c>
      <c r="H109" s="28">
        <f t="shared" si="21"/>
        <v>0.99586547363282818</v>
      </c>
      <c r="I109" s="1"/>
      <c r="J109" s="1"/>
      <c r="K109" s="1">
        <v>-1.5720000000000001E-2</v>
      </c>
      <c r="L109" s="1">
        <f t="shared" si="22"/>
        <v>2.4711840000000003E-4</v>
      </c>
      <c r="M109" s="1">
        <f t="shared" si="30"/>
        <v>2.1760665090379396E-4</v>
      </c>
      <c r="N109" s="28">
        <f t="shared" si="23"/>
        <v>5.3774607400704123E-8</v>
      </c>
      <c r="O109" s="1"/>
      <c r="P109" s="1">
        <v>5.1700000000000001E-3</v>
      </c>
      <c r="Q109" s="1">
        <f t="shared" si="24"/>
        <v>2.6728900000000001E-5</v>
      </c>
      <c r="R109" s="1">
        <f t="shared" si="31"/>
        <v>2.1760665090379396E-4</v>
      </c>
      <c r="S109" s="28">
        <f t="shared" si="25"/>
        <v>5.8163864113424185E-9</v>
      </c>
      <c r="T109" s="1"/>
      <c r="U109" s="1">
        <v>-3.7499999999999999E-3</v>
      </c>
      <c r="V109" s="1">
        <f t="shared" si="26"/>
        <v>1.40625E-5</v>
      </c>
      <c r="W109" s="1">
        <f t="shared" si="32"/>
        <v>2.1760665090379396E-4</v>
      </c>
      <c r="X109" s="28">
        <f t="shared" si="27"/>
        <v>3.0600935283346027E-9</v>
      </c>
      <c r="Y109" s="1"/>
      <c r="Z109" s="1">
        <v>-1.6969999999999999E-2</v>
      </c>
      <c r="AA109" s="1">
        <f t="shared" si="28"/>
        <v>2.8798089999999995E-4</v>
      </c>
      <c r="AB109" s="1">
        <f t="shared" si="33"/>
        <v>2.1760665090379396E-4</v>
      </c>
      <c r="AC109" s="28">
        <f t="shared" si="29"/>
        <v>6.2666559173260381E-8</v>
      </c>
    </row>
    <row r="110" spans="1:29" x14ac:dyDescent="0.25">
      <c r="A110" s="3">
        <v>43257</v>
      </c>
      <c r="B110" s="1">
        <v>-6.8000000000000005E-4</v>
      </c>
      <c r="C110" s="1">
        <f t="shared" si="18"/>
        <v>0</v>
      </c>
      <c r="D110" s="1">
        <f t="shared" si="19"/>
        <v>1</v>
      </c>
      <c r="E110" s="1">
        <f t="shared" si="17"/>
        <v>0</v>
      </c>
      <c r="F110" s="1"/>
      <c r="G110" s="1">
        <f t="shared" si="20"/>
        <v>2.0672631835860425E-4</v>
      </c>
      <c r="H110" s="28">
        <f t="shared" si="21"/>
        <v>0.99607219995118679</v>
      </c>
      <c r="I110" s="1"/>
      <c r="J110" s="1"/>
      <c r="K110" s="1">
        <v>3.9399999999999999E-3</v>
      </c>
      <c r="L110" s="1">
        <f t="shared" si="22"/>
        <v>1.5523599999999998E-5</v>
      </c>
      <c r="M110" s="1">
        <f t="shared" si="30"/>
        <v>2.0672631835860425E-4</v>
      </c>
      <c r="N110" s="28">
        <f t="shared" si="23"/>
        <v>3.2091366756716286E-9</v>
      </c>
      <c r="O110" s="1"/>
      <c r="P110" s="1">
        <v>4.5599999999999998E-3</v>
      </c>
      <c r="Q110" s="1">
        <f t="shared" si="24"/>
        <v>2.0793599999999997E-5</v>
      </c>
      <c r="R110" s="1">
        <f t="shared" si="31"/>
        <v>2.0672631835860425E-4</v>
      </c>
      <c r="S110" s="28">
        <f t="shared" si="25"/>
        <v>4.2985843734214726E-9</v>
      </c>
      <c r="T110" s="1"/>
      <c r="U110" s="1">
        <v>-6.0000000000000002E-5</v>
      </c>
      <c r="V110" s="1">
        <f t="shared" si="26"/>
        <v>3.6E-9</v>
      </c>
      <c r="W110" s="1">
        <f t="shared" si="32"/>
        <v>2.0672631835860425E-4</v>
      </c>
      <c r="X110" s="28">
        <f t="shared" si="27"/>
        <v>7.4421474609097528E-13</v>
      </c>
      <c r="Y110" s="1"/>
      <c r="Z110" s="1">
        <v>-2.2699999999999999E-3</v>
      </c>
      <c r="AA110" s="1">
        <f t="shared" si="28"/>
        <v>5.1528999999999994E-6</v>
      </c>
      <c r="AB110" s="1">
        <f t="shared" si="33"/>
        <v>2.0672631835860425E-4</v>
      </c>
      <c r="AC110" s="28">
        <f t="shared" si="29"/>
        <v>1.0652400458700518E-9</v>
      </c>
    </row>
    <row r="111" spans="1:29" x14ac:dyDescent="0.25">
      <c r="A111" s="3">
        <v>43258</v>
      </c>
      <c r="B111" s="1">
        <v>1.34E-2</v>
      </c>
      <c r="C111" s="1">
        <f t="shared" si="18"/>
        <v>0</v>
      </c>
      <c r="D111" s="1">
        <f t="shared" si="19"/>
        <v>1</v>
      </c>
      <c r="E111" s="1">
        <f t="shared" si="17"/>
        <v>0</v>
      </c>
      <c r="F111" s="1"/>
      <c r="G111" s="1">
        <f t="shared" si="20"/>
        <v>1.9639000244067403E-4</v>
      </c>
      <c r="H111" s="28">
        <f t="shared" si="21"/>
        <v>0.99626858995362744</v>
      </c>
      <c r="I111" s="1"/>
      <c r="J111" s="1"/>
      <c r="K111" s="1">
        <v>-7.1700000000000002E-3</v>
      </c>
      <c r="L111" s="1">
        <f t="shared" si="22"/>
        <v>5.1408900000000002E-5</v>
      </c>
      <c r="M111" s="1">
        <f t="shared" si="30"/>
        <v>1.9639000244067403E-4</v>
      </c>
      <c r="N111" s="28">
        <f t="shared" si="23"/>
        <v>1.0096193996472368E-8</v>
      </c>
      <c r="O111" s="1"/>
      <c r="P111" s="1">
        <v>2.3600000000000001E-3</v>
      </c>
      <c r="Q111" s="1">
        <f t="shared" si="24"/>
        <v>5.5696000000000009E-6</v>
      </c>
      <c r="R111" s="1">
        <f t="shared" si="31"/>
        <v>1.9639000244067403E-4</v>
      </c>
      <c r="S111" s="28">
        <f t="shared" si="25"/>
        <v>1.0938137575935783E-9</v>
      </c>
      <c r="T111" s="1"/>
      <c r="U111" s="1">
        <v>5.0299999999999997E-3</v>
      </c>
      <c r="V111" s="1">
        <f t="shared" si="26"/>
        <v>2.5300899999999997E-5</v>
      </c>
      <c r="W111" s="1">
        <f t="shared" si="32"/>
        <v>1.9639000244067403E-4</v>
      </c>
      <c r="X111" s="28">
        <f t="shared" si="27"/>
        <v>4.9688438127512492E-9</v>
      </c>
      <c r="Y111" s="1"/>
      <c r="Z111" s="1">
        <v>-5.1900000000000002E-3</v>
      </c>
      <c r="AA111" s="1">
        <f t="shared" si="28"/>
        <v>2.6936100000000001E-5</v>
      </c>
      <c r="AB111" s="1">
        <f t="shared" si="33"/>
        <v>1.9639000244067403E-4</v>
      </c>
      <c r="AC111" s="28">
        <f t="shared" si="29"/>
        <v>5.2899807447422401E-9</v>
      </c>
    </row>
    <row r="112" spans="1:29" x14ac:dyDescent="0.25">
      <c r="A112" s="3">
        <v>43259</v>
      </c>
      <c r="B112" s="1">
        <v>-1.1220000000000001E-2</v>
      </c>
      <c r="C112" s="1">
        <f t="shared" si="18"/>
        <v>0</v>
      </c>
      <c r="D112" s="1">
        <f t="shared" si="19"/>
        <v>1</v>
      </c>
      <c r="E112" s="1">
        <f t="shared" si="17"/>
        <v>0</v>
      </c>
      <c r="F112" s="1"/>
      <c r="G112" s="1">
        <f t="shared" si="20"/>
        <v>1.8657050231864032E-4</v>
      </c>
      <c r="H112" s="28">
        <f t="shared" si="21"/>
        <v>0.99645516045594607</v>
      </c>
      <c r="I112" s="1"/>
      <c r="J112" s="1"/>
      <c r="K112" s="1">
        <v>-1.091E-2</v>
      </c>
      <c r="L112" s="1">
        <f t="shared" si="22"/>
        <v>1.1902809999999999E-4</v>
      </c>
      <c r="M112" s="1">
        <f t="shared" si="30"/>
        <v>1.8657050231864032E-4</v>
      </c>
      <c r="N112" s="28">
        <f t="shared" si="23"/>
        <v>2.2207132407033352E-8</v>
      </c>
      <c r="O112" s="1"/>
      <c r="P112" s="1">
        <v>5.8500000000000002E-3</v>
      </c>
      <c r="Q112" s="1">
        <f t="shared" si="24"/>
        <v>3.42225E-5</v>
      </c>
      <c r="R112" s="1">
        <f t="shared" si="31"/>
        <v>1.8657050231864032E-4</v>
      </c>
      <c r="S112" s="28">
        <f t="shared" si="25"/>
        <v>6.3849090155996682E-9</v>
      </c>
      <c r="T112" s="1"/>
      <c r="U112" s="1">
        <v>-1.1429999999999999E-2</v>
      </c>
      <c r="V112" s="1">
        <f t="shared" si="26"/>
        <v>1.3064489999999997E-4</v>
      </c>
      <c r="W112" s="1">
        <f t="shared" si="32"/>
        <v>1.8657050231864032E-4</v>
      </c>
      <c r="X112" s="28">
        <f t="shared" si="27"/>
        <v>2.4374484618368528E-8</v>
      </c>
      <c r="Y112" s="1"/>
      <c r="Z112" s="1">
        <v>-5.3400000000000001E-3</v>
      </c>
      <c r="AA112" s="1">
        <f t="shared" si="28"/>
        <v>2.8515600000000002E-5</v>
      </c>
      <c r="AB112" s="1">
        <f t="shared" si="33"/>
        <v>1.8657050231864032E-4</v>
      </c>
      <c r="AC112" s="28">
        <f t="shared" si="29"/>
        <v>5.3201698159174202E-9</v>
      </c>
    </row>
    <row r="113" spans="1:29" x14ac:dyDescent="0.25">
      <c r="A113" s="3">
        <v>43262</v>
      </c>
      <c r="B113" s="1">
        <v>3.7100000000000002E-3</v>
      </c>
      <c r="C113" s="1">
        <f t="shared" si="18"/>
        <v>0</v>
      </c>
      <c r="D113" s="1">
        <f t="shared" si="19"/>
        <v>1</v>
      </c>
      <c r="E113" s="1">
        <f t="shared" si="17"/>
        <v>0</v>
      </c>
      <c r="F113" s="1"/>
      <c r="G113" s="1">
        <f t="shared" si="20"/>
        <v>1.7724197720270828E-4</v>
      </c>
      <c r="H113" s="28">
        <f t="shared" si="21"/>
        <v>0.99663240243314877</v>
      </c>
      <c r="I113" s="1"/>
      <c r="J113" s="1"/>
      <c r="K113" s="1">
        <v>2.6089999999999999E-2</v>
      </c>
      <c r="L113" s="1">
        <f t="shared" si="22"/>
        <v>6.8068809999999997E-4</v>
      </c>
      <c r="M113" s="1">
        <f t="shared" si="30"/>
        <v>1.7724197720270828E-4</v>
      </c>
      <c r="N113" s="28">
        <f t="shared" si="23"/>
        <v>1.2064650470235481E-7</v>
      </c>
      <c r="O113" s="1"/>
      <c r="P113" s="1">
        <v>-6.5399999999999998E-3</v>
      </c>
      <c r="Q113" s="1">
        <f t="shared" si="24"/>
        <v>4.2771599999999996E-5</v>
      </c>
      <c r="R113" s="1">
        <f t="shared" si="31"/>
        <v>1.7724197720270828E-4</v>
      </c>
      <c r="S113" s="28">
        <f t="shared" si="25"/>
        <v>7.5809229521233574E-9</v>
      </c>
      <c r="T113" s="1"/>
      <c r="U113" s="1">
        <v>1.1429999999999999E-2</v>
      </c>
      <c r="V113" s="1">
        <f t="shared" si="26"/>
        <v>1.3064489999999997E-4</v>
      </c>
      <c r="W113" s="1">
        <f t="shared" si="32"/>
        <v>1.7724197720270828E-4</v>
      </c>
      <c r="X113" s="28">
        <f t="shared" si="27"/>
        <v>2.3155760387450097E-8</v>
      </c>
      <c r="Y113" s="1"/>
      <c r="Z113" s="1">
        <v>2.792E-2</v>
      </c>
      <c r="AA113" s="1">
        <f t="shared" si="28"/>
        <v>7.7952640000000003E-4</v>
      </c>
      <c r="AB113" s="1">
        <f t="shared" si="33"/>
        <v>1.7724197720270828E-4</v>
      </c>
      <c r="AC113" s="28">
        <f t="shared" si="29"/>
        <v>1.3816480041770928E-7</v>
      </c>
    </row>
    <row r="114" spans="1:29" x14ac:dyDescent="0.25">
      <c r="A114" s="3">
        <v>43263</v>
      </c>
      <c r="B114" s="1">
        <v>-2.7399999999999998E-3</v>
      </c>
      <c r="C114" s="1">
        <f t="shared" si="18"/>
        <v>0</v>
      </c>
      <c r="D114" s="1">
        <f t="shared" si="19"/>
        <v>1</v>
      </c>
      <c r="E114" s="1">
        <f t="shared" si="17"/>
        <v>0</v>
      </c>
      <c r="F114" s="1"/>
      <c r="G114" s="1">
        <f t="shared" si="20"/>
        <v>1.6837987834257285E-4</v>
      </c>
      <c r="H114" s="28">
        <f t="shared" si="21"/>
        <v>0.99680078231149138</v>
      </c>
      <c r="I114" s="1"/>
      <c r="J114" s="1"/>
      <c r="K114" s="1">
        <v>1.4400000000000001E-3</v>
      </c>
      <c r="L114" s="1">
        <f t="shared" si="22"/>
        <v>2.0736000000000004E-6</v>
      </c>
      <c r="M114" s="1">
        <f t="shared" si="30"/>
        <v>1.6837987834257285E-4</v>
      </c>
      <c r="N114" s="28">
        <f t="shared" si="23"/>
        <v>3.4915251573115912E-10</v>
      </c>
      <c r="O114" s="1"/>
      <c r="P114" s="1">
        <v>2.65E-3</v>
      </c>
      <c r="Q114" s="1">
        <f t="shared" si="24"/>
        <v>7.0225000000000001E-6</v>
      </c>
      <c r="R114" s="1">
        <f t="shared" si="31"/>
        <v>1.6837987834257285E-4</v>
      </c>
      <c r="S114" s="28">
        <f t="shared" si="25"/>
        <v>1.1824476956607179E-9</v>
      </c>
      <c r="T114" s="1"/>
      <c r="U114" s="1">
        <v>1.0499999999999999E-3</v>
      </c>
      <c r="V114" s="1">
        <f t="shared" si="26"/>
        <v>1.1024999999999998E-6</v>
      </c>
      <c r="W114" s="1">
        <f t="shared" si="32"/>
        <v>1.6837987834257285E-4</v>
      </c>
      <c r="X114" s="28">
        <f t="shared" si="27"/>
        <v>1.8563881587268654E-10</v>
      </c>
      <c r="Y114" s="1"/>
      <c r="Z114" s="1">
        <v>-2.5000000000000001E-4</v>
      </c>
      <c r="AA114" s="1">
        <f t="shared" si="28"/>
        <v>6.2499999999999997E-8</v>
      </c>
      <c r="AB114" s="1">
        <f t="shared" si="33"/>
        <v>1.6837987834257285E-4</v>
      </c>
      <c r="AC114" s="28">
        <f t="shared" si="29"/>
        <v>1.0523742396410802E-11</v>
      </c>
    </row>
    <row r="115" spans="1:29" x14ac:dyDescent="0.25">
      <c r="A115" s="3">
        <v>43264</v>
      </c>
      <c r="B115" s="1">
        <v>-3.7299999999999998E-3</v>
      </c>
      <c r="C115" s="1">
        <f t="shared" si="18"/>
        <v>0</v>
      </c>
      <c r="D115" s="1">
        <f t="shared" si="19"/>
        <v>1</v>
      </c>
      <c r="E115" s="1">
        <f t="shared" si="17"/>
        <v>0</v>
      </c>
      <c r="F115" s="1"/>
      <c r="G115" s="1">
        <f t="shared" si="20"/>
        <v>1.5996088442544421E-4</v>
      </c>
      <c r="H115" s="28">
        <f t="shared" si="21"/>
        <v>0.99696074319591688</v>
      </c>
      <c r="I115" s="1"/>
      <c r="J115" s="1"/>
      <c r="K115" s="1">
        <v>6.13E-3</v>
      </c>
      <c r="L115" s="1">
        <f t="shared" si="22"/>
        <v>3.7576900000000003E-5</v>
      </c>
      <c r="M115" s="1">
        <f t="shared" si="30"/>
        <v>1.5996088442544421E-4</v>
      </c>
      <c r="N115" s="28">
        <f t="shared" si="23"/>
        <v>6.0108341579664748E-9</v>
      </c>
      <c r="O115" s="1"/>
      <c r="P115" s="1">
        <v>-8.6800000000000002E-3</v>
      </c>
      <c r="Q115" s="1">
        <f t="shared" si="24"/>
        <v>7.5342399999999999E-5</v>
      </c>
      <c r="R115" s="1">
        <f t="shared" si="31"/>
        <v>1.5996088442544421E-4</v>
      </c>
      <c r="S115" s="28">
        <f t="shared" si="25"/>
        <v>1.2051836938735588E-8</v>
      </c>
      <c r="T115" s="1"/>
      <c r="U115" s="1">
        <v>-4.3499999999999997E-3</v>
      </c>
      <c r="V115" s="1">
        <f t="shared" si="26"/>
        <v>1.8922499999999997E-5</v>
      </c>
      <c r="W115" s="1">
        <f t="shared" si="32"/>
        <v>1.5996088442544421E-4</v>
      </c>
      <c r="X115" s="28">
        <f t="shared" si="27"/>
        <v>3.0268598355404676E-9</v>
      </c>
      <c r="Y115" s="1"/>
      <c r="Z115" s="1">
        <v>2.2599999999999999E-3</v>
      </c>
      <c r="AA115" s="1">
        <f t="shared" si="28"/>
        <v>5.1075999999999992E-6</v>
      </c>
      <c r="AB115" s="1">
        <f t="shared" si="33"/>
        <v>1.5996088442544421E-4</v>
      </c>
      <c r="AC115" s="28">
        <f t="shared" si="29"/>
        <v>8.1701621329139871E-10</v>
      </c>
    </row>
    <row r="116" spans="1:29" x14ac:dyDescent="0.25">
      <c r="A116" s="3">
        <v>43265</v>
      </c>
      <c r="B116" s="1">
        <v>9.4400000000000005E-3</v>
      </c>
      <c r="C116" s="1">
        <f t="shared" si="18"/>
        <v>0</v>
      </c>
      <c r="D116" s="1">
        <f t="shared" si="19"/>
        <v>1</v>
      </c>
      <c r="E116" s="1">
        <f t="shared" si="17"/>
        <v>0</v>
      </c>
      <c r="F116" s="1"/>
      <c r="G116" s="1">
        <f t="shared" si="20"/>
        <v>1.51962840204172E-4</v>
      </c>
      <c r="H116" s="28">
        <f t="shared" si="21"/>
        <v>0.99711270603612101</v>
      </c>
      <c r="I116" s="1"/>
      <c r="J116" s="1"/>
      <c r="K116" s="1">
        <v>-5.2300000000000003E-3</v>
      </c>
      <c r="L116" s="1">
        <f t="shared" si="22"/>
        <v>2.7352900000000004E-5</v>
      </c>
      <c r="M116" s="1">
        <f t="shared" si="30"/>
        <v>1.51962840204172E-4</v>
      </c>
      <c r="N116" s="28">
        <f t="shared" si="23"/>
        <v>4.1566243718206968E-9</v>
      </c>
      <c r="O116" s="1"/>
      <c r="P116" s="1">
        <v>3.3800000000000002E-3</v>
      </c>
      <c r="Q116" s="1">
        <f t="shared" si="24"/>
        <v>1.1424400000000002E-5</v>
      </c>
      <c r="R116" s="1">
        <f t="shared" si="31"/>
        <v>1.51962840204172E-4</v>
      </c>
      <c r="S116" s="28">
        <f t="shared" si="25"/>
        <v>1.7360842716285429E-9</v>
      </c>
      <c r="T116" s="1"/>
      <c r="U116" s="1">
        <v>8.3700000000000007E-3</v>
      </c>
      <c r="V116" s="1">
        <f t="shared" si="26"/>
        <v>7.0056900000000017E-5</v>
      </c>
      <c r="W116" s="1">
        <f t="shared" si="32"/>
        <v>1.51962840204172E-4</v>
      </c>
      <c r="X116" s="28">
        <f t="shared" si="27"/>
        <v>1.0646045499899661E-8</v>
      </c>
      <c r="Y116" s="1"/>
      <c r="Z116" s="1">
        <v>-6.7000000000000002E-4</v>
      </c>
      <c r="AA116" s="1">
        <f t="shared" si="28"/>
        <v>4.4890000000000006E-7</v>
      </c>
      <c r="AB116" s="1">
        <f t="shared" si="33"/>
        <v>1.51962840204172E-4</v>
      </c>
      <c r="AC116" s="28">
        <f t="shared" si="29"/>
        <v>6.8216118967652818E-11</v>
      </c>
    </row>
    <row r="117" spans="1:29" x14ac:dyDescent="0.25">
      <c r="A117" s="3">
        <v>43266</v>
      </c>
      <c r="B117" s="1">
        <v>-8.2699999999999996E-3</v>
      </c>
      <c r="C117" s="1">
        <f t="shared" si="18"/>
        <v>0</v>
      </c>
      <c r="D117" s="1">
        <f t="shared" si="19"/>
        <v>1</v>
      </c>
      <c r="E117" s="1">
        <f t="shared" si="17"/>
        <v>0</v>
      </c>
      <c r="F117" s="1"/>
      <c r="G117" s="1">
        <f t="shared" si="20"/>
        <v>1.4436469819396341E-4</v>
      </c>
      <c r="H117" s="28">
        <f t="shared" si="21"/>
        <v>0.99725707073431502</v>
      </c>
      <c r="I117" s="1"/>
      <c r="J117" s="1"/>
      <c r="K117" s="1">
        <v>-6.3899999999999998E-3</v>
      </c>
      <c r="L117" s="1">
        <f t="shared" si="22"/>
        <v>4.0832099999999998E-5</v>
      </c>
      <c r="M117" s="1">
        <f t="shared" si="30"/>
        <v>1.4436469819396341E-4</v>
      </c>
      <c r="N117" s="28">
        <f t="shared" si="23"/>
        <v>5.8947137931257327E-9</v>
      </c>
      <c r="O117" s="1"/>
      <c r="P117" s="1">
        <v>4.0000000000000002E-4</v>
      </c>
      <c r="Q117" s="1">
        <f t="shared" si="24"/>
        <v>1.6E-7</v>
      </c>
      <c r="R117" s="1">
        <f t="shared" si="31"/>
        <v>1.4436469819396341E-4</v>
      </c>
      <c r="S117" s="28">
        <f t="shared" si="25"/>
        <v>2.3098351711034145E-11</v>
      </c>
      <c r="T117" s="1"/>
      <c r="U117" s="1">
        <v>-1.0109999999999999E-2</v>
      </c>
      <c r="V117" s="1">
        <f t="shared" si="26"/>
        <v>1.0221209999999998E-4</v>
      </c>
      <c r="W117" s="1">
        <f t="shared" si="32"/>
        <v>1.4436469819396341E-4</v>
      </c>
      <c r="X117" s="28">
        <f t="shared" si="27"/>
        <v>1.4755818968271205E-8</v>
      </c>
      <c r="Y117" s="1"/>
      <c r="Z117" s="1">
        <v>-7.8600000000000007E-3</v>
      </c>
      <c r="AA117" s="1">
        <f t="shared" si="28"/>
        <v>6.1779600000000007E-5</v>
      </c>
      <c r="AB117" s="1">
        <f t="shared" si="33"/>
        <v>1.4436469819396341E-4</v>
      </c>
      <c r="AC117" s="28">
        <f t="shared" si="29"/>
        <v>8.9187933085437821E-9</v>
      </c>
    </row>
    <row r="118" spans="1:29" x14ac:dyDescent="0.25">
      <c r="A118" s="3">
        <v>43269</v>
      </c>
      <c r="B118" s="1">
        <v>2.47E-3</v>
      </c>
      <c r="C118" s="1">
        <f t="shared" si="18"/>
        <v>0</v>
      </c>
      <c r="D118" s="1">
        <f t="shared" si="19"/>
        <v>1</v>
      </c>
      <c r="E118" s="1">
        <f t="shared" si="17"/>
        <v>0</v>
      </c>
      <c r="F118" s="1"/>
      <c r="G118" s="1">
        <f t="shared" si="20"/>
        <v>1.3714646328426524E-4</v>
      </c>
      <c r="H118" s="28">
        <f t="shared" si="21"/>
        <v>0.99739421719759924</v>
      </c>
      <c r="I118" s="1"/>
      <c r="J118" s="1"/>
      <c r="K118" s="1">
        <v>1.4499999999999999E-3</v>
      </c>
      <c r="L118" s="1">
        <f t="shared" si="22"/>
        <v>2.1024999999999998E-6</v>
      </c>
      <c r="M118" s="1">
        <f t="shared" si="30"/>
        <v>1.3714646328426524E-4</v>
      </c>
      <c r="N118" s="28">
        <f t="shared" si="23"/>
        <v>2.8835043905516767E-10</v>
      </c>
      <c r="O118" s="1"/>
      <c r="P118" s="1">
        <v>-1.703E-2</v>
      </c>
      <c r="Q118" s="1">
        <f t="shared" si="24"/>
        <v>2.9002089999999997E-4</v>
      </c>
      <c r="R118" s="1">
        <f t="shared" si="31"/>
        <v>1.3714646328426524E-4</v>
      </c>
      <c r="S118" s="28">
        <f t="shared" si="25"/>
        <v>3.9775340713519557E-8</v>
      </c>
      <c r="T118" s="1"/>
      <c r="U118" s="1">
        <v>2.3E-3</v>
      </c>
      <c r="V118" s="1">
        <f t="shared" si="26"/>
        <v>5.2900000000000002E-6</v>
      </c>
      <c r="W118" s="1">
        <f t="shared" si="32"/>
        <v>1.3714646328426524E-4</v>
      </c>
      <c r="X118" s="28">
        <f t="shared" si="27"/>
        <v>7.2550479077376322E-10</v>
      </c>
      <c r="Y118" s="1"/>
      <c r="Z118" s="1">
        <v>1.0200000000000001E-3</v>
      </c>
      <c r="AA118" s="1">
        <f t="shared" si="28"/>
        <v>1.0404000000000002E-6</v>
      </c>
      <c r="AB118" s="1">
        <f t="shared" si="33"/>
        <v>1.3714646328426524E-4</v>
      </c>
      <c r="AC118" s="28">
        <f t="shared" si="29"/>
        <v>1.4268718040094959E-10</v>
      </c>
    </row>
    <row r="119" spans="1:29" x14ac:dyDescent="0.25">
      <c r="A119" s="3">
        <v>43270</v>
      </c>
      <c r="B119" s="1">
        <v>-6.2700000000000004E-3</v>
      </c>
      <c r="C119" s="1">
        <f t="shared" si="18"/>
        <v>0</v>
      </c>
      <c r="D119" s="1">
        <f t="shared" si="19"/>
        <v>1</v>
      </c>
      <c r="E119" s="1">
        <f t="shared" si="17"/>
        <v>0</v>
      </c>
      <c r="F119" s="1"/>
      <c r="G119" s="1">
        <f t="shared" si="20"/>
        <v>1.3028914012005197E-4</v>
      </c>
      <c r="H119" s="28">
        <f t="shared" si="21"/>
        <v>0.99752450633771927</v>
      </c>
      <c r="I119" s="1"/>
      <c r="J119" s="1"/>
      <c r="K119" s="1">
        <v>3.31E-3</v>
      </c>
      <c r="L119" s="1">
        <f t="shared" si="22"/>
        <v>1.09561E-5</v>
      </c>
      <c r="M119" s="1">
        <f t="shared" si="30"/>
        <v>1.3028914012005197E-4</v>
      </c>
      <c r="N119" s="28">
        <f t="shared" si="23"/>
        <v>1.4274608480693013E-9</v>
      </c>
      <c r="O119" s="1"/>
      <c r="P119" s="1">
        <v>-3.2000000000000002E-3</v>
      </c>
      <c r="Q119" s="1">
        <f t="shared" si="24"/>
        <v>1.024E-5</v>
      </c>
      <c r="R119" s="1">
        <f t="shared" si="31"/>
        <v>1.3028914012005197E-4</v>
      </c>
      <c r="S119" s="28">
        <f t="shared" si="25"/>
        <v>1.3341607948293322E-9</v>
      </c>
      <c r="T119" s="1"/>
      <c r="U119" s="1">
        <v>2.2000000000000001E-4</v>
      </c>
      <c r="V119" s="1">
        <f t="shared" si="26"/>
        <v>4.8400000000000003E-8</v>
      </c>
      <c r="W119" s="1">
        <f t="shared" si="32"/>
        <v>1.3028914012005197E-4</v>
      </c>
      <c r="X119" s="28">
        <f t="shared" si="27"/>
        <v>6.3059943818105156E-12</v>
      </c>
      <c r="Y119" s="1"/>
      <c r="Z119" s="1">
        <v>2.1199999999999999E-3</v>
      </c>
      <c r="AA119" s="1">
        <f t="shared" si="28"/>
        <v>4.4943999999999997E-6</v>
      </c>
      <c r="AB119" s="1">
        <f t="shared" si="33"/>
        <v>1.3028914012005197E-4</v>
      </c>
      <c r="AC119" s="28">
        <f t="shared" si="29"/>
        <v>5.8557151135556154E-10</v>
      </c>
    </row>
    <row r="120" spans="1:29" x14ac:dyDescent="0.25">
      <c r="A120" s="3">
        <v>43271</v>
      </c>
      <c r="B120" s="1">
        <v>-2.31E-3</v>
      </c>
      <c r="C120" s="1">
        <f t="shared" si="18"/>
        <v>0</v>
      </c>
      <c r="D120" s="1">
        <f t="shared" si="19"/>
        <v>1</v>
      </c>
      <c r="E120" s="1">
        <f t="shared" si="17"/>
        <v>0</v>
      </c>
      <c r="F120" s="1"/>
      <c r="G120" s="1">
        <f t="shared" si="20"/>
        <v>1.2377468311404937E-4</v>
      </c>
      <c r="H120" s="28">
        <f t="shared" si="21"/>
        <v>0.99764828102083336</v>
      </c>
      <c r="I120" s="1"/>
      <c r="J120" s="1"/>
      <c r="K120" s="1">
        <v>1.1849999999999999E-2</v>
      </c>
      <c r="L120" s="1">
        <f t="shared" si="22"/>
        <v>1.404225E-4</v>
      </c>
      <c r="M120" s="1">
        <f t="shared" si="30"/>
        <v>1.2377468311404937E-4</v>
      </c>
      <c r="N120" s="28">
        <f t="shared" si="23"/>
        <v>1.7380750439582599E-8</v>
      </c>
      <c r="O120" s="1"/>
      <c r="P120" s="1">
        <v>-8.6800000000000002E-3</v>
      </c>
      <c r="Q120" s="1">
        <f t="shared" si="24"/>
        <v>7.5342399999999999E-5</v>
      </c>
      <c r="R120" s="1">
        <f t="shared" si="31"/>
        <v>1.2377468311404937E-4</v>
      </c>
      <c r="S120" s="28">
        <f t="shared" si="25"/>
        <v>9.3254816850519535E-9</v>
      </c>
      <c r="T120" s="1"/>
      <c r="U120" s="1">
        <v>-2.97E-3</v>
      </c>
      <c r="V120" s="1">
        <f t="shared" si="26"/>
        <v>8.8209000000000005E-6</v>
      </c>
      <c r="W120" s="1">
        <f t="shared" si="32"/>
        <v>1.2377468311404937E-4</v>
      </c>
      <c r="X120" s="28">
        <f t="shared" si="27"/>
        <v>1.0918041022807183E-9</v>
      </c>
      <c r="Y120" s="1"/>
      <c r="Z120" s="1">
        <v>7.9699999999999997E-3</v>
      </c>
      <c r="AA120" s="1">
        <f t="shared" si="28"/>
        <v>6.3520899999999997E-5</v>
      </c>
      <c r="AB120" s="1">
        <f t="shared" si="33"/>
        <v>1.2377468311404937E-4</v>
      </c>
      <c r="AC120" s="28">
        <f t="shared" si="29"/>
        <v>7.8622792686192185E-9</v>
      </c>
    </row>
    <row r="121" spans="1:29" x14ac:dyDescent="0.25">
      <c r="A121" s="3">
        <v>43272</v>
      </c>
      <c r="B121" s="1">
        <v>-1.8499999999999999E-2</v>
      </c>
      <c r="C121" s="1">
        <f t="shared" si="18"/>
        <v>0</v>
      </c>
      <c r="D121" s="1">
        <f t="shared" si="19"/>
        <v>1</v>
      </c>
      <c r="E121" s="1">
        <f t="shared" si="17"/>
        <v>0</v>
      </c>
      <c r="F121" s="1"/>
      <c r="G121" s="1">
        <f t="shared" si="20"/>
        <v>1.175859489583469E-4</v>
      </c>
      <c r="H121" s="28">
        <f t="shared" si="21"/>
        <v>0.99776586696979175</v>
      </c>
      <c r="I121" s="1"/>
      <c r="J121" s="1"/>
      <c r="K121" s="1">
        <v>-1.431E-2</v>
      </c>
      <c r="L121" s="1">
        <f t="shared" si="22"/>
        <v>2.047761E-4</v>
      </c>
      <c r="M121" s="1">
        <f t="shared" si="30"/>
        <v>1.175859489583469E-4</v>
      </c>
      <c r="N121" s="28">
        <f t="shared" si="23"/>
        <v>2.407879204248934E-8</v>
      </c>
      <c r="O121" s="1"/>
      <c r="P121" s="1">
        <v>1.3699999999999999E-3</v>
      </c>
      <c r="Q121" s="1">
        <f t="shared" si="24"/>
        <v>1.8768999999999998E-6</v>
      </c>
      <c r="R121" s="1">
        <f t="shared" si="31"/>
        <v>1.175859489583469E-4</v>
      </c>
      <c r="S121" s="28">
        <f t="shared" si="25"/>
        <v>2.2069706759992126E-10</v>
      </c>
      <c r="T121" s="1"/>
      <c r="U121" s="1">
        <v>-7.7200000000000003E-3</v>
      </c>
      <c r="V121" s="1">
        <f t="shared" si="26"/>
        <v>5.9598400000000002E-5</v>
      </c>
      <c r="W121" s="1">
        <f t="shared" si="32"/>
        <v>1.175859489583469E-4</v>
      </c>
      <c r="X121" s="28">
        <f t="shared" si="27"/>
        <v>7.007934420399142E-9</v>
      </c>
      <c r="Y121" s="1"/>
      <c r="Z121" s="1">
        <v>-8.6400000000000001E-3</v>
      </c>
      <c r="AA121" s="1">
        <f t="shared" si="28"/>
        <v>7.4649599999999998E-5</v>
      </c>
      <c r="AB121" s="1">
        <f t="shared" si="33"/>
        <v>1.175859489583469E-4</v>
      </c>
      <c r="AC121" s="28">
        <f t="shared" si="29"/>
        <v>8.7777440553610117E-9</v>
      </c>
    </row>
    <row r="122" spans="1:29" x14ac:dyDescent="0.25">
      <c r="A122" s="3">
        <v>43273</v>
      </c>
      <c r="B122" s="1">
        <v>-1.0659999999999999E-2</v>
      </c>
      <c r="C122" s="1">
        <f t="shared" si="18"/>
        <v>0</v>
      </c>
      <c r="D122" s="1">
        <f t="shared" si="19"/>
        <v>1</v>
      </c>
      <c r="E122" s="1">
        <f t="shared" si="17"/>
        <v>0</v>
      </c>
      <c r="F122" s="1"/>
      <c r="G122" s="1">
        <f t="shared" si="20"/>
        <v>1.1170665151042955E-4</v>
      </c>
      <c r="H122" s="28">
        <f t="shared" si="21"/>
        <v>0.99787757362130214</v>
      </c>
      <c r="I122" s="1"/>
      <c r="J122" s="1"/>
      <c r="K122" s="1">
        <v>4.62E-3</v>
      </c>
      <c r="L122" s="1">
        <f t="shared" si="22"/>
        <v>2.1344399999999998E-5</v>
      </c>
      <c r="M122" s="1">
        <f t="shared" si="30"/>
        <v>1.1170665151042955E-4</v>
      </c>
      <c r="N122" s="28">
        <f t="shared" si="23"/>
        <v>2.3843114524992125E-9</v>
      </c>
      <c r="O122" s="1"/>
      <c r="P122" s="1">
        <v>-6.79E-3</v>
      </c>
      <c r="Q122" s="1">
        <f t="shared" si="24"/>
        <v>4.6104099999999998E-5</v>
      </c>
      <c r="R122" s="1">
        <f t="shared" si="31"/>
        <v>1.1170665151042955E-4</v>
      </c>
      <c r="S122" s="28">
        <f t="shared" si="25"/>
        <v>5.1501346319019951E-9</v>
      </c>
      <c r="T122" s="1"/>
      <c r="U122" s="1">
        <v>1.337E-2</v>
      </c>
      <c r="V122" s="1">
        <f t="shared" si="26"/>
        <v>1.787569E-4</v>
      </c>
      <c r="W122" s="1">
        <f t="shared" si="32"/>
        <v>1.1170665151042955E-4</v>
      </c>
      <c r="X122" s="28">
        <f t="shared" si="27"/>
        <v>1.9968334733384705E-8</v>
      </c>
      <c r="Y122" s="1"/>
      <c r="Z122" s="1">
        <v>4.3899999999999998E-3</v>
      </c>
      <c r="AA122" s="1">
        <f t="shared" si="28"/>
        <v>1.9272099999999998E-5</v>
      </c>
      <c r="AB122" s="1">
        <f t="shared" si="33"/>
        <v>1.1170665151042955E-4</v>
      </c>
      <c r="AC122" s="28">
        <f t="shared" si="29"/>
        <v>2.1528217585741491E-9</v>
      </c>
    </row>
    <row r="123" spans="1:29" x14ac:dyDescent="0.25">
      <c r="A123" s="3">
        <v>43276</v>
      </c>
      <c r="B123" s="1">
        <v>-1.358E-2</v>
      </c>
      <c r="C123" s="1">
        <f t="shared" si="18"/>
        <v>0</v>
      </c>
      <c r="D123" s="1">
        <f t="shared" si="19"/>
        <v>1</v>
      </c>
      <c r="E123" s="1">
        <f t="shared" si="17"/>
        <v>0</v>
      </c>
      <c r="F123" s="1"/>
      <c r="G123" s="1">
        <f t="shared" si="20"/>
        <v>1.0612131893490807E-4</v>
      </c>
      <c r="H123" s="28">
        <f t="shared" si="21"/>
        <v>0.99798369494023709</v>
      </c>
      <c r="I123" s="1"/>
      <c r="J123" s="1"/>
      <c r="K123" s="1">
        <v>-8.4499999999999992E-3</v>
      </c>
      <c r="L123" s="1">
        <f t="shared" si="22"/>
        <v>7.1402499999999986E-5</v>
      </c>
      <c r="M123" s="1">
        <f t="shared" si="30"/>
        <v>1.0612131893490807E-4</v>
      </c>
      <c r="N123" s="28">
        <f t="shared" si="23"/>
        <v>7.5773274752497725E-9</v>
      </c>
      <c r="O123" s="1"/>
      <c r="P123" s="1">
        <v>4.2599999999999999E-3</v>
      </c>
      <c r="Q123" s="1">
        <f t="shared" si="24"/>
        <v>1.8147599999999999E-5</v>
      </c>
      <c r="R123" s="1">
        <f t="shared" si="31"/>
        <v>1.0612131893490807E-4</v>
      </c>
      <c r="S123" s="28">
        <f t="shared" si="25"/>
        <v>1.9258472475031378E-9</v>
      </c>
      <c r="T123" s="1"/>
      <c r="U123" s="1">
        <v>-9.9500000000000005E-3</v>
      </c>
      <c r="V123" s="1">
        <f t="shared" si="26"/>
        <v>9.9002500000000006E-5</v>
      </c>
      <c r="W123" s="1">
        <f t="shared" si="32"/>
        <v>1.0612131893490807E-4</v>
      </c>
      <c r="X123" s="28">
        <f t="shared" si="27"/>
        <v>1.0506275877853237E-8</v>
      </c>
      <c r="Y123" s="1"/>
      <c r="Z123" s="1">
        <v>-1.4330000000000001E-2</v>
      </c>
      <c r="AA123" s="1">
        <f t="shared" si="28"/>
        <v>2.0534890000000001E-4</v>
      </c>
      <c r="AB123" s="1">
        <f t="shared" si="33"/>
        <v>1.0612131893490807E-4</v>
      </c>
      <c r="AC123" s="28">
        <f t="shared" si="29"/>
        <v>2.1791896109832546E-8</v>
      </c>
    </row>
    <row r="124" spans="1:29" x14ac:dyDescent="0.25">
      <c r="A124" s="3">
        <v>43277</v>
      </c>
      <c r="B124" s="1">
        <v>1.205E-2</v>
      </c>
      <c r="C124" s="1">
        <f t="shared" si="18"/>
        <v>0</v>
      </c>
      <c r="D124" s="1">
        <f t="shared" si="19"/>
        <v>1</v>
      </c>
      <c r="E124" s="1">
        <f t="shared" si="17"/>
        <v>0</v>
      </c>
      <c r="F124" s="1"/>
      <c r="G124" s="1">
        <f t="shared" si="20"/>
        <v>1.0081525298816266E-4</v>
      </c>
      <c r="H124" s="28">
        <f t="shared" si="21"/>
        <v>0.9980845101932253</v>
      </c>
      <c r="I124" s="1"/>
      <c r="J124" s="1"/>
      <c r="K124" s="1">
        <v>-3.9199999999999999E-3</v>
      </c>
      <c r="L124" s="1">
        <f t="shared" si="22"/>
        <v>1.5366399999999999E-5</v>
      </c>
      <c r="M124" s="1">
        <f t="shared" si="30"/>
        <v>1.0081525298816266E-4</v>
      </c>
      <c r="N124" s="28">
        <f t="shared" si="23"/>
        <v>1.5491675035173026E-9</v>
      </c>
      <c r="O124" s="1"/>
      <c r="P124" s="1">
        <v>-6.8300000000000001E-3</v>
      </c>
      <c r="Q124" s="1">
        <f t="shared" si="24"/>
        <v>4.66489E-5</v>
      </c>
      <c r="R124" s="1">
        <f t="shared" si="31"/>
        <v>1.0081525298816266E-4</v>
      </c>
      <c r="S124" s="28">
        <f t="shared" si="25"/>
        <v>4.7029206551195014E-9</v>
      </c>
      <c r="T124" s="1"/>
      <c r="U124" s="1">
        <v>4.2399999999999998E-3</v>
      </c>
      <c r="V124" s="1">
        <f t="shared" si="26"/>
        <v>1.7977599999999999E-5</v>
      </c>
      <c r="W124" s="1">
        <f t="shared" si="32"/>
        <v>1.0081525298816266E-4</v>
      </c>
      <c r="X124" s="28">
        <f t="shared" si="27"/>
        <v>1.812416292119993E-9</v>
      </c>
      <c r="Y124" s="1"/>
      <c r="Z124" s="1">
        <v>-4.5300000000000002E-3</v>
      </c>
      <c r="AA124" s="1">
        <f t="shared" si="28"/>
        <v>2.0520900000000002E-5</v>
      </c>
      <c r="AB124" s="1">
        <f t="shared" si="33"/>
        <v>1.0081525298816266E-4</v>
      </c>
      <c r="AC124" s="28">
        <f t="shared" si="29"/>
        <v>2.0688197250447875E-9</v>
      </c>
    </row>
    <row r="125" spans="1:29" x14ac:dyDescent="0.25">
      <c r="A125" s="3">
        <v>43278</v>
      </c>
      <c r="B125" s="1">
        <v>4.6800000000000001E-3</v>
      </c>
      <c r="C125" s="1">
        <f t="shared" si="18"/>
        <v>0</v>
      </c>
      <c r="D125" s="1">
        <f t="shared" si="19"/>
        <v>1</v>
      </c>
      <c r="E125" s="1">
        <f t="shared" si="17"/>
        <v>0</v>
      </c>
      <c r="F125" s="1"/>
      <c r="G125" s="1">
        <f t="shared" si="20"/>
        <v>9.5774490338754526E-5</v>
      </c>
      <c r="H125" s="28">
        <f t="shared" si="21"/>
        <v>0.99818028468356401</v>
      </c>
      <c r="I125" s="1"/>
      <c r="J125" s="1"/>
      <c r="K125" s="1">
        <v>-7.8799999999999999E-3</v>
      </c>
      <c r="L125" s="1">
        <f t="shared" si="22"/>
        <v>6.2094399999999993E-5</v>
      </c>
      <c r="M125" s="1">
        <f t="shared" si="30"/>
        <v>9.5774490338754526E-5</v>
      </c>
      <c r="N125" s="28">
        <f t="shared" si="23"/>
        <v>5.947059512890758E-9</v>
      </c>
      <c r="O125" s="1"/>
      <c r="P125" s="1">
        <v>1.6100000000000001E-3</v>
      </c>
      <c r="Q125" s="1">
        <f t="shared" si="24"/>
        <v>2.5921000000000001E-6</v>
      </c>
      <c r="R125" s="1">
        <f t="shared" si="31"/>
        <v>9.5774490338754526E-5</v>
      </c>
      <c r="S125" s="28">
        <f t="shared" si="25"/>
        <v>2.482570564070856E-10</v>
      </c>
      <c r="T125" s="1"/>
      <c r="U125" s="1">
        <v>1.183E-2</v>
      </c>
      <c r="V125" s="1">
        <f t="shared" si="26"/>
        <v>1.3994890000000002E-4</v>
      </c>
      <c r="W125" s="1">
        <f t="shared" si="32"/>
        <v>9.5774490338754526E-5</v>
      </c>
      <c r="X125" s="28">
        <f t="shared" si="27"/>
        <v>1.3403534570969325E-8</v>
      </c>
      <c r="Y125" s="1"/>
      <c r="Z125" s="1">
        <v>-6.7099999999999998E-3</v>
      </c>
      <c r="AA125" s="1">
        <f t="shared" si="28"/>
        <v>4.5024099999999995E-5</v>
      </c>
      <c r="AB125" s="1">
        <f t="shared" si="33"/>
        <v>9.5774490338754526E-5</v>
      </c>
      <c r="AC125" s="28">
        <f t="shared" si="29"/>
        <v>4.3121602304611169E-9</v>
      </c>
    </row>
    <row r="126" spans="1:29" x14ac:dyDescent="0.25">
      <c r="A126" s="3">
        <v>43279</v>
      </c>
      <c r="B126" s="1">
        <v>-1.532E-2</v>
      </c>
      <c r="C126" s="1">
        <f t="shared" si="18"/>
        <v>0</v>
      </c>
      <c r="D126" s="1">
        <f t="shared" si="19"/>
        <v>1</v>
      </c>
      <c r="E126" s="1">
        <f t="shared" si="17"/>
        <v>0</v>
      </c>
      <c r="F126" s="1"/>
      <c r="G126" s="1">
        <f t="shared" si="20"/>
        <v>9.0985765821816793E-5</v>
      </c>
      <c r="H126" s="28">
        <f t="shared" si="21"/>
        <v>0.99827127044938579</v>
      </c>
      <c r="I126" s="1"/>
      <c r="J126" s="1"/>
      <c r="K126" s="1">
        <v>6.1500000000000001E-3</v>
      </c>
      <c r="L126" s="1">
        <f t="shared" si="22"/>
        <v>3.7822499999999999E-5</v>
      </c>
      <c r="M126" s="1">
        <f t="shared" si="30"/>
        <v>9.0985765821816793E-5</v>
      </c>
      <c r="N126" s="28">
        <f t="shared" si="23"/>
        <v>3.4413091277956654E-9</v>
      </c>
      <c r="O126" s="1"/>
      <c r="P126" s="1">
        <v>-1.217E-2</v>
      </c>
      <c r="Q126" s="1">
        <f t="shared" si="24"/>
        <v>1.4810889999999999E-4</v>
      </c>
      <c r="R126" s="1">
        <f t="shared" si="31"/>
        <v>9.0985765821816793E-5</v>
      </c>
      <c r="S126" s="28">
        <f t="shared" si="25"/>
        <v>1.347580169152688E-8</v>
      </c>
      <c r="T126" s="1"/>
      <c r="U126" s="1">
        <v>1.42E-3</v>
      </c>
      <c r="V126" s="1">
        <f t="shared" si="26"/>
        <v>2.0164000000000003E-6</v>
      </c>
      <c r="W126" s="1">
        <f t="shared" si="32"/>
        <v>9.0985765821816793E-5</v>
      </c>
      <c r="X126" s="28">
        <f t="shared" si="27"/>
        <v>1.8346369820311142E-10</v>
      </c>
      <c r="Y126" s="1"/>
      <c r="Z126" s="1">
        <v>8.4600000000000005E-3</v>
      </c>
      <c r="AA126" s="1">
        <f t="shared" si="28"/>
        <v>7.1571600000000011E-5</v>
      </c>
      <c r="AB126" s="1">
        <f t="shared" si="33"/>
        <v>9.0985765821816793E-5</v>
      </c>
      <c r="AC126" s="28">
        <f t="shared" si="29"/>
        <v>6.5119968370927437E-9</v>
      </c>
    </row>
    <row r="127" spans="1:29" x14ac:dyDescent="0.25">
      <c r="A127" s="3">
        <v>43280</v>
      </c>
      <c r="B127" s="1">
        <v>7.8300000000000002E-3</v>
      </c>
      <c r="C127" s="1">
        <f t="shared" si="18"/>
        <v>0</v>
      </c>
      <c r="D127" s="1">
        <f t="shared" si="19"/>
        <v>1</v>
      </c>
      <c r="E127" s="1">
        <f t="shared" si="17"/>
        <v>0</v>
      </c>
      <c r="F127" s="1"/>
      <c r="G127" s="1">
        <f t="shared" si="20"/>
        <v>8.6436477530725951E-5</v>
      </c>
      <c r="H127" s="28">
        <f t="shared" si="21"/>
        <v>0.9983577069269165</v>
      </c>
      <c r="I127" s="1"/>
      <c r="J127" s="1"/>
      <c r="K127" s="1">
        <v>6.7999999999999996E-3</v>
      </c>
      <c r="L127" s="1">
        <f t="shared" si="22"/>
        <v>4.6239999999999998E-5</v>
      </c>
      <c r="M127" s="1">
        <f t="shared" si="30"/>
        <v>8.6436477530725951E-5</v>
      </c>
      <c r="N127" s="28">
        <f t="shared" si="23"/>
        <v>3.9968227210207677E-9</v>
      </c>
      <c r="O127" s="1"/>
      <c r="P127" s="1">
        <v>1.1000000000000001E-3</v>
      </c>
      <c r="Q127" s="1">
        <f t="shared" si="24"/>
        <v>1.2100000000000001E-6</v>
      </c>
      <c r="R127" s="1">
        <f t="shared" si="31"/>
        <v>8.6436477530725951E-5</v>
      </c>
      <c r="S127" s="28">
        <f t="shared" si="25"/>
        <v>1.045881378121784E-10</v>
      </c>
      <c r="T127" s="1"/>
      <c r="U127" s="1">
        <v>-1.1E-4</v>
      </c>
      <c r="V127" s="1">
        <f t="shared" si="26"/>
        <v>1.2100000000000001E-8</v>
      </c>
      <c r="W127" s="1">
        <f t="shared" si="32"/>
        <v>8.6436477530725951E-5</v>
      </c>
      <c r="X127" s="28">
        <f t="shared" si="27"/>
        <v>1.045881378121784E-12</v>
      </c>
      <c r="Y127" s="1"/>
      <c r="Z127" s="1">
        <v>-2.5999999999999998E-4</v>
      </c>
      <c r="AA127" s="1">
        <f t="shared" si="28"/>
        <v>6.7599999999999983E-8</v>
      </c>
      <c r="AB127" s="1">
        <f t="shared" si="33"/>
        <v>8.6436477530725951E-5</v>
      </c>
      <c r="AC127" s="28">
        <f t="shared" si="29"/>
        <v>5.8431058810770728E-12</v>
      </c>
    </row>
    <row r="128" spans="1:29" x14ac:dyDescent="0.25">
      <c r="A128" s="3">
        <v>43283</v>
      </c>
      <c r="B128" s="1">
        <v>1.1E-4</v>
      </c>
      <c r="C128" s="1">
        <f t="shared" si="18"/>
        <v>0</v>
      </c>
      <c r="D128" s="1">
        <f t="shared" si="19"/>
        <v>1</v>
      </c>
      <c r="E128" s="1">
        <f t="shared" si="17"/>
        <v>0</v>
      </c>
      <c r="F128" s="1"/>
      <c r="G128" s="1">
        <f t="shared" si="20"/>
        <v>8.2114653654189647E-5</v>
      </c>
      <c r="H128" s="28">
        <f t="shared" si="21"/>
        <v>0.99843982158057065</v>
      </c>
      <c r="I128" s="1"/>
      <c r="J128" s="1"/>
      <c r="K128" s="1">
        <v>-1.58E-3</v>
      </c>
      <c r="L128" s="1">
        <f t="shared" si="22"/>
        <v>2.4963999999999999E-6</v>
      </c>
      <c r="M128" s="1">
        <f t="shared" si="30"/>
        <v>8.2114653654189647E-5</v>
      </c>
      <c r="N128" s="28">
        <f t="shared" si="23"/>
        <v>2.0499102138231902E-10</v>
      </c>
      <c r="O128" s="1"/>
      <c r="P128" s="1">
        <v>-5.8700000000000002E-3</v>
      </c>
      <c r="Q128" s="1">
        <f t="shared" si="24"/>
        <v>3.4456900000000005E-5</v>
      </c>
      <c r="R128" s="1">
        <f t="shared" si="31"/>
        <v>8.2114653654189647E-5</v>
      </c>
      <c r="S128" s="28">
        <f t="shared" si="25"/>
        <v>2.8294164094970476E-9</v>
      </c>
      <c r="T128" s="1"/>
      <c r="U128" s="1">
        <v>-3.62E-3</v>
      </c>
      <c r="V128" s="1">
        <f t="shared" si="26"/>
        <v>1.3104399999999999E-5</v>
      </c>
      <c r="W128" s="1">
        <f t="shared" si="32"/>
        <v>8.2114653654189647E-5</v>
      </c>
      <c r="X128" s="28">
        <f t="shared" si="27"/>
        <v>1.0760632673459627E-9</v>
      </c>
      <c r="Y128" s="1"/>
      <c r="Z128" s="1">
        <v>-3.16E-3</v>
      </c>
      <c r="AA128" s="1">
        <f t="shared" si="28"/>
        <v>9.9855999999999997E-6</v>
      </c>
      <c r="AB128" s="1">
        <f t="shared" si="33"/>
        <v>8.2114653654189647E-5</v>
      </c>
      <c r="AC128" s="28">
        <f t="shared" si="29"/>
        <v>8.1996408552927609E-10</v>
      </c>
    </row>
    <row r="129" spans="1:29" x14ac:dyDescent="0.25">
      <c r="A129" s="3">
        <v>43284</v>
      </c>
      <c r="B129" s="1">
        <v>-1.1E-4</v>
      </c>
      <c r="C129" s="1">
        <f t="shared" si="18"/>
        <v>0</v>
      </c>
      <c r="D129" s="1">
        <f t="shared" si="19"/>
        <v>1</v>
      </c>
      <c r="E129" s="1">
        <f t="shared" si="17"/>
        <v>0</v>
      </c>
      <c r="F129" s="1"/>
      <c r="G129" s="1">
        <f t="shared" si="20"/>
        <v>7.8008920971480165E-5</v>
      </c>
      <c r="H129" s="28">
        <f t="shared" si="21"/>
        <v>0.99851783050154208</v>
      </c>
      <c r="I129" s="1"/>
      <c r="J129" s="1"/>
      <c r="K129" s="1">
        <v>1.2800000000000001E-2</v>
      </c>
      <c r="L129" s="1">
        <f t="shared" si="22"/>
        <v>1.6384E-4</v>
      </c>
      <c r="M129" s="1">
        <f t="shared" si="30"/>
        <v>7.8008920971480165E-5</v>
      </c>
      <c r="N129" s="28">
        <f t="shared" si="23"/>
        <v>1.2780981611967311E-8</v>
      </c>
      <c r="O129" s="1"/>
      <c r="P129" s="1">
        <v>5.5399999999999998E-3</v>
      </c>
      <c r="Q129" s="1">
        <f t="shared" si="24"/>
        <v>3.0691599999999996E-5</v>
      </c>
      <c r="R129" s="1">
        <f t="shared" si="31"/>
        <v>7.8008920971480165E-5</v>
      </c>
      <c r="S129" s="28">
        <f t="shared" si="25"/>
        <v>2.3942185988882804E-9</v>
      </c>
      <c r="T129" s="1"/>
      <c r="U129" s="1">
        <v>1.039E-2</v>
      </c>
      <c r="V129" s="1">
        <f t="shared" si="26"/>
        <v>1.0795209999999999E-4</v>
      </c>
      <c r="W129" s="1">
        <f t="shared" si="32"/>
        <v>7.8008920971480165E-5</v>
      </c>
      <c r="X129" s="28">
        <f t="shared" si="27"/>
        <v>8.421226837605324E-9</v>
      </c>
      <c r="Y129" s="1"/>
      <c r="Z129" s="1">
        <v>8.8000000000000005E-3</v>
      </c>
      <c r="AA129" s="1">
        <f t="shared" si="28"/>
        <v>7.7440000000000004E-5</v>
      </c>
      <c r="AB129" s="1">
        <f t="shared" si="33"/>
        <v>7.8008920971480165E-5</v>
      </c>
      <c r="AC129" s="28">
        <f t="shared" si="29"/>
        <v>6.0410108400314242E-9</v>
      </c>
    </row>
    <row r="130" spans="1:29" x14ac:dyDescent="0.25">
      <c r="A130" s="3">
        <v>43285</v>
      </c>
      <c r="B130" s="1">
        <v>-3.31E-3</v>
      </c>
      <c r="C130" s="1">
        <f t="shared" si="18"/>
        <v>0</v>
      </c>
      <c r="D130" s="1">
        <f t="shared" si="19"/>
        <v>1</v>
      </c>
      <c r="E130" s="1">
        <f t="shared" si="17"/>
        <v>0</v>
      </c>
      <c r="F130" s="1"/>
      <c r="G130" s="1">
        <f t="shared" si="20"/>
        <v>7.4108474922906153E-5</v>
      </c>
      <c r="H130" s="28">
        <f t="shared" si="21"/>
        <v>0.99859193897646503</v>
      </c>
      <c r="I130" s="1"/>
      <c r="J130" s="1"/>
      <c r="K130" s="1">
        <v>-9.5E-4</v>
      </c>
      <c r="L130" s="1">
        <f t="shared" si="22"/>
        <v>9.0250000000000004E-7</v>
      </c>
      <c r="M130" s="1">
        <f t="shared" si="30"/>
        <v>7.4108474922906153E-5</v>
      </c>
      <c r="N130" s="28">
        <f t="shared" si="23"/>
        <v>6.6882898617922812E-11</v>
      </c>
      <c r="O130" s="1"/>
      <c r="P130" s="1">
        <v>-3.4199999999999999E-3</v>
      </c>
      <c r="Q130" s="1">
        <f t="shared" si="24"/>
        <v>1.1696399999999999E-5</v>
      </c>
      <c r="R130" s="1">
        <f t="shared" si="31"/>
        <v>7.4108474922906153E-5</v>
      </c>
      <c r="S130" s="28">
        <f t="shared" si="25"/>
        <v>8.6680236608827938E-10</v>
      </c>
      <c r="T130" s="1"/>
      <c r="U130" s="1">
        <v>-2.7E-4</v>
      </c>
      <c r="V130" s="1">
        <f t="shared" si="26"/>
        <v>7.2899999999999998E-8</v>
      </c>
      <c r="W130" s="1">
        <f t="shared" si="32"/>
        <v>7.4108474922906153E-5</v>
      </c>
      <c r="X130" s="28">
        <f t="shared" si="27"/>
        <v>5.4025078218798583E-12</v>
      </c>
      <c r="Y130" s="1"/>
      <c r="Z130" s="1">
        <v>2.15E-3</v>
      </c>
      <c r="AA130" s="1">
        <f t="shared" si="28"/>
        <v>4.6225000000000002E-6</v>
      </c>
      <c r="AB130" s="1">
        <f t="shared" si="33"/>
        <v>7.4108474922906153E-5</v>
      </c>
      <c r="AC130" s="28">
        <f t="shared" si="29"/>
        <v>3.4256642533113372E-10</v>
      </c>
    </row>
    <row r="131" spans="1:29" x14ac:dyDescent="0.25">
      <c r="A131" s="3">
        <v>43286</v>
      </c>
      <c r="B131" s="1">
        <v>2.4479999999999998E-2</v>
      </c>
      <c r="C131" s="1">
        <f t="shared" si="18"/>
        <v>0</v>
      </c>
      <c r="D131" s="1">
        <f t="shared" si="19"/>
        <v>1</v>
      </c>
      <c r="E131" s="1">
        <f t="shared" ref="E131:E194" si="34">C131*B131</f>
        <v>0</v>
      </c>
      <c r="F131" s="1"/>
      <c r="G131" s="1">
        <f t="shared" si="20"/>
        <v>7.0403051176760837E-5</v>
      </c>
      <c r="H131" s="28">
        <f t="shared" si="21"/>
        <v>0.99866234202764181</v>
      </c>
      <c r="I131" s="1"/>
      <c r="J131" s="1"/>
      <c r="K131" s="1">
        <v>1.3600000000000001E-3</v>
      </c>
      <c r="L131" s="1">
        <f t="shared" si="22"/>
        <v>1.8496000000000003E-6</v>
      </c>
      <c r="M131" s="1">
        <f t="shared" si="30"/>
        <v>7.0403051176760837E-5</v>
      </c>
      <c r="N131" s="28">
        <f t="shared" si="23"/>
        <v>1.3021748345653687E-10</v>
      </c>
      <c r="O131" s="1"/>
      <c r="P131" s="1">
        <v>6.4900000000000001E-3</v>
      </c>
      <c r="Q131" s="1">
        <f t="shared" si="24"/>
        <v>4.2120100000000004E-5</v>
      </c>
      <c r="R131" s="1">
        <f t="shared" si="31"/>
        <v>7.0403051176760837E-5</v>
      </c>
      <c r="S131" s="28">
        <f t="shared" si="25"/>
        <v>2.9653835558702843E-9</v>
      </c>
      <c r="T131" s="1"/>
      <c r="U131" s="1">
        <v>1.8799999999999999E-3</v>
      </c>
      <c r="V131" s="1">
        <f t="shared" si="26"/>
        <v>3.5344E-6</v>
      </c>
      <c r="W131" s="1">
        <f t="shared" si="32"/>
        <v>7.0403051176760837E-5</v>
      </c>
      <c r="X131" s="28">
        <f t="shared" si="27"/>
        <v>2.4883254407914348E-10</v>
      </c>
      <c r="Y131" s="1"/>
      <c r="Z131" s="1">
        <v>5.7099999999999998E-3</v>
      </c>
      <c r="AA131" s="1">
        <f t="shared" si="28"/>
        <v>3.2604099999999995E-5</v>
      </c>
      <c r="AB131" s="1">
        <f t="shared" si="33"/>
        <v>7.0403051176760837E-5</v>
      </c>
      <c r="AC131" s="28">
        <f t="shared" si="29"/>
        <v>2.2954281208722277E-9</v>
      </c>
    </row>
    <row r="132" spans="1:29" x14ac:dyDescent="0.25">
      <c r="A132" s="3">
        <v>43287</v>
      </c>
      <c r="B132" s="1">
        <v>-5.0400000000000002E-3</v>
      </c>
      <c r="C132" s="1">
        <f t="shared" ref="C132:C195" si="35">C131*$AF$9</f>
        <v>0</v>
      </c>
      <c r="D132" s="1">
        <f t="shared" ref="D132:D195" si="36">C132+D131</f>
        <v>1</v>
      </c>
      <c r="E132" s="1">
        <f t="shared" si="34"/>
        <v>0</v>
      </c>
      <c r="F132" s="1"/>
      <c r="G132" s="1">
        <f t="shared" ref="G132:G195" si="37">G131*$AF$8</f>
        <v>6.6882898617922791E-5</v>
      </c>
      <c r="H132" s="28">
        <f t="shared" ref="H132:H195" si="38">SUM(G132+H131)</f>
        <v>0.99872922492625971</v>
      </c>
      <c r="I132" s="1"/>
      <c r="J132" s="1"/>
      <c r="K132" s="1">
        <v>1.2E-4</v>
      </c>
      <c r="L132" s="1">
        <f t="shared" ref="L132:L195" si="39">K132^2</f>
        <v>1.44E-8</v>
      </c>
      <c r="M132" s="1">
        <f t="shared" si="30"/>
        <v>6.6882898617922791E-5</v>
      </c>
      <c r="N132" s="28">
        <f t="shared" ref="N132:N195" si="40">L132*M132</f>
        <v>9.6311374009808813E-13</v>
      </c>
      <c r="O132" s="1"/>
      <c r="P132" s="1">
        <v>3.7000000000000002E-3</v>
      </c>
      <c r="Q132" s="1">
        <f t="shared" ref="Q132:Q195" si="41">P132^2</f>
        <v>1.3690000000000001E-5</v>
      </c>
      <c r="R132" s="1">
        <f t="shared" si="31"/>
        <v>6.6882898617922791E-5</v>
      </c>
      <c r="S132" s="28">
        <f t="shared" ref="S132:S195" si="42">Q132*R132</f>
        <v>9.1562688207936304E-10</v>
      </c>
      <c r="T132" s="1"/>
      <c r="U132" s="1">
        <v>-9.7000000000000005E-4</v>
      </c>
      <c r="V132" s="1">
        <f t="shared" ref="V132:V195" si="43">U132^2</f>
        <v>9.4090000000000007E-7</v>
      </c>
      <c r="W132" s="1">
        <f t="shared" si="32"/>
        <v>6.6882898617922791E-5</v>
      </c>
      <c r="X132" s="28">
        <f t="shared" ref="X132:X195" si="44">V132*W132</f>
        <v>6.2930119309603564E-11</v>
      </c>
      <c r="Y132" s="1"/>
      <c r="Z132" s="1">
        <v>-5.9000000000000003E-4</v>
      </c>
      <c r="AA132" s="1">
        <f t="shared" ref="AA132:AA195" si="45">Z132^2</f>
        <v>3.4810000000000005E-7</v>
      </c>
      <c r="AB132" s="1">
        <f t="shared" si="33"/>
        <v>6.6882898617922791E-5</v>
      </c>
      <c r="AC132" s="28">
        <f t="shared" ref="AC132:AC195" si="46">AA132*AB132</f>
        <v>2.3281937008898928E-11</v>
      </c>
    </row>
    <row r="133" spans="1:29" x14ac:dyDescent="0.25">
      <c r="A133" s="3">
        <v>43290</v>
      </c>
      <c r="B133" s="1">
        <v>3.2200000000000002E-3</v>
      </c>
      <c r="C133" s="1">
        <f t="shared" si="35"/>
        <v>0</v>
      </c>
      <c r="D133" s="1">
        <f t="shared" si="36"/>
        <v>1</v>
      </c>
      <c r="E133" s="1">
        <f t="shared" si="34"/>
        <v>0</v>
      </c>
      <c r="F133" s="1"/>
      <c r="G133" s="1">
        <f t="shared" si="37"/>
        <v>6.3538753687026648E-5</v>
      </c>
      <c r="H133" s="28">
        <f t="shared" si="38"/>
        <v>0.99879276367994674</v>
      </c>
      <c r="I133" s="1"/>
      <c r="J133" s="1"/>
      <c r="K133" s="1">
        <v>4.1200000000000004E-3</v>
      </c>
      <c r="L133" s="1">
        <f t="shared" si="39"/>
        <v>1.6974400000000005E-5</v>
      </c>
      <c r="M133" s="1">
        <f t="shared" si="30"/>
        <v>6.3538753687026648E-5</v>
      </c>
      <c r="N133" s="28">
        <f t="shared" si="40"/>
        <v>1.0785322205850654E-9</v>
      </c>
      <c r="O133" s="1"/>
      <c r="P133" s="1">
        <v>-8.6400000000000001E-3</v>
      </c>
      <c r="Q133" s="1">
        <f t="shared" si="41"/>
        <v>7.4649599999999998E-5</v>
      </c>
      <c r="R133" s="1">
        <f t="shared" si="31"/>
        <v>6.3538753687026648E-5</v>
      </c>
      <c r="S133" s="28">
        <f t="shared" si="42"/>
        <v>4.7431425472350642E-9</v>
      </c>
      <c r="T133" s="1"/>
      <c r="U133" s="1">
        <v>3.64E-3</v>
      </c>
      <c r="V133" s="1">
        <f t="shared" si="43"/>
        <v>1.3249599999999999E-5</v>
      </c>
      <c r="W133" s="1">
        <f t="shared" si="32"/>
        <v>6.3538753687026648E-5</v>
      </c>
      <c r="X133" s="28">
        <f t="shared" si="44"/>
        <v>8.418630708516282E-10</v>
      </c>
      <c r="Y133" s="1"/>
      <c r="Z133" s="1">
        <v>8.4999999999999995E-4</v>
      </c>
      <c r="AA133" s="1">
        <f t="shared" si="45"/>
        <v>7.2249999999999996E-7</v>
      </c>
      <c r="AB133" s="1">
        <f t="shared" si="33"/>
        <v>6.3538753687026648E-5</v>
      </c>
      <c r="AC133" s="28">
        <f t="shared" si="46"/>
        <v>4.5906749538876753E-11</v>
      </c>
    </row>
    <row r="134" spans="1:29" x14ac:dyDescent="0.25">
      <c r="A134" s="3">
        <v>43291</v>
      </c>
      <c r="B134" s="1">
        <v>2.7399999999999998E-3</v>
      </c>
      <c r="C134" s="1">
        <f t="shared" si="35"/>
        <v>0</v>
      </c>
      <c r="D134" s="1">
        <f t="shared" si="36"/>
        <v>1</v>
      </c>
      <c r="E134" s="1">
        <f t="shared" si="34"/>
        <v>0</v>
      </c>
      <c r="F134" s="1"/>
      <c r="G134" s="1">
        <f t="shared" si="37"/>
        <v>6.0361816002675315E-5</v>
      </c>
      <c r="H134" s="28">
        <f t="shared" si="38"/>
        <v>0.9988531254959494</v>
      </c>
      <c r="I134" s="1"/>
      <c r="J134" s="1"/>
      <c r="K134" s="1">
        <v>-7.0299999999999998E-3</v>
      </c>
      <c r="L134" s="1">
        <f t="shared" si="39"/>
        <v>4.94209E-5</v>
      </c>
      <c r="M134" s="1">
        <f t="shared" ref="M134:M197" si="47">M133*$AF$8</f>
        <v>6.0361816002675315E-5</v>
      </c>
      <c r="N134" s="28">
        <f t="shared" si="40"/>
        <v>2.9831352724866165E-9</v>
      </c>
      <c r="O134" s="1"/>
      <c r="P134" s="1">
        <v>-3.3E-4</v>
      </c>
      <c r="Q134" s="1">
        <f t="shared" si="41"/>
        <v>1.089E-7</v>
      </c>
      <c r="R134" s="1">
        <f t="shared" ref="R134:R197" si="48">R133*$AF$8</f>
        <v>6.0361816002675315E-5</v>
      </c>
      <c r="S134" s="28">
        <f t="shared" si="42"/>
        <v>6.5734017626913421E-12</v>
      </c>
      <c r="T134" s="1"/>
      <c r="U134" s="1">
        <v>5.6600000000000001E-3</v>
      </c>
      <c r="V134" s="1">
        <f t="shared" si="43"/>
        <v>3.2035600000000002E-5</v>
      </c>
      <c r="W134" s="1">
        <f t="shared" ref="W134:W197" si="49">W133*$AF$8</f>
        <v>6.0361816002675315E-5</v>
      </c>
      <c r="X134" s="28">
        <f t="shared" si="44"/>
        <v>1.9337269927353053E-9</v>
      </c>
      <c r="Y134" s="1"/>
      <c r="Z134" s="1">
        <v>-6.9899999999999997E-3</v>
      </c>
      <c r="AA134" s="1">
        <f t="shared" si="45"/>
        <v>4.8860099999999997E-5</v>
      </c>
      <c r="AB134" s="1">
        <f t="shared" ref="AB134:AB197" si="50">AB133*$AF$8</f>
        <v>6.0361816002675315E-5</v>
      </c>
      <c r="AC134" s="28">
        <f t="shared" si="46"/>
        <v>2.9492843660723159E-9</v>
      </c>
    </row>
    <row r="135" spans="1:29" x14ac:dyDescent="0.25">
      <c r="A135" s="3">
        <v>43292</v>
      </c>
      <c r="B135" s="1">
        <v>-1.345E-2</v>
      </c>
      <c r="C135" s="1">
        <f t="shared" si="35"/>
        <v>0</v>
      </c>
      <c r="D135" s="1">
        <f t="shared" si="36"/>
        <v>1</v>
      </c>
      <c r="E135" s="1">
        <f t="shared" si="34"/>
        <v>0</v>
      </c>
      <c r="F135" s="1"/>
      <c r="G135" s="1">
        <f t="shared" si="37"/>
        <v>5.7343725202541549E-5</v>
      </c>
      <c r="H135" s="28">
        <f t="shared" si="38"/>
        <v>0.9989104692211519</v>
      </c>
      <c r="I135" s="1"/>
      <c r="J135" s="1"/>
      <c r="K135" s="1">
        <v>-8.1099999999999992E-3</v>
      </c>
      <c r="L135" s="1">
        <f t="shared" si="39"/>
        <v>6.5772099999999986E-5</v>
      </c>
      <c r="M135" s="1">
        <f t="shared" si="47"/>
        <v>5.7343725202541549E-5</v>
      </c>
      <c r="N135" s="28">
        <f t="shared" si="40"/>
        <v>3.7716172283940823E-9</v>
      </c>
      <c r="O135" s="1"/>
      <c r="P135" s="1">
        <v>9.8999999999999999E-4</v>
      </c>
      <c r="Q135" s="1">
        <f t="shared" si="41"/>
        <v>9.8009999999999994E-7</v>
      </c>
      <c r="R135" s="1">
        <f t="shared" si="48"/>
        <v>5.7343725202541549E-5</v>
      </c>
      <c r="S135" s="28">
        <f t="shared" si="42"/>
        <v>5.6202585071010971E-11</v>
      </c>
      <c r="T135" s="1"/>
      <c r="U135" s="1">
        <v>-7.3699999999999998E-3</v>
      </c>
      <c r="V135" s="1">
        <f t="shared" si="43"/>
        <v>5.4316899999999995E-5</v>
      </c>
      <c r="W135" s="1">
        <f t="shared" si="49"/>
        <v>5.7343725202541549E-5</v>
      </c>
      <c r="X135" s="28">
        <f t="shared" si="44"/>
        <v>3.1147333874539286E-9</v>
      </c>
      <c r="Y135" s="1"/>
      <c r="Z135" s="1">
        <v>-8.77E-3</v>
      </c>
      <c r="AA135" s="1">
        <f t="shared" si="45"/>
        <v>7.6912900000000007E-5</v>
      </c>
      <c r="AB135" s="1">
        <f t="shared" si="50"/>
        <v>5.7343725202541549E-5</v>
      </c>
      <c r="AC135" s="28">
        <f t="shared" si="46"/>
        <v>4.4104722021305586E-9</v>
      </c>
    </row>
    <row r="136" spans="1:29" x14ac:dyDescent="0.25">
      <c r="A136" s="3">
        <v>43293</v>
      </c>
      <c r="B136" s="1">
        <v>-2.6099999999999999E-3</v>
      </c>
      <c r="C136" s="1">
        <f t="shared" si="35"/>
        <v>0</v>
      </c>
      <c r="D136" s="1">
        <f t="shared" si="36"/>
        <v>1</v>
      </c>
      <c r="E136" s="1">
        <f t="shared" si="34"/>
        <v>0</v>
      </c>
      <c r="F136" s="1"/>
      <c r="G136" s="1">
        <f t="shared" si="37"/>
        <v>5.4476538942414471E-5</v>
      </c>
      <c r="H136" s="28">
        <f t="shared" si="38"/>
        <v>0.99896494576009431</v>
      </c>
      <c r="I136" s="1"/>
      <c r="J136" s="1"/>
      <c r="K136" s="1">
        <v>2.9999999999999997E-4</v>
      </c>
      <c r="L136" s="1">
        <f t="shared" si="39"/>
        <v>8.9999999999999985E-8</v>
      </c>
      <c r="M136" s="1">
        <f t="shared" si="47"/>
        <v>5.4476538942414471E-5</v>
      </c>
      <c r="N136" s="28">
        <f t="shared" si="40"/>
        <v>4.9028885048173018E-12</v>
      </c>
      <c r="O136" s="1"/>
      <c r="P136" s="1">
        <v>2.2000000000000001E-3</v>
      </c>
      <c r="Q136" s="1">
        <f t="shared" si="41"/>
        <v>4.8400000000000002E-6</v>
      </c>
      <c r="R136" s="1">
        <f t="shared" si="48"/>
        <v>5.4476538942414471E-5</v>
      </c>
      <c r="S136" s="28">
        <f t="shared" si="42"/>
        <v>2.6366644848128604E-10</v>
      </c>
      <c r="T136" s="1"/>
      <c r="U136" s="1">
        <v>2.1000000000000001E-4</v>
      </c>
      <c r="V136" s="1">
        <f t="shared" si="43"/>
        <v>4.4100000000000004E-8</v>
      </c>
      <c r="W136" s="1">
        <f t="shared" si="49"/>
        <v>5.4476538942414471E-5</v>
      </c>
      <c r="X136" s="28">
        <f t="shared" si="44"/>
        <v>2.4024153673604785E-12</v>
      </c>
      <c r="Y136" s="1"/>
      <c r="Z136" s="1">
        <v>-5.1200000000000004E-3</v>
      </c>
      <c r="AA136" s="1">
        <f t="shared" si="45"/>
        <v>2.6214400000000004E-5</v>
      </c>
      <c r="AB136" s="1">
        <f t="shared" si="50"/>
        <v>5.4476538942414471E-5</v>
      </c>
      <c r="AC136" s="28">
        <f t="shared" si="46"/>
        <v>1.4280697824520302E-9</v>
      </c>
    </row>
    <row r="137" spans="1:29" x14ac:dyDescent="0.25">
      <c r="A137" s="3">
        <v>43294</v>
      </c>
      <c r="B137" s="1">
        <v>2.0400000000000001E-3</v>
      </c>
      <c r="C137" s="1">
        <f t="shared" si="35"/>
        <v>0</v>
      </c>
      <c r="D137" s="1">
        <f t="shared" si="36"/>
        <v>1</v>
      </c>
      <c r="E137" s="1">
        <f t="shared" si="34"/>
        <v>0</v>
      </c>
      <c r="F137" s="1"/>
      <c r="G137" s="1">
        <f t="shared" si="37"/>
        <v>5.1752711995293746E-5</v>
      </c>
      <c r="H137" s="28">
        <f t="shared" si="38"/>
        <v>0.99901669847208963</v>
      </c>
      <c r="I137" s="1"/>
      <c r="J137" s="1"/>
      <c r="K137" s="1">
        <v>-1.4599999999999999E-3</v>
      </c>
      <c r="L137" s="1">
        <f t="shared" si="39"/>
        <v>2.1315999999999996E-6</v>
      </c>
      <c r="M137" s="1">
        <f t="shared" si="47"/>
        <v>5.1752711995293746E-5</v>
      </c>
      <c r="N137" s="28">
        <f t="shared" si="40"/>
        <v>1.1031608088916813E-10</v>
      </c>
      <c r="O137" s="1"/>
      <c r="P137" s="1">
        <v>5.13E-3</v>
      </c>
      <c r="Q137" s="1">
        <f t="shared" si="41"/>
        <v>2.6316899999999999E-5</v>
      </c>
      <c r="R137" s="1">
        <f t="shared" si="48"/>
        <v>5.1752711995293746E-5</v>
      </c>
      <c r="S137" s="28">
        <f t="shared" si="42"/>
        <v>1.3619709463089459E-9</v>
      </c>
      <c r="T137" s="1"/>
      <c r="U137" s="1">
        <v>5.2999999999999998E-4</v>
      </c>
      <c r="V137" s="1">
        <f t="shared" si="43"/>
        <v>2.8089999999999998E-7</v>
      </c>
      <c r="W137" s="1">
        <f t="shared" si="49"/>
        <v>5.1752711995293746E-5</v>
      </c>
      <c r="X137" s="28">
        <f t="shared" si="44"/>
        <v>1.4537336799478012E-11</v>
      </c>
      <c r="Y137" s="1"/>
      <c r="Z137" s="1">
        <v>2.5699999999999998E-3</v>
      </c>
      <c r="AA137" s="1">
        <f t="shared" si="45"/>
        <v>6.6048999999999992E-6</v>
      </c>
      <c r="AB137" s="1">
        <f t="shared" si="50"/>
        <v>5.1752711995293746E-5</v>
      </c>
      <c r="AC137" s="28">
        <f t="shared" si="46"/>
        <v>3.4182148745771564E-10</v>
      </c>
    </row>
    <row r="138" spans="1:29" x14ac:dyDescent="0.25">
      <c r="A138" s="3">
        <v>43297</v>
      </c>
      <c r="B138" s="1">
        <v>-2.7799999999999999E-3</v>
      </c>
      <c r="C138" s="1">
        <f t="shared" si="35"/>
        <v>0</v>
      </c>
      <c r="D138" s="1">
        <f t="shared" si="36"/>
        <v>1</v>
      </c>
      <c r="E138" s="1">
        <f t="shared" si="34"/>
        <v>0</v>
      </c>
      <c r="F138" s="1"/>
      <c r="G138" s="1">
        <f t="shared" si="37"/>
        <v>4.9165076395529057E-5</v>
      </c>
      <c r="H138" s="28">
        <f t="shared" si="38"/>
        <v>0.99906586354848514</v>
      </c>
      <c r="I138" s="1"/>
      <c r="J138" s="1"/>
      <c r="K138" s="1">
        <v>1.0300000000000001E-3</v>
      </c>
      <c r="L138" s="1">
        <f t="shared" si="39"/>
        <v>1.0609000000000003E-6</v>
      </c>
      <c r="M138" s="1">
        <f t="shared" si="47"/>
        <v>4.9165076395529057E-5</v>
      </c>
      <c r="N138" s="28">
        <f t="shared" si="40"/>
        <v>5.2159229548016789E-11</v>
      </c>
      <c r="O138" s="1"/>
      <c r="P138" s="1">
        <v>-1.74E-3</v>
      </c>
      <c r="Q138" s="1">
        <f t="shared" si="41"/>
        <v>3.0276E-6</v>
      </c>
      <c r="R138" s="1">
        <f t="shared" si="48"/>
        <v>4.9165076395529057E-5</v>
      </c>
      <c r="S138" s="28">
        <f t="shared" si="42"/>
        <v>1.4885218529510376E-10</v>
      </c>
      <c r="T138" s="1"/>
      <c r="U138" s="1">
        <v>-6.0699999999999999E-3</v>
      </c>
      <c r="V138" s="1">
        <f t="shared" si="43"/>
        <v>3.6844899999999997E-5</v>
      </c>
      <c r="W138" s="1">
        <f t="shared" si="49"/>
        <v>4.9165076395529057E-5</v>
      </c>
      <c r="X138" s="28">
        <f t="shared" si="44"/>
        <v>1.8114823232856284E-9</v>
      </c>
      <c r="Y138" s="1"/>
      <c r="Z138" s="1">
        <v>-8.8000000000000003E-4</v>
      </c>
      <c r="AA138" s="1">
        <f t="shared" si="45"/>
        <v>7.7440000000000005E-7</v>
      </c>
      <c r="AB138" s="1">
        <f t="shared" si="50"/>
        <v>4.9165076395529057E-5</v>
      </c>
      <c r="AC138" s="28">
        <f t="shared" si="46"/>
        <v>3.8073435160697705E-11</v>
      </c>
    </row>
    <row r="139" spans="1:29" x14ac:dyDescent="0.25">
      <c r="A139" s="3">
        <v>43298</v>
      </c>
      <c r="B139" s="1">
        <v>2.6199999999999999E-3</v>
      </c>
      <c r="C139" s="1">
        <f t="shared" si="35"/>
        <v>0</v>
      </c>
      <c r="D139" s="1">
        <f t="shared" si="36"/>
        <v>1</v>
      </c>
      <c r="E139" s="1">
        <f t="shared" si="34"/>
        <v>0</v>
      </c>
      <c r="F139" s="1"/>
      <c r="G139" s="1">
        <f t="shared" si="37"/>
        <v>4.6706822575752599E-5</v>
      </c>
      <c r="H139" s="28">
        <f t="shared" si="38"/>
        <v>0.99911257037106094</v>
      </c>
      <c r="I139" s="1"/>
      <c r="J139" s="1"/>
      <c r="K139" s="1">
        <v>2.1199999999999999E-3</v>
      </c>
      <c r="L139" s="1">
        <f t="shared" si="39"/>
        <v>4.4943999999999997E-6</v>
      </c>
      <c r="M139" s="1">
        <f t="shared" si="47"/>
        <v>4.6706822575752599E-5</v>
      </c>
      <c r="N139" s="28">
        <f t="shared" si="40"/>
        <v>2.0991914338446247E-10</v>
      </c>
      <c r="O139" s="1"/>
      <c r="P139" s="1">
        <v>-6.1399999999999996E-3</v>
      </c>
      <c r="Q139" s="1">
        <f t="shared" si="41"/>
        <v>3.7699599999999994E-5</v>
      </c>
      <c r="R139" s="1">
        <f t="shared" si="48"/>
        <v>4.6706822575752599E-5</v>
      </c>
      <c r="S139" s="28">
        <f t="shared" si="42"/>
        <v>1.7608285283768424E-9</v>
      </c>
      <c r="T139" s="1"/>
      <c r="U139" s="1">
        <v>2.2699999999999999E-3</v>
      </c>
      <c r="V139" s="1">
        <f t="shared" si="43"/>
        <v>5.1528999999999994E-6</v>
      </c>
      <c r="W139" s="1">
        <f t="shared" si="49"/>
        <v>4.6706822575752599E-5</v>
      </c>
      <c r="X139" s="28">
        <f t="shared" si="44"/>
        <v>2.4067558605059555E-10</v>
      </c>
      <c r="Y139" s="1"/>
      <c r="Z139" s="1">
        <v>4.3099999999999996E-3</v>
      </c>
      <c r="AA139" s="1">
        <f t="shared" si="45"/>
        <v>1.8576099999999997E-5</v>
      </c>
      <c r="AB139" s="1">
        <f t="shared" si="50"/>
        <v>4.6706822575752599E-5</v>
      </c>
      <c r="AC139" s="28">
        <f t="shared" si="46"/>
        <v>8.6763060684943765E-10</v>
      </c>
    </row>
    <row r="140" spans="1:29" x14ac:dyDescent="0.25">
      <c r="A140" s="3">
        <v>43299</v>
      </c>
      <c r="B140" s="1">
        <v>-1.41E-3</v>
      </c>
      <c r="C140" s="1">
        <f t="shared" si="35"/>
        <v>0</v>
      </c>
      <c r="D140" s="1">
        <f t="shared" si="36"/>
        <v>1</v>
      </c>
      <c r="E140" s="1">
        <f t="shared" si="34"/>
        <v>0</v>
      </c>
      <c r="F140" s="1"/>
      <c r="G140" s="1">
        <f t="shared" si="37"/>
        <v>4.437148144696497E-5</v>
      </c>
      <c r="H140" s="28">
        <f t="shared" si="38"/>
        <v>0.99915694185250792</v>
      </c>
      <c r="I140" s="1"/>
      <c r="J140" s="1"/>
      <c r="K140" s="1">
        <v>-6.5700000000000003E-3</v>
      </c>
      <c r="L140" s="1">
        <f t="shared" si="39"/>
        <v>4.3164900000000004E-5</v>
      </c>
      <c r="M140" s="1">
        <f t="shared" si="47"/>
        <v>4.437148144696497E-5</v>
      </c>
      <c r="N140" s="28">
        <f t="shared" si="40"/>
        <v>1.9152905595100985E-9</v>
      </c>
      <c r="O140" s="1"/>
      <c r="P140" s="1">
        <v>9.8999999999999999E-4</v>
      </c>
      <c r="Q140" s="1">
        <f t="shared" si="41"/>
        <v>9.8009999999999994E-7</v>
      </c>
      <c r="R140" s="1">
        <f t="shared" si="48"/>
        <v>4.437148144696497E-5</v>
      </c>
      <c r="S140" s="28">
        <f t="shared" si="42"/>
        <v>4.3488488966170365E-11</v>
      </c>
      <c r="T140" s="1"/>
      <c r="U140" s="1">
        <v>-5.0000000000000002E-5</v>
      </c>
      <c r="V140" s="1">
        <f t="shared" si="43"/>
        <v>2.5000000000000001E-9</v>
      </c>
      <c r="W140" s="1">
        <f t="shared" si="49"/>
        <v>4.437148144696497E-5</v>
      </c>
      <c r="X140" s="28">
        <f t="shared" si="44"/>
        <v>1.1092870361741243E-13</v>
      </c>
      <c r="Y140" s="1"/>
      <c r="Z140" s="1">
        <v>-2.8999999999999998E-3</v>
      </c>
      <c r="AA140" s="1">
        <f t="shared" si="45"/>
        <v>8.4099999999999991E-6</v>
      </c>
      <c r="AB140" s="1">
        <f t="shared" si="50"/>
        <v>4.437148144696497E-5</v>
      </c>
      <c r="AC140" s="28">
        <f t="shared" si="46"/>
        <v>3.7316415896897536E-10</v>
      </c>
    </row>
    <row r="141" spans="1:29" x14ac:dyDescent="0.25">
      <c r="A141" s="3">
        <v>43300</v>
      </c>
      <c r="B141" s="1">
        <v>5.8300000000000001E-3</v>
      </c>
      <c r="C141" s="1">
        <f t="shared" si="35"/>
        <v>0</v>
      </c>
      <c r="D141" s="1">
        <f t="shared" si="36"/>
        <v>1</v>
      </c>
      <c r="E141" s="1">
        <f t="shared" si="34"/>
        <v>0</v>
      </c>
      <c r="F141" s="1"/>
      <c r="G141" s="1">
        <f t="shared" si="37"/>
        <v>4.215290737461672E-5</v>
      </c>
      <c r="H141" s="28">
        <f t="shared" si="38"/>
        <v>0.99919909475988256</v>
      </c>
      <c r="I141" s="1"/>
      <c r="J141" s="1"/>
      <c r="K141" s="1">
        <v>-6.9800000000000001E-3</v>
      </c>
      <c r="L141" s="1">
        <f t="shared" si="39"/>
        <v>4.8720400000000002E-5</v>
      </c>
      <c r="M141" s="1">
        <f t="shared" si="47"/>
        <v>4.215290737461672E-5</v>
      </c>
      <c r="N141" s="28">
        <f t="shared" si="40"/>
        <v>2.0537065084542764E-9</v>
      </c>
      <c r="O141" s="1"/>
      <c r="P141" s="1">
        <v>-1.4400000000000001E-3</v>
      </c>
      <c r="Q141" s="1">
        <f t="shared" si="41"/>
        <v>2.0736000000000004E-6</v>
      </c>
      <c r="R141" s="1">
        <f t="shared" si="48"/>
        <v>4.215290737461672E-5</v>
      </c>
      <c r="S141" s="28">
        <f t="shared" si="42"/>
        <v>8.7408268732005244E-11</v>
      </c>
      <c r="T141" s="1"/>
      <c r="U141" s="1">
        <v>-1.5100000000000001E-3</v>
      </c>
      <c r="V141" s="1">
        <f t="shared" si="43"/>
        <v>2.2801E-6</v>
      </c>
      <c r="W141" s="1">
        <f t="shared" si="49"/>
        <v>4.215290737461672E-5</v>
      </c>
      <c r="X141" s="28">
        <f t="shared" si="44"/>
        <v>9.6112844104863578E-11</v>
      </c>
      <c r="Y141" s="1"/>
      <c r="Z141" s="1">
        <v>-7.11E-3</v>
      </c>
      <c r="AA141" s="1">
        <f t="shared" si="45"/>
        <v>5.05521E-5</v>
      </c>
      <c r="AB141" s="1">
        <f t="shared" si="50"/>
        <v>4.215290737461672E-5</v>
      </c>
      <c r="AC141" s="28">
        <f t="shared" si="46"/>
        <v>2.130917988892362E-9</v>
      </c>
    </row>
    <row r="142" spans="1:29" x14ac:dyDescent="0.25">
      <c r="A142" s="3">
        <v>43301</v>
      </c>
      <c r="B142" s="1">
        <v>-1.0149999999999999E-2</v>
      </c>
      <c r="C142" s="1">
        <f t="shared" si="35"/>
        <v>0</v>
      </c>
      <c r="D142" s="1">
        <f t="shared" si="36"/>
        <v>1</v>
      </c>
      <c r="E142" s="1">
        <f t="shared" si="34"/>
        <v>0</v>
      </c>
      <c r="F142" s="1"/>
      <c r="G142" s="1">
        <f t="shared" si="37"/>
        <v>4.004526200588588E-5</v>
      </c>
      <c r="H142" s="28">
        <f t="shared" si="38"/>
        <v>0.99923914002188841</v>
      </c>
      <c r="I142" s="1"/>
      <c r="J142" s="1"/>
      <c r="K142" s="1">
        <v>5.0000000000000001E-4</v>
      </c>
      <c r="L142" s="1">
        <f t="shared" si="39"/>
        <v>2.4999999999999999E-7</v>
      </c>
      <c r="M142" s="1">
        <f t="shared" si="47"/>
        <v>4.004526200588588E-5</v>
      </c>
      <c r="N142" s="28">
        <f t="shared" si="40"/>
        <v>1.001131550147147E-11</v>
      </c>
      <c r="O142" s="1"/>
      <c r="P142" s="1">
        <v>2.32E-3</v>
      </c>
      <c r="Q142" s="1">
        <f t="shared" si="41"/>
        <v>5.3824000000000003E-6</v>
      </c>
      <c r="R142" s="1">
        <f t="shared" si="48"/>
        <v>4.004526200588588E-5</v>
      </c>
      <c r="S142" s="28">
        <f t="shared" si="42"/>
        <v>2.1553961822048017E-10</v>
      </c>
      <c r="T142" s="1"/>
      <c r="U142" s="1">
        <v>1.6000000000000001E-4</v>
      </c>
      <c r="V142" s="1">
        <f t="shared" si="43"/>
        <v>2.5600000000000004E-8</v>
      </c>
      <c r="W142" s="1">
        <f t="shared" si="49"/>
        <v>4.004526200588588E-5</v>
      </c>
      <c r="X142" s="28">
        <f t="shared" si="44"/>
        <v>1.0251587073506786E-12</v>
      </c>
      <c r="Y142" s="1"/>
      <c r="Z142" s="1">
        <v>-3.2399999999999998E-3</v>
      </c>
      <c r="AA142" s="1">
        <f t="shared" si="45"/>
        <v>1.0497599999999999E-5</v>
      </c>
      <c r="AB142" s="1">
        <f t="shared" si="50"/>
        <v>4.004526200588588E-5</v>
      </c>
      <c r="AC142" s="28">
        <f t="shared" si="46"/>
        <v>4.2037914243298757E-10</v>
      </c>
    </row>
    <row r="143" spans="1:29" x14ac:dyDescent="0.25">
      <c r="A143" s="3">
        <v>43304</v>
      </c>
      <c r="B143" s="1">
        <v>-6.5599999999999999E-3</v>
      </c>
      <c r="C143" s="1">
        <f t="shared" si="35"/>
        <v>0</v>
      </c>
      <c r="D143" s="1">
        <f t="shared" si="36"/>
        <v>1</v>
      </c>
      <c r="E143" s="1">
        <f t="shared" si="34"/>
        <v>0</v>
      </c>
      <c r="F143" s="1"/>
      <c r="G143" s="1">
        <f t="shared" si="37"/>
        <v>3.8042998905591583E-5</v>
      </c>
      <c r="H143" s="28">
        <f t="shared" si="38"/>
        <v>0.99927718302079405</v>
      </c>
      <c r="I143" s="1"/>
      <c r="J143" s="1"/>
      <c r="K143" s="1">
        <v>1.74E-3</v>
      </c>
      <c r="L143" s="1">
        <f t="shared" si="39"/>
        <v>3.0276E-6</v>
      </c>
      <c r="M143" s="1">
        <f t="shared" si="47"/>
        <v>3.8042998905591583E-5</v>
      </c>
      <c r="N143" s="28">
        <f t="shared" si="40"/>
        <v>1.1517898348656908E-10</v>
      </c>
      <c r="O143" s="1"/>
      <c r="P143" s="1">
        <v>-2.061E-2</v>
      </c>
      <c r="Q143" s="1">
        <f t="shared" si="41"/>
        <v>4.247721E-4</v>
      </c>
      <c r="R143" s="1">
        <f t="shared" si="48"/>
        <v>3.8042998905591583E-5</v>
      </c>
      <c r="S143" s="28">
        <f t="shared" si="42"/>
        <v>1.6159604535425838E-8</v>
      </c>
      <c r="T143" s="1"/>
      <c r="U143" s="1">
        <v>1.1900000000000001E-3</v>
      </c>
      <c r="V143" s="1">
        <f t="shared" si="43"/>
        <v>1.4161000000000003E-6</v>
      </c>
      <c r="W143" s="1">
        <f t="shared" si="49"/>
        <v>3.8042998905591583E-5</v>
      </c>
      <c r="X143" s="28">
        <f t="shared" si="44"/>
        <v>5.387269075020825E-11</v>
      </c>
      <c r="Y143" s="1"/>
      <c r="Z143" s="1">
        <v>-8.0999999999999996E-4</v>
      </c>
      <c r="AA143" s="1">
        <f t="shared" si="45"/>
        <v>6.5609999999999995E-7</v>
      </c>
      <c r="AB143" s="1">
        <f t="shared" si="50"/>
        <v>3.8042998905591583E-5</v>
      </c>
      <c r="AC143" s="28">
        <f t="shared" si="46"/>
        <v>2.4960011581958636E-11</v>
      </c>
    </row>
    <row r="144" spans="1:29" x14ac:dyDescent="0.25">
      <c r="A144" s="3">
        <v>43305</v>
      </c>
      <c r="B144" s="1">
        <v>1.025E-2</v>
      </c>
      <c r="C144" s="1">
        <f t="shared" si="35"/>
        <v>0</v>
      </c>
      <c r="D144" s="1">
        <f t="shared" si="36"/>
        <v>1</v>
      </c>
      <c r="E144" s="1">
        <f t="shared" si="34"/>
        <v>0</v>
      </c>
      <c r="F144" s="1"/>
      <c r="G144" s="1">
        <f t="shared" si="37"/>
        <v>3.6140848960312006E-5</v>
      </c>
      <c r="H144" s="28">
        <f t="shared" si="38"/>
        <v>0.99931332386975436</v>
      </c>
      <c r="I144" s="1"/>
      <c r="J144" s="1"/>
      <c r="K144" s="1">
        <v>1.516E-2</v>
      </c>
      <c r="L144" s="1">
        <f t="shared" si="39"/>
        <v>2.298256E-4</v>
      </c>
      <c r="M144" s="1">
        <f t="shared" si="47"/>
        <v>3.6140848960312006E-5</v>
      </c>
      <c r="N144" s="28">
        <f t="shared" si="40"/>
        <v>8.3060922968130829E-9</v>
      </c>
      <c r="O144" s="1"/>
      <c r="P144" s="1">
        <v>-1.051E-2</v>
      </c>
      <c r="Q144" s="1">
        <f t="shared" si="41"/>
        <v>1.104601E-4</v>
      </c>
      <c r="R144" s="1">
        <f t="shared" si="48"/>
        <v>3.6140848960312006E-5</v>
      </c>
      <c r="S144" s="28">
        <f t="shared" si="42"/>
        <v>3.9921217902409606E-9</v>
      </c>
      <c r="T144" s="1"/>
      <c r="U144" s="1">
        <v>2.8999999999999998E-3</v>
      </c>
      <c r="V144" s="1">
        <f t="shared" si="43"/>
        <v>8.4099999999999991E-6</v>
      </c>
      <c r="W144" s="1">
        <f t="shared" si="49"/>
        <v>3.6140848960312006E-5</v>
      </c>
      <c r="X144" s="28">
        <f t="shared" si="44"/>
        <v>3.0394453975622392E-10</v>
      </c>
      <c r="Y144" s="1"/>
      <c r="Z144" s="1">
        <v>1.3180000000000001E-2</v>
      </c>
      <c r="AA144" s="1">
        <f t="shared" si="45"/>
        <v>1.7371240000000002E-4</v>
      </c>
      <c r="AB144" s="1">
        <f t="shared" si="50"/>
        <v>3.6140848960312006E-5</v>
      </c>
      <c r="AC144" s="28">
        <f t="shared" si="46"/>
        <v>6.2781136109333043E-9</v>
      </c>
    </row>
    <row r="145" spans="1:29" x14ac:dyDescent="0.25">
      <c r="A145" s="3">
        <v>43306</v>
      </c>
      <c r="B145" s="1">
        <v>-7.3139999999999997E-2</v>
      </c>
      <c r="C145" s="1">
        <f t="shared" si="35"/>
        <v>0</v>
      </c>
      <c r="D145" s="1">
        <f t="shared" si="36"/>
        <v>1</v>
      </c>
      <c r="E145" s="1">
        <f t="shared" si="34"/>
        <v>0</v>
      </c>
      <c r="F145" s="1"/>
      <c r="G145" s="1">
        <f t="shared" si="37"/>
        <v>3.4333806512296405E-5</v>
      </c>
      <c r="H145" s="28">
        <f t="shared" si="38"/>
        <v>0.99934765767626665</v>
      </c>
      <c r="I145" s="1"/>
      <c r="J145" s="1"/>
      <c r="K145" s="1">
        <v>2.4000000000000001E-4</v>
      </c>
      <c r="L145" s="1">
        <f t="shared" si="39"/>
        <v>5.76E-8</v>
      </c>
      <c r="M145" s="1">
        <f t="shared" si="47"/>
        <v>3.4333806512296405E-5</v>
      </c>
      <c r="N145" s="28">
        <f t="shared" si="40"/>
        <v>1.9776272551082728E-12</v>
      </c>
      <c r="O145" s="1"/>
      <c r="P145" s="1">
        <v>9.1199999999999996E-3</v>
      </c>
      <c r="Q145" s="1">
        <f t="shared" si="41"/>
        <v>8.3174399999999988E-5</v>
      </c>
      <c r="R145" s="1">
        <f t="shared" si="48"/>
        <v>3.4333806512296405E-5</v>
      </c>
      <c r="S145" s="28">
        <f t="shared" si="42"/>
        <v>2.8556937563763458E-9</v>
      </c>
      <c r="T145" s="1"/>
      <c r="U145" s="1">
        <v>-2.7E-4</v>
      </c>
      <c r="V145" s="1">
        <f t="shared" si="43"/>
        <v>7.2899999999999998E-8</v>
      </c>
      <c r="W145" s="1">
        <f t="shared" si="49"/>
        <v>3.4333806512296405E-5</v>
      </c>
      <c r="X145" s="28">
        <f t="shared" si="44"/>
        <v>2.5029344947464078E-12</v>
      </c>
      <c r="Y145" s="1"/>
      <c r="Z145" s="1">
        <v>-5.0299999999999997E-3</v>
      </c>
      <c r="AA145" s="1">
        <f t="shared" si="45"/>
        <v>2.5300899999999997E-5</v>
      </c>
      <c r="AB145" s="1">
        <f t="shared" si="50"/>
        <v>3.4333806512296405E-5</v>
      </c>
      <c r="AC145" s="28">
        <f t="shared" si="46"/>
        <v>8.6867620518695998E-10</v>
      </c>
    </row>
    <row r="146" spans="1:29" x14ac:dyDescent="0.25">
      <c r="A146" s="3">
        <v>43307</v>
      </c>
      <c r="B146" s="1">
        <v>1.495E-2</v>
      </c>
      <c r="C146" s="1">
        <f t="shared" si="35"/>
        <v>0</v>
      </c>
      <c r="D146" s="1">
        <f t="shared" si="36"/>
        <v>1</v>
      </c>
      <c r="E146" s="1">
        <f t="shared" si="34"/>
        <v>0</v>
      </c>
      <c r="F146" s="1"/>
      <c r="G146" s="1">
        <f t="shared" si="37"/>
        <v>3.2617116186681583E-5</v>
      </c>
      <c r="H146" s="28">
        <f t="shared" si="38"/>
        <v>0.99938027479245328</v>
      </c>
      <c r="I146" s="1"/>
      <c r="J146" s="1"/>
      <c r="K146" s="1">
        <v>6.2899999999999996E-3</v>
      </c>
      <c r="L146" s="1">
        <f t="shared" si="39"/>
        <v>3.9564099999999996E-5</v>
      </c>
      <c r="M146" s="1">
        <f t="shared" si="47"/>
        <v>3.2617116186681583E-5</v>
      </c>
      <c r="N146" s="28">
        <f t="shared" si="40"/>
        <v>1.2904668465214886E-9</v>
      </c>
      <c r="O146" s="1"/>
      <c r="P146" s="1">
        <v>1.6199999999999999E-3</v>
      </c>
      <c r="Q146" s="1">
        <f t="shared" si="41"/>
        <v>2.6243999999999998E-6</v>
      </c>
      <c r="R146" s="1">
        <f t="shared" si="48"/>
        <v>3.2617116186681583E-5</v>
      </c>
      <c r="S146" s="28">
        <f t="shared" si="42"/>
        <v>8.5600359720327141E-11</v>
      </c>
      <c r="T146" s="1"/>
      <c r="U146" s="1">
        <v>2.1900000000000001E-3</v>
      </c>
      <c r="V146" s="1">
        <f t="shared" si="43"/>
        <v>4.7961000000000005E-6</v>
      </c>
      <c r="W146" s="1">
        <f t="shared" si="49"/>
        <v>3.2617116186681583E-5</v>
      </c>
      <c r="X146" s="28">
        <f t="shared" si="44"/>
        <v>1.5643495094294355E-10</v>
      </c>
      <c r="Y146" s="1"/>
      <c r="Z146" s="1">
        <v>5.47E-3</v>
      </c>
      <c r="AA146" s="1">
        <f t="shared" si="45"/>
        <v>2.99209E-5</v>
      </c>
      <c r="AB146" s="1">
        <f t="shared" si="50"/>
        <v>3.2617116186681583E-5</v>
      </c>
      <c r="AC146" s="28">
        <f t="shared" si="46"/>
        <v>9.7593347171008105E-10</v>
      </c>
    </row>
    <row r="147" spans="1:29" x14ac:dyDescent="0.25">
      <c r="A147" s="3">
        <v>43308</v>
      </c>
      <c r="B147" s="1">
        <v>-1.1999999999999999E-3</v>
      </c>
      <c r="C147" s="1">
        <f t="shared" si="35"/>
        <v>0</v>
      </c>
      <c r="D147" s="1">
        <f t="shared" si="36"/>
        <v>1</v>
      </c>
      <c r="E147" s="1">
        <f t="shared" si="34"/>
        <v>0</v>
      </c>
      <c r="F147" s="1"/>
      <c r="G147" s="1">
        <f t="shared" si="37"/>
        <v>3.0986260377347502E-5</v>
      </c>
      <c r="H147" s="28">
        <f t="shared" si="38"/>
        <v>0.99941126105283062</v>
      </c>
      <c r="I147" s="1"/>
      <c r="J147" s="1"/>
      <c r="K147" s="1">
        <v>5.3899999999999998E-3</v>
      </c>
      <c r="L147" s="1">
        <f t="shared" si="39"/>
        <v>2.9052099999999999E-5</v>
      </c>
      <c r="M147" s="1">
        <f t="shared" si="47"/>
        <v>3.0986260377347502E-5</v>
      </c>
      <c r="N147" s="28">
        <f t="shared" si="40"/>
        <v>9.0021593510873734E-10</v>
      </c>
      <c r="O147" s="1"/>
      <c r="P147" s="1">
        <v>2.7599999999999999E-3</v>
      </c>
      <c r="Q147" s="1">
        <f t="shared" si="41"/>
        <v>7.6175999999999989E-6</v>
      </c>
      <c r="R147" s="1">
        <f t="shared" si="48"/>
        <v>3.0986260377347502E-5</v>
      </c>
      <c r="S147" s="28">
        <f t="shared" si="42"/>
        <v>2.3604093705048228E-10</v>
      </c>
      <c r="T147" s="1"/>
      <c r="U147" s="1">
        <v>-2.9399999999999999E-3</v>
      </c>
      <c r="V147" s="1">
        <f t="shared" si="43"/>
        <v>8.6435999999999997E-6</v>
      </c>
      <c r="W147" s="1">
        <f t="shared" si="49"/>
        <v>3.0986260377347502E-5</v>
      </c>
      <c r="X147" s="28">
        <f t="shared" si="44"/>
        <v>2.6783284019764088E-10</v>
      </c>
      <c r="Y147" s="1"/>
      <c r="Z147" s="1">
        <v>5.5700000000000003E-3</v>
      </c>
      <c r="AA147" s="1">
        <f t="shared" si="45"/>
        <v>3.1024900000000002E-5</v>
      </c>
      <c r="AB147" s="1">
        <f t="shared" si="50"/>
        <v>3.0986260377347502E-5</v>
      </c>
      <c r="AC147" s="28">
        <f t="shared" si="46"/>
        <v>9.6134562958116864E-10</v>
      </c>
    </row>
    <row r="148" spans="1:29" x14ac:dyDescent="0.25">
      <c r="A148" s="3">
        <v>43311</v>
      </c>
      <c r="B148" s="1">
        <v>6.2100000000000002E-3</v>
      </c>
      <c r="C148" s="1">
        <f t="shared" si="35"/>
        <v>0</v>
      </c>
      <c r="D148" s="1">
        <f t="shared" si="36"/>
        <v>1</v>
      </c>
      <c r="E148" s="1">
        <f t="shared" si="34"/>
        <v>0</v>
      </c>
      <c r="F148" s="1"/>
      <c r="G148" s="1">
        <f t="shared" si="37"/>
        <v>2.9436947358480126E-5</v>
      </c>
      <c r="H148" s="28">
        <f t="shared" si="38"/>
        <v>0.99944069800018909</v>
      </c>
      <c r="I148" s="1"/>
      <c r="J148" s="1"/>
      <c r="K148" s="1">
        <v>2.5000000000000001E-3</v>
      </c>
      <c r="L148" s="1">
        <f t="shared" si="39"/>
        <v>6.2500000000000003E-6</v>
      </c>
      <c r="M148" s="1">
        <f t="shared" si="47"/>
        <v>2.9436947358480126E-5</v>
      </c>
      <c r="N148" s="28">
        <f t="shared" si="40"/>
        <v>1.8398092099050079E-10</v>
      </c>
      <c r="O148" s="1"/>
      <c r="P148" s="1">
        <v>-8.9099999999999995E-3</v>
      </c>
      <c r="Q148" s="1">
        <f t="shared" si="41"/>
        <v>7.9388099999999986E-5</v>
      </c>
      <c r="R148" s="1">
        <f t="shared" si="48"/>
        <v>2.9436947358480126E-5</v>
      </c>
      <c r="S148" s="28">
        <f t="shared" si="42"/>
        <v>2.3369433205897557E-9</v>
      </c>
      <c r="T148" s="1"/>
      <c r="U148" s="1">
        <v>2.3E-3</v>
      </c>
      <c r="V148" s="1">
        <f t="shared" si="43"/>
        <v>5.2900000000000002E-6</v>
      </c>
      <c r="W148" s="1">
        <f t="shared" si="49"/>
        <v>2.9436947358480126E-5</v>
      </c>
      <c r="X148" s="28">
        <f t="shared" si="44"/>
        <v>1.5572145152635986E-10</v>
      </c>
      <c r="Y148" s="1"/>
      <c r="Z148" s="1">
        <v>3.5300000000000002E-3</v>
      </c>
      <c r="AA148" s="1">
        <f t="shared" si="45"/>
        <v>1.2460900000000001E-5</v>
      </c>
      <c r="AB148" s="1">
        <f t="shared" si="50"/>
        <v>2.9436947358480126E-5</v>
      </c>
      <c r="AC148" s="28">
        <f t="shared" si="46"/>
        <v>3.6681085733928505E-10</v>
      </c>
    </row>
    <row r="149" spans="1:29" x14ac:dyDescent="0.25">
      <c r="A149" s="3">
        <v>43312</v>
      </c>
      <c r="B149" s="1">
        <v>-1.48E-3</v>
      </c>
      <c r="C149" s="1">
        <f t="shared" si="35"/>
        <v>0</v>
      </c>
      <c r="D149" s="1">
        <f t="shared" si="36"/>
        <v>1</v>
      </c>
      <c r="E149" s="1">
        <f t="shared" si="34"/>
        <v>0</v>
      </c>
      <c r="F149" s="1"/>
      <c r="G149" s="1">
        <f t="shared" si="37"/>
        <v>2.7965099990556119E-5</v>
      </c>
      <c r="H149" s="28">
        <f t="shared" si="38"/>
        <v>0.99946866310017968</v>
      </c>
      <c r="I149" s="1"/>
      <c r="J149" s="1"/>
      <c r="K149" s="1">
        <v>4.6100000000000004E-3</v>
      </c>
      <c r="L149" s="1">
        <f t="shared" si="39"/>
        <v>2.1252100000000003E-5</v>
      </c>
      <c r="M149" s="1">
        <f t="shared" si="47"/>
        <v>2.7965099990556119E-5</v>
      </c>
      <c r="N149" s="28">
        <f t="shared" si="40"/>
        <v>5.9431710150929781E-10</v>
      </c>
      <c r="O149" s="1"/>
      <c r="P149" s="1">
        <v>-6.1199999999999996E-3</v>
      </c>
      <c r="Q149" s="1">
        <f t="shared" si="41"/>
        <v>3.7454399999999992E-5</v>
      </c>
      <c r="R149" s="1">
        <f t="shared" si="48"/>
        <v>2.7965099990556119E-5</v>
      </c>
      <c r="S149" s="28">
        <f t="shared" si="42"/>
        <v>1.0474160410862848E-9</v>
      </c>
      <c r="T149" s="1"/>
      <c r="U149" s="1">
        <v>4.7200000000000002E-3</v>
      </c>
      <c r="V149" s="1">
        <f t="shared" si="43"/>
        <v>2.2278400000000003E-5</v>
      </c>
      <c r="W149" s="1">
        <f t="shared" si="49"/>
        <v>2.7965099990556119E-5</v>
      </c>
      <c r="X149" s="28">
        <f t="shared" si="44"/>
        <v>6.2301768362960555E-10</v>
      </c>
      <c r="Y149" s="1"/>
      <c r="Z149" s="1">
        <v>1.7500000000000002E-2</v>
      </c>
      <c r="AA149" s="1">
        <f t="shared" si="45"/>
        <v>3.0625000000000004E-4</v>
      </c>
      <c r="AB149" s="1">
        <f t="shared" si="50"/>
        <v>2.7965099990556119E-5</v>
      </c>
      <c r="AC149" s="28">
        <f t="shared" si="46"/>
        <v>8.5643118721078122E-9</v>
      </c>
    </row>
    <row r="150" spans="1:29" x14ac:dyDescent="0.25">
      <c r="A150" s="3">
        <v>43313</v>
      </c>
      <c r="B150" s="1">
        <v>-1.1639999999999999E-2</v>
      </c>
      <c r="C150" s="1">
        <f t="shared" si="35"/>
        <v>0</v>
      </c>
      <c r="D150" s="1">
        <f t="shared" si="36"/>
        <v>1</v>
      </c>
      <c r="E150" s="1">
        <f t="shared" si="34"/>
        <v>0</v>
      </c>
      <c r="F150" s="1"/>
      <c r="G150" s="1">
        <f t="shared" si="37"/>
        <v>2.6566844991028313E-5</v>
      </c>
      <c r="H150" s="28">
        <f t="shared" si="38"/>
        <v>0.9994952299451707</v>
      </c>
      <c r="I150" s="1"/>
      <c r="J150" s="1"/>
      <c r="K150" s="1">
        <v>-8.7899999999999992E-3</v>
      </c>
      <c r="L150" s="1">
        <f t="shared" si="39"/>
        <v>7.7264099999999991E-5</v>
      </c>
      <c r="M150" s="1">
        <f t="shared" si="47"/>
        <v>2.6566844991028313E-5</v>
      </c>
      <c r="N150" s="28">
        <f t="shared" si="40"/>
        <v>2.0526633680713103E-9</v>
      </c>
      <c r="O150" s="1"/>
      <c r="P150" s="1">
        <v>1.2970000000000001E-2</v>
      </c>
      <c r="Q150" s="1">
        <f t="shared" si="41"/>
        <v>1.6822090000000002E-4</v>
      </c>
      <c r="R150" s="1">
        <f t="shared" si="48"/>
        <v>2.6566844991028313E-5</v>
      </c>
      <c r="S150" s="28">
        <f t="shared" si="42"/>
        <v>4.469098574551275E-9</v>
      </c>
      <c r="T150" s="1"/>
      <c r="U150" s="1">
        <v>-3.2299999999999998E-3</v>
      </c>
      <c r="V150" s="1">
        <f t="shared" si="43"/>
        <v>1.0432899999999998E-5</v>
      </c>
      <c r="W150" s="1">
        <f t="shared" si="49"/>
        <v>2.6566844991028313E-5</v>
      </c>
      <c r="X150" s="28">
        <f t="shared" si="44"/>
        <v>2.7716923710689922E-10</v>
      </c>
      <c r="Y150" s="1"/>
      <c r="Z150" s="1">
        <v>-2.0420000000000001E-2</v>
      </c>
      <c r="AA150" s="1">
        <f t="shared" si="45"/>
        <v>4.1697640000000003E-4</v>
      </c>
      <c r="AB150" s="1">
        <f t="shared" si="50"/>
        <v>2.6566844991028313E-5</v>
      </c>
      <c r="AC150" s="28">
        <f t="shared" si="46"/>
        <v>1.107774738371702E-8</v>
      </c>
    </row>
    <row r="151" spans="1:29" x14ac:dyDescent="0.25">
      <c r="A151" s="3">
        <v>43314</v>
      </c>
      <c r="B151" s="1">
        <v>-3.6999999999999999E-4</v>
      </c>
      <c r="C151" s="1">
        <f t="shared" si="35"/>
        <v>0</v>
      </c>
      <c r="D151" s="1">
        <f t="shared" si="36"/>
        <v>1</v>
      </c>
      <c r="E151" s="1">
        <f t="shared" si="34"/>
        <v>0</v>
      </c>
      <c r="F151" s="1"/>
      <c r="G151" s="1">
        <f t="shared" si="37"/>
        <v>2.5238502741476895E-5</v>
      </c>
      <c r="H151" s="28">
        <f t="shared" si="38"/>
        <v>0.9995204684479122</v>
      </c>
      <c r="I151" s="1"/>
      <c r="J151" s="1"/>
      <c r="K151" s="1">
        <v>-1.8939999999999999E-2</v>
      </c>
      <c r="L151" s="1">
        <f t="shared" si="39"/>
        <v>3.5872359999999996E-4</v>
      </c>
      <c r="M151" s="1">
        <f t="shared" si="47"/>
        <v>2.5238502741476895E-5</v>
      </c>
      <c r="N151" s="28">
        <f t="shared" si="40"/>
        <v>9.0536465620324606E-9</v>
      </c>
      <c r="O151" s="1"/>
      <c r="P151" s="1">
        <v>-1.5E-3</v>
      </c>
      <c r="Q151" s="1">
        <f t="shared" si="41"/>
        <v>2.2500000000000001E-6</v>
      </c>
      <c r="R151" s="1">
        <f t="shared" si="48"/>
        <v>2.5238502741476895E-5</v>
      </c>
      <c r="S151" s="28">
        <f t="shared" si="42"/>
        <v>5.6786631168323014E-11</v>
      </c>
      <c r="T151" s="1"/>
      <c r="U151" s="1">
        <v>-3.6800000000000001E-3</v>
      </c>
      <c r="V151" s="1">
        <f t="shared" si="43"/>
        <v>1.3542400000000001E-5</v>
      </c>
      <c r="W151" s="1">
        <f t="shared" si="49"/>
        <v>2.5238502741476895E-5</v>
      </c>
      <c r="X151" s="28">
        <f t="shared" si="44"/>
        <v>3.4178989952617671E-10</v>
      </c>
      <c r="Y151" s="1"/>
      <c r="Z151" s="1">
        <v>-1.7100000000000001E-2</v>
      </c>
      <c r="AA151" s="1">
        <f t="shared" si="45"/>
        <v>2.9241E-4</v>
      </c>
      <c r="AB151" s="1">
        <f t="shared" si="50"/>
        <v>2.5238502741476895E-5</v>
      </c>
      <c r="AC151" s="28">
        <f t="shared" si="46"/>
        <v>7.3799905866352586E-9</v>
      </c>
    </row>
    <row r="152" spans="1:29" x14ac:dyDescent="0.25">
      <c r="A152" s="3">
        <v>43315</v>
      </c>
      <c r="B152" s="1">
        <v>1.2239999999999999E-2</v>
      </c>
      <c r="C152" s="1">
        <f t="shared" si="35"/>
        <v>0</v>
      </c>
      <c r="D152" s="1">
        <f t="shared" si="36"/>
        <v>1</v>
      </c>
      <c r="E152" s="1">
        <f t="shared" si="34"/>
        <v>0</v>
      </c>
      <c r="F152" s="1"/>
      <c r="G152" s="1">
        <f t="shared" si="37"/>
        <v>2.397657760440305E-5</v>
      </c>
      <c r="H152" s="28">
        <f t="shared" si="38"/>
        <v>0.99954444502551665</v>
      </c>
      <c r="I152" s="1"/>
      <c r="J152" s="1"/>
      <c r="K152" s="1">
        <v>5.1000000000000004E-3</v>
      </c>
      <c r="L152" s="1">
        <f t="shared" si="39"/>
        <v>2.6010000000000003E-5</v>
      </c>
      <c r="M152" s="1">
        <f t="shared" si="47"/>
        <v>2.397657760440305E-5</v>
      </c>
      <c r="N152" s="28">
        <f t="shared" si="40"/>
        <v>6.2363078349052342E-10</v>
      </c>
      <c r="O152" s="1"/>
      <c r="P152" s="1">
        <v>-2.3000000000000001E-4</v>
      </c>
      <c r="Q152" s="1">
        <f t="shared" si="41"/>
        <v>5.2900000000000004E-8</v>
      </c>
      <c r="R152" s="1">
        <f t="shared" si="48"/>
        <v>2.397657760440305E-5</v>
      </c>
      <c r="S152" s="28">
        <f t="shared" si="42"/>
        <v>1.2683609552729214E-12</v>
      </c>
      <c r="T152" s="1"/>
      <c r="U152" s="1">
        <v>0</v>
      </c>
      <c r="V152" s="1">
        <f t="shared" si="43"/>
        <v>0</v>
      </c>
      <c r="W152" s="1">
        <f t="shared" si="49"/>
        <v>2.397657760440305E-5</v>
      </c>
      <c r="X152" s="28">
        <f t="shared" si="44"/>
        <v>0</v>
      </c>
      <c r="Y152" s="1"/>
      <c r="Z152" s="1">
        <v>5.1799999999999997E-3</v>
      </c>
      <c r="AA152" s="1">
        <f t="shared" si="45"/>
        <v>2.6832399999999997E-5</v>
      </c>
      <c r="AB152" s="1">
        <f t="shared" si="50"/>
        <v>2.397657760440305E-5</v>
      </c>
      <c r="AC152" s="28">
        <f t="shared" si="46"/>
        <v>6.4334912091238432E-10</v>
      </c>
    </row>
    <row r="153" spans="1:29" x14ac:dyDescent="0.25">
      <c r="A153" s="3">
        <v>43318</v>
      </c>
      <c r="B153" s="1">
        <v>-5.9000000000000003E-4</v>
      </c>
      <c r="C153" s="1">
        <f t="shared" si="35"/>
        <v>0</v>
      </c>
      <c r="D153" s="1">
        <f t="shared" si="36"/>
        <v>1</v>
      </c>
      <c r="E153" s="1">
        <f t="shared" si="34"/>
        <v>0</v>
      </c>
      <c r="F153" s="1"/>
      <c r="G153" s="1">
        <f t="shared" si="37"/>
        <v>2.2777748724182895E-5</v>
      </c>
      <c r="H153" s="28">
        <f t="shared" si="38"/>
        <v>0.99956722277424082</v>
      </c>
      <c r="I153" s="1"/>
      <c r="J153" s="1"/>
      <c r="K153" s="1">
        <v>-4.8000000000000001E-4</v>
      </c>
      <c r="L153" s="1">
        <f t="shared" si="39"/>
        <v>2.304E-7</v>
      </c>
      <c r="M153" s="1">
        <f t="shared" si="47"/>
        <v>2.2777748724182895E-5</v>
      </c>
      <c r="N153" s="28">
        <f t="shared" si="40"/>
        <v>5.2479933060517394E-12</v>
      </c>
      <c r="O153" s="1"/>
      <c r="P153" s="1">
        <v>9.2000000000000003E-4</v>
      </c>
      <c r="Q153" s="1">
        <f t="shared" si="41"/>
        <v>8.4640000000000006E-7</v>
      </c>
      <c r="R153" s="1">
        <f t="shared" si="48"/>
        <v>2.2777748724182895E-5</v>
      </c>
      <c r="S153" s="28">
        <f t="shared" si="42"/>
        <v>1.9279086520148404E-11</v>
      </c>
      <c r="T153" s="1"/>
      <c r="U153" s="1">
        <v>2.3500000000000001E-3</v>
      </c>
      <c r="V153" s="1">
        <f t="shared" si="43"/>
        <v>5.5225000000000001E-6</v>
      </c>
      <c r="W153" s="1">
        <f t="shared" si="49"/>
        <v>2.2777748724182895E-5</v>
      </c>
      <c r="X153" s="28">
        <f t="shared" si="44"/>
        <v>1.2579011732930003E-10</v>
      </c>
      <c r="Y153" s="1"/>
      <c r="Z153" s="1">
        <v>-8.8999999999999995E-4</v>
      </c>
      <c r="AA153" s="1">
        <f t="shared" si="45"/>
        <v>7.920999999999999E-7</v>
      </c>
      <c r="AB153" s="1">
        <f t="shared" si="50"/>
        <v>2.2777748724182895E-5</v>
      </c>
      <c r="AC153" s="28">
        <f t="shared" si="46"/>
        <v>1.8042254764425268E-11</v>
      </c>
    </row>
    <row r="154" spans="1:29" x14ac:dyDescent="0.25">
      <c r="A154" s="3">
        <v>43319</v>
      </c>
      <c r="B154" s="1">
        <v>-1.8500000000000001E-3</v>
      </c>
      <c r="C154" s="1">
        <f t="shared" si="35"/>
        <v>0</v>
      </c>
      <c r="D154" s="1">
        <f t="shared" si="36"/>
        <v>1</v>
      </c>
      <c r="E154" s="1">
        <f t="shared" si="34"/>
        <v>0</v>
      </c>
      <c r="F154" s="1"/>
      <c r="G154" s="1">
        <f t="shared" si="37"/>
        <v>2.163886128797375E-5</v>
      </c>
      <c r="H154" s="28">
        <f t="shared" si="38"/>
        <v>0.99958886163552874</v>
      </c>
      <c r="I154" s="1"/>
      <c r="J154" s="1"/>
      <c r="K154" s="1">
        <v>1.2330000000000001E-2</v>
      </c>
      <c r="L154" s="1">
        <f t="shared" si="39"/>
        <v>1.5202890000000002E-4</v>
      </c>
      <c r="M154" s="1">
        <f t="shared" si="47"/>
        <v>2.163886128797375E-5</v>
      </c>
      <c r="N154" s="28">
        <f t="shared" si="40"/>
        <v>3.2897322788632332E-9</v>
      </c>
      <c r="O154" s="1"/>
      <c r="P154" s="1">
        <v>-1.73E-3</v>
      </c>
      <c r="Q154" s="1">
        <f t="shared" si="41"/>
        <v>2.9928999999999998E-6</v>
      </c>
      <c r="R154" s="1">
        <f t="shared" si="48"/>
        <v>2.163886128797375E-5</v>
      </c>
      <c r="S154" s="28">
        <f t="shared" si="42"/>
        <v>6.4762947948776634E-11</v>
      </c>
      <c r="T154" s="1"/>
      <c r="U154" s="1">
        <v>8.3999999999999995E-3</v>
      </c>
      <c r="V154" s="1">
        <f t="shared" si="43"/>
        <v>7.0559999999999989E-5</v>
      </c>
      <c r="W154" s="1">
        <f t="shared" si="49"/>
        <v>2.163886128797375E-5</v>
      </c>
      <c r="X154" s="28">
        <f t="shared" si="44"/>
        <v>1.5268380524794276E-9</v>
      </c>
      <c r="Y154" s="1"/>
      <c r="Z154" s="1">
        <v>0</v>
      </c>
      <c r="AA154" s="1">
        <f t="shared" si="45"/>
        <v>0</v>
      </c>
      <c r="AB154" s="1">
        <f t="shared" si="50"/>
        <v>2.163886128797375E-5</v>
      </c>
      <c r="AC154" s="28">
        <f t="shared" si="46"/>
        <v>0</v>
      </c>
    </row>
    <row r="155" spans="1:29" x14ac:dyDescent="0.25">
      <c r="A155" s="3">
        <v>43320</v>
      </c>
      <c r="B155" s="1">
        <v>2.7399999999999998E-3</v>
      </c>
      <c r="C155" s="1">
        <f t="shared" si="35"/>
        <v>0</v>
      </c>
      <c r="D155" s="1">
        <f t="shared" si="36"/>
        <v>1</v>
      </c>
      <c r="E155" s="1">
        <f t="shared" si="34"/>
        <v>0</v>
      </c>
      <c r="F155" s="1"/>
      <c r="G155" s="1">
        <f t="shared" si="37"/>
        <v>2.055691822357506E-5</v>
      </c>
      <c r="H155" s="28">
        <f t="shared" si="38"/>
        <v>0.99960941855375229</v>
      </c>
      <c r="I155" s="1"/>
      <c r="J155" s="1"/>
      <c r="K155" s="1">
        <v>-1.5299999999999999E-3</v>
      </c>
      <c r="L155" s="1">
        <f t="shared" si="39"/>
        <v>2.3408999999999995E-6</v>
      </c>
      <c r="M155" s="1">
        <f t="shared" si="47"/>
        <v>2.055691822357506E-5</v>
      </c>
      <c r="N155" s="28">
        <f t="shared" si="40"/>
        <v>4.812168986956685E-11</v>
      </c>
      <c r="O155" s="1"/>
      <c r="P155" s="1">
        <v>-1.078E-2</v>
      </c>
      <c r="Q155" s="1">
        <f t="shared" si="41"/>
        <v>1.162084E-4</v>
      </c>
      <c r="R155" s="1">
        <f t="shared" si="48"/>
        <v>2.055691822357506E-5</v>
      </c>
      <c r="S155" s="28">
        <f t="shared" si="42"/>
        <v>2.3888865756925001E-9</v>
      </c>
      <c r="T155" s="1"/>
      <c r="U155" s="1">
        <v>-2.8900000000000002E-3</v>
      </c>
      <c r="V155" s="1">
        <f t="shared" si="43"/>
        <v>8.3521000000000009E-6</v>
      </c>
      <c r="W155" s="1">
        <f t="shared" si="49"/>
        <v>2.055691822357506E-5</v>
      </c>
      <c r="X155" s="28">
        <f t="shared" si="44"/>
        <v>1.7169343669512128E-10</v>
      </c>
      <c r="Y155" s="1"/>
      <c r="Z155" s="1">
        <v>-5.28E-3</v>
      </c>
      <c r="AA155" s="1">
        <f t="shared" si="45"/>
        <v>2.7878400000000001E-5</v>
      </c>
      <c r="AB155" s="1">
        <f t="shared" si="50"/>
        <v>2.055691822357506E-5</v>
      </c>
      <c r="AC155" s="28">
        <f t="shared" si="46"/>
        <v>5.7309398900411499E-10</v>
      </c>
    </row>
    <row r="156" spans="1:29" x14ac:dyDescent="0.25">
      <c r="A156" s="3">
        <v>43321</v>
      </c>
      <c r="B156" s="1">
        <v>-4.4200000000000003E-3</v>
      </c>
      <c r="C156" s="1">
        <f t="shared" si="35"/>
        <v>0</v>
      </c>
      <c r="D156" s="1">
        <f t="shared" si="36"/>
        <v>1</v>
      </c>
      <c r="E156" s="1">
        <f t="shared" si="34"/>
        <v>0</v>
      </c>
      <c r="F156" s="1"/>
      <c r="G156" s="1">
        <f t="shared" si="37"/>
        <v>1.9529072312396308E-5</v>
      </c>
      <c r="H156" s="28">
        <f t="shared" si="38"/>
        <v>0.99962894762606469</v>
      </c>
      <c r="I156" s="1"/>
      <c r="J156" s="1"/>
      <c r="K156" s="1">
        <v>-8.3300000000000006E-3</v>
      </c>
      <c r="L156" s="1">
        <f t="shared" si="39"/>
        <v>6.9388900000000016E-5</v>
      </c>
      <c r="M156" s="1">
        <f t="shared" si="47"/>
        <v>1.9529072312396308E-5</v>
      </c>
      <c r="N156" s="28">
        <f t="shared" si="40"/>
        <v>1.3551008457776364E-9</v>
      </c>
      <c r="O156" s="1"/>
      <c r="P156" s="1">
        <v>-5.13E-3</v>
      </c>
      <c r="Q156" s="1">
        <f t="shared" si="41"/>
        <v>2.6316899999999999E-5</v>
      </c>
      <c r="R156" s="1">
        <f t="shared" si="48"/>
        <v>1.9529072312396308E-5</v>
      </c>
      <c r="S156" s="28">
        <f t="shared" si="42"/>
        <v>5.1394464313810236E-10</v>
      </c>
      <c r="T156" s="1"/>
      <c r="U156" s="1">
        <v>-3.0100000000000001E-3</v>
      </c>
      <c r="V156" s="1">
        <f t="shared" si="43"/>
        <v>9.0600999999999999E-6</v>
      </c>
      <c r="W156" s="1">
        <f t="shared" si="49"/>
        <v>1.9529072312396308E-5</v>
      </c>
      <c r="X156" s="28">
        <f t="shared" si="44"/>
        <v>1.7693534805754177E-10</v>
      </c>
      <c r="Y156" s="1"/>
      <c r="Z156" s="1">
        <v>-4.62E-3</v>
      </c>
      <c r="AA156" s="1">
        <f t="shared" si="45"/>
        <v>2.1344399999999998E-5</v>
      </c>
      <c r="AB156" s="1">
        <f t="shared" si="50"/>
        <v>1.9529072312396308E-5</v>
      </c>
      <c r="AC156" s="28">
        <f t="shared" si="46"/>
        <v>4.168363310647117E-10</v>
      </c>
    </row>
    <row r="157" spans="1:29" x14ac:dyDescent="0.25">
      <c r="A157" s="3">
        <v>43322</v>
      </c>
      <c r="B157" s="1">
        <v>-8.0000000000000002E-3</v>
      </c>
      <c r="C157" s="1">
        <f t="shared" si="35"/>
        <v>0</v>
      </c>
      <c r="D157" s="1">
        <f t="shared" si="36"/>
        <v>1</v>
      </c>
      <c r="E157" s="1">
        <f t="shared" si="34"/>
        <v>0</v>
      </c>
      <c r="F157" s="1"/>
      <c r="G157" s="1">
        <f t="shared" si="37"/>
        <v>1.855261869677649E-5</v>
      </c>
      <c r="H157" s="28">
        <f t="shared" si="38"/>
        <v>0.99964750024476146</v>
      </c>
      <c r="I157" s="1"/>
      <c r="J157" s="1"/>
      <c r="K157" s="1">
        <v>-2.1049999999999999E-2</v>
      </c>
      <c r="L157" s="1">
        <f t="shared" si="39"/>
        <v>4.4310249999999997E-4</v>
      </c>
      <c r="M157" s="1">
        <f t="shared" si="47"/>
        <v>1.855261869677649E-5</v>
      </c>
      <c r="N157" s="28">
        <f t="shared" si="40"/>
        <v>8.220711726088405E-9</v>
      </c>
      <c r="O157" s="1"/>
      <c r="P157" s="1">
        <v>4.8000000000000001E-4</v>
      </c>
      <c r="Q157" s="1">
        <f t="shared" si="41"/>
        <v>2.304E-7</v>
      </c>
      <c r="R157" s="1">
        <f t="shared" si="48"/>
        <v>1.855261869677649E-5</v>
      </c>
      <c r="S157" s="28">
        <f t="shared" si="42"/>
        <v>4.2745233477373037E-12</v>
      </c>
      <c r="T157" s="1"/>
      <c r="U157" s="1">
        <v>-1.155E-2</v>
      </c>
      <c r="V157" s="1">
        <f t="shared" si="43"/>
        <v>1.3340249999999998E-4</v>
      </c>
      <c r="W157" s="1">
        <f t="shared" si="49"/>
        <v>1.855261869677649E-5</v>
      </c>
      <c r="X157" s="28">
        <f t="shared" si="44"/>
        <v>2.4749657156967254E-9</v>
      </c>
      <c r="Y157" s="1"/>
      <c r="Z157" s="1">
        <v>-1.6140000000000002E-2</v>
      </c>
      <c r="AA157" s="1">
        <f t="shared" si="45"/>
        <v>2.6049960000000007E-4</v>
      </c>
      <c r="AB157" s="1">
        <f t="shared" si="50"/>
        <v>1.855261869677649E-5</v>
      </c>
      <c r="AC157" s="28">
        <f t="shared" si="46"/>
        <v>4.8329497494627982E-9</v>
      </c>
    </row>
    <row r="158" spans="1:29" x14ac:dyDescent="0.25">
      <c r="A158" s="3">
        <v>43325</v>
      </c>
      <c r="B158" s="1">
        <v>-4.1799999999999997E-3</v>
      </c>
      <c r="C158" s="1">
        <f t="shared" si="35"/>
        <v>0</v>
      </c>
      <c r="D158" s="1">
        <f t="shared" si="36"/>
        <v>1</v>
      </c>
      <c r="E158" s="1">
        <f t="shared" si="34"/>
        <v>0</v>
      </c>
      <c r="F158" s="1"/>
      <c r="G158" s="1">
        <f t="shared" si="37"/>
        <v>1.7624987761937665E-5</v>
      </c>
      <c r="H158" s="28">
        <f t="shared" si="38"/>
        <v>0.99966512523252338</v>
      </c>
      <c r="I158" s="1"/>
      <c r="J158" s="1"/>
      <c r="K158" s="1">
        <v>-1.137E-2</v>
      </c>
      <c r="L158" s="1">
        <f t="shared" si="39"/>
        <v>1.2927690000000001E-4</v>
      </c>
      <c r="M158" s="1">
        <f t="shared" si="47"/>
        <v>1.7624987761937665E-5</v>
      </c>
      <c r="N158" s="28">
        <f t="shared" si="40"/>
        <v>2.2785037804012395E-9</v>
      </c>
      <c r="O158" s="1"/>
      <c r="P158" s="1">
        <v>-3.13E-3</v>
      </c>
      <c r="Q158" s="1">
        <f t="shared" si="41"/>
        <v>9.7968999999999993E-6</v>
      </c>
      <c r="R158" s="1">
        <f t="shared" si="48"/>
        <v>1.7624987761937665E-5</v>
      </c>
      <c r="S158" s="28">
        <f t="shared" si="42"/>
        <v>1.7267024260492709E-10</v>
      </c>
      <c r="T158" s="1"/>
      <c r="U158" s="1">
        <v>5.0000000000000002E-5</v>
      </c>
      <c r="V158" s="1">
        <f t="shared" si="43"/>
        <v>2.5000000000000001E-9</v>
      </c>
      <c r="W158" s="1">
        <f t="shared" si="49"/>
        <v>1.7624987761937665E-5</v>
      </c>
      <c r="X158" s="28">
        <f t="shared" si="44"/>
        <v>4.4062469404844162E-14</v>
      </c>
      <c r="Y158" s="1"/>
      <c r="Z158" s="1">
        <v>-7.2399999999999999E-3</v>
      </c>
      <c r="AA158" s="1">
        <f t="shared" si="45"/>
        <v>5.2417599999999998E-5</v>
      </c>
      <c r="AB158" s="1">
        <f t="shared" si="50"/>
        <v>1.7624987761937665E-5</v>
      </c>
      <c r="AC158" s="28">
        <f t="shared" si="46"/>
        <v>9.2385955851014376E-10</v>
      </c>
    </row>
    <row r="159" spans="1:29" x14ac:dyDescent="0.25">
      <c r="A159" s="3">
        <v>43326</v>
      </c>
      <c r="B159" s="1">
        <v>-5.5999999999999995E-4</v>
      </c>
      <c r="C159" s="1">
        <f t="shared" si="35"/>
        <v>0</v>
      </c>
      <c r="D159" s="1">
        <f t="shared" si="36"/>
        <v>1</v>
      </c>
      <c r="E159" s="1">
        <f t="shared" si="34"/>
        <v>0</v>
      </c>
      <c r="F159" s="1"/>
      <c r="G159" s="1">
        <f t="shared" si="37"/>
        <v>1.6743738373840781E-5</v>
      </c>
      <c r="H159" s="28">
        <f t="shared" si="38"/>
        <v>0.99968186897089717</v>
      </c>
      <c r="I159" s="1"/>
      <c r="J159" s="1"/>
      <c r="K159" s="1">
        <v>-8.9599999999999992E-3</v>
      </c>
      <c r="L159" s="1">
        <f t="shared" si="39"/>
        <v>8.0281599999999987E-5</v>
      </c>
      <c r="M159" s="1">
        <f t="shared" si="47"/>
        <v>1.6743738373840781E-5</v>
      </c>
      <c r="N159" s="28">
        <f t="shared" si="40"/>
        <v>1.3442141066333358E-9</v>
      </c>
      <c r="O159" s="1"/>
      <c r="P159" s="1">
        <v>4.2100000000000002E-3</v>
      </c>
      <c r="Q159" s="1">
        <f t="shared" si="41"/>
        <v>1.7724100000000002E-5</v>
      </c>
      <c r="R159" s="1">
        <f t="shared" si="48"/>
        <v>1.6743738373840781E-5</v>
      </c>
      <c r="S159" s="28">
        <f t="shared" si="42"/>
        <v>2.9676769331179139E-10</v>
      </c>
      <c r="T159" s="1"/>
      <c r="U159" s="1">
        <v>4.2199999999999998E-3</v>
      </c>
      <c r="V159" s="1">
        <f t="shared" si="43"/>
        <v>1.7808399999999997E-5</v>
      </c>
      <c r="W159" s="1">
        <f t="shared" si="49"/>
        <v>1.6743738373840781E-5</v>
      </c>
      <c r="X159" s="28">
        <f t="shared" si="44"/>
        <v>2.9817919045670612E-10</v>
      </c>
      <c r="Y159" s="1"/>
      <c r="Z159" s="1">
        <v>-3.8600000000000001E-3</v>
      </c>
      <c r="AA159" s="1">
        <f t="shared" si="45"/>
        <v>1.48996E-5</v>
      </c>
      <c r="AB159" s="1">
        <f t="shared" si="50"/>
        <v>1.6743738373840781E-5</v>
      </c>
      <c r="AC159" s="28">
        <f t="shared" si="46"/>
        <v>2.494750042748781E-10</v>
      </c>
    </row>
    <row r="160" spans="1:29" x14ac:dyDescent="0.25">
      <c r="A160" s="3">
        <v>43328</v>
      </c>
      <c r="B160" s="1">
        <v>-1.0070000000000001E-2</v>
      </c>
      <c r="C160" s="1">
        <f t="shared" si="35"/>
        <v>0</v>
      </c>
      <c r="D160" s="1">
        <f t="shared" si="36"/>
        <v>1</v>
      </c>
      <c r="E160" s="1">
        <f t="shared" si="34"/>
        <v>0</v>
      </c>
      <c r="F160" s="1"/>
      <c r="G160" s="1">
        <f t="shared" si="37"/>
        <v>1.590655145514874E-5</v>
      </c>
      <c r="H160" s="28">
        <f t="shared" si="38"/>
        <v>0.99969777552235228</v>
      </c>
      <c r="I160" s="1"/>
      <c r="J160" s="1"/>
      <c r="K160" s="1">
        <v>-4.7800000000000004E-3</v>
      </c>
      <c r="L160" s="1">
        <f t="shared" si="39"/>
        <v>2.2848400000000003E-5</v>
      </c>
      <c r="M160" s="1">
        <f t="shared" si="47"/>
        <v>1.590655145514874E-5</v>
      </c>
      <c r="N160" s="28">
        <f t="shared" si="40"/>
        <v>3.6343925026782051E-10</v>
      </c>
      <c r="O160" s="1"/>
      <c r="P160" s="1">
        <v>1.08E-3</v>
      </c>
      <c r="Q160" s="1">
        <f t="shared" si="41"/>
        <v>1.1664E-6</v>
      </c>
      <c r="R160" s="1">
        <f t="shared" si="48"/>
        <v>1.590655145514874E-5</v>
      </c>
      <c r="S160" s="28">
        <f t="shared" si="42"/>
        <v>1.8553401617285489E-11</v>
      </c>
      <c r="T160" s="1"/>
      <c r="U160" s="1">
        <v>-5.4799999999999996E-3</v>
      </c>
      <c r="V160" s="1">
        <f t="shared" si="43"/>
        <v>3.0030399999999996E-5</v>
      </c>
      <c r="W160" s="1">
        <f t="shared" si="49"/>
        <v>1.590655145514874E-5</v>
      </c>
      <c r="X160" s="28">
        <f t="shared" si="44"/>
        <v>4.7768010281869867E-10</v>
      </c>
      <c r="Y160" s="1"/>
      <c r="Z160" s="1">
        <v>-7.92E-3</v>
      </c>
      <c r="AA160" s="1">
        <f t="shared" si="45"/>
        <v>6.2726399999999996E-5</v>
      </c>
      <c r="AB160" s="1">
        <f t="shared" si="50"/>
        <v>1.590655145514874E-5</v>
      </c>
      <c r="AC160" s="28">
        <f t="shared" si="46"/>
        <v>9.9776070919624177E-10</v>
      </c>
    </row>
    <row r="161" spans="1:29" x14ac:dyDescent="0.25">
      <c r="A161" s="3">
        <v>43329</v>
      </c>
      <c r="B161" s="1">
        <v>-5.6999999999999998E-4</v>
      </c>
      <c r="C161" s="1">
        <f t="shared" si="35"/>
        <v>0</v>
      </c>
      <c r="D161" s="1">
        <f t="shared" si="36"/>
        <v>1</v>
      </c>
      <c r="E161" s="1">
        <f t="shared" si="34"/>
        <v>0</v>
      </c>
      <c r="F161" s="1"/>
      <c r="G161" s="1">
        <f t="shared" si="37"/>
        <v>1.5111223882391302E-5</v>
      </c>
      <c r="H161" s="28">
        <f t="shared" si="38"/>
        <v>0.99971288674623471</v>
      </c>
      <c r="I161" s="1"/>
      <c r="J161" s="1"/>
      <c r="K161" s="1">
        <v>-2.0799999999999998E-3</v>
      </c>
      <c r="L161" s="1">
        <f t="shared" si="39"/>
        <v>4.3263999999999989E-6</v>
      </c>
      <c r="M161" s="1">
        <f t="shared" si="47"/>
        <v>1.5111223882391302E-5</v>
      </c>
      <c r="N161" s="28">
        <f t="shared" si="40"/>
        <v>6.5377199004777721E-11</v>
      </c>
      <c r="O161" s="1"/>
      <c r="P161" s="1">
        <v>4.6299999999999996E-3</v>
      </c>
      <c r="Q161" s="1">
        <f t="shared" si="41"/>
        <v>2.1436899999999995E-5</v>
      </c>
      <c r="R161" s="1">
        <f t="shared" si="48"/>
        <v>1.5111223882391302E-5</v>
      </c>
      <c r="S161" s="28">
        <f t="shared" si="42"/>
        <v>3.2393779524443401E-10</v>
      </c>
      <c r="T161" s="1"/>
      <c r="U161" s="1">
        <v>-2.4099999999999998E-3</v>
      </c>
      <c r="V161" s="1">
        <f t="shared" si="43"/>
        <v>5.8080999999999995E-6</v>
      </c>
      <c r="W161" s="1">
        <f t="shared" si="49"/>
        <v>1.5111223882391302E-5</v>
      </c>
      <c r="X161" s="28">
        <f t="shared" si="44"/>
        <v>8.7767499431316911E-11</v>
      </c>
      <c r="Y161" s="1"/>
      <c r="Z161" s="1">
        <v>-3.3700000000000002E-3</v>
      </c>
      <c r="AA161" s="1">
        <f t="shared" si="45"/>
        <v>1.1356900000000001E-5</v>
      </c>
      <c r="AB161" s="1">
        <f t="shared" si="50"/>
        <v>1.5111223882391302E-5</v>
      </c>
      <c r="AC161" s="28">
        <f t="shared" si="46"/>
        <v>1.716166585099298E-10</v>
      </c>
    </row>
    <row r="162" spans="1:29" x14ac:dyDescent="0.25">
      <c r="A162" s="3">
        <v>43332</v>
      </c>
      <c r="B162" s="1">
        <v>1.372E-2</v>
      </c>
      <c r="C162" s="1">
        <f t="shared" si="35"/>
        <v>0</v>
      </c>
      <c r="D162" s="1">
        <f t="shared" si="36"/>
        <v>1</v>
      </c>
      <c r="E162" s="1">
        <f t="shared" si="34"/>
        <v>0</v>
      </c>
      <c r="F162" s="1"/>
      <c r="G162" s="1">
        <f t="shared" si="37"/>
        <v>1.4355662688271737E-5</v>
      </c>
      <c r="H162" s="28">
        <f t="shared" si="38"/>
        <v>0.99972724240892297</v>
      </c>
      <c r="I162" s="1"/>
      <c r="J162" s="1"/>
      <c r="K162" s="1">
        <v>-1.08E-3</v>
      </c>
      <c r="L162" s="1">
        <f t="shared" si="39"/>
        <v>1.1664E-6</v>
      </c>
      <c r="M162" s="1">
        <f t="shared" si="47"/>
        <v>1.4355662688271737E-5</v>
      </c>
      <c r="N162" s="28">
        <f t="shared" si="40"/>
        <v>1.6744444959600155E-11</v>
      </c>
      <c r="O162" s="1"/>
      <c r="P162" s="1">
        <v>1.65E-3</v>
      </c>
      <c r="Q162" s="1">
        <f t="shared" si="41"/>
        <v>2.7224999999999998E-6</v>
      </c>
      <c r="R162" s="1">
        <f t="shared" si="48"/>
        <v>1.4355662688271737E-5</v>
      </c>
      <c r="S162" s="28">
        <f t="shared" si="42"/>
        <v>3.9083291668819801E-11</v>
      </c>
      <c r="T162" s="1"/>
      <c r="U162" s="1">
        <v>5.13E-3</v>
      </c>
      <c r="V162" s="1">
        <f t="shared" si="43"/>
        <v>2.6316899999999999E-5</v>
      </c>
      <c r="W162" s="1">
        <f t="shared" si="49"/>
        <v>1.4355662688271737E-5</v>
      </c>
      <c r="X162" s="28">
        <f t="shared" si="44"/>
        <v>3.7779653940097847E-10</v>
      </c>
      <c r="Y162" s="1"/>
      <c r="Z162" s="1">
        <v>-2.6900000000000001E-3</v>
      </c>
      <c r="AA162" s="1">
        <f t="shared" si="45"/>
        <v>7.2361000000000009E-6</v>
      </c>
      <c r="AB162" s="1">
        <f t="shared" si="50"/>
        <v>1.4355662688271737E-5</v>
      </c>
      <c r="AC162" s="28">
        <f t="shared" si="46"/>
        <v>1.0387901077860313E-10</v>
      </c>
    </row>
    <row r="163" spans="1:29" x14ac:dyDescent="0.25">
      <c r="A163" s="3">
        <v>43333</v>
      </c>
      <c r="B163" s="1">
        <v>6.4599999999999996E-3</v>
      </c>
      <c r="C163" s="1">
        <f t="shared" si="35"/>
        <v>0</v>
      </c>
      <c r="D163" s="1">
        <f t="shared" si="36"/>
        <v>1</v>
      </c>
      <c r="E163" s="1">
        <f t="shared" si="34"/>
        <v>0</v>
      </c>
      <c r="F163" s="1"/>
      <c r="G163" s="1">
        <f t="shared" si="37"/>
        <v>1.363787955385815E-5</v>
      </c>
      <c r="H163" s="28">
        <f t="shared" si="38"/>
        <v>0.99974088028847685</v>
      </c>
      <c r="I163" s="1"/>
      <c r="J163" s="1"/>
      <c r="K163" s="1">
        <v>9.1199999999999996E-3</v>
      </c>
      <c r="L163" s="1">
        <f t="shared" si="39"/>
        <v>8.3174399999999988E-5</v>
      </c>
      <c r="M163" s="1">
        <f t="shared" si="47"/>
        <v>1.363787955385815E-5</v>
      </c>
      <c r="N163" s="28">
        <f t="shared" si="40"/>
        <v>1.1343224491644192E-9</v>
      </c>
      <c r="O163" s="1"/>
      <c r="P163" s="1">
        <v>-9.2800000000000001E-3</v>
      </c>
      <c r="Q163" s="1">
        <f t="shared" si="41"/>
        <v>8.6118400000000005E-5</v>
      </c>
      <c r="R163" s="1">
        <f t="shared" si="48"/>
        <v>1.363787955385815E-5</v>
      </c>
      <c r="S163" s="28">
        <f t="shared" si="42"/>
        <v>1.1744723665709778E-9</v>
      </c>
      <c r="T163" s="1"/>
      <c r="U163" s="1">
        <v>4.3699999999999998E-3</v>
      </c>
      <c r="V163" s="1">
        <f t="shared" si="43"/>
        <v>1.9096899999999997E-5</v>
      </c>
      <c r="W163" s="1">
        <f t="shared" si="49"/>
        <v>1.363787955385815E-5</v>
      </c>
      <c r="X163" s="28">
        <f t="shared" si="44"/>
        <v>2.6044122205207368E-10</v>
      </c>
      <c r="Y163" s="1"/>
      <c r="Z163" s="1">
        <v>1.447E-2</v>
      </c>
      <c r="AA163" s="1">
        <f t="shared" si="45"/>
        <v>2.0938090000000001E-4</v>
      </c>
      <c r="AB163" s="1">
        <f t="shared" si="50"/>
        <v>1.363787955385815E-5</v>
      </c>
      <c r="AC163" s="28">
        <f t="shared" si="46"/>
        <v>2.8555114950784183E-9</v>
      </c>
    </row>
    <row r="164" spans="1:29" x14ac:dyDescent="0.25">
      <c r="A164" s="3">
        <v>43334</v>
      </c>
      <c r="B164" s="1">
        <v>-5.2300000000000003E-3</v>
      </c>
      <c r="C164" s="1">
        <f t="shared" si="35"/>
        <v>0</v>
      </c>
      <c r="D164" s="1">
        <f t="shared" si="36"/>
        <v>1</v>
      </c>
      <c r="E164" s="1">
        <f t="shared" si="34"/>
        <v>0</v>
      </c>
      <c r="F164" s="1"/>
      <c r="G164" s="1">
        <f t="shared" si="37"/>
        <v>1.2955985576165243E-5</v>
      </c>
      <c r="H164" s="28">
        <f t="shared" si="38"/>
        <v>0.99975383627405301</v>
      </c>
      <c r="I164" s="1"/>
      <c r="J164" s="1"/>
      <c r="K164" s="1">
        <v>3.0899999999999999E-3</v>
      </c>
      <c r="L164" s="1">
        <f t="shared" si="39"/>
        <v>9.5480999999999993E-6</v>
      </c>
      <c r="M164" s="1">
        <f t="shared" si="47"/>
        <v>1.2955985576165243E-5</v>
      </c>
      <c r="N164" s="28">
        <f t="shared" si="40"/>
        <v>1.2370504587978334E-10</v>
      </c>
      <c r="O164" s="1"/>
      <c r="P164" s="1">
        <v>-5.5599999999999998E-3</v>
      </c>
      <c r="Q164" s="1">
        <f t="shared" si="41"/>
        <v>3.0913599999999995E-5</v>
      </c>
      <c r="R164" s="1">
        <f t="shared" si="48"/>
        <v>1.2955985576165243E-5</v>
      </c>
      <c r="S164" s="28">
        <f t="shared" si="42"/>
        <v>4.005161557073418E-10</v>
      </c>
      <c r="T164" s="1"/>
      <c r="U164" s="1">
        <v>3.8999999999999998E-3</v>
      </c>
      <c r="V164" s="1">
        <f t="shared" si="43"/>
        <v>1.5209999999999998E-5</v>
      </c>
      <c r="W164" s="1">
        <f t="shared" si="49"/>
        <v>1.2955985576165243E-5</v>
      </c>
      <c r="X164" s="28">
        <f t="shared" si="44"/>
        <v>1.9706054061347332E-10</v>
      </c>
      <c r="Y164" s="1"/>
      <c r="Z164" s="1">
        <v>-6.2399999999999999E-3</v>
      </c>
      <c r="AA164" s="1">
        <f t="shared" si="45"/>
        <v>3.8937599999999998E-5</v>
      </c>
      <c r="AB164" s="1">
        <f t="shared" si="50"/>
        <v>1.2955985576165243E-5</v>
      </c>
      <c r="AC164" s="28">
        <f t="shared" si="46"/>
        <v>5.0447498397049173E-10</v>
      </c>
    </row>
    <row r="165" spans="1:29" x14ac:dyDescent="0.25">
      <c r="A165" s="3">
        <v>43335</v>
      </c>
      <c r="B165" s="1">
        <v>-4.7999999999999996E-3</v>
      </c>
      <c r="C165" s="1">
        <f t="shared" si="35"/>
        <v>0</v>
      </c>
      <c r="D165" s="1">
        <f t="shared" si="36"/>
        <v>1</v>
      </c>
      <c r="E165" s="1">
        <f t="shared" si="34"/>
        <v>0</v>
      </c>
      <c r="F165" s="1"/>
      <c r="G165" s="1">
        <f t="shared" si="37"/>
        <v>1.2308186297356979E-5</v>
      </c>
      <c r="H165" s="28">
        <f t="shared" si="38"/>
        <v>0.99976614446035039</v>
      </c>
      <c r="I165" s="1"/>
      <c r="J165" s="1"/>
      <c r="K165" s="1">
        <v>-4.9300000000000004E-3</v>
      </c>
      <c r="L165" s="1">
        <f t="shared" si="39"/>
        <v>2.4304900000000005E-5</v>
      </c>
      <c r="M165" s="1">
        <f t="shared" si="47"/>
        <v>1.2308186297356979E-5</v>
      </c>
      <c r="N165" s="28">
        <f t="shared" si="40"/>
        <v>2.9914923713863174E-10</v>
      </c>
      <c r="O165" s="1"/>
      <c r="P165" s="1">
        <v>3.3999999999999998E-3</v>
      </c>
      <c r="Q165" s="1">
        <f t="shared" si="41"/>
        <v>1.1559999999999999E-5</v>
      </c>
      <c r="R165" s="1">
        <f t="shared" si="48"/>
        <v>1.2308186297356979E-5</v>
      </c>
      <c r="S165" s="28">
        <f t="shared" si="42"/>
        <v>1.4228263359744667E-10</v>
      </c>
      <c r="T165" s="1"/>
      <c r="U165" s="1">
        <v>-2.2899999999999999E-3</v>
      </c>
      <c r="V165" s="1">
        <f t="shared" si="43"/>
        <v>5.2440999999999995E-6</v>
      </c>
      <c r="W165" s="1">
        <f t="shared" si="49"/>
        <v>1.2308186297356979E-5</v>
      </c>
      <c r="X165" s="28">
        <f t="shared" si="44"/>
        <v>6.4545359761969728E-11</v>
      </c>
      <c r="Y165" s="1"/>
      <c r="Z165" s="1">
        <v>-2.0699999999999998E-3</v>
      </c>
      <c r="AA165" s="1">
        <f t="shared" si="45"/>
        <v>4.2848999999999994E-6</v>
      </c>
      <c r="AB165" s="1">
        <f t="shared" si="50"/>
        <v>1.2308186297356979E-5</v>
      </c>
      <c r="AC165" s="28">
        <f t="shared" si="46"/>
        <v>5.2739347465544914E-11</v>
      </c>
    </row>
    <row r="166" spans="1:29" x14ac:dyDescent="0.25">
      <c r="A166" s="3">
        <v>43336</v>
      </c>
      <c r="B166" s="1">
        <v>1.389E-2</v>
      </c>
      <c r="C166" s="1">
        <f t="shared" si="35"/>
        <v>0</v>
      </c>
      <c r="D166" s="1">
        <f t="shared" si="36"/>
        <v>1</v>
      </c>
      <c r="E166" s="1">
        <f t="shared" si="34"/>
        <v>0</v>
      </c>
      <c r="F166" s="1"/>
      <c r="G166" s="1">
        <f t="shared" si="37"/>
        <v>1.169277698248913E-5</v>
      </c>
      <c r="H166" s="28">
        <f t="shared" si="38"/>
        <v>0.99977783723733293</v>
      </c>
      <c r="I166" s="1"/>
      <c r="J166" s="1"/>
      <c r="K166" s="1">
        <v>2.31E-3</v>
      </c>
      <c r="L166" s="1">
        <f t="shared" si="39"/>
        <v>5.3360999999999996E-6</v>
      </c>
      <c r="M166" s="1">
        <f t="shared" si="47"/>
        <v>1.169277698248913E-5</v>
      </c>
      <c r="N166" s="28">
        <f t="shared" si="40"/>
        <v>6.239382725626024E-11</v>
      </c>
      <c r="O166" s="1"/>
      <c r="P166" s="1">
        <v>2.053E-2</v>
      </c>
      <c r="Q166" s="1">
        <f t="shared" si="41"/>
        <v>4.2148089999999999E-4</v>
      </c>
      <c r="R166" s="1">
        <f t="shared" si="48"/>
        <v>1.169277698248913E-5</v>
      </c>
      <c r="S166" s="28">
        <f t="shared" si="42"/>
        <v>4.9282821660788031E-9</v>
      </c>
      <c r="T166" s="1"/>
      <c r="U166" s="1">
        <v>4.4200000000000003E-3</v>
      </c>
      <c r="V166" s="1">
        <f t="shared" si="43"/>
        <v>1.9536400000000002E-5</v>
      </c>
      <c r="W166" s="1">
        <f t="shared" si="49"/>
        <v>1.169277698248913E-5</v>
      </c>
      <c r="X166" s="28">
        <f t="shared" si="44"/>
        <v>2.2843476824070066E-10</v>
      </c>
      <c r="Y166" s="1"/>
      <c r="Z166" s="1">
        <v>6.8999999999999997E-4</v>
      </c>
      <c r="AA166" s="1">
        <f t="shared" si="45"/>
        <v>4.7609999999999993E-7</v>
      </c>
      <c r="AB166" s="1">
        <f t="shared" si="50"/>
        <v>1.169277698248913E-5</v>
      </c>
      <c r="AC166" s="28">
        <f t="shared" si="46"/>
        <v>5.5669311213630741E-12</v>
      </c>
    </row>
    <row r="167" spans="1:29" x14ac:dyDescent="0.25">
      <c r="A167" s="3">
        <v>43339</v>
      </c>
      <c r="B167" s="1">
        <v>1.4789999999999999E-2</v>
      </c>
      <c r="C167" s="1">
        <f t="shared" si="35"/>
        <v>0</v>
      </c>
      <c r="D167" s="1">
        <f t="shared" si="36"/>
        <v>1</v>
      </c>
      <c r="E167" s="1">
        <f t="shared" si="34"/>
        <v>0</v>
      </c>
      <c r="F167" s="1"/>
      <c r="G167" s="1">
        <f t="shared" si="37"/>
        <v>1.1108138133364674E-5</v>
      </c>
      <c r="H167" s="28">
        <f t="shared" si="38"/>
        <v>0.99978894537546625</v>
      </c>
      <c r="I167" s="1"/>
      <c r="J167" s="1"/>
      <c r="K167" s="1">
        <v>-5.96E-3</v>
      </c>
      <c r="L167" s="1">
        <f t="shared" si="39"/>
        <v>3.5521600000000002E-5</v>
      </c>
      <c r="M167" s="1">
        <f t="shared" si="47"/>
        <v>1.1108138133364674E-5</v>
      </c>
      <c r="N167" s="28">
        <f t="shared" si="40"/>
        <v>3.945788395181266E-10</v>
      </c>
      <c r="O167" s="1"/>
      <c r="P167" s="1">
        <v>-4.28E-3</v>
      </c>
      <c r="Q167" s="1">
        <f t="shared" si="41"/>
        <v>1.8318400000000001E-5</v>
      </c>
      <c r="R167" s="1">
        <f t="shared" si="48"/>
        <v>1.1108138133364674E-5</v>
      </c>
      <c r="S167" s="28">
        <f t="shared" si="42"/>
        <v>2.0348331758222744E-10</v>
      </c>
      <c r="T167" s="1"/>
      <c r="U167" s="1">
        <v>8.4999999999999995E-4</v>
      </c>
      <c r="V167" s="1">
        <f t="shared" si="43"/>
        <v>7.2249999999999996E-7</v>
      </c>
      <c r="W167" s="1">
        <f t="shared" si="49"/>
        <v>1.1108138133364674E-5</v>
      </c>
      <c r="X167" s="28">
        <f t="shared" si="44"/>
        <v>8.0256298013559763E-12</v>
      </c>
      <c r="Y167" s="1"/>
      <c r="Z167" s="1">
        <v>-1E-4</v>
      </c>
      <c r="AA167" s="1">
        <f t="shared" si="45"/>
        <v>1E-8</v>
      </c>
      <c r="AB167" s="1">
        <f t="shared" si="50"/>
        <v>1.1108138133364674E-5</v>
      </c>
      <c r="AC167" s="28">
        <f t="shared" si="46"/>
        <v>1.1108138133364674E-13</v>
      </c>
    </row>
    <row r="168" spans="1:29" x14ac:dyDescent="0.25">
      <c r="A168" s="3">
        <v>43340</v>
      </c>
      <c r="B168" s="1">
        <v>-4.6000000000000001E-4</v>
      </c>
      <c r="C168" s="1">
        <f t="shared" si="35"/>
        <v>0</v>
      </c>
      <c r="D168" s="1">
        <f t="shared" si="36"/>
        <v>1</v>
      </c>
      <c r="E168" s="1">
        <f t="shared" si="34"/>
        <v>0</v>
      </c>
      <c r="F168" s="1"/>
      <c r="G168" s="1">
        <f t="shared" si="37"/>
        <v>1.055273122669644E-5</v>
      </c>
      <c r="H168" s="28">
        <f t="shared" si="38"/>
        <v>0.999799498106693</v>
      </c>
      <c r="I168" s="1"/>
      <c r="J168" s="1"/>
      <c r="K168" s="1">
        <v>-1.15E-2</v>
      </c>
      <c r="L168" s="1">
        <f t="shared" si="39"/>
        <v>1.3224999999999999E-4</v>
      </c>
      <c r="M168" s="1">
        <f t="shared" si="47"/>
        <v>1.055273122669644E-5</v>
      </c>
      <c r="N168" s="28">
        <f t="shared" si="40"/>
        <v>1.3955987047306042E-9</v>
      </c>
      <c r="O168" s="1"/>
      <c r="P168" s="1">
        <v>-2.33E-3</v>
      </c>
      <c r="Q168" s="1">
        <f t="shared" si="41"/>
        <v>5.4288999999999998E-6</v>
      </c>
      <c r="R168" s="1">
        <f t="shared" si="48"/>
        <v>1.055273122669644E-5</v>
      </c>
      <c r="S168" s="28">
        <f t="shared" si="42"/>
        <v>5.7289722556612301E-11</v>
      </c>
      <c r="T168" s="1"/>
      <c r="U168" s="1">
        <v>-3.0799999999999998E-3</v>
      </c>
      <c r="V168" s="1">
        <f t="shared" si="43"/>
        <v>9.4863999999999995E-6</v>
      </c>
      <c r="W168" s="1">
        <f t="shared" si="49"/>
        <v>1.055273122669644E-5</v>
      </c>
      <c r="X168" s="28">
        <f t="shared" si="44"/>
        <v>1.0010742950893311E-10</v>
      </c>
      <c r="Y168" s="1"/>
      <c r="Z168" s="1">
        <v>-4.7600000000000003E-3</v>
      </c>
      <c r="AA168" s="1">
        <f t="shared" si="45"/>
        <v>2.2657600000000005E-5</v>
      </c>
      <c r="AB168" s="1">
        <f t="shared" si="50"/>
        <v>1.055273122669644E-5</v>
      </c>
      <c r="AC168" s="28">
        <f t="shared" si="46"/>
        <v>2.3909956304199732E-10</v>
      </c>
    </row>
    <row r="169" spans="1:29" x14ac:dyDescent="0.25">
      <c r="A169" s="3">
        <v>43341</v>
      </c>
      <c r="B169" s="1">
        <v>-4.6000000000000001E-4</v>
      </c>
      <c r="C169" s="1">
        <f t="shared" si="35"/>
        <v>0</v>
      </c>
      <c r="D169" s="1">
        <f t="shared" si="36"/>
        <v>1</v>
      </c>
      <c r="E169" s="1">
        <f t="shared" si="34"/>
        <v>0</v>
      </c>
      <c r="F169" s="1"/>
      <c r="G169" s="1">
        <f t="shared" si="37"/>
        <v>1.0025094665361617E-5</v>
      </c>
      <c r="H169" s="28">
        <f t="shared" si="38"/>
        <v>0.99980952320135841</v>
      </c>
      <c r="I169" s="1"/>
      <c r="J169" s="1"/>
      <c r="K169" s="1">
        <v>1.7099999999999999E-3</v>
      </c>
      <c r="L169" s="1">
        <f t="shared" si="39"/>
        <v>2.9240999999999997E-6</v>
      </c>
      <c r="M169" s="1">
        <f t="shared" si="47"/>
        <v>1.0025094665361617E-5</v>
      </c>
      <c r="N169" s="28">
        <f t="shared" si="40"/>
        <v>2.9314379310983903E-11</v>
      </c>
      <c r="O169" s="1"/>
      <c r="P169" s="1">
        <v>-8.9800000000000001E-3</v>
      </c>
      <c r="Q169" s="1">
        <f t="shared" si="41"/>
        <v>8.0640400000000001E-5</v>
      </c>
      <c r="R169" s="1">
        <f t="shared" si="48"/>
        <v>1.0025094665361617E-5</v>
      </c>
      <c r="S169" s="28">
        <f t="shared" si="42"/>
        <v>8.08427643852627E-10</v>
      </c>
      <c r="T169" s="1"/>
      <c r="U169" s="1">
        <v>2.3400000000000001E-3</v>
      </c>
      <c r="V169" s="1">
        <f t="shared" si="43"/>
        <v>5.4756000000000006E-6</v>
      </c>
      <c r="W169" s="1">
        <f t="shared" si="49"/>
        <v>1.0025094665361617E-5</v>
      </c>
      <c r="X169" s="28">
        <f t="shared" si="44"/>
        <v>5.4893408349654079E-11</v>
      </c>
      <c r="Y169" s="1"/>
      <c r="Z169" s="1">
        <v>5.7400000000000003E-3</v>
      </c>
      <c r="AA169" s="1">
        <f t="shared" si="45"/>
        <v>3.2947600000000003E-5</v>
      </c>
      <c r="AB169" s="1">
        <f t="shared" si="50"/>
        <v>1.0025094665361617E-5</v>
      </c>
      <c r="AC169" s="28">
        <f t="shared" si="46"/>
        <v>3.3030280899646845E-10</v>
      </c>
    </row>
    <row r="170" spans="1:29" x14ac:dyDescent="0.25">
      <c r="A170" s="3">
        <v>43342</v>
      </c>
      <c r="B170" s="1">
        <v>-3.3800000000000002E-3</v>
      </c>
      <c r="C170" s="1">
        <f t="shared" si="35"/>
        <v>0</v>
      </c>
      <c r="D170" s="1">
        <f t="shared" si="36"/>
        <v>1</v>
      </c>
      <c r="E170" s="1">
        <f t="shared" si="34"/>
        <v>0</v>
      </c>
      <c r="F170" s="1"/>
      <c r="G170" s="1">
        <f t="shared" si="37"/>
        <v>9.5238399320935359E-6</v>
      </c>
      <c r="H170" s="28">
        <f t="shared" si="38"/>
        <v>0.99981904704129054</v>
      </c>
      <c r="I170" s="1"/>
      <c r="J170" s="1"/>
      <c r="K170" s="1">
        <v>-4.3899999999999998E-3</v>
      </c>
      <c r="L170" s="1">
        <f t="shared" si="39"/>
        <v>1.9272099999999998E-5</v>
      </c>
      <c r="M170" s="1">
        <f t="shared" si="47"/>
        <v>9.5238399320935359E-6</v>
      </c>
      <c r="N170" s="28">
        <f t="shared" si="40"/>
        <v>1.8354439555529982E-10</v>
      </c>
      <c r="O170" s="1"/>
      <c r="P170" s="1">
        <v>-3.7200000000000002E-3</v>
      </c>
      <c r="Q170" s="1">
        <f t="shared" si="41"/>
        <v>1.3838400000000001E-5</v>
      </c>
      <c r="R170" s="1">
        <f t="shared" si="48"/>
        <v>9.5238399320935359E-6</v>
      </c>
      <c r="S170" s="28">
        <f t="shared" si="42"/>
        <v>1.3179470651628321E-10</v>
      </c>
      <c r="T170" s="1"/>
      <c r="U170" s="1">
        <v>-5.4299999999999999E-3</v>
      </c>
      <c r="V170" s="1">
        <f t="shared" si="43"/>
        <v>2.94849E-5</v>
      </c>
      <c r="W170" s="1">
        <f t="shared" si="49"/>
        <v>9.5238399320935359E-6</v>
      </c>
      <c r="X170" s="28">
        <f t="shared" si="44"/>
        <v>2.8080946801378467E-10</v>
      </c>
      <c r="Y170" s="1"/>
      <c r="Z170" s="1">
        <v>-1.035E-2</v>
      </c>
      <c r="AA170" s="1">
        <f t="shared" si="45"/>
        <v>1.071225E-4</v>
      </c>
      <c r="AB170" s="1">
        <f t="shared" si="50"/>
        <v>9.5238399320935359E-6</v>
      </c>
      <c r="AC170" s="28">
        <f t="shared" si="46"/>
        <v>1.0202175431256897E-9</v>
      </c>
    </row>
    <row r="171" spans="1:29" x14ac:dyDescent="0.25">
      <c r="A171" s="3">
        <v>43343</v>
      </c>
      <c r="B171" s="1">
        <v>-8.3899999999999999E-3</v>
      </c>
      <c r="C171" s="1">
        <f t="shared" si="35"/>
        <v>0</v>
      </c>
      <c r="D171" s="1">
        <f t="shared" si="36"/>
        <v>1</v>
      </c>
      <c r="E171" s="1">
        <f t="shared" si="34"/>
        <v>0</v>
      </c>
      <c r="F171" s="1"/>
      <c r="G171" s="1">
        <f t="shared" si="37"/>
        <v>9.0476479354888586E-6</v>
      </c>
      <c r="H171" s="28">
        <f t="shared" si="38"/>
        <v>0.99982809468922607</v>
      </c>
      <c r="I171" s="1"/>
      <c r="J171" s="1"/>
      <c r="K171" s="1">
        <v>-5.6899999999999997E-3</v>
      </c>
      <c r="L171" s="1">
        <f t="shared" si="39"/>
        <v>3.2376099999999997E-5</v>
      </c>
      <c r="M171" s="1">
        <f t="shared" si="47"/>
        <v>9.0476479354888586E-6</v>
      </c>
      <c r="N171" s="28">
        <f t="shared" si="40"/>
        <v>2.9292755432418078E-10</v>
      </c>
      <c r="O171" s="1"/>
      <c r="P171" s="1">
        <v>-5.4599999999999996E-3</v>
      </c>
      <c r="Q171" s="1">
        <f t="shared" si="41"/>
        <v>2.9811599999999994E-5</v>
      </c>
      <c r="R171" s="1">
        <f t="shared" si="48"/>
        <v>9.0476479354888586E-6</v>
      </c>
      <c r="S171" s="28">
        <f t="shared" si="42"/>
        <v>2.6972486119361962E-10</v>
      </c>
      <c r="T171" s="1"/>
      <c r="U171" s="1">
        <v>-5.94E-3</v>
      </c>
      <c r="V171" s="1">
        <f t="shared" si="43"/>
        <v>3.5283600000000002E-5</v>
      </c>
      <c r="W171" s="1">
        <f t="shared" si="49"/>
        <v>9.0476479354888586E-6</v>
      </c>
      <c r="X171" s="28">
        <f t="shared" si="44"/>
        <v>3.1923359069661471E-10</v>
      </c>
      <c r="Y171" s="1"/>
      <c r="Z171" s="1">
        <v>-5.7800000000000004E-3</v>
      </c>
      <c r="AA171" s="1">
        <f t="shared" si="45"/>
        <v>3.3408400000000004E-5</v>
      </c>
      <c r="AB171" s="1">
        <f t="shared" si="50"/>
        <v>9.0476479354888586E-6</v>
      </c>
      <c r="AC171" s="28">
        <f t="shared" si="46"/>
        <v>3.0226744128798603E-10</v>
      </c>
    </row>
    <row r="172" spans="1:29" x14ac:dyDescent="0.25">
      <c r="A172" s="3">
        <v>43346</v>
      </c>
      <c r="B172" s="1">
        <v>2.8500000000000001E-3</v>
      </c>
      <c r="C172" s="1">
        <f t="shared" si="35"/>
        <v>0</v>
      </c>
      <c r="D172" s="1">
        <f t="shared" si="36"/>
        <v>1</v>
      </c>
      <c r="E172" s="1">
        <f t="shared" si="34"/>
        <v>0</v>
      </c>
      <c r="F172" s="1"/>
      <c r="G172" s="1">
        <f t="shared" si="37"/>
        <v>8.5952655387144145E-6</v>
      </c>
      <c r="H172" s="28">
        <f t="shared" si="38"/>
        <v>0.99983668995476482</v>
      </c>
      <c r="I172" s="1"/>
      <c r="J172" s="1"/>
      <c r="K172" s="1">
        <v>2.0200000000000001E-3</v>
      </c>
      <c r="L172" s="1">
        <f t="shared" si="39"/>
        <v>4.0804000000000008E-6</v>
      </c>
      <c r="M172" s="1">
        <f t="shared" si="47"/>
        <v>8.5952655387144145E-6</v>
      </c>
      <c r="N172" s="28">
        <f t="shared" si="40"/>
        <v>3.5072121504170304E-11</v>
      </c>
      <c r="O172" s="1"/>
      <c r="P172" s="1">
        <v>-3.8E-3</v>
      </c>
      <c r="Q172" s="1">
        <f t="shared" si="41"/>
        <v>1.4440000000000001E-5</v>
      </c>
      <c r="R172" s="1">
        <f t="shared" si="48"/>
        <v>8.5952655387144145E-6</v>
      </c>
      <c r="S172" s="28">
        <f t="shared" si="42"/>
        <v>1.2411563437903616E-10</v>
      </c>
      <c r="T172" s="1"/>
      <c r="U172" s="1">
        <v>2.82E-3</v>
      </c>
      <c r="V172" s="1">
        <f t="shared" si="43"/>
        <v>7.9524000000000003E-6</v>
      </c>
      <c r="W172" s="1">
        <f t="shared" si="49"/>
        <v>8.5952655387144145E-6</v>
      </c>
      <c r="X172" s="28">
        <f t="shared" si="44"/>
        <v>6.8352989670072507E-11</v>
      </c>
      <c r="Y172" s="1"/>
      <c r="Z172" s="1">
        <v>8.7899999999999992E-3</v>
      </c>
      <c r="AA172" s="1">
        <f t="shared" si="45"/>
        <v>7.7264099999999991E-5</v>
      </c>
      <c r="AB172" s="1">
        <f t="shared" si="50"/>
        <v>8.5952655387144145E-6</v>
      </c>
      <c r="AC172" s="28">
        <f t="shared" si="46"/>
        <v>6.641054561097843E-10</v>
      </c>
    </row>
    <row r="173" spans="1:29" x14ac:dyDescent="0.25">
      <c r="A173" s="3">
        <v>43347</v>
      </c>
      <c r="B173" s="1">
        <v>7.4000000000000003E-3</v>
      </c>
      <c r="C173" s="1">
        <f t="shared" si="35"/>
        <v>0</v>
      </c>
      <c r="D173" s="1">
        <f t="shared" si="36"/>
        <v>1</v>
      </c>
      <c r="E173" s="1">
        <f t="shared" si="34"/>
        <v>0</v>
      </c>
      <c r="F173" s="1"/>
      <c r="G173" s="1">
        <f t="shared" si="37"/>
        <v>8.165502261778694E-6</v>
      </c>
      <c r="H173" s="28">
        <f t="shared" si="38"/>
        <v>0.99984485545702662</v>
      </c>
      <c r="I173" s="1"/>
      <c r="J173" s="1"/>
      <c r="K173" s="1">
        <v>1.7309999999999999E-2</v>
      </c>
      <c r="L173" s="1">
        <f t="shared" si="39"/>
        <v>2.9963609999999997E-4</v>
      </c>
      <c r="M173" s="1">
        <f t="shared" si="47"/>
        <v>8.165502261778694E-6</v>
      </c>
      <c r="N173" s="28">
        <f t="shared" si="40"/>
        <v>2.4466792522605467E-9</v>
      </c>
      <c r="O173" s="1"/>
      <c r="P173" s="1">
        <v>-6.6400000000000001E-3</v>
      </c>
      <c r="Q173" s="1">
        <f t="shared" si="41"/>
        <v>4.4089599999999999E-5</v>
      </c>
      <c r="R173" s="1">
        <f t="shared" si="48"/>
        <v>8.165502261778694E-6</v>
      </c>
      <c r="S173" s="28">
        <f t="shared" si="42"/>
        <v>3.6001372852091788E-10</v>
      </c>
      <c r="T173" s="1"/>
      <c r="U173" s="1">
        <v>1.08E-3</v>
      </c>
      <c r="V173" s="1">
        <f t="shared" si="43"/>
        <v>1.1664E-6</v>
      </c>
      <c r="W173" s="1">
        <f t="shared" si="49"/>
        <v>8.165502261778694E-6</v>
      </c>
      <c r="X173" s="28">
        <f t="shared" si="44"/>
        <v>9.5242418381386687E-12</v>
      </c>
      <c r="Y173" s="1"/>
      <c r="Z173" s="1">
        <v>2.1940000000000001E-2</v>
      </c>
      <c r="AA173" s="1">
        <f t="shared" si="45"/>
        <v>4.8136360000000005E-4</v>
      </c>
      <c r="AB173" s="1">
        <f t="shared" si="50"/>
        <v>8.165502261778694E-6</v>
      </c>
      <c r="AC173" s="28">
        <f t="shared" si="46"/>
        <v>3.9305755645379351E-9</v>
      </c>
    </row>
    <row r="174" spans="1:29" x14ac:dyDescent="0.25">
      <c r="A174" s="3">
        <v>43348</v>
      </c>
      <c r="B174" s="1">
        <v>-9.9000000000000008E-3</v>
      </c>
      <c r="C174" s="1">
        <f t="shared" si="35"/>
        <v>0</v>
      </c>
      <c r="D174" s="1">
        <f t="shared" si="36"/>
        <v>1</v>
      </c>
      <c r="E174" s="1">
        <f t="shared" si="34"/>
        <v>0</v>
      </c>
      <c r="F174" s="1"/>
      <c r="G174" s="1">
        <f t="shared" si="37"/>
        <v>7.7572271486897591E-6</v>
      </c>
      <c r="H174" s="28">
        <f t="shared" si="38"/>
        <v>0.99985261268417536</v>
      </c>
      <c r="I174" s="1"/>
      <c r="J174" s="1"/>
      <c r="K174" s="1">
        <v>7.62E-3</v>
      </c>
      <c r="L174" s="1">
        <f t="shared" si="39"/>
        <v>5.8064399999999999E-5</v>
      </c>
      <c r="M174" s="1">
        <f t="shared" si="47"/>
        <v>7.7572271486897591E-6</v>
      </c>
      <c r="N174" s="28">
        <f t="shared" si="40"/>
        <v>4.5041874005238163E-10</v>
      </c>
      <c r="O174" s="1"/>
      <c r="P174" s="1">
        <v>-5.9800000000000001E-3</v>
      </c>
      <c r="Q174" s="1">
        <f t="shared" si="41"/>
        <v>3.5760400000000004E-5</v>
      </c>
      <c r="R174" s="1">
        <f t="shared" si="48"/>
        <v>7.7572271486897591E-6</v>
      </c>
      <c r="S174" s="28">
        <f t="shared" si="42"/>
        <v>2.7740154572800528E-10</v>
      </c>
      <c r="T174" s="1"/>
      <c r="U174" s="1">
        <v>-4.4400000000000004E-3</v>
      </c>
      <c r="V174" s="1">
        <f t="shared" si="43"/>
        <v>1.9713600000000004E-5</v>
      </c>
      <c r="W174" s="1">
        <f t="shared" si="49"/>
        <v>7.7572271486897591E-6</v>
      </c>
      <c r="X174" s="28">
        <f t="shared" si="44"/>
        <v>1.5292287311841046E-10</v>
      </c>
      <c r="Y174" s="1"/>
      <c r="Z174" s="1">
        <v>9.0299999999999998E-3</v>
      </c>
      <c r="AA174" s="1">
        <f t="shared" si="45"/>
        <v>8.154089999999999E-5</v>
      </c>
      <c r="AB174" s="1">
        <f t="shared" si="50"/>
        <v>7.7572271486897591E-6</v>
      </c>
      <c r="AC174" s="28">
        <f t="shared" si="46"/>
        <v>6.3253128320859668E-10</v>
      </c>
    </row>
    <row r="175" spans="1:29" x14ac:dyDescent="0.25">
      <c r="A175" s="3">
        <v>43349</v>
      </c>
      <c r="B175" s="1">
        <v>-5.1599999999999997E-3</v>
      </c>
      <c r="C175" s="1">
        <f t="shared" si="35"/>
        <v>0</v>
      </c>
      <c r="D175" s="1">
        <f t="shared" si="36"/>
        <v>1</v>
      </c>
      <c r="E175" s="1">
        <f t="shared" si="34"/>
        <v>0</v>
      </c>
      <c r="F175" s="1"/>
      <c r="G175" s="1">
        <f t="shared" si="37"/>
        <v>7.3693657912552705E-6</v>
      </c>
      <c r="H175" s="28">
        <f t="shared" si="38"/>
        <v>0.99985998204996662</v>
      </c>
      <c r="I175" s="1"/>
      <c r="J175" s="1"/>
      <c r="K175" s="1">
        <v>-4.6899999999999997E-3</v>
      </c>
      <c r="L175" s="1">
        <f t="shared" si="39"/>
        <v>2.1996099999999998E-5</v>
      </c>
      <c r="M175" s="1">
        <f t="shared" si="47"/>
        <v>7.3693657912552705E-6</v>
      </c>
      <c r="N175" s="28">
        <f t="shared" si="40"/>
        <v>1.6209730688103004E-10</v>
      </c>
      <c r="O175" s="1"/>
      <c r="P175" s="1">
        <v>-5.1000000000000004E-4</v>
      </c>
      <c r="Q175" s="1">
        <f t="shared" si="41"/>
        <v>2.6010000000000006E-7</v>
      </c>
      <c r="R175" s="1">
        <f t="shared" si="48"/>
        <v>7.3693657912552705E-6</v>
      </c>
      <c r="S175" s="28">
        <f t="shared" si="42"/>
        <v>1.9167720423054962E-12</v>
      </c>
      <c r="T175" s="1"/>
      <c r="U175" s="1">
        <v>-3.6600000000000001E-3</v>
      </c>
      <c r="V175" s="1">
        <f t="shared" si="43"/>
        <v>1.3395600000000001E-5</v>
      </c>
      <c r="W175" s="1">
        <f t="shared" si="49"/>
        <v>7.3693657912552705E-6</v>
      </c>
      <c r="X175" s="28">
        <f t="shared" si="44"/>
        <v>9.8717076393339104E-11</v>
      </c>
      <c r="Y175" s="1"/>
      <c r="Z175" s="1">
        <v>-5.9100000000000003E-3</v>
      </c>
      <c r="AA175" s="1">
        <f t="shared" si="45"/>
        <v>3.4928100000000002E-5</v>
      </c>
      <c r="AB175" s="1">
        <f t="shared" si="50"/>
        <v>7.3693657912552705E-6</v>
      </c>
      <c r="AC175" s="28">
        <f t="shared" si="46"/>
        <v>2.5739794529354325E-10</v>
      </c>
    </row>
    <row r="176" spans="1:29" x14ac:dyDescent="0.25">
      <c r="A176" s="3">
        <v>43350</v>
      </c>
      <c r="B176" s="1">
        <v>2.9999999999999997E-4</v>
      </c>
      <c r="C176" s="1">
        <f t="shared" si="35"/>
        <v>0</v>
      </c>
      <c r="D176" s="1">
        <f t="shared" si="36"/>
        <v>1</v>
      </c>
      <c r="E176" s="1">
        <f t="shared" si="34"/>
        <v>0</v>
      </c>
      <c r="F176" s="1"/>
      <c r="G176" s="1">
        <f t="shared" si="37"/>
        <v>7.0008975016925065E-6</v>
      </c>
      <c r="H176" s="28">
        <f t="shared" si="38"/>
        <v>0.99986698294746834</v>
      </c>
      <c r="I176" s="1"/>
      <c r="J176" s="1"/>
      <c r="K176" s="1">
        <v>-4.8700000000000002E-3</v>
      </c>
      <c r="L176" s="1">
        <f t="shared" si="39"/>
        <v>2.3716900000000003E-5</v>
      </c>
      <c r="M176" s="1">
        <f t="shared" si="47"/>
        <v>7.0008975016925065E-6</v>
      </c>
      <c r="N176" s="28">
        <f t="shared" si="40"/>
        <v>1.6603958595789104E-10</v>
      </c>
      <c r="O176" s="1"/>
      <c r="P176" s="1">
        <v>-1.2800000000000001E-3</v>
      </c>
      <c r="Q176" s="1">
        <f t="shared" si="41"/>
        <v>1.6384000000000003E-6</v>
      </c>
      <c r="R176" s="1">
        <f t="shared" si="48"/>
        <v>7.0008975016925065E-6</v>
      </c>
      <c r="S176" s="28">
        <f t="shared" si="42"/>
        <v>1.1470270466773004E-11</v>
      </c>
      <c r="T176" s="1"/>
      <c r="U176" s="1">
        <v>-2.7499999999999998E-3</v>
      </c>
      <c r="V176" s="1">
        <f t="shared" si="43"/>
        <v>7.5624999999999992E-6</v>
      </c>
      <c r="W176" s="1">
        <f t="shared" si="49"/>
        <v>7.0008975016925065E-6</v>
      </c>
      <c r="X176" s="28">
        <f t="shared" si="44"/>
        <v>5.2944287356549573E-11</v>
      </c>
      <c r="Y176" s="1"/>
      <c r="Z176" s="1">
        <v>-7.1399999999999996E-3</v>
      </c>
      <c r="AA176" s="1">
        <f t="shared" si="45"/>
        <v>5.0979599999999996E-5</v>
      </c>
      <c r="AB176" s="1">
        <f t="shared" si="50"/>
        <v>7.0008975016925065E-6</v>
      </c>
      <c r="AC176" s="28">
        <f t="shared" si="46"/>
        <v>3.5690295427728326E-10</v>
      </c>
    </row>
    <row r="177" spans="1:29" x14ac:dyDescent="0.25">
      <c r="A177" s="3">
        <v>43353</v>
      </c>
      <c r="B177" s="1">
        <v>4.1999999999999997E-3</v>
      </c>
      <c r="C177" s="1">
        <f t="shared" si="35"/>
        <v>0</v>
      </c>
      <c r="D177" s="1">
        <f t="shared" si="36"/>
        <v>1</v>
      </c>
      <c r="E177" s="1">
        <f t="shared" si="34"/>
        <v>0</v>
      </c>
      <c r="F177" s="1"/>
      <c r="G177" s="1">
        <f t="shared" si="37"/>
        <v>6.6508526266078808E-6</v>
      </c>
      <c r="H177" s="28">
        <f t="shared" si="38"/>
        <v>0.99987363380009497</v>
      </c>
      <c r="I177" s="1"/>
      <c r="J177" s="1"/>
      <c r="K177" s="1">
        <v>1.9810000000000001E-2</v>
      </c>
      <c r="L177" s="1">
        <f t="shared" si="39"/>
        <v>3.9243610000000006E-4</v>
      </c>
      <c r="M177" s="1">
        <f t="shared" si="47"/>
        <v>6.6508526266078808E-6</v>
      </c>
      <c r="N177" s="28">
        <f t="shared" si="40"/>
        <v>2.6100346664607533E-9</v>
      </c>
      <c r="O177" s="1"/>
      <c r="P177" s="1">
        <v>3.7100000000000002E-3</v>
      </c>
      <c r="Q177" s="1">
        <f t="shared" si="41"/>
        <v>1.3764100000000001E-5</v>
      </c>
      <c r="R177" s="1">
        <f t="shared" si="48"/>
        <v>6.6508526266078808E-6</v>
      </c>
      <c r="S177" s="28">
        <f t="shared" si="42"/>
        <v>9.154300063789354E-11</v>
      </c>
      <c r="T177" s="1"/>
      <c r="U177" s="1">
        <v>3.4099999999999998E-3</v>
      </c>
      <c r="V177" s="1">
        <f t="shared" si="43"/>
        <v>1.16281E-5</v>
      </c>
      <c r="W177" s="1">
        <f t="shared" si="49"/>
        <v>6.6508526266078808E-6</v>
      </c>
      <c r="X177" s="28">
        <f t="shared" si="44"/>
        <v>7.7336779427459097E-11</v>
      </c>
      <c r="Y177" s="1"/>
      <c r="Z177" s="1">
        <v>1.924E-2</v>
      </c>
      <c r="AA177" s="1">
        <f t="shared" si="45"/>
        <v>3.701776E-4</v>
      </c>
      <c r="AB177" s="1">
        <f t="shared" si="50"/>
        <v>6.6508526266078808E-6</v>
      </c>
      <c r="AC177" s="28">
        <f t="shared" si="46"/>
        <v>2.4619966632714017E-9</v>
      </c>
    </row>
    <row r="178" spans="1:29" x14ac:dyDescent="0.25">
      <c r="A178" s="3">
        <v>43354</v>
      </c>
      <c r="B178" s="1">
        <v>-2.9399999999999999E-3</v>
      </c>
      <c r="C178" s="1">
        <f t="shared" si="35"/>
        <v>0</v>
      </c>
      <c r="D178" s="1">
        <f t="shared" si="36"/>
        <v>1</v>
      </c>
      <c r="E178" s="1">
        <f t="shared" si="34"/>
        <v>0</v>
      </c>
      <c r="F178" s="1"/>
      <c r="G178" s="1">
        <f t="shared" si="37"/>
        <v>6.3183099952774864E-6</v>
      </c>
      <c r="H178" s="28">
        <f t="shared" si="38"/>
        <v>0.99987995211009029</v>
      </c>
      <c r="I178" s="1"/>
      <c r="J178" s="1"/>
      <c r="K178" s="1">
        <v>-5.4200000000000003E-3</v>
      </c>
      <c r="L178" s="1">
        <f t="shared" si="39"/>
        <v>2.9376400000000002E-5</v>
      </c>
      <c r="M178" s="1">
        <f t="shared" si="47"/>
        <v>6.3183099952774864E-6</v>
      </c>
      <c r="N178" s="28">
        <f t="shared" si="40"/>
        <v>1.8560920174526956E-10</v>
      </c>
      <c r="O178" s="1"/>
      <c r="P178" s="1">
        <v>2.4199999999999998E-3</v>
      </c>
      <c r="Q178" s="1">
        <f t="shared" si="41"/>
        <v>5.8563999999999995E-6</v>
      </c>
      <c r="R178" s="1">
        <f t="shared" si="48"/>
        <v>6.3183099952774864E-6</v>
      </c>
      <c r="S178" s="28">
        <f t="shared" si="42"/>
        <v>3.7002550656343065E-11</v>
      </c>
      <c r="T178" s="1"/>
      <c r="U178" s="1">
        <v>8.1999999999999998E-4</v>
      </c>
      <c r="V178" s="1">
        <f t="shared" si="43"/>
        <v>6.7240000000000001E-7</v>
      </c>
      <c r="W178" s="1">
        <f t="shared" si="49"/>
        <v>6.3183099952774864E-6</v>
      </c>
      <c r="X178" s="28">
        <f t="shared" si="44"/>
        <v>4.2484316408245823E-12</v>
      </c>
      <c r="Y178" s="1"/>
      <c r="Z178" s="1">
        <v>-6.94E-3</v>
      </c>
      <c r="AA178" s="1">
        <f t="shared" si="45"/>
        <v>4.8163600000000001E-5</v>
      </c>
      <c r="AB178" s="1">
        <f t="shared" si="50"/>
        <v>6.3183099952774864E-6</v>
      </c>
      <c r="AC178" s="28">
        <f t="shared" si="46"/>
        <v>3.0431255528854677E-10</v>
      </c>
    </row>
    <row r="179" spans="1:29" x14ac:dyDescent="0.25">
      <c r="A179" s="3">
        <v>43355</v>
      </c>
      <c r="B179" s="1">
        <v>1.8700000000000001E-2</v>
      </c>
      <c r="C179" s="1">
        <f t="shared" si="35"/>
        <v>0</v>
      </c>
      <c r="D179" s="1">
        <f t="shared" si="36"/>
        <v>1</v>
      </c>
      <c r="E179" s="1">
        <f t="shared" si="34"/>
        <v>0</v>
      </c>
      <c r="F179" s="1"/>
      <c r="G179" s="1">
        <f t="shared" si="37"/>
        <v>6.0023944955136115E-6</v>
      </c>
      <c r="H179" s="28">
        <f t="shared" si="38"/>
        <v>0.99988595450458584</v>
      </c>
      <c r="I179" s="1"/>
      <c r="J179" s="1"/>
      <c r="K179" s="1">
        <v>-1.24E-3</v>
      </c>
      <c r="L179" s="1">
        <f t="shared" si="39"/>
        <v>1.5375999999999999E-6</v>
      </c>
      <c r="M179" s="1">
        <f t="shared" si="47"/>
        <v>6.0023944955136115E-6</v>
      </c>
      <c r="N179" s="28">
        <f t="shared" si="40"/>
        <v>9.2292817763017285E-12</v>
      </c>
      <c r="O179" s="1"/>
      <c r="P179" s="1">
        <v>4.79E-3</v>
      </c>
      <c r="Q179" s="1">
        <f t="shared" si="41"/>
        <v>2.2944099999999999E-5</v>
      </c>
      <c r="R179" s="1">
        <f t="shared" si="48"/>
        <v>6.0023944955136115E-6</v>
      </c>
      <c r="S179" s="28">
        <f t="shared" si="42"/>
        <v>1.3771953954451386E-10</v>
      </c>
      <c r="T179" s="1"/>
      <c r="U179" s="1">
        <v>3.7599999999999999E-3</v>
      </c>
      <c r="V179" s="1">
        <f t="shared" si="43"/>
        <v>1.41376E-5</v>
      </c>
      <c r="W179" s="1">
        <f t="shared" si="49"/>
        <v>6.0023944955136115E-6</v>
      </c>
      <c r="X179" s="28">
        <f t="shared" si="44"/>
        <v>8.4859452419773234E-11</v>
      </c>
      <c r="Y179" s="1"/>
      <c r="Z179" s="1">
        <v>2.33E-3</v>
      </c>
      <c r="AA179" s="1">
        <f t="shared" si="45"/>
        <v>5.4288999999999998E-6</v>
      </c>
      <c r="AB179" s="1">
        <f t="shared" si="50"/>
        <v>6.0023944955136115E-6</v>
      </c>
      <c r="AC179" s="28">
        <f t="shared" si="46"/>
        <v>3.2586399476693844E-11</v>
      </c>
    </row>
    <row r="180" spans="1:29" x14ac:dyDescent="0.25">
      <c r="A180" s="3">
        <v>43356</v>
      </c>
      <c r="B180" s="1">
        <v>-4.4600000000000004E-3</v>
      </c>
      <c r="C180" s="1">
        <f t="shared" si="35"/>
        <v>0</v>
      </c>
      <c r="D180" s="1">
        <f t="shared" si="36"/>
        <v>1</v>
      </c>
      <c r="E180" s="1">
        <f t="shared" si="34"/>
        <v>0</v>
      </c>
      <c r="F180" s="1"/>
      <c r="G180" s="1">
        <f t="shared" si="37"/>
        <v>5.7022747707379311E-6</v>
      </c>
      <c r="H180" s="28">
        <f t="shared" si="38"/>
        <v>0.99989165677935654</v>
      </c>
      <c r="I180" s="1"/>
      <c r="J180" s="1"/>
      <c r="K180" s="1">
        <v>2.47E-3</v>
      </c>
      <c r="L180" s="1">
        <f t="shared" si="39"/>
        <v>6.1008999999999995E-6</v>
      </c>
      <c r="M180" s="1">
        <f t="shared" si="47"/>
        <v>5.7022747707379311E-6</v>
      </c>
      <c r="N180" s="28">
        <f t="shared" si="40"/>
        <v>3.4789008148795038E-11</v>
      </c>
      <c r="O180" s="1"/>
      <c r="P180" s="1">
        <v>4.8599999999999997E-3</v>
      </c>
      <c r="Q180" s="1">
        <f t="shared" si="41"/>
        <v>2.3619599999999997E-5</v>
      </c>
      <c r="R180" s="1">
        <f t="shared" si="48"/>
        <v>5.7022747707379311E-6</v>
      </c>
      <c r="S180" s="28">
        <f t="shared" si="42"/>
        <v>1.3468544917492161E-10</v>
      </c>
      <c r="T180" s="1"/>
      <c r="U180" s="1">
        <v>-8.0999999999999996E-4</v>
      </c>
      <c r="V180" s="1">
        <f t="shared" si="43"/>
        <v>6.5609999999999995E-7</v>
      </c>
      <c r="W180" s="1">
        <f t="shared" si="49"/>
        <v>5.7022747707379311E-6</v>
      </c>
      <c r="X180" s="28">
        <f t="shared" si="44"/>
        <v>3.7412624770811565E-12</v>
      </c>
      <c r="Y180" s="1"/>
      <c r="Z180" s="1">
        <v>-2.0500000000000002E-3</v>
      </c>
      <c r="AA180" s="1">
        <f t="shared" si="45"/>
        <v>4.2025000000000008E-6</v>
      </c>
      <c r="AB180" s="1">
        <f t="shared" si="50"/>
        <v>5.7022747707379311E-6</v>
      </c>
      <c r="AC180" s="28">
        <f t="shared" si="46"/>
        <v>2.3963809724026161E-11</v>
      </c>
    </row>
    <row r="181" spans="1:29" x14ac:dyDescent="0.25">
      <c r="A181" s="3">
        <v>43357</v>
      </c>
      <c r="B181" s="1">
        <v>1.2800000000000001E-3</v>
      </c>
      <c r="C181" s="1">
        <f t="shared" si="35"/>
        <v>0</v>
      </c>
      <c r="D181" s="1">
        <f t="shared" si="36"/>
        <v>1</v>
      </c>
      <c r="E181" s="1">
        <f t="shared" si="34"/>
        <v>0</v>
      </c>
      <c r="F181" s="1"/>
      <c r="G181" s="1">
        <f t="shared" si="37"/>
        <v>5.4171610322010345E-6</v>
      </c>
      <c r="H181" s="28">
        <f t="shared" si="38"/>
        <v>0.99989707394038874</v>
      </c>
      <c r="I181" s="1"/>
      <c r="J181" s="1"/>
      <c r="K181" s="1">
        <v>-9.7000000000000005E-4</v>
      </c>
      <c r="L181" s="1">
        <f t="shared" si="39"/>
        <v>9.4090000000000007E-7</v>
      </c>
      <c r="M181" s="1">
        <f t="shared" si="47"/>
        <v>5.4171610322010345E-6</v>
      </c>
      <c r="N181" s="28">
        <f t="shared" si="40"/>
        <v>5.0970068151979539E-12</v>
      </c>
      <c r="O181" s="1"/>
      <c r="P181" s="1">
        <v>9.8999999999999999E-4</v>
      </c>
      <c r="Q181" s="1">
        <f t="shared" si="41"/>
        <v>9.8009999999999994E-7</v>
      </c>
      <c r="R181" s="1">
        <f t="shared" si="48"/>
        <v>5.4171610322010345E-6</v>
      </c>
      <c r="S181" s="28">
        <f t="shared" si="42"/>
        <v>5.3093595276602339E-12</v>
      </c>
      <c r="T181" s="1"/>
      <c r="U181" s="1">
        <v>-5.0000000000000002E-5</v>
      </c>
      <c r="V181" s="1">
        <f t="shared" si="43"/>
        <v>2.5000000000000001E-9</v>
      </c>
      <c r="W181" s="1">
        <f t="shared" si="49"/>
        <v>5.4171610322010345E-6</v>
      </c>
      <c r="X181" s="28">
        <f t="shared" si="44"/>
        <v>1.3542902580502586E-14</v>
      </c>
      <c r="Y181" s="1"/>
      <c r="Z181" s="1">
        <v>2.7899999999999999E-3</v>
      </c>
      <c r="AA181" s="1">
        <f t="shared" si="45"/>
        <v>7.7840999999999989E-6</v>
      </c>
      <c r="AB181" s="1">
        <f t="shared" si="50"/>
        <v>5.4171610322010345E-6</v>
      </c>
      <c r="AC181" s="28">
        <f t="shared" si="46"/>
        <v>4.2167723190756068E-11</v>
      </c>
    </row>
    <row r="182" spans="1:29" x14ac:dyDescent="0.25">
      <c r="A182" s="3">
        <v>43360</v>
      </c>
      <c r="B182" s="1">
        <v>1.74E-3</v>
      </c>
      <c r="C182" s="1">
        <f t="shared" si="35"/>
        <v>0</v>
      </c>
      <c r="D182" s="1">
        <f t="shared" si="36"/>
        <v>1</v>
      </c>
      <c r="E182" s="1">
        <f t="shared" si="34"/>
        <v>0</v>
      </c>
      <c r="F182" s="1"/>
      <c r="G182" s="1">
        <f t="shared" si="37"/>
        <v>5.1463029805909829E-6</v>
      </c>
      <c r="H182" s="28">
        <f t="shared" si="38"/>
        <v>0.99990222024336928</v>
      </c>
      <c r="I182" s="1"/>
      <c r="J182" s="1"/>
      <c r="K182" s="1">
        <v>1.1209999999999999E-2</v>
      </c>
      <c r="L182" s="1">
        <f t="shared" si="39"/>
        <v>1.2566409999999997E-4</v>
      </c>
      <c r="M182" s="1">
        <f t="shared" si="47"/>
        <v>5.1463029805909829E-6</v>
      </c>
      <c r="N182" s="28">
        <f t="shared" si="40"/>
        <v>6.467055323832832E-10</v>
      </c>
      <c r="O182" s="1"/>
      <c r="P182" s="1">
        <v>7.7299999999999999E-3</v>
      </c>
      <c r="Q182" s="1">
        <f t="shared" si="41"/>
        <v>5.9752899999999995E-5</v>
      </c>
      <c r="R182" s="1">
        <f t="shared" si="48"/>
        <v>5.1463029805909829E-6</v>
      </c>
      <c r="S182" s="28">
        <f t="shared" si="42"/>
        <v>3.0750652736895494E-10</v>
      </c>
      <c r="T182" s="1"/>
      <c r="U182" s="1">
        <v>3.9500000000000004E-3</v>
      </c>
      <c r="V182" s="1">
        <f t="shared" si="43"/>
        <v>1.5602500000000002E-5</v>
      </c>
      <c r="W182" s="1">
        <f t="shared" si="49"/>
        <v>5.1463029805909829E-6</v>
      </c>
      <c r="X182" s="28">
        <f t="shared" si="44"/>
        <v>8.0295192254670816E-11</v>
      </c>
      <c r="Y182" s="1"/>
      <c r="Z182" s="1">
        <v>9.9799999999999993E-3</v>
      </c>
      <c r="AA182" s="1">
        <f t="shared" si="45"/>
        <v>9.9600399999999982E-5</v>
      </c>
      <c r="AB182" s="1">
        <f t="shared" si="50"/>
        <v>5.1463029805909829E-6</v>
      </c>
      <c r="AC182" s="28">
        <f t="shared" si="46"/>
        <v>5.1257383538805404E-10</v>
      </c>
    </row>
    <row r="183" spans="1:29" x14ac:dyDescent="0.25">
      <c r="A183" s="3">
        <v>43361</v>
      </c>
      <c r="B183" s="1">
        <v>1.5E-3</v>
      </c>
      <c r="C183" s="1">
        <f t="shared" si="35"/>
        <v>0</v>
      </c>
      <c r="D183" s="1">
        <f t="shared" si="36"/>
        <v>1</v>
      </c>
      <c r="E183" s="1">
        <f t="shared" si="34"/>
        <v>0</v>
      </c>
      <c r="F183" s="1"/>
      <c r="G183" s="1">
        <f t="shared" si="37"/>
        <v>4.8889878315614335E-6</v>
      </c>
      <c r="H183" s="28">
        <f t="shared" si="38"/>
        <v>0.99990710923120085</v>
      </c>
      <c r="I183" s="1"/>
      <c r="J183" s="1"/>
      <c r="K183" s="1">
        <v>-8.8999999999999995E-4</v>
      </c>
      <c r="L183" s="1">
        <f t="shared" si="39"/>
        <v>7.920999999999999E-7</v>
      </c>
      <c r="M183" s="1">
        <f t="shared" si="47"/>
        <v>4.8889878315614335E-6</v>
      </c>
      <c r="N183" s="28">
        <f t="shared" si="40"/>
        <v>3.8725672613798112E-12</v>
      </c>
      <c r="O183" s="1"/>
      <c r="P183" s="1">
        <v>4.2300000000000003E-3</v>
      </c>
      <c r="Q183" s="1">
        <f t="shared" si="41"/>
        <v>1.7892900000000003E-5</v>
      </c>
      <c r="R183" s="1">
        <f t="shared" si="48"/>
        <v>4.8889878315614335E-6</v>
      </c>
      <c r="S183" s="28">
        <f t="shared" si="42"/>
        <v>8.7478170371345593E-11</v>
      </c>
      <c r="T183" s="1"/>
      <c r="U183" s="1">
        <v>1.2899999999999999E-3</v>
      </c>
      <c r="V183" s="1">
        <f t="shared" si="43"/>
        <v>1.6640999999999999E-6</v>
      </c>
      <c r="W183" s="1">
        <f t="shared" si="49"/>
        <v>4.8889878315614335E-6</v>
      </c>
      <c r="X183" s="28">
        <f t="shared" si="44"/>
        <v>8.1357646505013812E-12</v>
      </c>
      <c r="Y183" s="1"/>
      <c r="Z183" s="1">
        <v>-5.4000000000000001E-4</v>
      </c>
      <c r="AA183" s="1">
        <f t="shared" si="45"/>
        <v>2.9159999999999999E-7</v>
      </c>
      <c r="AB183" s="1">
        <f t="shared" si="50"/>
        <v>4.8889878315614335E-6</v>
      </c>
      <c r="AC183" s="28">
        <f t="shared" si="46"/>
        <v>1.425628851683314E-12</v>
      </c>
    </row>
    <row r="184" spans="1:29" x14ac:dyDescent="0.25">
      <c r="A184" s="3">
        <v>43362</v>
      </c>
      <c r="B184" s="1">
        <v>7.8200000000000006E-3</v>
      </c>
      <c r="C184" s="1">
        <f t="shared" si="35"/>
        <v>0</v>
      </c>
      <c r="D184" s="1">
        <f t="shared" si="36"/>
        <v>1</v>
      </c>
      <c r="E184" s="1">
        <f t="shared" si="34"/>
        <v>0</v>
      </c>
      <c r="F184" s="1"/>
      <c r="G184" s="1">
        <f t="shared" si="37"/>
        <v>4.6445384399833616E-6</v>
      </c>
      <c r="H184" s="28">
        <f t="shared" si="38"/>
        <v>0.99991175376964081</v>
      </c>
      <c r="I184" s="1"/>
      <c r="J184" s="1"/>
      <c r="K184" s="1">
        <v>6.1700000000000001E-3</v>
      </c>
      <c r="L184" s="1">
        <f t="shared" si="39"/>
        <v>3.8068900000000004E-5</v>
      </c>
      <c r="M184" s="1">
        <f t="shared" si="47"/>
        <v>4.6445384399833616E-6</v>
      </c>
      <c r="N184" s="28">
        <f t="shared" si="40"/>
        <v>1.768124694178826E-10</v>
      </c>
      <c r="O184" s="1"/>
      <c r="P184" s="1">
        <v>-9.2499999999999995E-3</v>
      </c>
      <c r="Q184" s="1">
        <f t="shared" si="41"/>
        <v>8.5562499999999986E-5</v>
      </c>
      <c r="R184" s="1">
        <f t="shared" si="48"/>
        <v>4.6445384399833616E-6</v>
      </c>
      <c r="S184" s="28">
        <f t="shared" si="42"/>
        <v>3.9739832027107629E-10</v>
      </c>
      <c r="T184" s="1"/>
      <c r="U184" s="1">
        <v>1.2899999999999999E-3</v>
      </c>
      <c r="V184" s="1">
        <f t="shared" si="43"/>
        <v>1.6640999999999999E-6</v>
      </c>
      <c r="W184" s="1">
        <f t="shared" si="49"/>
        <v>4.6445384399833616E-6</v>
      </c>
      <c r="X184" s="28">
        <f t="shared" si="44"/>
        <v>7.7289764179763109E-12</v>
      </c>
      <c r="Y184" s="1"/>
      <c r="Z184" s="1">
        <v>5.7600000000000004E-3</v>
      </c>
      <c r="AA184" s="1">
        <f t="shared" si="45"/>
        <v>3.3177600000000006E-5</v>
      </c>
      <c r="AB184" s="1">
        <f t="shared" si="50"/>
        <v>4.6445384399833616E-6</v>
      </c>
      <c r="AC184" s="28">
        <f t="shared" si="46"/>
        <v>1.5409463854639199E-10</v>
      </c>
    </row>
    <row r="185" spans="1:29" x14ac:dyDescent="0.25">
      <c r="A185" s="3">
        <v>43363</v>
      </c>
      <c r="B185" s="1">
        <v>6.45E-3</v>
      </c>
      <c r="C185" s="1">
        <f t="shared" si="35"/>
        <v>0</v>
      </c>
      <c r="D185" s="1">
        <f t="shared" si="36"/>
        <v>1</v>
      </c>
      <c r="E185" s="1">
        <f t="shared" si="34"/>
        <v>0</v>
      </c>
      <c r="F185" s="1"/>
      <c r="G185" s="1">
        <f t="shared" si="37"/>
        <v>4.4123115179841932E-6</v>
      </c>
      <c r="H185" s="28">
        <f t="shared" si="38"/>
        <v>0.99991616608115874</v>
      </c>
      <c r="I185" s="1"/>
      <c r="J185" s="1"/>
      <c r="K185" s="1">
        <v>4.5399999999999998E-3</v>
      </c>
      <c r="L185" s="1">
        <f t="shared" si="39"/>
        <v>2.0611599999999998E-5</v>
      </c>
      <c r="M185" s="1">
        <f t="shared" si="47"/>
        <v>4.4123115179841932E-6</v>
      </c>
      <c r="N185" s="28">
        <f t="shared" si="40"/>
        <v>9.094480008408299E-11</v>
      </c>
      <c r="O185" s="1"/>
      <c r="P185" s="1">
        <v>-7.0699999999999999E-3</v>
      </c>
      <c r="Q185" s="1">
        <f t="shared" si="41"/>
        <v>4.9984899999999996E-5</v>
      </c>
      <c r="R185" s="1">
        <f t="shared" si="48"/>
        <v>4.4123115179841932E-6</v>
      </c>
      <c r="S185" s="28">
        <f t="shared" si="42"/>
        <v>2.2054894999528807E-10</v>
      </c>
      <c r="T185" s="1"/>
      <c r="U185" s="1">
        <v>2.9299999999999999E-3</v>
      </c>
      <c r="V185" s="1">
        <f t="shared" si="43"/>
        <v>8.5848999999999997E-6</v>
      </c>
      <c r="W185" s="1">
        <f t="shared" si="49"/>
        <v>4.4123115179841932E-6</v>
      </c>
      <c r="X185" s="28">
        <f t="shared" si="44"/>
        <v>3.7879253150742498E-11</v>
      </c>
      <c r="Y185" s="1"/>
      <c r="Z185" s="1">
        <v>-2.15E-3</v>
      </c>
      <c r="AA185" s="1">
        <f t="shared" si="45"/>
        <v>4.6225000000000002E-6</v>
      </c>
      <c r="AB185" s="1">
        <f t="shared" si="50"/>
        <v>4.4123115179841932E-6</v>
      </c>
      <c r="AC185" s="28">
        <f t="shared" si="46"/>
        <v>2.0395909991881933E-11</v>
      </c>
    </row>
    <row r="186" spans="1:29" x14ac:dyDescent="0.25">
      <c r="A186" s="3">
        <v>43364</v>
      </c>
      <c r="B186" s="1">
        <v>-1.23E-3</v>
      </c>
      <c r="C186" s="1">
        <f t="shared" si="35"/>
        <v>0</v>
      </c>
      <c r="D186" s="1">
        <f t="shared" si="36"/>
        <v>1</v>
      </c>
      <c r="E186" s="1">
        <f t="shared" si="34"/>
        <v>0</v>
      </c>
      <c r="F186" s="1"/>
      <c r="G186" s="1">
        <f t="shared" si="37"/>
        <v>4.1916959420849836E-6</v>
      </c>
      <c r="H186" s="28">
        <f t="shared" si="38"/>
        <v>0.99992035777710087</v>
      </c>
      <c r="I186" s="1"/>
      <c r="J186" s="1"/>
      <c r="K186" s="1">
        <v>9.8999999999999999E-4</v>
      </c>
      <c r="L186" s="1">
        <f t="shared" si="39"/>
        <v>9.8009999999999994E-7</v>
      </c>
      <c r="M186" s="1">
        <f t="shared" si="47"/>
        <v>4.1916959420849836E-6</v>
      </c>
      <c r="N186" s="28">
        <f t="shared" si="40"/>
        <v>4.1082811928374922E-12</v>
      </c>
      <c r="O186" s="1"/>
      <c r="P186" s="1">
        <v>-1.5259999999999999E-2</v>
      </c>
      <c r="Q186" s="1">
        <f t="shared" si="41"/>
        <v>2.3286759999999998E-4</v>
      </c>
      <c r="R186" s="1">
        <f t="shared" si="48"/>
        <v>4.1916959420849836E-6</v>
      </c>
      <c r="S186" s="28">
        <f t="shared" si="42"/>
        <v>9.7611017396306904E-10</v>
      </c>
      <c r="T186" s="1"/>
      <c r="U186" s="1">
        <v>-7.3999999999999999E-4</v>
      </c>
      <c r="V186" s="1">
        <f t="shared" si="43"/>
        <v>5.4759999999999995E-7</v>
      </c>
      <c r="W186" s="1">
        <f t="shared" si="49"/>
        <v>4.1916959420849836E-6</v>
      </c>
      <c r="X186" s="28">
        <f t="shared" si="44"/>
        <v>2.2953726978857369E-12</v>
      </c>
      <c r="Y186" s="1"/>
      <c r="Z186" s="1">
        <v>5.8900000000000003E-3</v>
      </c>
      <c r="AA186" s="1">
        <f t="shared" si="45"/>
        <v>3.4692100000000006E-5</v>
      </c>
      <c r="AB186" s="1">
        <f t="shared" si="50"/>
        <v>4.1916959420849836E-6</v>
      </c>
      <c r="AC186" s="28">
        <f t="shared" si="46"/>
        <v>1.4541873479240649E-10</v>
      </c>
    </row>
    <row r="187" spans="1:29" x14ac:dyDescent="0.25">
      <c r="A187" s="3">
        <v>43367</v>
      </c>
      <c r="B187" s="1">
        <v>-3.9300000000000003E-3</v>
      </c>
      <c r="C187" s="1">
        <f t="shared" si="35"/>
        <v>0</v>
      </c>
      <c r="D187" s="1">
        <f t="shared" si="36"/>
        <v>1</v>
      </c>
      <c r="E187" s="1">
        <f t="shared" si="34"/>
        <v>0</v>
      </c>
      <c r="F187" s="1"/>
      <c r="G187" s="1">
        <f t="shared" si="37"/>
        <v>3.9821111449807339E-6</v>
      </c>
      <c r="H187" s="28">
        <f t="shared" si="38"/>
        <v>0.99992433988824581</v>
      </c>
      <c r="I187" s="1"/>
      <c r="J187" s="1"/>
      <c r="K187" s="1">
        <v>-3.7200000000000002E-3</v>
      </c>
      <c r="L187" s="1">
        <f t="shared" si="39"/>
        <v>1.3838400000000001E-5</v>
      </c>
      <c r="M187" s="1">
        <f t="shared" si="47"/>
        <v>3.9821111449807339E-6</v>
      </c>
      <c r="N187" s="28">
        <f t="shared" si="40"/>
        <v>5.5106046868701392E-11</v>
      </c>
      <c r="O187" s="1"/>
      <c r="P187" s="1">
        <v>2.32E-3</v>
      </c>
      <c r="Q187" s="1">
        <f t="shared" si="41"/>
        <v>5.3824000000000003E-6</v>
      </c>
      <c r="R187" s="1">
        <f t="shared" si="48"/>
        <v>3.9821111449807339E-6</v>
      </c>
      <c r="S187" s="28">
        <f t="shared" si="42"/>
        <v>2.1433315026744305E-11</v>
      </c>
      <c r="T187" s="1"/>
      <c r="U187" s="1">
        <v>7.2100000000000003E-3</v>
      </c>
      <c r="V187" s="1">
        <f t="shared" si="43"/>
        <v>5.1984100000000003E-5</v>
      </c>
      <c r="W187" s="1">
        <f t="shared" si="49"/>
        <v>3.9821111449807339E-6</v>
      </c>
      <c r="X187" s="28">
        <f t="shared" si="44"/>
        <v>2.0700646397179298E-10</v>
      </c>
      <c r="Y187" s="1"/>
      <c r="Z187" s="1">
        <v>-9.2300000000000004E-3</v>
      </c>
      <c r="AA187" s="1">
        <f t="shared" si="45"/>
        <v>8.5192900000000002E-5</v>
      </c>
      <c r="AB187" s="1">
        <f t="shared" si="50"/>
        <v>3.9821111449807339E-6</v>
      </c>
      <c r="AC187" s="28">
        <f t="shared" si="46"/>
        <v>3.3924759656322917E-10</v>
      </c>
    </row>
    <row r="188" spans="1:29" x14ac:dyDescent="0.25">
      <c r="A188" s="3">
        <v>43368</v>
      </c>
      <c r="B188" s="1">
        <v>1.01E-3</v>
      </c>
      <c r="C188" s="1">
        <f t="shared" si="35"/>
        <v>0</v>
      </c>
      <c r="D188" s="1">
        <f t="shared" si="36"/>
        <v>1</v>
      </c>
      <c r="E188" s="1">
        <f t="shared" si="34"/>
        <v>0</v>
      </c>
      <c r="F188" s="1"/>
      <c r="G188" s="1">
        <f t="shared" si="37"/>
        <v>3.7830055877316968E-6</v>
      </c>
      <c r="H188" s="28">
        <f t="shared" si="38"/>
        <v>0.99992812289383348</v>
      </c>
      <c r="I188" s="1"/>
      <c r="J188" s="1"/>
      <c r="K188" s="1">
        <v>1.124E-2</v>
      </c>
      <c r="L188" s="1">
        <f t="shared" si="39"/>
        <v>1.2633760000000001E-4</v>
      </c>
      <c r="M188" s="1">
        <f t="shared" si="47"/>
        <v>3.7830055877316968E-6</v>
      </c>
      <c r="N188" s="28">
        <f t="shared" si="40"/>
        <v>4.7793584674061208E-10</v>
      </c>
      <c r="O188" s="1"/>
      <c r="P188" s="1">
        <v>-7.6999999999999996E-4</v>
      </c>
      <c r="Q188" s="1">
        <f t="shared" si="41"/>
        <v>5.9289999999999997E-7</v>
      </c>
      <c r="R188" s="1">
        <f t="shared" si="48"/>
        <v>3.7830055877316968E-6</v>
      </c>
      <c r="S188" s="28">
        <f t="shared" si="42"/>
        <v>2.2429440129661228E-12</v>
      </c>
      <c r="T188" s="1"/>
      <c r="U188" s="1">
        <v>1.0410000000000001E-2</v>
      </c>
      <c r="V188" s="1">
        <f t="shared" si="43"/>
        <v>1.0836810000000002E-4</v>
      </c>
      <c r="W188" s="1">
        <f t="shared" si="49"/>
        <v>3.7830055877316968E-6</v>
      </c>
      <c r="X188" s="28">
        <f t="shared" si="44"/>
        <v>4.0995712783186737E-10</v>
      </c>
      <c r="Y188" s="1"/>
      <c r="Z188" s="1">
        <v>1.303E-2</v>
      </c>
      <c r="AA188" s="1">
        <f t="shared" si="45"/>
        <v>1.697809E-4</v>
      </c>
      <c r="AB188" s="1">
        <f t="shared" si="50"/>
        <v>3.7830055877316968E-6</v>
      </c>
      <c r="AC188" s="28">
        <f t="shared" si="46"/>
        <v>6.4228209339011638E-10</v>
      </c>
    </row>
    <row r="189" spans="1:29" x14ac:dyDescent="0.25">
      <c r="A189" s="3">
        <v>43369</v>
      </c>
      <c r="B189" s="1">
        <v>2.4099999999999998E-3</v>
      </c>
      <c r="C189" s="1">
        <f t="shared" si="35"/>
        <v>0</v>
      </c>
      <c r="D189" s="1">
        <f t="shared" si="36"/>
        <v>1</v>
      </c>
      <c r="E189" s="1">
        <f t="shared" si="34"/>
        <v>0</v>
      </c>
      <c r="F189" s="1"/>
      <c r="G189" s="1">
        <f t="shared" si="37"/>
        <v>3.5938553083451118E-6</v>
      </c>
      <c r="H189" s="28">
        <f t="shared" si="38"/>
        <v>0.99993171674914183</v>
      </c>
      <c r="I189" s="1"/>
      <c r="J189" s="1"/>
      <c r="K189" s="1">
        <v>-5.8599999999999998E-3</v>
      </c>
      <c r="L189" s="1">
        <f t="shared" si="39"/>
        <v>3.4339599999999999E-5</v>
      </c>
      <c r="M189" s="1">
        <f t="shared" si="47"/>
        <v>3.5938553083451118E-6</v>
      </c>
      <c r="N189" s="28">
        <f t="shared" si="40"/>
        <v>1.2341155374644779E-10</v>
      </c>
      <c r="O189" s="1"/>
      <c r="P189" s="1">
        <v>0</v>
      </c>
      <c r="Q189" s="1">
        <f t="shared" si="41"/>
        <v>0</v>
      </c>
      <c r="R189" s="1">
        <f t="shared" si="48"/>
        <v>3.5938553083451118E-6</v>
      </c>
      <c r="S189" s="28">
        <f t="shared" si="42"/>
        <v>0</v>
      </c>
      <c r="T189" s="1"/>
      <c r="U189" s="1">
        <v>1.2600000000000001E-3</v>
      </c>
      <c r="V189" s="1">
        <f t="shared" si="43"/>
        <v>1.5876000000000001E-6</v>
      </c>
      <c r="W189" s="1">
        <f t="shared" si="49"/>
        <v>3.5938553083451118E-6</v>
      </c>
      <c r="X189" s="28">
        <f t="shared" si="44"/>
        <v>5.7056046875286994E-12</v>
      </c>
      <c r="Y189" s="1"/>
      <c r="Z189" s="1">
        <v>-6.6400000000000001E-3</v>
      </c>
      <c r="AA189" s="1">
        <f t="shared" si="45"/>
        <v>4.4089599999999999E-5</v>
      </c>
      <c r="AB189" s="1">
        <f t="shared" si="50"/>
        <v>3.5938553083451118E-6</v>
      </c>
      <c r="AC189" s="28">
        <f t="shared" si="46"/>
        <v>1.5845164300281263E-10</v>
      </c>
    </row>
    <row r="190" spans="1:29" x14ac:dyDescent="0.25">
      <c r="A190" s="3">
        <v>43370</v>
      </c>
      <c r="B190" s="1">
        <v>-1.9599999999999999E-3</v>
      </c>
      <c r="C190" s="1">
        <f t="shared" si="35"/>
        <v>0</v>
      </c>
      <c r="D190" s="1">
        <f t="shared" si="36"/>
        <v>1</v>
      </c>
      <c r="E190" s="1">
        <f t="shared" si="34"/>
        <v>0</v>
      </c>
      <c r="F190" s="1"/>
      <c r="G190" s="1">
        <f t="shared" si="37"/>
        <v>3.4141625429278561E-6</v>
      </c>
      <c r="H190" s="28">
        <f t="shared" si="38"/>
        <v>0.99993513091168473</v>
      </c>
      <c r="I190" s="1"/>
      <c r="J190" s="1"/>
      <c r="K190" s="1">
        <v>-7.3099999999999997E-3</v>
      </c>
      <c r="L190" s="1">
        <f t="shared" si="39"/>
        <v>5.3436099999999995E-5</v>
      </c>
      <c r="M190" s="1">
        <f t="shared" si="47"/>
        <v>3.4141625429278561E-6</v>
      </c>
      <c r="N190" s="28">
        <f t="shared" si="40"/>
        <v>1.8243953106014718E-10</v>
      </c>
      <c r="O190" s="1"/>
      <c r="P190" s="1">
        <v>6.7799999999999996E-3</v>
      </c>
      <c r="Q190" s="1">
        <f t="shared" si="41"/>
        <v>4.5968399999999992E-5</v>
      </c>
      <c r="R190" s="1">
        <f t="shared" si="48"/>
        <v>3.4141625429278561E-6</v>
      </c>
      <c r="S190" s="28">
        <f t="shared" si="42"/>
        <v>1.5694358943832484E-10</v>
      </c>
      <c r="T190" s="1"/>
      <c r="U190" s="1">
        <v>-1.6800000000000001E-3</v>
      </c>
      <c r="V190" s="1">
        <f t="shared" si="43"/>
        <v>2.8224000000000003E-6</v>
      </c>
      <c r="W190" s="1">
        <f t="shared" si="49"/>
        <v>3.4141625429278561E-6</v>
      </c>
      <c r="X190" s="28">
        <f t="shared" si="44"/>
        <v>9.6361323611595827E-12</v>
      </c>
      <c r="Y190" s="1"/>
      <c r="Z190" s="1">
        <v>-5.1200000000000004E-3</v>
      </c>
      <c r="AA190" s="1">
        <f t="shared" si="45"/>
        <v>2.6214400000000004E-5</v>
      </c>
      <c r="AB190" s="1">
        <f t="shared" si="50"/>
        <v>3.4141625429278561E-6</v>
      </c>
      <c r="AC190" s="28">
        <f t="shared" si="46"/>
        <v>8.9500222565328008E-11</v>
      </c>
    </row>
    <row r="191" spans="1:29" x14ac:dyDescent="0.25">
      <c r="A191" s="3">
        <v>43371</v>
      </c>
      <c r="B191" s="1">
        <v>-9.0299999999999998E-3</v>
      </c>
      <c r="C191" s="1">
        <f t="shared" si="35"/>
        <v>0</v>
      </c>
      <c r="D191" s="1">
        <f t="shared" si="36"/>
        <v>1</v>
      </c>
      <c r="E191" s="1">
        <f t="shared" si="34"/>
        <v>0</v>
      </c>
      <c r="F191" s="1"/>
      <c r="G191" s="1">
        <f t="shared" si="37"/>
        <v>3.2434544157814631E-6</v>
      </c>
      <c r="H191" s="28">
        <f t="shared" si="38"/>
        <v>0.99993837436610056</v>
      </c>
      <c r="I191" s="1"/>
      <c r="J191" s="1"/>
      <c r="K191" s="1">
        <v>-3.0280000000000001E-2</v>
      </c>
      <c r="L191" s="1">
        <f t="shared" si="39"/>
        <v>9.1687840000000012E-4</v>
      </c>
      <c r="M191" s="1">
        <f t="shared" si="47"/>
        <v>3.2434544157814631E-6</v>
      </c>
      <c r="N191" s="28">
        <f t="shared" si="40"/>
        <v>2.9738532952146429E-9</v>
      </c>
      <c r="O191" s="1"/>
      <c r="P191" s="1">
        <v>-1.158E-2</v>
      </c>
      <c r="Q191" s="1">
        <f t="shared" si="41"/>
        <v>1.340964E-4</v>
      </c>
      <c r="R191" s="1">
        <f t="shared" si="48"/>
        <v>3.2434544157814631E-6</v>
      </c>
      <c r="S191" s="28">
        <f t="shared" si="42"/>
        <v>4.3493556072039741E-10</v>
      </c>
      <c r="T191" s="1"/>
      <c r="U191" s="1">
        <v>-6.62E-3</v>
      </c>
      <c r="V191" s="1">
        <f t="shared" si="43"/>
        <v>4.38244E-5</v>
      </c>
      <c r="W191" s="1">
        <f t="shared" si="49"/>
        <v>3.2434544157814631E-6</v>
      </c>
      <c r="X191" s="28">
        <f t="shared" si="44"/>
        <v>1.4214244369897316E-10</v>
      </c>
      <c r="Y191" s="1"/>
      <c r="Z191" s="1">
        <v>-3.8309999999999997E-2</v>
      </c>
      <c r="AA191" s="1">
        <f t="shared" si="45"/>
        <v>1.4676560999999997E-3</v>
      </c>
      <c r="AB191" s="1">
        <f t="shared" si="50"/>
        <v>3.2434544157814631E-6</v>
      </c>
      <c r="AC191" s="28">
        <f t="shared" si="46"/>
        <v>4.7602756583935997E-9</v>
      </c>
    </row>
    <row r="192" spans="1:29" x14ac:dyDescent="0.25">
      <c r="A192" s="3">
        <v>43374</v>
      </c>
      <c r="B192" s="1">
        <v>9.8700000000000003E-3</v>
      </c>
      <c r="C192" s="1">
        <f t="shared" si="35"/>
        <v>0</v>
      </c>
      <c r="D192" s="1">
        <f t="shared" si="36"/>
        <v>1</v>
      </c>
      <c r="E192" s="1">
        <f t="shared" si="34"/>
        <v>0</v>
      </c>
      <c r="F192" s="1"/>
      <c r="G192" s="1">
        <f t="shared" si="37"/>
        <v>3.0812816949923896E-6</v>
      </c>
      <c r="H192" s="28">
        <f t="shared" si="38"/>
        <v>0.99994145564779557</v>
      </c>
      <c r="I192" s="1"/>
      <c r="J192" s="1"/>
      <c r="K192" s="1">
        <v>-1.031E-2</v>
      </c>
      <c r="L192" s="1">
        <f t="shared" si="39"/>
        <v>1.0629609999999999E-4</v>
      </c>
      <c r="M192" s="1">
        <f t="shared" si="47"/>
        <v>3.0812816949923896E-6</v>
      </c>
      <c r="N192" s="28">
        <f t="shared" si="40"/>
        <v>3.2752822717908051E-10</v>
      </c>
      <c r="O192" s="1"/>
      <c r="P192" s="1">
        <v>9.0299999999999998E-3</v>
      </c>
      <c r="Q192" s="1">
        <f t="shared" si="41"/>
        <v>8.154089999999999E-5</v>
      </c>
      <c r="R192" s="1">
        <f t="shared" si="48"/>
        <v>3.0812816949923896E-6</v>
      </c>
      <c r="S192" s="28">
        <f t="shared" si="42"/>
        <v>2.5125048256320494E-10</v>
      </c>
      <c r="T192" s="1"/>
      <c r="U192" s="1">
        <v>1.01E-3</v>
      </c>
      <c r="V192" s="1">
        <f t="shared" si="43"/>
        <v>1.0201000000000002E-6</v>
      </c>
      <c r="W192" s="1">
        <f t="shared" si="49"/>
        <v>3.0812816949923896E-6</v>
      </c>
      <c r="X192" s="28">
        <f t="shared" si="44"/>
        <v>3.1432154570617372E-12</v>
      </c>
      <c r="Y192" s="1"/>
      <c r="Z192" s="1">
        <v>-1.7309999999999999E-2</v>
      </c>
      <c r="AA192" s="1">
        <f t="shared" si="45"/>
        <v>2.9963609999999997E-4</v>
      </c>
      <c r="AB192" s="1">
        <f t="shared" si="50"/>
        <v>3.0812816949923896E-6</v>
      </c>
      <c r="AC192" s="28">
        <f t="shared" si="46"/>
        <v>9.2326323008890908E-10</v>
      </c>
    </row>
    <row r="193" spans="1:29" x14ac:dyDescent="0.25">
      <c r="A193" s="3">
        <v>43375</v>
      </c>
      <c r="B193" s="1">
        <v>6.2E-4</v>
      </c>
      <c r="C193" s="1">
        <f t="shared" si="35"/>
        <v>0</v>
      </c>
      <c r="D193" s="1">
        <f t="shared" si="36"/>
        <v>1</v>
      </c>
      <c r="E193" s="1">
        <f t="shared" si="34"/>
        <v>0</v>
      </c>
      <c r="F193" s="1"/>
      <c r="G193" s="1">
        <f t="shared" si="37"/>
        <v>2.9272176102427701E-6</v>
      </c>
      <c r="H193" s="28">
        <f t="shared" si="38"/>
        <v>0.99994438286540577</v>
      </c>
      <c r="I193" s="1"/>
      <c r="J193" s="1"/>
      <c r="K193" s="1">
        <v>-8.0999999999999996E-3</v>
      </c>
      <c r="L193" s="1">
        <f t="shared" si="39"/>
        <v>6.560999999999999E-5</v>
      </c>
      <c r="M193" s="1">
        <f t="shared" si="47"/>
        <v>2.9272176102427701E-6</v>
      </c>
      <c r="N193" s="28">
        <f t="shared" si="40"/>
        <v>1.9205474740802812E-10</v>
      </c>
      <c r="O193" s="1"/>
      <c r="P193" s="1">
        <v>3.1800000000000001E-3</v>
      </c>
      <c r="Q193" s="1">
        <f t="shared" si="41"/>
        <v>1.01124E-5</v>
      </c>
      <c r="R193" s="1">
        <f t="shared" si="48"/>
        <v>2.9272176102427701E-6</v>
      </c>
      <c r="S193" s="28">
        <f t="shared" si="42"/>
        <v>2.9601195361818989E-11</v>
      </c>
      <c r="T193" s="1"/>
      <c r="U193" s="1">
        <v>5.9000000000000003E-4</v>
      </c>
      <c r="V193" s="1">
        <f t="shared" si="43"/>
        <v>3.4810000000000005E-7</v>
      </c>
      <c r="W193" s="1">
        <f t="shared" si="49"/>
        <v>2.9272176102427701E-6</v>
      </c>
      <c r="X193" s="28">
        <f t="shared" si="44"/>
        <v>1.0189644501255084E-12</v>
      </c>
      <c r="Y193" s="1"/>
      <c r="Z193" s="1">
        <v>-1.4400000000000001E-3</v>
      </c>
      <c r="AA193" s="1">
        <f t="shared" si="45"/>
        <v>2.0736000000000004E-6</v>
      </c>
      <c r="AB193" s="1">
        <f t="shared" si="50"/>
        <v>2.9272176102427701E-6</v>
      </c>
      <c r="AC193" s="28">
        <f t="shared" si="46"/>
        <v>6.069878436599409E-12</v>
      </c>
    </row>
    <row r="194" spans="1:29" x14ac:dyDescent="0.25">
      <c r="A194" s="3">
        <v>43376</v>
      </c>
      <c r="B194" s="1">
        <v>-3.0300000000000001E-3</v>
      </c>
      <c r="C194" s="1">
        <f t="shared" si="35"/>
        <v>0</v>
      </c>
      <c r="D194" s="1">
        <f t="shared" si="36"/>
        <v>1</v>
      </c>
      <c r="E194" s="1">
        <f t="shared" si="34"/>
        <v>0</v>
      </c>
      <c r="F194" s="1"/>
      <c r="G194" s="1">
        <f t="shared" si="37"/>
        <v>2.7808567297306315E-6</v>
      </c>
      <c r="H194" s="28">
        <f t="shared" si="38"/>
        <v>0.99994716372213555</v>
      </c>
      <c r="I194" s="1"/>
      <c r="J194" s="1"/>
      <c r="K194" s="1">
        <v>3.13E-3</v>
      </c>
      <c r="L194" s="1">
        <f t="shared" si="39"/>
        <v>9.7968999999999993E-6</v>
      </c>
      <c r="M194" s="1">
        <f t="shared" si="47"/>
        <v>2.7808567297306315E-6</v>
      </c>
      <c r="N194" s="28">
        <f t="shared" si="40"/>
        <v>2.7243775295498024E-11</v>
      </c>
      <c r="O194" s="1"/>
      <c r="P194" s="1">
        <v>-1.65E-3</v>
      </c>
      <c r="Q194" s="1">
        <f t="shared" si="41"/>
        <v>2.7224999999999998E-6</v>
      </c>
      <c r="R194" s="1">
        <f t="shared" si="48"/>
        <v>2.7808567297306315E-6</v>
      </c>
      <c r="S194" s="28">
        <f t="shared" si="42"/>
        <v>7.5708824466916442E-12</v>
      </c>
      <c r="T194" s="1"/>
      <c r="U194" s="1">
        <v>8.9999999999999998E-4</v>
      </c>
      <c r="V194" s="1">
        <f t="shared" si="43"/>
        <v>8.0999999999999997E-7</v>
      </c>
      <c r="W194" s="1">
        <f t="shared" si="49"/>
        <v>2.7808567297306315E-6</v>
      </c>
      <c r="X194" s="28">
        <f t="shared" si="44"/>
        <v>2.2524939510818114E-12</v>
      </c>
      <c r="Y194" s="1"/>
      <c r="Z194" s="1">
        <v>2.3600000000000001E-3</v>
      </c>
      <c r="AA194" s="1">
        <f t="shared" si="45"/>
        <v>5.5696000000000009E-6</v>
      </c>
      <c r="AB194" s="1">
        <f t="shared" si="50"/>
        <v>2.7808567297306315E-6</v>
      </c>
      <c r="AC194" s="28">
        <f t="shared" si="46"/>
        <v>1.5488259641907729E-11</v>
      </c>
    </row>
    <row r="195" spans="1:29" x14ac:dyDescent="0.25">
      <c r="A195" s="3">
        <v>43377</v>
      </c>
      <c r="B195" s="1">
        <v>-3.5699999999999998E-3</v>
      </c>
      <c r="C195" s="1">
        <f t="shared" si="35"/>
        <v>0</v>
      </c>
      <c r="D195" s="1">
        <f t="shared" si="36"/>
        <v>1</v>
      </c>
      <c r="E195" s="1">
        <f t="shared" ref="E195:E258" si="51">C195*B195</f>
        <v>0</v>
      </c>
      <c r="F195" s="1"/>
      <c r="G195" s="1">
        <f t="shared" si="37"/>
        <v>2.6418138932440998E-6</v>
      </c>
      <c r="H195" s="28">
        <f t="shared" si="38"/>
        <v>0.99994980553602875</v>
      </c>
      <c r="I195" s="1"/>
      <c r="J195" s="1"/>
      <c r="K195" s="1">
        <v>2.7699999999999999E-3</v>
      </c>
      <c r="L195" s="1">
        <f t="shared" si="39"/>
        <v>7.672899999999999E-6</v>
      </c>
      <c r="M195" s="1">
        <f t="shared" si="47"/>
        <v>2.6418138932440998E-6</v>
      </c>
      <c r="N195" s="28">
        <f t="shared" si="40"/>
        <v>2.027037382147265E-11</v>
      </c>
      <c r="O195" s="1"/>
      <c r="P195" s="1">
        <v>1.65E-3</v>
      </c>
      <c r="Q195" s="1">
        <f t="shared" si="41"/>
        <v>2.7224999999999998E-6</v>
      </c>
      <c r="R195" s="1">
        <f t="shared" si="48"/>
        <v>2.6418138932440998E-6</v>
      </c>
      <c r="S195" s="28">
        <f t="shared" si="42"/>
        <v>7.1923383243570608E-12</v>
      </c>
      <c r="T195" s="1"/>
      <c r="U195" s="1">
        <v>-2.6099999999999999E-3</v>
      </c>
      <c r="V195" s="1">
        <f t="shared" si="43"/>
        <v>6.8120999999999995E-6</v>
      </c>
      <c r="W195" s="1">
        <f t="shared" si="49"/>
        <v>2.6418138932440998E-6</v>
      </c>
      <c r="X195" s="28">
        <f t="shared" si="44"/>
        <v>1.799630042216813E-11</v>
      </c>
      <c r="Y195" s="1"/>
      <c r="Z195" s="1">
        <v>9.2200000000000008E-3</v>
      </c>
      <c r="AA195" s="1">
        <f t="shared" si="45"/>
        <v>8.5008400000000011E-5</v>
      </c>
      <c r="AB195" s="1">
        <f t="shared" si="50"/>
        <v>2.6418138932440998E-6</v>
      </c>
      <c r="AC195" s="28">
        <f t="shared" si="46"/>
        <v>2.2457637216245177E-10</v>
      </c>
    </row>
    <row r="196" spans="1:29" x14ac:dyDescent="0.25">
      <c r="A196" s="3">
        <v>43378</v>
      </c>
      <c r="B196" s="1">
        <v>-3.31E-3</v>
      </c>
      <c r="C196" s="1">
        <f t="shared" ref="C196:C259" si="52">C195*$AF$9</f>
        <v>0</v>
      </c>
      <c r="D196" s="1">
        <f t="shared" ref="D196:D259" si="53">C196+D195</f>
        <v>1</v>
      </c>
      <c r="E196" s="1">
        <f t="shared" si="51"/>
        <v>0</v>
      </c>
      <c r="F196" s="1"/>
      <c r="G196" s="1">
        <f t="shared" ref="G196:G259" si="54">G195*$AF$8</f>
        <v>2.5097231985818947E-6</v>
      </c>
      <c r="H196" s="28">
        <f t="shared" ref="H196:H259" si="55">SUM(G196+H195)</f>
        <v>0.99995231525922734</v>
      </c>
      <c r="I196" s="1"/>
      <c r="J196" s="1"/>
      <c r="K196" s="1">
        <v>-6.3899999999999998E-3</v>
      </c>
      <c r="L196" s="1">
        <f t="shared" ref="L196:L259" si="56">K196^2</f>
        <v>4.0832099999999998E-5</v>
      </c>
      <c r="M196" s="1">
        <f t="shared" si="47"/>
        <v>2.5097231985818947E-6</v>
      </c>
      <c r="N196" s="28">
        <f t="shared" ref="N196:N259" si="57">L196*M196</f>
        <v>1.0247726861681578E-10</v>
      </c>
      <c r="O196" s="1"/>
      <c r="P196" s="1">
        <v>-2.078E-2</v>
      </c>
      <c r="Q196" s="1">
        <f t="shared" ref="Q196:Q259" si="58">P196^2</f>
        <v>4.3180839999999997E-4</v>
      </c>
      <c r="R196" s="1">
        <f t="shared" si="48"/>
        <v>2.5097231985818947E-6</v>
      </c>
      <c r="S196" s="28">
        <f t="shared" ref="S196:S259" si="59">Q196*R196</f>
        <v>1.0837195588225301E-9</v>
      </c>
      <c r="T196" s="1"/>
      <c r="U196" s="1">
        <v>-2.7E-4</v>
      </c>
      <c r="V196" s="1">
        <f t="shared" ref="V196:V259" si="60">U196^2</f>
        <v>7.2899999999999998E-8</v>
      </c>
      <c r="W196" s="1">
        <f t="shared" si="49"/>
        <v>2.5097231985818947E-6</v>
      </c>
      <c r="X196" s="28">
        <f t="shared" ref="X196:X259" si="61">V196*W196</f>
        <v>1.8295882117662011E-13</v>
      </c>
      <c r="Y196" s="1"/>
      <c r="Z196" s="1">
        <v>-1.355E-2</v>
      </c>
      <c r="AA196" s="1">
        <f t="shared" ref="AA196:AA259" si="62">Z196^2</f>
        <v>1.8360249999999998E-4</v>
      </c>
      <c r="AB196" s="1">
        <f t="shared" si="50"/>
        <v>2.5097231985818947E-6</v>
      </c>
      <c r="AC196" s="28">
        <f t="shared" ref="AC196:AC259" si="63">AA196*AB196</f>
        <v>4.6079145356763227E-10</v>
      </c>
    </row>
    <row r="197" spans="1:29" x14ac:dyDescent="0.25">
      <c r="A197" s="3">
        <v>43381</v>
      </c>
      <c r="B197" s="1">
        <v>-1.026E-2</v>
      </c>
      <c r="C197" s="1">
        <f t="shared" si="52"/>
        <v>0</v>
      </c>
      <c r="D197" s="1">
        <f t="shared" si="53"/>
        <v>1</v>
      </c>
      <c r="E197" s="1">
        <f t="shared" si="51"/>
        <v>0</v>
      </c>
      <c r="F197" s="1"/>
      <c r="G197" s="1">
        <f t="shared" si="54"/>
        <v>2.3842370386527997E-6</v>
      </c>
      <c r="H197" s="28">
        <f t="shared" si="55"/>
        <v>0.99995469949626603</v>
      </c>
      <c r="I197" s="1"/>
      <c r="J197" s="1"/>
      <c r="K197" s="1">
        <v>-1.575E-2</v>
      </c>
      <c r="L197" s="1">
        <f t="shared" si="56"/>
        <v>2.4806250000000002E-4</v>
      </c>
      <c r="M197" s="1">
        <f t="shared" si="47"/>
        <v>2.3842370386527997E-6</v>
      </c>
      <c r="N197" s="28">
        <f t="shared" si="57"/>
        <v>5.9143980040081017E-10</v>
      </c>
      <c r="O197" s="1"/>
      <c r="P197" s="1">
        <v>-6.7000000000000002E-4</v>
      </c>
      <c r="Q197" s="1">
        <f t="shared" si="58"/>
        <v>4.4890000000000006E-7</v>
      </c>
      <c r="R197" s="1">
        <f t="shared" si="48"/>
        <v>2.3842370386527997E-6</v>
      </c>
      <c r="S197" s="28">
        <f t="shared" si="59"/>
        <v>1.0702840066512418E-12</v>
      </c>
      <c r="T197" s="1"/>
      <c r="U197" s="1">
        <v>-1.141E-2</v>
      </c>
      <c r="V197" s="1">
        <f t="shared" si="60"/>
        <v>1.301881E-4</v>
      </c>
      <c r="W197" s="1">
        <f t="shared" si="49"/>
        <v>2.3842370386527997E-6</v>
      </c>
      <c r="X197" s="28">
        <f t="shared" si="61"/>
        <v>3.1039929001183455E-10</v>
      </c>
      <c r="Y197" s="1"/>
      <c r="Z197" s="1">
        <v>-1.4409999999999999E-2</v>
      </c>
      <c r="AA197" s="1">
        <f t="shared" si="62"/>
        <v>2.0764809999999998E-4</v>
      </c>
      <c r="AB197" s="1">
        <f t="shared" si="50"/>
        <v>2.3842370386527997E-6</v>
      </c>
      <c r="AC197" s="28">
        <f t="shared" si="63"/>
        <v>4.9508229102588033E-10</v>
      </c>
    </row>
    <row r="198" spans="1:29" x14ac:dyDescent="0.25">
      <c r="A198" s="3">
        <v>43382</v>
      </c>
      <c r="B198" s="1">
        <v>4.5500000000000002E-3</v>
      </c>
      <c r="C198" s="1">
        <f t="shared" si="52"/>
        <v>0</v>
      </c>
      <c r="D198" s="1">
        <f t="shared" si="53"/>
        <v>1</v>
      </c>
      <c r="E198" s="1">
        <f t="shared" si="51"/>
        <v>0</v>
      </c>
      <c r="F198" s="1"/>
      <c r="G198" s="1">
        <f t="shared" si="54"/>
        <v>2.2650251867201597E-6</v>
      </c>
      <c r="H198" s="28">
        <f t="shared" si="55"/>
        <v>0.99995696452145277</v>
      </c>
      <c r="I198" s="1"/>
      <c r="J198" s="1"/>
      <c r="K198" s="1">
        <v>5.1900000000000002E-3</v>
      </c>
      <c r="L198" s="1">
        <f t="shared" si="56"/>
        <v>2.6936100000000001E-5</v>
      </c>
      <c r="M198" s="1">
        <f t="shared" ref="M198:M261" si="64">M197*$AF$8</f>
        <v>2.2650251867201597E-6</v>
      </c>
      <c r="N198" s="28">
        <f t="shared" si="57"/>
        <v>6.1010944932012902E-11</v>
      </c>
      <c r="O198" s="1"/>
      <c r="P198" s="1">
        <v>-3.8800000000000002E-3</v>
      </c>
      <c r="Q198" s="1">
        <f t="shared" si="58"/>
        <v>1.5054400000000001E-5</v>
      </c>
      <c r="R198" s="1">
        <f t="shared" ref="R198:R261" si="65">R197*$AF$8</f>
        <v>2.2650251867201597E-6</v>
      </c>
      <c r="S198" s="28">
        <f t="shared" si="59"/>
        <v>3.4098595170959977E-11</v>
      </c>
      <c r="T198" s="1"/>
      <c r="U198" s="1">
        <v>1.125E-2</v>
      </c>
      <c r="V198" s="1">
        <f t="shared" si="60"/>
        <v>1.2656249999999999E-4</v>
      </c>
      <c r="W198" s="1">
        <f t="shared" ref="W198:W261" si="66">W197*$AF$8</f>
        <v>2.2650251867201597E-6</v>
      </c>
      <c r="X198" s="28">
        <f t="shared" si="61"/>
        <v>2.866672501942702E-10</v>
      </c>
      <c r="Y198" s="1"/>
      <c r="Z198" s="1">
        <v>9.4199999999999996E-3</v>
      </c>
      <c r="AA198" s="1">
        <f t="shared" si="62"/>
        <v>8.8736399999999986E-5</v>
      </c>
      <c r="AB198" s="1">
        <f t="shared" ref="AB198:AB261" si="67">AB197*$AF$8</f>
        <v>2.2650251867201597E-6</v>
      </c>
      <c r="AC198" s="28">
        <f t="shared" si="63"/>
        <v>2.0099018097887475E-10</v>
      </c>
    </row>
    <row r="199" spans="1:29" x14ac:dyDescent="0.25">
      <c r="A199" s="3">
        <v>43383</v>
      </c>
      <c r="B199" s="1">
        <v>-2.478E-2</v>
      </c>
      <c r="C199" s="1">
        <f t="shared" si="52"/>
        <v>0</v>
      </c>
      <c r="D199" s="1">
        <f t="shared" si="53"/>
        <v>1</v>
      </c>
      <c r="E199" s="1">
        <f t="shared" si="51"/>
        <v>0</v>
      </c>
      <c r="F199" s="1"/>
      <c r="G199" s="1">
        <f t="shared" si="54"/>
        <v>2.1517739273841517E-6</v>
      </c>
      <c r="H199" s="28">
        <f t="shared" si="55"/>
        <v>0.99995911629538015</v>
      </c>
      <c r="I199" s="1"/>
      <c r="J199" s="1"/>
      <c r="K199" s="1">
        <v>1.4300000000000001E-3</v>
      </c>
      <c r="L199" s="1">
        <f t="shared" si="56"/>
        <v>2.0449000000000001E-6</v>
      </c>
      <c r="M199" s="1">
        <f t="shared" si="64"/>
        <v>2.1517739273841517E-6</v>
      </c>
      <c r="N199" s="28">
        <f t="shared" si="57"/>
        <v>4.4001625041078524E-12</v>
      </c>
      <c r="O199" s="1"/>
      <c r="P199" s="1">
        <v>-7.0499999999999998E-3</v>
      </c>
      <c r="Q199" s="1">
        <f t="shared" si="58"/>
        <v>4.9702500000000001E-5</v>
      </c>
      <c r="R199" s="1">
        <f t="shared" si="65"/>
        <v>2.1517739273841517E-6</v>
      </c>
      <c r="S199" s="28">
        <f t="shared" si="59"/>
        <v>1.069485436258108E-10</v>
      </c>
      <c r="T199" s="1"/>
      <c r="U199" s="1">
        <v>-2.8900000000000002E-3</v>
      </c>
      <c r="V199" s="1">
        <f t="shared" si="60"/>
        <v>8.3521000000000009E-6</v>
      </c>
      <c r="W199" s="1">
        <f t="shared" si="66"/>
        <v>2.1517739273841517E-6</v>
      </c>
      <c r="X199" s="28">
        <f t="shared" si="61"/>
        <v>1.7971831018905175E-11</v>
      </c>
      <c r="Y199" s="1"/>
      <c r="Z199" s="1">
        <v>2.3E-3</v>
      </c>
      <c r="AA199" s="1">
        <f t="shared" si="62"/>
        <v>5.2900000000000002E-6</v>
      </c>
      <c r="AB199" s="1">
        <f t="shared" si="67"/>
        <v>2.1517739273841517E-6</v>
      </c>
      <c r="AC199" s="28">
        <f t="shared" si="63"/>
        <v>1.1382884075862163E-11</v>
      </c>
    </row>
    <row r="200" spans="1:29" x14ac:dyDescent="0.25">
      <c r="A200" s="3">
        <v>43384</v>
      </c>
      <c r="B200" s="1">
        <v>-2.96E-3</v>
      </c>
      <c r="C200" s="1">
        <f t="shared" si="52"/>
        <v>0</v>
      </c>
      <c r="D200" s="1">
        <f t="shared" si="53"/>
        <v>1</v>
      </c>
      <c r="E200" s="1">
        <f t="shared" si="51"/>
        <v>0</v>
      </c>
      <c r="F200" s="1"/>
      <c r="G200" s="1">
        <f t="shared" si="54"/>
        <v>2.0441852310149439E-6</v>
      </c>
      <c r="H200" s="28">
        <f t="shared" si="55"/>
        <v>0.99996116048061112</v>
      </c>
      <c r="I200" s="1"/>
      <c r="J200" s="1"/>
      <c r="K200" s="1">
        <v>-7.79E-3</v>
      </c>
      <c r="L200" s="1">
        <f t="shared" si="56"/>
        <v>6.0684100000000004E-5</v>
      </c>
      <c r="M200" s="1">
        <f t="shared" si="64"/>
        <v>2.0441852310149439E-6</v>
      </c>
      <c r="N200" s="28">
        <f t="shared" si="57"/>
        <v>1.2404954097743396E-10</v>
      </c>
      <c r="O200" s="1"/>
      <c r="P200" s="1">
        <v>4.4900000000000001E-3</v>
      </c>
      <c r="Q200" s="1">
        <f t="shared" si="58"/>
        <v>2.01601E-5</v>
      </c>
      <c r="R200" s="1">
        <f t="shared" si="65"/>
        <v>2.0441852310149439E-6</v>
      </c>
      <c r="S200" s="28">
        <f t="shared" si="59"/>
        <v>4.121097867578437E-11</v>
      </c>
      <c r="T200" s="1"/>
      <c r="U200" s="1">
        <v>-1.21E-2</v>
      </c>
      <c r="V200" s="1">
        <f t="shared" si="60"/>
        <v>1.4641E-4</v>
      </c>
      <c r="W200" s="1">
        <f t="shared" si="66"/>
        <v>2.0441852310149439E-6</v>
      </c>
      <c r="X200" s="28">
        <f t="shared" si="61"/>
        <v>2.9928915967289793E-10</v>
      </c>
      <c r="Y200" s="1"/>
      <c r="Z200" s="1">
        <v>-1.086E-2</v>
      </c>
      <c r="AA200" s="1">
        <f t="shared" si="62"/>
        <v>1.179396E-4</v>
      </c>
      <c r="AB200" s="1">
        <f t="shared" si="67"/>
        <v>2.0441852310149439E-6</v>
      </c>
      <c r="AC200" s="28">
        <f t="shared" si="63"/>
        <v>2.410903884718101E-10</v>
      </c>
    </row>
    <row r="201" spans="1:29" x14ac:dyDescent="0.25">
      <c r="A201" s="3">
        <v>43385</v>
      </c>
      <c r="B201" s="1">
        <v>-2.1700000000000001E-3</v>
      </c>
      <c r="C201" s="1">
        <f t="shared" si="52"/>
        <v>0</v>
      </c>
      <c r="D201" s="1">
        <f t="shared" si="53"/>
        <v>1</v>
      </c>
      <c r="E201" s="1">
        <f t="shared" si="51"/>
        <v>0</v>
      </c>
      <c r="F201" s="1"/>
      <c r="G201" s="1">
        <f t="shared" si="54"/>
        <v>1.9419759694641967E-6</v>
      </c>
      <c r="H201" s="28">
        <f t="shared" si="55"/>
        <v>0.9999631024565806</v>
      </c>
      <c r="I201" s="1"/>
      <c r="J201" s="1"/>
      <c r="K201" s="1">
        <v>-8.7000000000000001E-4</v>
      </c>
      <c r="L201" s="1">
        <f t="shared" si="56"/>
        <v>7.5690000000000001E-7</v>
      </c>
      <c r="M201" s="1">
        <f t="shared" si="64"/>
        <v>1.9419759694641967E-6</v>
      </c>
      <c r="N201" s="28">
        <f t="shared" si="57"/>
        <v>1.4698816112874505E-12</v>
      </c>
      <c r="O201" s="1"/>
      <c r="P201" s="1">
        <v>2.96E-3</v>
      </c>
      <c r="Q201" s="1">
        <f t="shared" si="58"/>
        <v>8.7615999999999993E-6</v>
      </c>
      <c r="R201" s="1">
        <f t="shared" si="65"/>
        <v>1.9419759694641967E-6</v>
      </c>
      <c r="S201" s="28">
        <f t="shared" si="59"/>
        <v>1.7014816654057503E-11</v>
      </c>
      <c r="T201" s="1"/>
      <c r="U201" s="1">
        <v>-2.5000000000000001E-3</v>
      </c>
      <c r="V201" s="1">
        <f t="shared" si="60"/>
        <v>6.2500000000000003E-6</v>
      </c>
      <c r="W201" s="1">
        <f t="shared" si="66"/>
        <v>1.9419759694641967E-6</v>
      </c>
      <c r="X201" s="28">
        <f t="shared" si="61"/>
        <v>1.213734980915123E-11</v>
      </c>
      <c r="Y201" s="1"/>
      <c r="Z201" s="1">
        <v>-1.7099999999999999E-3</v>
      </c>
      <c r="AA201" s="1">
        <f t="shared" si="62"/>
        <v>2.9240999999999997E-6</v>
      </c>
      <c r="AB201" s="1">
        <f t="shared" si="67"/>
        <v>1.9419759694641967E-6</v>
      </c>
      <c r="AC201" s="28">
        <f t="shared" si="63"/>
        <v>5.6785319323102571E-12</v>
      </c>
    </row>
    <row r="202" spans="1:29" x14ac:dyDescent="0.25">
      <c r="A202" s="3">
        <v>43388</v>
      </c>
      <c r="B202" s="1">
        <v>1.1199999999999999E-3</v>
      </c>
      <c r="C202" s="1">
        <f t="shared" si="52"/>
        <v>0</v>
      </c>
      <c r="D202" s="1">
        <f t="shared" si="53"/>
        <v>1</v>
      </c>
      <c r="E202" s="1">
        <f t="shared" si="51"/>
        <v>0</v>
      </c>
      <c r="F202" s="1"/>
      <c r="G202" s="1">
        <f t="shared" si="54"/>
        <v>1.8448771709909867E-6</v>
      </c>
      <c r="H202" s="28">
        <f t="shared" si="55"/>
        <v>0.99996494733375163</v>
      </c>
      <c r="I202" s="1"/>
      <c r="J202" s="1"/>
      <c r="K202" s="1">
        <v>1.4999999999999999E-4</v>
      </c>
      <c r="L202" s="1">
        <f t="shared" si="56"/>
        <v>2.2499999999999996E-8</v>
      </c>
      <c r="M202" s="1">
        <f t="shared" si="64"/>
        <v>1.8448771709909867E-6</v>
      </c>
      <c r="N202" s="28">
        <f t="shared" si="57"/>
        <v>4.1509736347297195E-14</v>
      </c>
      <c r="O202" s="1"/>
      <c r="P202" s="1">
        <v>-5.5399999999999998E-3</v>
      </c>
      <c r="Q202" s="1">
        <f t="shared" si="58"/>
        <v>3.0691599999999996E-5</v>
      </c>
      <c r="R202" s="1">
        <f t="shared" si="65"/>
        <v>1.8448771709909867E-6</v>
      </c>
      <c r="S202" s="28">
        <f t="shared" si="59"/>
        <v>5.6622232181186963E-11</v>
      </c>
      <c r="T202" s="1"/>
      <c r="U202" s="1">
        <v>3.9300000000000003E-3</v>
      </c>
      <c r="V202" s="1">
        <f t="shared" si="60"/>
        <v>1.5444900000000002E-5</v>
      </c>
      <c r="W202" s="1">
        <f t="shared" si="66"/>
        <v>1.8448771709909867E-6</v>
      </c>
      <c r="X202" s="28">
        <f t="shared" si="61"/>
        <v>2.8493943418238694E-11</v>
      </c>
      <c r="Y202" s="1"/>
      <c r="Z202" s="1">
        <v>3.31E-3</v>
      </c>
      <c r="AA202" s="1">
        <f t="shared" si="62"/>
        <v>1.09561E-5</v>
      </c>
      <c r="AB202" s="1">
        <f t="shared" si="67"/>
        <v>1.8448771709909867E-6</v>
      </c>
      <c r="AC202" s="28">
        <f t="shared" si="63"/>
        <v>2.0212658773094348E-11</v>
      </c>
    </row>
    <row r="203" spans="1:29" x14ac:dyDescent="0.25">
      <c r="A203" s="3">
        <v>43389</v>
      </c>
      <c r="B203" s="1">
        <v>1.427E-2</v>
      </c>
      <c r="C203" s="1">
        <f t="shared" si="52"/>
        <v>0</v>
      </c>
      <c r="D203" s="1">
        <f t="shared" si="53"/>
        <v>1</v>
      </c>
      <c r="E203" s="1">
        <f t="shared" si="51"/>
        <v>0</v>
      </c>
      <c r="F203" s="1"/>
      <c r="G203" s="1">
        <f t="shared" si="54"/>
        <v>1.7526333124414372E-6</v>
      </c>
      <c r="H203" s="28">
        <f t="shared" si="55"/>
        <v>0.99996669996706411</v>
      </c>
      <c r="I203" s="1"/>
      <c r="J203" s="1"/>
      <c r="K203" s="1">
        <v>3.48E-3</v>
      </c>
      <c r="L203" s="1">
        <f t="shared" si="56"/>
        <v>1.21104E-5</v>
      </c>
      <c r="M203" s="1">
        <f t="shared" si="64"/>
        <v>1.7526333124414372E-6</v>
      </c>
      <c r="N203" s="28">
        <f t="shared" si="57"/>
        <v>2.1225090466990783E-11</v>
      </c>
      <c r="O203" s="1"/>
      <c r="P203" s="1">
        <v>-1.172E-2</v>
      </c>
      <c r="Q203" s="1">
        <f t="shared" si="58"/>
        <v>1.373584E-4</v>
      </c>
      <c r="R203" s="1">
        <f t="shared" si="65"/>
        <v>1.7526333124414372E-6</v>
      </c>
      <c r="S203" s="28">
        <f t="shared" si="59"/>
        <v>2.4073890758365591E-10</v>
      </c>
      <c r="T203" s="1"/>
      <c r="U203" s="1">
        <v>1.92E-3</v>
      </c>
      <c r="V203" s="1">
        <f t="shared" si="60"/>
        <v>3.6864E-6</v>
      </c>
      <c r="W203" s="1">
        <f t="shared" si="66"/>
        <v>1.7526333124414372E-6</v>
      </c>
      <c r="X203" s="28">
        <f t="shared" si="61"/>
        <v>6.4609074429841141E-12</v>
      </c>
      <c r="Y203" s="1"/>
      <c r="Z203" s="1">
        <v>6.0200000000000002E-3</v>
      </c>
      <c r="AA203" s="1">
        <f t="shared" si="62"/>
        <v>3.6240399999999999E-5</v>
      </c>
      <c r="AB203" s="1">
        <f t="shared" si="67"/>
        <v>1.7526333124414372E-6</v>
      </c>
      <c r="AC203" s="28">
        <f t="shared" si="63"/>
        <v>6.3516132296202657E-11</v>
      </c>
    </row>
    <row r="204" spans="1:29" x14ac:dyDescent="0.25">
      <c r="A204" s="3">
        <v>43390</v>
      </c>
      <c r="B204" s="1">
        <v>-1.857E-2</v>
      </c>
      <c r="C204" s="1">
        <f t="shared" si="52"/>
        <v>0</v>
      </c>
      <c r="D204" s="1">
        <f t="shared" si="53"/>
        <v>1</v>
      </c>
      <c r="E204" s="1">
        <f t="shared" si="51"/>
        <v>0</v>
      </c>
      <c r="F204" s="1"/>
      <c r="G204" s="1">
        <f t="shared" si="54"/>
        <v>1.6650016468193652E-6</v>
      </c>
      <c r="H204" s="28">
        <f t="shared" si="55"/>
        <v>0.99996836496871089</v>
      </c>
      <c r="I204" s="1"/>
      <c r="J204" s="1"/>
      <c r="K204" s="1">
        <v>1.3699999999999999E-3</v>
      </c>
      <c r="L204" s="1">
        <f t="shared" si="56"/>
        <v>1.8768999999999998E-6</v>
      </c>
      <c r="M204" s="1">
        <f t="shared" si="64"/>
        <v>1.6650016468193652E-6</v>
      </c>
      <c r="N204" s="28">
        <f t="shared" si="57"/>
        <v>3.1250415909152663E-12</v>
      </c>
      <c r="O204" s="1"/>
      <c r="P204" s="1">
        <v>1.67E-3</v>
      </c>
      <c r="Q204" s="1">
        <f t="shared" si="58"/>
        <v>2.7889000000000001E-6</v>
      </c>
      <c r="R204" s="1">
        <f t="shared" si="65"/>
        <v>1.6650016468193652E-6</v>
      </c>
      <c r="S204" s="28">
        <f t="shared" si="59"/>
        <v>4.6435230928145278E-12</v>
      </c>
      <c r="T204" s="1"/>
      <c r="U204" s="1">
        <v>-6.8599999999999998E-3</v>
      </c>
      <c r="V204" s="1">
        <f t="shared" si="60"/>
        <v>4.7059599999999999E-5</v>
      </c>
      <c r="W204" s="1">
        <f t="shared" si="66"/>
        <v>1.6650016468193652E-6</v>
      </c>
      <c r="X204" s="28">
        <f t="shared" si="61"/>
        <v>7.8354311498660604E-11</v>
      </c>
      <c r="Y204" s="1"/>
      <c r="Z204" s="1">
        <v>-4.96E-3</v>
      </c>
      <c r="AA204" s="1">
        <f t="shared" si="62"/>
        <v>2.4601599999999998E-5</v>
      </c>
      <c r="AB204" s="1">
        <f t="shared" si="67"/>
        <v>1.6650016468193652E-6</v>
      </c>
      <c r="AC204" s="28">
        <f t="shared" si="63"/>
        <v>4.0961704514391293E-11</v>
      </c>
    </row>
    <row r="205" spans="1:29" x14ac:dyDescent="0.25">
      <c r="A205" s="3">
        <v>43391</v>
      </c>
      <c r="B205" s="1">
        <v>-3.2699999999999999E-3</v>
      </c>
      <c r="C205" s="1">
        <f t="shared" si="52"/>
        <v>0</v>
      </c>
      <c r="D205" s="1">
        <f t="shared" si="53"/>
        <v>1</v>
      </c>
      <c r="E205" s="1">
        <f t="shared" si="51"/>
        <v>0</v>
      </c>
      <c r="F205" s="1"/>
      <c r="G205" s="1">
        <f t="shared" si="54"/>
        <v>1.5817515644783969E-6</v>
      </c>
      <c r="H205" s="28">
        <f t="shared" si="55"/>
        <v>0.99996994672027539</v>
      </c>
      <c r="I205" s="1"/>
      <c r="J205" s="1"/>
      <c r="K205" s="1">
        <v>-1.503E-2</v>
      </c>
      <c r="L205" s="1">
        <f t="shared" si="56"/>
        <v>2.259009E-4</v>
      </c>
      <c r="M205" s="1">
        <f t="shared" si="64"/>
        <v>1.5817515644783969E-6</v>
      </c>
      <c r="N205" s="28">
        <f t="shared" si="57"/>
        <v>3.5731910199207791E-10</v>
      </c>
      <c r="O205" s="1"/>
      <c r="P205" s="1">
        <v>1.9400000000000001E-3</v>
      </c>
      <c r="Q205" s="1">
        <f t="shared" si="58"/>
        <v>3.7636000000000003E-6</v>
      </c>
      <c r="R205" s="1">
        <f t="shared" si="65"/>
        <v>1.5817515644783969E-6</v>
      </c>
      <c r="S205" s="28">
        <f t="shared" si="59"/>
        <v>5.9530801880708952E-12</v>
      </c>
      <c r="T205" s="1"/>
      <c r="U205" s="1">
        <v>-8.2100000000000003E-3</v>
      </c>
      <c r="V205" s="1">
        <f t="shared" si="60"/>
        <v>6.7404100000000001E-5</v>
      </c>
      <c r="W205" s="1">
        <f t="shared" si="66"/>
        <v>1.5817515644783969E-6</v>
      </c>
      <c r="X205" s="28">
        <f t="shared" si="61"/>
        <v>1.0661654062725832E-10</v>
      </c>
      <c r="Y205" s="1"/>
      <c r="Z205" s="1">
        <v>-1.457E-2</v>
      </c>
      <c r="AA205" s="1">
        <f t="shared" si="62"/>
        <v>2.1228489999999998E-4</v>
      </c>
      <c r="AB205" s="1">
        <f t="shared" si="67"/>
        <v>1.5817515644783969E-6</v>
      </c>
      <c r="AC205" s="28">
        <f t="shared" si="63"/>
        <v>3.3578197269014003E-10</v>
      </c>
    </row>
    <row r="206" spans="1:29" x14ac:dyDescent="0.25">
      <c r="A206" s="3">
        <v>43392</v>
      </c>
      <c r="B206" s="1">
        <v>-1.0279999999999999E-2</v>
      </c>
      <c r="C206" s="1">
        <f t="shared" si="52"/>
        <v>0</v>
      </c>
      <c r="D206" s="1">
        <f t="shared" si="53"/>
        <v>1</v>
      </c>
      <c r="E206" s="1">
        <f t="shared" si="51"/>
        <v>0</v>
      </c>
      <c r="F206" s="1"/>
      <c r="G206" s="1">
        <f t="shared" si="54"/>
        <v>1.5026639862544769E-6</v>
      </c>
      <c r="H206" s="28">
        <f t="shared" si="55"/>
        <v>0.99997144938426163</v>
      </c>
      <c r="I206" s="1"/>
      <c r="J206" s="1"/>
      <c r="K206" s="1">
        <v>-4.1999999999999997E-3</v>
      </c>
      <c r="L206" s="1">
        <f t="shared" si="56"/>
        <v>1.7639999999999997E-5</v>
      </c>
      <c r="M206" s="1">
        <f t="shared" si="64"/>
        <v>1.5026639862544769E-6</v>
      </c>
      <c r="N206" s="28">
        <f t="shared" si="57"/>
        <v>2.6506992717528968E-11</v>
      </c>
      <c r="O206" s="1"/>
      <c r="P206" s="1">
        <v>1.068E-2</v>
      </c>
      <c r="Q206" s="1">
        <f t="shared" si="58"/>
        <v>1.1406240000000001E-4</v>
      </c>
      <c r="R206" s="1">
        <f t="shared" si="65"/>
        <v>1.5026639862544769E-6</v>
      </c>
      <c r="S206" s="28">
        <f t="shared" si="59"/>
        <v>1.7139746066575265E-10</v>
      </c>
      <c r="T206" s="1"/>
      <c r="U206" s="1">
        <v>2.7699999999999999E-3</v>
      </c>
      <c r="V206" s="1">
        <f t="shared" si="60"/>
        <v>7.672899999999999E-6</v>
      </c>
      <c r="W206" s="1">
        <f t="shared" si="66"/>
        <v>1.5026639862544769E-6</v>
      </c>
      <c r="X206" s="28">
        <f t="shared" si="61"/>
        <v>1.1529790500131974E-11</v>
      </c>
      <c r="Y206" s="1"/>
      <c r="Z206" s="1">
        <v>1.14E-3</v>
      </c>
      <c r="AA206" s="1">
        <f t="shared" si="62"/>
        <v>1.2995999999999998E-6</v>
      </c>
      <c r="AB206" s="1">
        <f t="shared" si="67"/>
        <v>1.5026639862544769E-6</v>
      </c>
      <c r="AC206" s="28">
        <f t="shared" si="63"/>
        <v>1.9528621165363177E-12</v>
      </c>
    </row>
    <row r="207" spans="1:29" x14ac:dyDescent="0.25">
      <c r="A207" s="3">
        <v>43395</v>
      </c>
      <c r="B207" s="1">
        <v>1.274E-2</v>
      </c>
      <c r="C207" s="1">
        <f t="shared" si="52"/>
        <v>0</v>
      </c>
      <c r="D207" s="1">
        <f t="shared" si="53"/>
        <v>1</v>
      </c>
      <c r="E207" s="1">
        <f t="shared" si="51"/>
        <v>0</v>
      </c>
      <c r="F207" s="1"/>
      <c r="G207" s="1">
        <f t="shared" si="54"/>
        <v>1.427530786941753E-6</v>
      </c>
      <c r="H207" s="28">
        <f t="shared" si="55"/>
        <v>0.99997287691504855</v>
      </c>
      <c r="I207" s="1"/>
      <c r="J207" s="1"/>
      <c r="K207" s="1">
        <v>-8.4399999999999996E-3</v>
      </c>
      <c r="L207" s="1">
        <f t="shared" si="56"/>
        <v>7.1233599999999988E-5</v>
      </c>
      <c r="M207" s="1">
        <f t="shared" si="64"/>
        <v>1.427530786941753E-6</v>
      </c>
      <c r="N207" s="28">
        <f t="shared" si="57"/>
        <v>1.0168815706469404E-10</v>
      </c>
      <c r="O207" s="1"/>
      <c r="P207" s="1">
        <v>-2.162E-2</v>
      </c>
      <c r="Q207" s="1">
        <f t="shared" si="58"/>
        <v>4.674244E-4</v>
      </c>
      <c r="R207" s="1">
        <f t="shared" si="65"/>
        <v>1.427530786941753E-6</v>
      </c>
      <c r="S207" s="28">
        <f t="shared" si="59"/>
        <v>6.6726272156777676E-10</v>
      </c>
      <c r="T207" s="1"/>
      <c r="U207" s="1">
        <v>-6.1399999999999996E-3</v>
      </c>
      <c r="V207" s="1">
        <f t="shared" si="60"/>
        <v>3.7699599999999994E-5</v>
      </c>
      <c r="W207" s="1">
        <f t="shared" si="66"/>
        <v>1.427530786941753E-6</v>
      </c>
      <c r="X207" s="28">
        <f t="shared" si="61"/>
        <v>5.3817339655389303E-11</v>
      </c>
      <c r="Y207" s="1"/>
      <c r="Z207" s="1">
        <v>-3.65E-3</v>
      </c>
      <c r="AA207" s="1">
        <f t="shared" si="62"/>
        <v>1.33225E-5</v>
      </c>
      <c r="AB207" s="1">
        <f t="shared" si="67"/>
        <v>1.427530786941753E-6</v>
      </c>
      <c r="AC207" s="28">
        <f t="shared" si="63"/>
        <v>1.9018278909031505E-11</v>
      </c>
    </row>
    <row r="208" spans="1:29" x14ac:dyDescent="0.25">
      <c r="A208" s="3">
        <v>43396</v>
      </c>
      <c r="B208" s="1">
        <v>5.4900000000000001E-3</v>
      </c>
      <c r="C208" s="1">
        <f t="shared" si="52"/>
        <v>0</v>
      </c>
      <c r="D208" s="1">
        <f t="shared" si="53"/>
        <v>1</v>
      </c>
      <c r="E208" s="1">
        <f t="shared" si="51"/>
        <v>0</v>
      </c>
      <c r="F208" s="1"/>
      <c r="G208" s="1">
        <f t="shared" si="54"/>
        <v>1.3561542475946654E-6</v>
      </c>
      <c r="H208" s="28">
        <f t="shared" si="55"/>
        <v>0.99997423306929611</v>
      </c>
      <c r="I208" s="1"/>
      <c r="J208" s="1"/>
      <c r="K208" s="1">
        <v>-1.23E-3</v>
      </c>
      <c r="L208" s="1">
        <f t="shared" si="56"/>
        <v>1.5128999999999999E-6</v>
      </c>
      <c r="M208" s="1">
        <f t="shared" si="64"/>
        <v>1.3561542475946654E-6</v>
      </c>
      <c r="N208" s="28">
        <f t="shared" si="57"/>
        <v>2.0517257611859692E-12</v>
      </c>
      <c r="O208" s="1"/>
      <c r="P208" s="1">
        <v>0.02</v>
      </c>
      <c r="Q208" s="1">
        <f t="shared" si="58"/>
        <v>4.0000000000000002E-4</v>
      </c>
      <c r="R208" s="1">
        <f t="shared" si="65"/>
        <v>1.3561542475946654E-6</v>
      </c>
      <c r="S208" s="28">
        <f t="shared" si="59"/>
        <v>5.4246169903786614E-10</v>
      </c>
      <c r="T208" s="1"/>
      <c r="U208" s="1">
        <v>-6.4599999999999996E-3</v>
      </c>
      <c r="V208" s="1">
        <f t="shared" si="60"/>
        <v>4.1731599999999992E-5</v>
      </c>
      <c r="W208" s="1">
        <f t="shared" si="66"/>
        <v>1.3561542475946654E-6</v>
      </c>
      <c r="X208" s="28">
        <f t="shared" si="61"/>
        <v>5.6594486598921525E-11</v>
      </c>
      <c r="Y208" s="1"/>
      <c r="Z208" s="1">
        <v>1.2999999999999999E-4</v>
      </c>
      <c r="AA208" s="1">
        <f t="shared" si="62"/>
        <v>1.6899999999999996E-8</v>
      </c>
      <c r="AB208" s="1">
        <f t="shared" si="67"/>
        <v>1.3561542475946654E-6</v>
      </c>
      <c r="AC208" s="28">
        <f t="shared" si="63"/>
        <v>2.291900678434984E-14</v>
      </c>
    </row>
    <row r="209" spans="1:29" x14ac:dyDescent="0.25">
      <c r="A209" s="3">
        <v>43397</v>
      </c>
      <c r="B209" s="1">
        <v>-1.085E-2</v>
      </c>
      <c r="C209" s="1">
        <f t="shared" si="52"/>
        <v>0</v>
      </c>
      <c r="D209" s="1">
        <f t="shared" si="53"/>
        <v>1</v>
      </c>
      <c r="E209" s="1">
        <f t="shared" si="51"/>
        <v>0</v>
      </c>
      <c r="F209" s="1"/>
      <c r="G209" s="1">
        <f t="shared" si="54"/>
        <v>1.288346535214932E-6</v>
      </c>
      <c r="H209" s="28">
        <f t="shared" si="55"/>
        <v>0.99997552141583135</v>
      </c>
      <c r="I209" s="1"/>
      <c r="J209" s="1"/>
      <c r="K209" s="1">
        <v>-1.489E-2</v>
      </c>
      <c r="L209" s="1">
        <f t="shared" si="56"/>
        <v>2.217121E-4</v>
      </c>
      <c r="M209" s="1">
        <f t="shared" si="64"/>
        <v>1.288346535214932E-6</v>
      </c>
      <c r="N209" s="28">
        <f t="shared" si="57"/>
        <v>2.8564201585022653E-10</v>
      </c>
      <c r="O209" s="1"/>
      <c r="P209" s="1">
        <v>8.7299999999999999E-3</v>
      </c>
      <c r="Q209" s="1">
        <f t="shared" si="58"/>
        <v>7.6212900000000003E-5</v>
      </c>
      <c r="R209" s="1">
        <f t="shared" si="65"/>
        <v>1.288346535214932E-6</v>
      </c>
      <c r="S209" s="28">
        <f t="shared" si="59"/>
        <v>9.818862565368209E-11</v>
      </c>
      <c r="T209" s="1"/>
      <c r="U209" s="1">
        <v>-6.6699999999999997E-3</v>
      </c>
      <c r="V209" s="1">
        <f t="shared" si="60"/>
        <v>4.4488899999999993E-5</v>
      </c>
      <c r="W209" s="1">
        <f t="shared" si="66"/>
        <v>1.288346535214932E-6</v>
      </c>
      <c r="X209" s="28">
        <f t="shared" si="61"/>
        <v>5.7317120170523581E-11</v>
      </c>
      <c r="Y209" s="1"/>
      <c r="Z209" s="1">
        <v>-1.5180000000000001E-2</v>
      </c>
      <c r="AA209" s="1">
        <f t="shared" si="62"/>
        <v>2.3043240000000003E-4</v>
      </c>
      <c r="AB209" s="1">
        <f t="shared" si="67"/>
        <v>1.288346535214932E-6</v>
      </c>
      <c r="AC209" s="28">
        <f t="shared" si="63"/>
        <v>2.9687678414126132E-10</v>
      </c>
    </row>
    <row r="210" spans="1:29" x14ac:dyDescent="0.25">
      <c r="A210" s="3">
        <v>43398</v>
      </c>
      <c r="B210" s="1">
        <v>1.4489999999999999E-2</v>
      </c>
      <c r="C210" s="1">
        <f t="shared" si="52"/>
        <v>0</v>
      </c>
      <c r="D210" s="1">
        <f t="shared" si="53"/>
        <v>1</v>
      </c>
      <c r="E210" s="1">
        <f t="shared" si="51"/>
        <v>0</v>
      </c>
      <c r="F210" s="1"/>
      <c r="G210" s="1">
        <f t="shared" si="54"/>
        <v>1.2239292084541853E-6</v>
      </c>
      <c r="H210" s="28">
        <f t="shared" si="55"/>
        <v>0.99997674534503977</v>
      </c>
      <c r="I210" s="1"/>
      <c r="J210" s="1"/>
      <c r="K210" s="1">
        <v>9.6200000000000001E-3</v>
      </c>
      <c r="L210" s="1">
        <f t="shared" si="56"/>
        <v>9.2544400000000001E-5</v>
      </c>
      <c r="M210" s="1">
        <f t="shared" si="64"/>
        <v>1.2239292084541853E-6</v>
      </c>
      <c r="N210" s="28">
        <f t="shared" si="57"/>
        <v>1.1326779423886751E-10</v>
      </c>
      <c r="O210" s="1"/>
      <c r="P210" s="1">
        <v>6.3400000000000001E-3</v>
      </c>
      <c r="Q210" s="1">
        <f t="shared" si="58"/>
        <v>4.0195600000000005E-5</v>
      </c>
      <c r="R210" s="1">
        <f t="shared" si="65"/>
        <v>1.2239292084541853E-6</v>
      </c>
      <c r="S210" s="28">
        <f t="shared" si="59"/>
        <v>4.9196568891341056E-11</v>
      </c>
      <c r="T210" s="1"/>
      <c r="U210" s="1">
        <v>7.3699999999999998E-3</v>
      </c>
      <c r="V210" s="1">
        <f t="shared" si="60"/>
        <v>5.4316899999999995E-5</v>
      </c>
      <c r="W210" s="1">
        <f t="shared" si="66"/>
        <v>1.2239292084541853E-6</v>
      </c>
      <c r="X210" s="28">
        <f t="shared" si="61"/>
        <v>6.6480040422685128E-11</v>
      </c>
      <c r="Y210" s="1"/>
      <c r="Z210" s="1">
        <v>1.1860000000000001E-2</v>
      </c>
      <c r="AA210" s="1">
        <f t="shared" si="62"/>
        <v>1.4065960000000002E-4</v>
      </c>
      <c r="AB210" s="1">
        <f t="shared" si="67"/>
        <v>1.2239292084541853E-6</v>
      </c>
      <c r="AC210" s="28">
        <f t="shared" si="63"/>
        <v>1.7215739288948235E-10</v>
      </c>
    </row>
    <row r="211" spans="1:29" x14ac:dyDescent="0.25">
      <c r="A211" s="3">
        <v>43399</v>
      </c>
      <c r="B211" s="1">
        <v>-5.13E-3</v>
      </c>
      <c r="C211" s="1">
        <f t="shared" si="52"/>
        <v>0</v>
      </c>
      <c r="D211" s="1">
        <f t="shared" si="53"/>
        <v>1</v>
      </c>
      <c r="E211" s="1">
        <f t="shared" si="51"/>
        <v>0</v>
      </c>
      <c r="F211" s="1"/>
      <c r="G211" s="1">
        <f t="shared" si="54"/>
        <v>1.1627327480314761E-6</v>
      </c>
      <c r="H211" s="28">
        <f t="shared" si="55"/>
        <v>0.99997790807778786</v>
      </c>
      <c r="I211" s="1"/>
      <c r="J211" s="1"/>
      <c r="K211" s="1">
        <v>-6.5199999999999998E-3</v>
      </c>
      <c r="L211" s="1">
        <f t="shared" si="56"/>
        <v>4.2510399999999999E-5</v>
      </c>
      <c r="M211" s="1">
        <f t="shared" si="64"/>
        <v>1.1627327480314761E-6</v>
      </c>
      <c r="N211" s="28">
        <f t="shared" si="57"/>
        <v>4.9428234211917261E-11</v>
      </c>
      <c r="O211" s="1"/>
      <c r="P211" s="1">
        <v>5.3400000000000001E-3</v>
      </c>
      <c r="Q211" s="1">
        <f t="shared" si="58"/>
        <v>2.8515600000000002E-5</v>
      </c>
      <c r="R211" s="1">
        <f t="shared" si="65"/>
        <v>1.1627327480314761E-6</v>
      </c>
      <c r="S211" s="28">
        <f t="shared" si="59"/>
        <v>3.3156021949766358E-11</v>
      </c>
      <c r="T211" s="1"/>
      <c r="U211" s="1">
        <v>4.62E-3</v>
      </c>
      <c r="V211" s="1">
        <f t="shared" si="60"/>
        <v>2.1344399999999998E-5</v>
      </c>
      <c r="W211" s="1">
        <f t="shared" si="66"/>
        <v>1.1627327480314761E-6</v>
      </c>
      <c r="X211" s="28">
        <f t="shared" si="61"/>
        <v>2.4817832867083037E-11</v>
      </c>
      <c r="Y211" s="1"/>
      <c r="Z211" s="1">
        <v>-3.4399999999999999E-3</v>
      </c>
      <c r="AA211" s="1">
        <f t="shared" si="62"/>
        <v>1.18336E-5</v>
      </c>
      <c r="AB211" s="1">
        <f t="shared" si="67"/>
        <v>1.1627327480314761E-6</v>
      </c>
      <c r="AC211" s="28">
        <f t="shared" si="63"/>
        <v>1.3759314247105274E-11</v>
      </c>
    </row>
    <row r="212" spans="1:29" x14ac:dyDescent="0.25">
      <c r="A212" s="3">
        <v>43402</v>
      </c>
      <c r="B212" s="1">
        <v>7.4000000000000003E-3</v>
      </c>
      <c r="C212" s="1">
        <f t="shared" si="52"/>
        <v>0</v>
      </c>
      <c r="D212" s="1">
        <f t="shared" si="53"/>
        <v>1</v>
      </c>
      <c r="E212" s="1">
        <f t="shared" si="51"/>
        <v>0</v>
      </c>
      <c r="F212" s="1"/>
      <c r="G212" s="1">
        <f t="shared" si="54"/>
        <v>1.1045961106299022E-6</v>
      </c>
      <c r="H212" s="28">
        <f t="shared" si="55"/>
        <v>0.99997901267389844</v>
      </c>
      <c r="I212" s="1"/>
      <c r="J212" s="1"/>
      <c r="K212" s="1">
        <v>1.8360000000000001E-2</v>
      </c>
      <c r="L212" s="1">
        <f t="shared" si="56"/>
        <v>3.3708960000000004E-4</v>
      </c>
      <c r="M212" s="1">
        <f t="shared" si="64"/>
        <v>1.1045961106299022E-6</v>
      </c>
      <c r="N212" s="28">
        <f t="shared" si="57"/>
        <v>3.7234786109378955E-10</v>
      </c>
      <c r="O212" s="1"/>
      <c r="P212" s="1">
        <v>3.78E-2</v>
      </c>
      <c r="Q212" s="1">
        <f t="shared" si="58"/>
        <v>1.42884E-3</v>
      </c>
      <c r="R212" s="1">
        <f t="shared" si="65"/>
        <v>1.1045961106299022E-6</v>
      </c>
      <c r="S212" s="28">
        <f t="shared" si="59"/>
        <v>1.5782911067124295E-9</v>
      </c>
      <c r="T212" s="1"/>
      <c r="U212" s="1">
        <v>6.4900000000000001E-3</v>
      </c>
      <c r="V212" s="1">
        <f t="shared" si="60"/>
        <v>4.2120100000000004E-5</v>
      </c>
      <c r="W212" s="1">
        <f t="shared" si="66"/>
        <v>1.1045961106299022E-6</v>
      </c>
      <c r="X212" s="28">
        <f t="shared" si="61"/>
        <v>4.652569863934255E-11</v>
      </c>
      <c r="Y212" s="1"/>
      <c r="Z212" s="1">
        <v>1.298E-2</v>
      </c>
      <c r="AA212" s="1">
        <f t="shared" si="62"/>
        <v>1.6848040000000001E-4</v>
      </c>
      <c r="AB212" s="1">
        <f t="shared" si="67"/>
        <v>1.1045961106299022E-6</v>
      </c>
      <c r="AC212" s="28">
        <f t="shared" si="63"/>
        <v>1.861027945573702E-10</v>
      </c>
    </row>
    <row r="213" spans="1:29" x14ac:dyDescent="0.25">
      <c r="A213" s="3">
        <v>43403</v>
      </c>
      <c r="B213" s="1">
        <v>-1.423E-2</v>
      </c>
      <c r="C213" s="1">
        <f t="shared" si="52"/>
        <v>0</v>
      </c>
      <c r="D213" s="1">
        <f t="shared" si="53"/>
        <v>1</v>
      </c>
      <c r="E213" s="1">
        <f t="shared" si="51"/>
        <v>0</v>
      </c>
      <c r="F213" s="1"/>
      <c r="G213" s="1">
        <f t="shared" si="54"/>
        <v>1.0493663050984071E-6</v>
      </c>
      <c r="H213" s="28">
        <f t="shared" si="55"/>
        <v>0.99998006204020351</v>
      </c>
      <c r="I213" s="1"/>
      <c r="J213" s="1"/>
      <c r="K213" s="1">
        <v>-2.97E-3</v>
      </c>
      <c r="L213" s="1">
        <f t="shared" si="56"/>
        <v>8.8209000000000005E-6</v>
      </c>
      <c r="M213" s="1">
        <f t="shared" si="64"/>
        <v>1.0493663050984071E-6</v>
      </c>
      <c r="N213" s="28">
        <f t="shared" si="57"/>
        <v>9.2563552406425404E-12</v>
      </c>
      <c r="O213" s="1"/>
      <c r="P213" s="1">
        <v>-1.4300000000000001E-3</v>
      </c>
      <c r="Q213" s="1">
        <f t="shared" si="58"/>
        <v>2.0449000000000001E-6</v>
      </c>
      <c r="R213" s="1">
        <f t="shared" si="65"/>
        <v>1.0493663050984071E-6</v>
      </c>
      <c r="S213" s="28">
        <f t="shared" si="59"/>
        <v>2.1458491572957327E-12</v>
      </c>
      <c r="T213" s="1"/>
      <c r="U213" s="1">
        <v>6.8000000000000005E-4</v>
      </c>
      <c r="V213" s="1">
        <f t="shared" si="60"/>
        <v>4.6240000000000006E-7</v>
      </c>
      <c r="W213" s="1">
        <f t="shared" si="66"/>
        <v>1.0493663050984071E-6</v>
      </c>
      <c r="X213" s="28">
        <f t="shared" si="61"/>
        <v>4.8522697947750353E-13</v>
      </c>
      <c r="Y213" s="1"/>
      <c r="Z213" s="1">
        <v>-1E-3</v>
      </c>
      <c r="AA213" s="1">
        <f t="shared" si="62"/>
        <v>9.9999999999999995E-7</v>
      </c>
      <c r="AB213" s="1">
        <f t="shared" si="67"/>
        <v>1.0493663050984071E-6</v>
      </c>
      <c r="AC213" s="28">
        <f t="shared" si="63"/>
        <v>1.0493663050984072E-12</v>
      </c>
    </row>
    <row r="214" spans="1:29" x14ac:dyDescent="0.25">
      <c r="A214" s="3">
        <v>43404</v>
      </c>
      <c r="B214" s="1">
        <v>-9.6399999999999993E-3</v>
      </c>
      <c r="C214" s="1">
        <f t="shared" si="52"/>
        <v>0</v>
      </c>
      <c r="D214" s="1">
        <f t="shared" si="53"/>
        <v>1</v>
      </c>
      <c r="E214" s="1">
        <f t="shared" si="51"/>
        <v>0</v>
      </c>
      <c r="F214" s="1"/>
      <c r="G214" s="1">
        <f t="shared" si="54"/>
        <v>9.9689798984348679E-7</v>
      </c>
      <c r="H214" s="28">
        <f t="shared" si="55"/>
        <v>0.99998105893819333</v>
      </c>
      <c r="I214" s="1"/>
      <c r="J214" s="1"/>
      <c r="K214" s="1">
        <v>-2.0699999999999998E-3</v>
      </c>
      <c r="L214" s="1">
        <f t="shared" si="56"/>
        <v>4.2848999999999994E-6</v>
      </c>
      <c r="M214" s="1">
        <f t="shared" si="64"/>
        <v>9.9689798984348679E-7</v>
      </c>
      <c r="N214" s="28">
        <f t="shared" si="57"/>
        <v>4.2716081966803558E-12</v>
      </c>
      <c r="O214" s="1"/>
      <c r="P214" s="1">
        <v>-5.2700000000000004E-3</v>
      </c>
      <c r="Q214" s="1">
        <f t="shared" si="58"/>
        <v>2.7772900000000003E-5</v>
      </c>
      <c r="R214" s="1">
        <f t="shared" si="65"/>
        <v>9.9689798984348679E-7</v>
      </c>
      <c r="S214" s="28">
        <f t="shared" si="59"/>
        <v>2.7686748182124178E-11</v>
      </c>
      <c r="T214" s="1"/>
      <c r="U214" s="1">
        <v>8.94E-3</v>
      </c>
      <c r="V214" s="1">
        <f t="shared" si="60"/>
        <v>7.9923600000000002E-5</v>
      </c>
      <c r="W214" s="1">
        <f t="shared" si="66"/>
        <v>9.9689798984348679E-7</v>
      </c>
      <c r="X214" s="28">
        <f t="shared" si="61"/>
        <v>7.9675676181054896E-11</v>
      </c>
      <c r="Y214" s="1"/>
      <c r="Z214" s="1">
        <v>-8.5900000000000004E-3</v>
      </c>
      <c r="AA214" s="1">
        <f t="shared" si="62"/>
        <v>7.3788100000000013E-5</v>
      </c>
      <c r="AB214" s="1">
        <f t="shared" si="67"/>
        <v>9.9689798984348679E-7</v>
      </c>
      <c r="AC214" s="28">
        <f t="shared" si="63"/>
        <v>7.3559208564370195E-11</v>
      </c>
    </row>
    <row r="215" spans="1:29" x14ac:dyDescent="0.25">
      <c r="A215" s="3">
        <v>43405</v>
      </c>
      <c r="B215" s="1">
        <v>5.3299999999999997E-3</v>
      </c>
      <c r="C215" s="1">
        <f t="shared" si="52"/>
        <v>0</v>
      </c>
      <c r="D215" s="1">
        <f t="shared" si="53"/>
        <v>1</v>
      </c>
      <c r="E215" s="1">
        <f t="shared" si="51"/>
        <v>0</v>
      </c>
      <c r="F215" s="1"/>
      <c r="G215" s="1">
        <f t="shared" si="54"/>
        <v>9.4705309035131241E-7</v>
      </c>
      <c r="H215" s="28">
        <f t="shared" si="55"/>
        <v>0.99998200599128373</v>
      </c>
      <c r="I215" s="1"/>
      <c r="J215" s="1"/>
      <c r="K215" s="1">
        <v>4.4299999999999999E-3</v>
      </c>
      <c r="L215" s="1">
        <f t="shared" si="56"/>
        <v>1.9624899999999999E-5</v>
      </c>
      <c r="M215" s="1">
        <f t="shared" si="64"/>
        <v>9.4705309035131241E-7</v>
      </c>
      <c r="N215" s="28">
        <f t="shared" si="57"/>
        <v>1.8585822192835471E-11</v>
      </c>
      <c r="O215" s="1"/>
      <c r="P215" s="1">
        <v>2.64E-3</v>
      </c>
      <c r="Q215" s="1">
        <f t="shared" si="58"/>
        <v>6.9696000000000002E-6</v>
      </c>
      <c r="R215" s="1">
        <f t="shared" si="65"/>
        <v>9.4705309035131241E-7</v>
      </c>
      <c r="S215" s="28">
        <f t="shared" si="59"/>
        <v>6.6005812185125069E-12</v>
      </c>
      <c r="T215" s="1"/>
      <c r="U215" s="1">
        <v>-7.8100000000000001E-3</v>
      </c>
      <c r="V215" s="1">
        <f t="shared" si="60"/>
        <v>6.0996100000000004E-5</v>
      </c>
      <c r="W215" s="1">
        <f t="shared" si="66"/>
        <v>9.4705309035131241E-7</v>
      </c>
      <c r="X215" s="28">
        <f t="shared" si="61"/>
        <v>5.7766545004377692E-11</v>
      </c>
      <c r="Y215" s="1"/>
      <c r="Z215" s="1">
        <v>7.2300000000000003E-3</v>
      </c>
      <c r="AA215" s="1">
        <f t="shared" si="62"/>
        <v>5.2272900000000006E-5</v>
      </c>
      <c r="AB215" s="1">
        <f t="shared" si="67"/>
        <v>9.4705309035131241E-7</v>
      </c>
      <c r="AC215" s="28">
        <f t="shared" si="63"/>
        <v>4.9505211486625127E-11</v>
      </c>
    </row>
    <row r="216" spans="1:29" x14ac:dyDescent="0.25">
      <c r="A216" s="3">
        <v>43406</v>
      </c>
      <c r="B216" s="1">
        <v>1.7440000000000001E-2</v>
      </c>
      <c r="C216" s="1">
        <f t="shared" si="52"/>
        <v>0</v>
      </c>
      <c r="D216" s="1">
        <f t="shared" si="53"/>
        <v>1</v>
      </c>
      <c r="E216" s="1">
        <f t="shared" si="51"/>
        <v>0</v>
      </c>
      <c r="F216" s="1"/>
      <c r="G216" s="1">
        <f t="shared" si="54"/>
        <v>8.9970043583374674E-7</v>
      </c>
      <c r="H216" s="28">
        <f t="shared" si="55"/>
        <v>0.99998290569171955</v>
      </c>
      <c r="I216" s="1"/>
      <c r="J216" s="1"/>
      <c r="K216" s="1">
        <v>1.376E-2</v>
      </c>
      <c r="L216" s="1">
        <f t="shared" si="56"/>
        <v>1.8933759999999999E-4</v>
      </c>
      <c r="M216" s="1">
        <f t="shared" si="64"/>
        <v>8.9970043583374674E-7</v>
      </c>
      <c r="N216" s="28">
        <f t="shared" si="57"/>
        <v>1.7034712123971559E-10</v>
      </c>
      <c r="O216" s="1"/>
      <c r="P216" s="1">
        <v>2.5100000000000001E-3</v>
      </c>
      <c r="Q216" s="1">
        <f t="shared" si="58"/>
        <v>6.3001E-6</v>
      </c>
      <c r="R216" s="1">
        <f t="shared" si="65"/>
        <v>8.9970043583374674E-7</v>
      </c>
      <c r="S216" s="28">
        <f t="shared" si="59"/>
        <v>5.6682027157961879E-12</v>
      </c>
      <c r="T216" s="1"/>
      <c r="U216" s="1">
        <v>-1.8600000000000001E-3</v>
      </c>
      <c r="V216" s="1">
        <f t="shared" si="60"/>
        <v>3.4596000000000003E-6</v>
      </c>
      <c r="W216" s="1">
        <f t="shared" si="66"/>
        <v>8.9970043583374674E-7</v>
      </c>
      <c r="X216" s="28">
        <f t="shared" si="61"/>
        <v>3.1126036278104305E-12</v>
      </c>
      <c r="Y216" s="1"/>
      <c r="Z216" s="1">
        <v>4.4999999999999997E-3</v>
      </c>
      <c r="AA216" s="1">
        <f t="shared" si="62"/>
        <v>2.0249999999999998E-5</v>
      </c>
      <c r="AB216" s="1">
        <f t="shared" si="67"/>
        <v>8.9970043583374674E-7</v>
      </c>
      <c r="AC216" s="28">
        <f t="shared" si="63"/>
        <v>1.8218933825633369E-11</v>
      </c>
    </row>
    <row r="217" spans="1:29" x14ac:dyDescent="0.25">
      <c r="A217" s="3">
        <v>43409</v>
      </c>
      <c r="B217" s="1">
        <v>5.1200000000000004E-3</v>
      </c>
      <c r="C217" s="1">
        <f t="shared" si="52"/>
        <v>0</v>
      </c>
      <c r="D217" s="1">
        <f t="shared" si="53"/>
        <v>1</v>
      </c>
      <c r="E217" s="1">
        <f t="shared" si="51"/>
        <v>0</v>
      </c>
      <c r="F217" s="1"/>
      <c r="G217" s="1">
        <f t="shared" si="54"/>
        <v>8.5471541404205938E-7</v>
      </c>
      <c r="H217" s="28">
        <f t="shared" si="55"/>
        <v>0.99998376040713355</v>
      </c>
      <c r="I217" s="1"/>
      <c r="J217" s="1"/>
      <c r="K217" s="1">
        <v>-7.8700000000000003E-3</v>
      </c>
      <c r="L217" s="1">
        <f t="shared" si="56"/>
        <v>6.1936900000000007E-5</v>
      </c>
      <c r="M217" s="1">
        <f t="shared" si="64"/>
        <v>8.5471541404205938E-7</v>
      </c>
      <c r="N217" s="28">
        <f t="shared" si="57"/>
        <v>5.2938423127981631E-11</v>
      </c>
      <c r="O217" s="1"/>
      <c r="P217" s="1">
        <v>4.9699999999999996E-3</v>
      </c>
      <c r="Q217" s="1">
        <f t="shared" si="58"/>
        <v>2.4700899999999996E-5</v>
      </c>
      <c r="R217" s="1">
        <f t="shared" si="65"/>
        <v>8.5471541404205938E-7</v>
      </c>
      <c r="S217" s="28">
        <f t="shared" si="59"/>
        <v>2.1112239970711502E-11</v>
      </c>
      <c r="T217" s="1"/>
      <c r="U217" s="1">
        <v>2.5899999999999999E-3</v>
      </c>
      <c r="V217" s="1">
        <f t="shared" si="60"/>
        <v>6.7080999999999994E-6</v>
      </c>
      <c r="W217" s="1">
        <f t="shared" si="66"/>
        <v>8.5471541404205938E-7</v>
      </c>
      <c r="X217" s="28">
        <f t="shared" si="61"/>
        <v>5.7335164689355382E-12</v>
      </c>
      <c r="Y217" s="1"/>
      <c r="Z217" s="1">
        <v>-6.6100000000000004E-3</v>
      </c>
      <c r="AA217" s="1">
        <f t="shared" si="62"/>
        <v>4.3692100000000008E-5</v>
      </c>
      <c r="AB217" s="1">
        <f t="shared" si="67"/>
        <v>8.5471541404205938E-7</v>
      </c>
      <c r="AC217" s="28">
        <f t="shared" si="63"/>
        <v>3.7344311341867069E-11</v>
      </c>
    </row>
    <row r="218" spans="1:29" x14ac:dyDescent="0.25">
      <c r="A218" s="3">
        <v>43410</v>
      </c>
      <c r="B218" s="1">
        <v>-9.7000000000000005E-4</v>
      </c>
      <c r="C218" s="1">
        <f t="shared" si="52"/>
        <v>0</v>
      </c>
      <c r="D218" s="1">
        <f t="shared" si="53"/>
        <v>1</v>
      </c>
      <c r="E218" s="1">
        <f t="shared" si="51"/>
        <v>0</v>
      </c>
      <c r="F218" s="1"/>
      <c r="G218" s="1">
        <f t="shared" si="54"/>
        <v>8.1197964333995633E-7</v>
      </c>
      <c r="H218" s="28">
        <f t="shared" si="55"/>
        <v>0.99998457238677685</v>
      </c>
      <c r="I218" s="1"/>
      <c r="J218" s="1"/>
      <c r="K218" s="1">
        <v>2.6199999999999999E-3</v>
      </c>
      <c r="L218" s="1">
        <f t="shared" si="56"/>
        <v>6.8643999999999999E-6</v>
      </c>
      <c r="M218" s="1">
        <f t="shared" si="64"/>
        <v>8.1197964333995633E-7</v>
      </c>
      <c r="N218" s="28">
        <f t="shared" si="57"/>
        <v>5.5737530637427964E-12</v>
      </c>
      <c r="O218" s="1"/>
      <c r="P218" s="1">
        <v>-3.6700000000000001E-3</v>
      </c>
      <c r="Q218" s="1">
        <f t="shared" si="58"/>
        <v>1.3468900000000001E-5</v>
      </c>
      <c r="R218" s="1">
        <f t="shared" si="65"/>
        <v>8.1197964333995633E-7</v>
      </c>
      <c r="S218" s="28">
        <f t="shared" si="59"/>
        <v>1.0936472618181539E-11</v>
      </c>
      <c r="T218" s="1"/>
      <c r="U218" s="1">
        <v>-3.2200000000000002E-3</v>
      </c>
      <c r="V218" s="1">
        <f t="shared" si="60"/>
        <v>1.0368400000000001E-5</v>
      </c>
      <c r="W218" s="1">
        <f t="shared" si="66"/>
        <v>8.1197964333995633E-7</v>
      </c>
      <c r="X218" s="28">
        <f t="shared" si="61"/>
        <v>8.4189297340060034E-12</v>
      </c>
      <c r="Y218" s="1"/>
      <c r="Z218" s="1">
        <v>5.5199999999999997E-3</v>
      </c>
      <c r="AA218" s="1">
        <f t="shared" si="62"/>
        <v>3.0470399999999995E-5</v>
      </c>
      <c r="AB218" s="1">
        <f t="shared" si="67"/>
        <v>8.1197964333995633E-7</v>
      </c>
      <c r="AC218" s="28">
        <f t="shared" si="63"/>
        <v>2.4741344524425801E-11</v>
      </c>
    </row>
    <row r="219" spans="1:29" x14ac:dyDescent="0.25">
      <c r="A219" s="3">
        <v>43411</v>
      </c>
      <c r="B219" s="1">
        <v>9.9600000000000001E-3</v>
      </c>
      <c r="C219" s="1">
        <f t="shared" si="52"/>
        <v>0</v>
      </c>
      <c r="D219" s="1">
        <f t="shared" si="53"/>
        <v>1</v>
      </c>
      <c r="E219" s="1">
        <f t="shared" si="51"/>
        <v>0</v>
      </c>
      <c r="F219" s="1"/>
      <c r="G219" s="1">
        <f t="shared" si="54"/>
        <v>7.7138066117295849E-7</v>
      </c>
      <c r="H219" s="28">
        <f t="shared" si="55"/>
        <v>0.99998534376743797</v>
      </c>
      <c r="I219" s="1"/>
      <c r="J219" s="1"/>
      <c r="K219" s="1">
        <v>5.4799999999999996E-3</v>
      </c>
      <c r="L219" s="1">
        <f t="shared" si="56"/>
        <v>3.0030399999999996E-5</v>
      </c>
      <c r="M219" s="1">
        <f t="shared" si="64"/>
        <v>7.7138066117295849E-7</v>
      </c>
      <c r="N219" s="28">
        <f t="shared" si="57"/>
        <v>2.3164869807288409E-11</v>
      </c>
      <c r="O219" s="1"/>
      <c r="P219" s="1">
        <v>-1.0460000000000001E-2</v>
      </c>
      <c r="Q219" s="1">
        <f t="shared" si="58"/>
        <v>1.0941160000000001E-4</v>
      </c>
      <c r="R219" s="1">
        <f t="shared" si="65"/>
        <v>7.7138066117295849E-7</v>
      </c>
      <c r="S219" s="28">
        <f t="shared" si="59"/>
        <v>8.4397992347991282E-11</v>
      </c>
      <c r="T219" s="1"/>
      <c r="U219" s="1">
        <v>8.3000000000000001E-3</v>
      </c>
      <c r="V219" s="1">
        <f t="shared" si="60"/>
        <v>6.8889999999999999E-5</v>
      </c>
      <c r="W219" s="1">
        <f t="shared" si="66"/>
        <v>7.7138066117295849E-7</v>
      </c>
      <c r="X219" s="28">
        <f t="shared" si="61"/>
        <v>5.3140413748205113E-11</v>
      </c>
      <c r="Y219" s="1"/>
      <c r="Z219" s="1">
        <v>1.146E-2</v>
      </c>
      <c r="AA219" s="1">
        <f t="shared" si="62"/>
        <v>1.3133159999999998E-4</v>
      </c>
      <c r="AB219" s="1">
        <f t="shared" si="67"/>
        <v>7.7138066117295849E-7</v>
      </c>
      <c r="AC219" s="28">
        <f t="shared" si="63"/>
        <v>1.013066564409025E-10</v>
      </c>
    </row>
    <row r="220" spans="1:29" x14ac:dyDescent="0.25">
      <c r="A220" s="3">
        <v>43412</v>
      </c>
      <c r="B220" s="1">
        <v>1.5399999999999999E-3</v>
      </c>
      <c r="C220" s="1">
        <f t="shared" si="52"/>
        <v>0</v>
      </c>
      <c r="D220" s="1">
        <f t="shared" si="53"/>
        <v>1</v>
      </c>
      <c r="E220" s="1">
        <f t="shared" si="51"/>
        <v>0</v>
      </c>
      <c r="F220" s="1"/>
      <c r="G220" s="1">
        <f t="shared" si="54"/>
        <v>7.3281162811431052E-7</v>
      </c>
      <c r="H220" s="28">
        <f t="shared" si="55"/>
        <v>0.99998607657906613</v>
      </c>
      <c r="I220" s="1"/>
      <c r="J220" s="1"/>
      <c r="K220" s="1">
        <v>-1.6879999999999999E-2</v>
      </c>
      <c r="L220" s="1">
        <f t="shared" si="56"/>
        <v>2.8493439999999995E-4</v>
      </c>
      <c r="M220" s="1">
        <f t="shared" si="64"/>
        <v>7.3281162811431052E-7</v>
      </c>
      <c r="N220" s="28">
        <f t="shared" si="57"/>
        <v>2.0880324156977418E-10</v>
      </c>
      <c r="O220" s="1"/>
      <c r="P220" s="1">
        <v>-1.2E-4</v>
      </c>
      <c r="Q220" s="1">
        <f t="shared" si="58"/>
        <v>1.44E-8</v>
      </c>
      <c r="R220" s="1">
        <f t="shared" si="65"/>
        <v>7.3281162811431052E-7</v>
      </c>
      <c r="S220" s="28">
        <f t="shared" si="59"/>
        <v>1.0552487444846072E-14</v>
      </c>
      <c r="T220" s="1"/>
      <c r="U220" s="1">
        <v>-1.67E-3</v>
      </c>
      <c r="V220" s="1">
        <f t="shared" si="60"/>
        <v>2.7889000000000001E-6</v>
      </c>
      <c r="W220" s="1">
        <f t="shared" si="66"/>
        <v>7.3281162811431052E-7</v>
      </c>
      <c r="X220" s="28">
        <f t="shared" si="61"/>
        <v>2.0437383496480005E-12</v>
      </c>
      <c r="Y220" s="1"/>
      <c r="Z220" s="1">
        <v>-5.5300000000000002E-3</v>
      </c>
      <c r="AA220" s="1">
        <f t="shared" si="62"/>
        <v>3.0580900000000004E-5</v>
      </c>
      <c r="AB220" s="1">
        <f t="shared" si="67"/>
        <v>7.3281162811431052E-7</v>
      </c>
      <c r="AC220" s="28">
        <f t="shared" si="63"/>
        <v>2.241003911820092E-11</v>
      </c>
    </row>
    <row r="221" spans="1:29" x14ac:dyDescent="0.25">
      <c r="A221" s="3">
        <v>43413</v>
      </c>
      <c r="B221" s="1">
        <v>-1.2109999999999999E-2</v>
      </c>
      <c r="C221" s="1">
        <f t="shared" si="52"/>
        <v>0</v>
      </c>
      <c r="D221" s="1">
        <f t="shared" si="53"/>
        <v>1</v>
      </c>
      <c r="E221" s="1">
        <f t="shared" si="51"/>
        <v>0</v>
      </c>
      <c r="F221" s="1"/>
      <c r="G221" s="1">
        <f t="shared" si="54"/>
        <v>6.9617104670859494E-7</v>
      </c>
      <c r="H221" s="28">
        <f t="shared" si="55"/>
        <v>0.99998677275011283</v>
      </c>
      <c r="I221" s="1"/>
      <c r="J221" s="1"/>
      <c r="K221" s="1">
        <v>-4.8500000000000001E-3</v>
      </c>
      <c r="L221" s="1">
        <f t="shared" si="56"/>
        <v>2.3522500000000001E-5</v>
      </c>
      <c r="M221" s="1">
        <f t="shared" si="64"/>
        <v>6.9617104670859494E-7</v>
      </c>
      <c r="N221" s="28">
        <f t="shared" si="57"/>
        <v>1.6375683446202925E-11</v>
      </c>
      <c r="O221" s="1"/>
      <c r="P221" s="1">
        <v>2.9099999999999998E-3</v>
      </c>
      <c r="Q221" s="1">
        <f t="shared" si="58"/>
        <v>8.4680999999999994E-6</v>
      </c>
      <c r="R221" s="1">
        <f t="shared" si="65"/>
        <v>6.9617104670859494E-7</v>
      </c>
      <c r="S221" s="28">
        <f t="shared" si="59"/>
        <v>5.8952460406330521E-12</v>
      </c>
      <c r="T221" s="1"/>
      <c r="U221" s="1">
        <v>-3.3E-3</v>
      </c>
      <c r="V221" s="1">
        <f t="shared" si="60"/>
        <v>1.0889999999999999E-5</v>
      </c>
      <c r="W221" s="1">
        <f t="shared" si="66"/>
        <v>6.9617104670859494E-7</v>
      </c>
      <c r="X221" s="28">
        <f t="shared" si="61"/>
        <v>7.5813026986565977E-12</v>
      </c>
      <c r="Y221" s="1"/>
      <c r="Z221" s="1">
        <v>-5.0600000000000003E-3</v>
      </c>
      <c r="AA221" s="1">
        <f t="shared" si="62"/>
        <v>2.5603600000000003E-5</v>
      </c>
      <c r="AB221" s="1">
        <f t="shared" si="67"/>
        <v>6.9617104670859494E-7</v>
      </c>
      <c r="AC221" s="28">
        <f t="shared" si="63"/>
        <v>1.7824485011508183E-11</v>
      </c>
    </row>
    <row r="222" spans="1:29" x14ac:dyDescent="0.25">
      <c r="A222" s="3">
        <v>43416</v>
      </c>
      <c r="B222" s="1">
        <v>-4.28E-3</v>
      </c>
      <c r="C222" s="1">
        <f t="shared" si="52"/>
        <v>0</v>
      </c>
      <c r="D222" s="1">
        <f t="shared" si="53"/>
        <v>1</v>
      </c>
      <c r="E222" s="1">
        <f t="shared" si="51"/>
        <v>0</v>
      </c>
      <c r="F222" s="1"/>
      <c r="G222" s="1">
        <f t="shared" si="54"/>
        <v>6.6136249437316516E-7</v>
      </c>
      <c r="H222" s="28">
        <f t="shared" si="55"/>
        <v>0.99998743411260715</v>
      </c>
      <c r="I222" s="1"/>
      <c r="J222" s="1"/>
      <c r="K222" s="1">
        <v>-8.0400000000000003E-3</v>
      </c>
      <c r="L222" s="1">
        <f t="shared" si="56"/>
        <v>6.4641600000000008E-5</v>
      </c>
      <c r="M222" s="1">
        <f t="shared" si="64"/>
        <v>6.6136249437316516E-7</v>
      </c>
      <c r="N222" s="28">
        <f t="shared" si="57"/>
        <v>4.2751529816272399E-11</v>
      </c>
      <c r="O222" s="1"/>
      <c r="P222" s="1">
        <v>-8.5400000000000007E-3</v>
      </c>
      <c r="Q222" s="1">
        <f t="shared" si="58"/>
        <v>7.2931600000000012E-5</v>
      </c>
      <c r="R222" s="1">
        <f t="shared" si="65"/>
        <v>6.6136249437316516E-7</v>
      </c>
      <c r="S222" s="28">
        <f t="shared" si="59"/>
        <v>4.823422489462594E-11</v>
      </c>
      <c r="T222" s="1"/>
      <c r="U222" s="1">
        <v>8.9999999999999998E-4</v>
      </c>
      <c r="V222" s="1">
        <f t="shared" si="60"/>
        <v>8.0999999999999997E-7</v>
      </c>
      <c r="W222" s="1">
        <f t="shared" si="66"/>
        <v>6.6136249437316516E-7</v>
      </c>
      <c r="X222" s="28">
        <f t="shared" si="61"/>
        <v>5.3570362044226381E-13</v>
      </c>
      <c r="Y222" s="1"/>
      <c r="Z222" s="1">
        <v>-9.92E-3</v>
      </c>
      <c r="AA222" s="1">
        <f t="shared" si="62"/>
        <v>9.8406399999999993E-5</v>
      </c>
      <c r="AB222" s="1">
        <f t="shared" si="67"/>
        <v>6.6136249437316516E-7</v>
      </c>
      <c r="AC222" s="28">
        <f t="shared" si="63"/>
        <v>6.5082302166283434E-11</v>
      </c>
    </row>
    <row r="223" spans="1:29" x14ac:dyDescent="0.25">
      <c r="A223" s="3">
        <v>43417</v>
      </c>
      <c r="B223" s="1">
        <v>1.7389999999999999E-2</v>
      </c>
      <c r="C223" s="1">
        <f t="shared" si="52"/>
        <v>0</v>
      </c>
      <c r="D223" s="1">
        <f t="shared" si="53"/>
        <v>1</v>
      </c>
      <c r="E223" s="1">
        <f t="shared" si="51"/>
        <v>0</v>
      </c>
      <c r="F223" s="1"/>
      <c r="G223" s="1">
        <f t="shared" si="54"/>
        <v>6.282943696545069E-7</v>
      </c>
      <c r="H223" s="28">
        <f t="shared" si="55"/>
        <v>0.9999880624069768</v>
      </c>
      <c r="I223" s="1"/>
      <c r="J223" s="1"/>
      <c r="K223" s="1">
        <v>8.0400000000000003E-3</v>
      </c>
      <c r="L223" s="1">
        <f t="shared" si="56"/>
        <v>6.4641600000000008E-5</v>
      </c>
      <c r="M223" s="1">
        <f t="shared" si="64"/>
        <v>6.282943696545069E-7</v>
      </c>
      <c r="N223" s="28">
        <f t="shared" si="57"/>
        <v>4.0613953325458778E-11</v>
      </c>
      <c r="O223" s="1"/>
      <c r="P223" s="1">
        <v>3.9300000000000003E-3</v>
      </c>
      <c r="Q223" s="1">
        <f t="shared" si="58"/>
        <v>1.5444900000000002E-5</v>
      </c>
      <c r="R223" s="1">
        <f t="shared" si="65"/>
        <v>6.282943696545069E-7</v>
      </c>
      <c r="S223" s="28">
        <f t="shared" si="59"/>
        <v>9.7039437098768948E-12</v>
      </c>
      <c r="T223" s="1"/>
      <c r="U223" s="1">
        <v>-9.6399999999999993E-3</v>
      </c>
      <c r="V223" s="1">
        <f t="shared" si="60"/>
        <v>9.2929599999999992E-5</v>
      </c>
      <c r="W223" s="1">
        <f t="shared" si="66"/>
        <v>6.282943696545069E-7</v>
      </c>
      <c r="X223" s="28">
        <f t="shared" si="61"/>
        <v>5.8387144454245455E-11</v>
      </c>
      <c r="Y223" s="1"/>
      <c r="Z223" s="1">
        <v>9.2700000000000005E-3</v>
      </c>
      <c r="AA223" s="1">
        <f t="shared" si="62"/>
        <v>8.5932900000000012E-5</v>
      </c>
      <c r="AB223" s="1">
        <f t="shared" si="67"/>
        <v>6.282943696545069E-7</v>
      </c>
      <c r="AC223" s="28">
        <f t="shared" si="63"/>
        <v>5.3991157238083785E-11</v>
      </c>
    </row>
    <row r="224" spans="1:29" x14ac:dyDescent="0.25">
      <c r="A224" s="3">
        <v>43418</v>
      </c>
      <c r="B224" s="1">
        <v>-4.3899999999999998E-3</v>
      </c>
      <c r="C224" s="1">
        <f t="shared" si="52"/>
        <v>0</v>
      </c>
      <c r="D224" s="1">
        <f t="shared" si="53"/>
        <v>1</v>
      </c>
      <c r="E224" s="1">
        <f t="shared" si="51"/>
        <v>0</v>
      </c>
      <c r="F224" s="1"/>
      <c r="G224" s="1">
        <f t="shared" si="54"/>
        <v>5.968796511717815E-7</v>
      </c>
      <c r="H224" s="28">
        <f t="shared" si="55"/>
        <v>0.99998865928662795</v>
      </c>
      <c r="I224" s="1"/>
      <c r="J224" s="1"/>
      <c r="K224" s="1">
        <v>-6.7000000000000002E-3</v>
      </c>
      <c r="L224" s="1">
        <f t="shared" si="56"/>
        <v>4.4890000000000006E-5</v>
      </c>
      <c r="M224" s="1">
        <f t="shared" si="64"/>
        <v>5.968796511717815E-7</v>
      </c>
      <c r="N224" s="28">
        <f t="shared" si="57"/>
        <v>2.6793927541101274E-11</v>
      </c>
      <c r="O224" s="1"/>
      <c r="P224" s="1">
        <v>2.4399999999999999E-3</v>
      </c>
      <c r="Q224" s="1">
        <f t="shared" si="58"/>
        <v>5.9535999999999992E-6</v>
      </c>
      <c r="R224" s="1">
        <f t="shared" si="65"/>
        <v>5.968796511717815E-7</v>
      </c>
      <c r="S224" s="28">
        <f t="shared" si="59"/>
        <v>3.5535826912163179E-12</v>
      </c>
      <c r="T224" s="1"/>
      <c r="U224" s="1">
        <v>-6.4099999999999999E-3</v>
      </c>
      <c r="V224" s="1">
        <f t="shared" si="60"/>
        <v>4.1088099999999997E-5</v>
      </c>
      <c r="W224" s="1">
        <f t="shared" si="66"/>
        <v>5.968796511717815E-7</v>
      </c>
      <c r="X224" s="28">
        <f t="shared" si="61"/>
        <v>2.4524650795311275E-11</v>
      </c>
      <c r="Y224" s="1"/>
      <c r="Z224" s="1">
        <v>-5.1700000000000001E-3</v>
      </c>
      <c r="AA224" s="1">
        <f t="shared" si="62"/>
        <v>2.6728900000000001E-5</v>
      </c>
      <c r="AB224" s="1">
        <f t="shared" si="67"/>
        <v>5.968796511717815E-7</v>
      </c>
      <c r="AC224" s="28">
        <f t="shared" si="63"/>
        <v>1.5953936508205429E-11</v>
      </c>
    </row>
    <row r="225" spans="1:29" x14ac:dyDescent="0.25">
      <c r="A225" s="3">
        <v>43419</v>
      </c>
      <c r="B225" s="1">
        <v>-5.8799999999999998E-3</v>
      </c>
      <c r="C225" s="1">
        <f t="shared" si="52"/>
        <v>0</v>
      </c>
      <c r="D225" s="1">
        <f t="shared" si="53"/>
        <v>1</v>
      </c>
      <c r="E225" s="1">
        <f t="shared" si="51"/>
        <v>0</v>
      </c>
      <c r="F225" s="1"/>
      <c r="G225" s="1">
        <f t="shared" si="54"/>
        <v>5.6703566861319239E-7</v>
      </c>
      <c r="H225" s="28">
        <f t="shared" si="55"/>
        <v>0.99998922632229659</v>
      </c>
      <c r="I225" s="1"/>
      <c r="J225" s="1"/>
      <c r="K225" s="1">
        <v>-2.5200000000000001E-3</v>
      </c>
      <c r="L225" s="1">
        <f t="shared" si="56"/>
        <v>6.3504000000000002E-6</v>
      </c>
      <c r="M225" s="1">
        <f t="shared" si="64"/>
        <v>5.6703566861319239E-7</v>
      </c>
      <c r="N225" s="28">
        <f t="shared" si="57"/>
        <v>3.6009033099612171E-12</v>
      </c>
      <c r="O225" s="1"/>
      <c r="P225" s="1">
        <v>-8.4999999999999995E-4</v>
      </c>
      <c r="Q225" s="1">
        <f t="shared" si="58"/>
        <v>7.2249999999999996E-7</v>
      </c>
      <c r="R225" s="1">
        <f t="shared" si="65"/>
        <v>5.6703566861319239E-7</v>
      </c>
      <c r="S225" s="28">
        <f t="shared" si="59"/>
        <v>4.096832705730315E-13</v>
      </c>
      <c r="T225" s="1"/>
      <c r="U225" s="1">
        <v>1.4499999999999999E-3</v>
      </c>
      <c r="V225" s="1">
        <f t="shared" si="60"/>
        <v>2.1024999999999998E-6</v>
      </c>
      <c r="W225" s="1">
        <f t="shared" si="66"/>
        <v>5.6703566861319239E-7</v>
      </c>
      <c r="X225" s="28">
        <f t="shared" si="61"/>
        <v>1.192192493259237E-12</v>
      </c>
      <c r="Y225" s="1"/>
      <c r="Z225" s="1">
        <v>-5.5199999999999997E-3</v>
      </c>
      <c r="AA225" s="1">
        <f t="shared" si="62"/>
        <v>3.0470399999999995E-5</v>
      </c>
      <c r="AB225" s="1">
        <f t="shared" si="67"/>
        <v>5.6703566861319239E-7</v>
      </c>
      <c r="AC225" s="28">
        <f t="shared" si="63"/>
        <v>1.7277803636911416E-11</v>
      </c>
    </row>
    <row r="226" spans="1:29" x14ac:dyDescent="0.25">
      <c r="A226" s="3">
        <v>43420</v>
      </c>
      <c r="B226" s="1">
        <v>-6.6E-4</v>
      </c>
      <c r="C226" s="1">
        <f t="shared" si="52"/>
        <v>0</v>
      </c>
      <c r="D226" s="1">
        <f t="shared" si="53"/>
        <v>1</v>
      </c>
      <c r="E226" s="1">
        <f t="shared" si="51"/>
        <v>0</v>
      </c>
      <c r="F226" s="1"/>
      <c r="G226" s="1">
        <f t="shared" si="54"/>
        <v>5.3868388518253276E-7</v>
      </c>
      <c r="H226" s="28">
        <f t="shared" si="55"/>
        <v>0.99998976500618175</v>
      </c>
      <c r="I226" s="1"/>
      <c r="J226" s="1"/>
      <c r="K226" s="1">
        <v>-3.9699999999999996E-3</v>
      </c>
      <c r="L226" s="1">
        <f t="shared" si="56"/>
        <v>1.5760899999999997E-5</v>
      </c>
      <c r="M226" s="1">
        <f t="shared" si="64"/>
        <v>5.3868388518253276E-7</v>
      </c>
      <c r="N226" s="28">
        <f t="shared" si="57"/>
        <v>8.4901428459733781E-12</v>
      </c>
      <c r="O226" s="1"/>
      <c r="P226" s="1">
        <v>-7.2399999999999999E-3</v>
      </c>
      <c r="Q226" s="1">
        <f t="shared" si="58"/>
        <v>5.2417599999999998E-5</v>
      </c>
      <c r="R226" s="1">
        <f t="shared" si="65"/>
        <v>5.3868388518253276E-7</v>
      </c>
      <c r="S226" s="28">
        <f t="shared" si="59"/>
        <v>2.8236516419943928E-11</v>
      </c>
      <c r="T226" s="1"/>
      <c r="U226" s="1">
        <v>-2.2100000000000002E-3</v>
      </c>
      <c r="V226" s="1">
        <f t="shared" si="60"/>
        <v>4.8841000000000004E-6</v>
      </c>
      <c r="W226" s="1">
        <f t="shared" si="66"/>
        <v>5.3868388518253276E-7</v>
      </c>
      <c r="X226" s="28">
        <f t="shared" si="61"/>
        <v>2.6309859636200086E-12</v>
      </c>
      <c r="Y226" s="1"/>
      <c r="Z226" s="1">
        <v>-7.7099999999999998E-3</v>
      </c>
      <c r="AA226" s="1">
        <f t="shared" si="62"/>
        <v>5.9444099999999996E-5</v>
      </c>
      <c r="AB226" s="1">
        <f t="shared" si="67"/>
        <v>5.3868388518253276E-7</v>
      </c>
      <c r="AC226" s="28">
        <f t="shared" si="63"/>
        <v>3.2021578739178996E-11</v>
      </c>
    </row>
    <row r="227" spans="1:29" x14ac:dyDescent="0.25">
      <c r="A227" s="3">
        <v>43423</v>
      </c>
      <c r="B227" s="1">
        <v>3.6000000000000002E-4</v>
      </c>
      <c r="C227" s="1">
        <f t="shared" si="52"/>
        <v>0</v>
      </c>
      <c r="D227" s="1">
        <f t="shared" si="53"/>
        <v>1</v>
      </c>
      <c r="E227" s="1">
        <f t="shared" si="51"/>
        <v>0</v>
      </c>
      <c r="F227" s="1"/>
      <c r="G227" s="1">
        <f t="shared" si="54"/>
        <v>5.1174969092340604E-7</v>
      </c>
      <c r="H227" s="28">
        <f t="shared" si="55"/>
        <v>0.99999027675587271</v>
      </c>
      <c r="I227" s="1"/>
      <c r="J227" s="1"/>
      <c r="K227" s="1">
        <v>-2.8E-3</v>
      </c>
      <c r="L227" s="1">
        <f t="shared" si="56"/>
        <v>7.8399999999999995E-6</v>
      </c>
      <c r="M227" s="1">
        <f t="shared" si="64"/>
        <v>5.1174969092340604E-7</v>
      </c>
      <c r="N227" s="28">
        <f t="shared" si="57"/>
        <v>4.012117576839503E-12</v>
      </c>
      <c r="O227" s="1"/>
      <c r="P227" s="1">
        <v>5.6600000000000001E-3</v>
      </c>
      <c r="Q227" s="1">
        <f t="shared" si="58"/>
        <v>3.2035600000000002E-5</v>
      </c>
      <c r="R227" s="1">
        <f t="shared" si="65"/>
        <v>5.1174969092340604E-7</v>
      </c>
      <c r="S227" s="28">
        <f t="shared" si="59"/>
        <v>1.6394208398545869E-11</v>
      </c>
      <c r="T227" s="1"/>
      <c r="U227" s="1">
        <v>-5.28E-3</v>
      </c>
      <c r="V227" s="1">
        <f t="shared" si="60"/>
        <v>2.7878400000000001E-5</v>
      </c>
      <c r="W227" s="1">
        <f t="shared" si="66"/>
        <v>5.1174969092340604E-7</v>
      </c>
      <c r="X227" s="28">
        <f t="shared" si="61"/>
        <v>1.4266762583439083E-11</v>
      </c>
      <c r="Y227" s="1"/>
      <c r="Z227" s="1">
        <v>1.5399999999999999E-3</v>
      </c>
      <c r="AA227" s="1">
        <f t="shared" si="62"/>
        <v>2.3715999999999999E-6</v>
      </c>
      <c r="AB227" s="1">
        <f t="shared" si="67"/>
        <v>5.1174969092340604E-7</v>
      </c>
      <c r="AC227" s="28">
        <f t="shared" si="63"/>
        <v>1.2136655669939498E-12</v>
      </c>
    </row>
    <row r="228" spans="1:29" x14ac:dyDescent="0.25">
      <c r="A228" s="3">
        <v>43424</v>
      </c>
      <c r="B228" s="1">
        <v>-1.145E-2</v>
      </c>
      <c r="C228" s="1">
        <f t="shared" si="52"/>
        <v>0</v>
      </c>
      <c r="D228" s="1">
        <f t="shared" si="53"/>
        <v>1</v>
      </c>
      <c r="E228" s="1">
        <f t="shared" si="51"/>
        <v>0</v>
      </c>
      <c r="F228" s="1"/>
      <c r="G228" s="1">
        <f t="shared" si="54"/>
        <v>4.8616220637723567E-7</v>
      </c>
      <c r="H228" s="28">
        <f t="shared" si="55"/>
        <v>0.99999076291807909</v>
      </c>
      <c r="I228" s="1"/>
      <c r="J228" s="1"/>
      <c r="K228" s="1">
        <v>-1.2370000000000001E-2</v>
      </c>
      <c r="L228" s="1">
        <f t="shared" si="56"/>
        <v>1.5301690000000002E-4</v>
      </c>
      <c r="M228" s="1">
        <f t="shared" si="64"/>
        <v>4.8616220637723567E-7</v>
      </c>
      <c r="N228" s="28">
        <f t="shared" si="57"/>
        <v>7.4391033717004843E-11</v>
      </c>
      <c r="O228" s="1"/>
      <c r="P228" s="1">
        <v>4.62E-3</v>
      </c>
      <c r="Q228" s="1">
        <f t="shared" si="58"/>
        <v>2.1344399999999998E-5</v>
      </c>
      <c r="R228" s="1">
        <f t="shared" si="65"/>
        <v>4.8616220637723567E-7</v>
      </c>
      <c r="S228" s="28">
        <f t="shared" si="59"/>
        <v>1.0376840597798269E-11</v>
      </c>
      <c r="T228" s="1"/>
      <c r="U228" s="1">
        <v>-7.9799999999999992E-3</v>
      </c>
      <c r="V228" s="1">
        <f t="shared" si="60"/>
        <v>6.3680399999999987E-5</v>
      </c>
      <c r="W228" s="1">
        <f t="shared" si="66"/>
        <v>4.8616220637723567E-7</v>
      </c>
      <c r="X228" s="28">
        <f t="shared" si="61"/>
        <v>3.095900376698491E-11</v>
      </c>
      <c r="Y228" s="1"/>
      <c r="Z228" s="1">
        <v>-1.082E-2</v>
      </c>
      <c r="AA228" s="1">
        <f t="shared" si="62"/>
        <v>1.1707239999999999E-4</v>
      </c>
      <c r="AB228" s="1">
        <f t="shared" si="67"/>
        <v>4.8616220637723567E-7</v>
      </c>
      <c r="AC228" s="28">
        <f t="shared" si="63"/>
        <v>5.6916176289878284E-11</v>
      </c>
    </row>
    <row r="229" spans="1:29" x14ac:dyDescent="0.25">
      <c r="A229" s="3">
        <v>43425</v>
      </c>
      <c r="B229" s="1">
        <v>4.3200000000000001E-3</v>
      </c>
      <c r="C229" s="1">
        <f t="shared" si="52"/>
        <v>0</v>
      </c>
      <c r="D229" s="1">
        <f t="shared" si="53"/>
        <v>1</v>
      </c>
      <c r="E229" s="1">
        <f t="shared" si="51"/>
        <v>0</v>
      </c>
      <c r="F229" s="1"/>
      <c r="G229" s="1">
        <f t="shared" si="54"/>
        <v>4.6185409605837386E-7</v>
      </c>
      <c r="H229" s="28">
        <f t="shared" si="55"/>
        <v>0.99999122477217517</v>
      </c>
      <c r="I229" s="1"/>
      <c r="J229" s="1"/>
      <c r="K229" s="1">
        <v>7.8499999999999993E-3</v>
      </c>
      <c r="L229" s="1">
        <f t="shared" si="56"/>
        <v>6.1622499999999995E-5</v>
      </c>
      <c r="M229" s="1">
        <f t="shared" si="64"/>
        <v>4.6185409605837386E-7</v>
      </c>
      <c r="N229" s="28">
        <f t="shared" si="57"/>
        <v>2.8460604034357141E-11</v>
      </c>
      <c r="O229" s="1"/>
      <c r="P229" s="1">
        <v>2.0310000000000002E-2</v>
      </c>
      <c r="Q229" s="1">
        <f t="shared" si="58"/>
        <v>4.1249610000000008E-4</v>
      </c>
      <c r="R229" s="1">
        <f t="shared" si="65"/>
        <v>4.6185409605837386E-7</v>
      </c>
      <c r="S229" s="28">
        <f t="shared" si="59"/>
        <v>1.9051301339310463E-10</v>
      </c>
      <c r="T229" s="1"/>
      <c r="U229" s="1">
        <v>5.2599999999999999E-3</v>
      </c>
      <c r="V229" s="1">
        <f t="shared" si="60"/>
        <v>2.7667599999999999E-5</v>
      </c>
      <c r="W229" s="1">
        <f t="shared" si="66"/>
        <v>4.6185409605837386E-7</v>
      </c>
      <c r="X229" s="28">
        <f t="shared" si="61"/>
        <v>1.2778394388104664E-11</v>
      </c>
      <c r="Y229" s="1"/>
      <c r="Z229" s="1">
        <v>1.213E-2</v>
      </c>
      <c r="AA229" s="1">
        <f t="shared" si="62"/>
        <v>1.471369E-4</v>
      </c>
      <c r="AB229" s="1">
        <f t="shared" si="67"/>
        <v>4.6185409605837386E-7</v>
      </c>
      <c r="AC229" s="28">
        <f t="shared" si="63"/>
        <v>6.7955779946331356E-11</v>
      </c>
    </row>
    <row r="230" spans="1:29" x14ac:dyDescent="0.25">
      <c r="A230" s="3">
        <v>43426</v>
      </c>
      <c r="B230" s="1">
        <v>-5.13E-3</v>
      </c>
      <c r="C230" s="1">
        <f t="shared" si="52"/>
        <v>0</v>
      </c>
      <c r="D230" s="1">
        <f t="shared" si="53"/>
        <v>1</v>
      </c>
      <c r="E230" s="1">
        <f t="shared" si="51"/>
        <v>0</v>
      </c>
      <c r="F230" s="1"/>
      <c r="G230" s="1">
        <f t="shared" si="54"/>
        <v>4.3876139125545514E-7</v>
      </c>
      <c r="H230" s="28">
        <f t="shared" si="55"/>
        <v>0.99999166353356639</v>
      </c>
      <c r="I230" s="1"/>
      <c r="J230" s="1"/>
      <c r="K230" s="1">
        <v>-2.9299999999999999E-3</v>
      </c>
      <c r="L230" s="1">
        <f t="shared" si="56"/>
        <v>8.5848999999999997E-6</v>
      </c>
      <c r="M230" s="1">
        <f t="shared" si="64"/>
        <v>4.3876139125545514E-7</v>
      </c>
      <c r="N230" s="28">
        <f t="shared" si="57"/>
        <v>3.7667226677889563E-12</v>
      </c>
      <c r="O230" s="1"/>
      <c r="P230" s="1">
        <v>-1.1220000000000001E-2</v>
      </c>
      <c r="Q230" s="1">
        <f t="shared" si="58"/>
        <v>1.2588840000000003E-4</v>
      </c>
      <c r="R230" s="1">
        <f t="shared" si="65"/>
        <v>4.3876139125545514E-7</v>
      </c>
      <c r="S230" s="28">
        <f t="shared" si="59"/>
        <v>5.5234969526923251E-11</v>
      </c>
      <c r="T230" s="1"/>
      <c r="U230" s="1">
        <v>-9.3600000000000003E-3</v>
      </c>
      <c r="V230" s="1">
        <f t="shared" si="60"/>
        <v>8.7609600000000009E-5</v>
      </c>
      <c r="W230" s="1">
        <f t="shared" si="66"/>
        <v>4.3876139125545514E-7</v>
      </c>
      <c r="X230" s="28">
        <f t="shared" si="61"/>
        <v>3.8439709983333925E-11</v>
      </c>
      <c r="Y230" s="1"/>
      <c r="Z230" s="1">
        <v>-5.0000000000000002E-5</v>
      </c>
      <c r="AA230" s="1">
        <f t="shared" si="62"/>
        <v>2.5000000000000001E-9</v>
      </c>
      <c r="AB230" s="1">
        <f t="shared" si="67"/>
        <v>4.3876139125545514E-7</v>
      </c>
      <c r="AC230" s="28">
        <f t="shared" si="63"/>
        <v>1.0969034781386378E-15</v>
      </c>
    </row>
    <row r="231" spans="1:29" x14ac:dyDescent="0.25">
      <c r="A231" s="3">
        <v>43427</v>
      </c>
      <c r="B231" s="1">
        <v>3.7799999999999999E-3</v>
      </c>
      <c r="C231" s="1">
        <f t="shared" si="52"/>
        <v>0</v>
      </c>
      <c r="D231" s="1">
        <f t="shared" si="53"/>
        <v>1</v>
      </c>
      <c r="E231" s="1">
        <f t="shared" si="51"/>
        <v>0</v>
      </c>
      <c r="F231" s="1"/>
      <c r="G231" s="1">
        <f t="shared" si="54"/>
        <v>4.1682332169268234E-7</v>
      </c>
      <c r="H231" s="28">
        <f t="shared" si="55"/>
        <v>0.99999208035688814</v>
      </c>
      <c r="I231" s="1"/>
      <c r="J231" s="1"/>
      <c r="K231" s="1">
        <v>8.9700000000000005E-3</v>
      </c>
      <c r="L231" s="1">
        <f t="shared" si="56"/>
        <v>8.0460900000000008E-5</v>
      </c>
      <c r="M231" s="1">
        <f t="shared" si="64"/>
        <v>4.1682332169268234E-7</v>
      </c>
      <c r="N231" s="28">
        <f t="shared" si="57"/>
        <v>3.353797960438275E-11</v>
      </c>
      <c r="O231" s="1"/>
      <c r="P231" s="1">
        <v>3.0699999999999998E-3</v>
      </c>
      <c r="Q231" s="1">
        <f t="shared" si="58"/>
        <v>9.4248999999999985E-6</v>
      </c>
      <c r="R231" s="1">
        <f t="shared" si="65"/>
        <v>4.1682332169268234E-7</v>
      </c>
      <c r="S231" s="28">
        <f t="shared" si="59"/>
        <v>3.9285181246213609E-12</v>
      </c>
      <c r="T231" s="1"/>
      <c r="U231" s="1">
        <v>-7.8399999999999997E-3</v>
      </c>
      <c r="V231" s="1">
        <f t="shared" si="60"/>
        <v>6.1465599999999996E-5</v>
      </c>
      <c r="W231" s="1">
        <f t="shared" si="66"/>
        <v>4.1682332169268234E-7</v>
      </c>
      <c r="X231" s="28">
        <f t="shared" si="61"/>
        <v>2.5620295561833735E-11</v>
      </c>
      <c r="Y231" s="1"/>
      <c r="Z231" s="1">
        <v>4.5599999999999998E-3</v>
      </c>
      <c r="AA231" s="1">
        <f t="shared" si="62"/>
        <v>2.0793599999999997E-5</v>
      </c>
      <c r="AB231" s="1">
        <f t="shared" si="67"/>
        <v>4.1682332169268234E-7</v>
      </c>
      <c r="AC231" s="28">
        <f t="shared" si="63"/>
        <v>8.6672574219489589E-12</v>
      </c>
    </row>
    <row r="232" spans="1:29" x14ac:dyDescent="0.25">
      <c r="A232" s="3">
        <v>43430</v>
      </c>
      <c r="B232" s="1">
        <v>2.111E-2</v>
      </c>
      <c r="C232" s="1">
        <f t="shared" si="52"/>
        <v>0</v>
      </c>
      <c r="D232" s="1">
        <f t="shared" si="53"/>
        <v>1</v>
      </c>
      <c r="E232" s="1">
        <f t="shared" si="51"/>
        <v>0</v>
      </c>
      <c r="F232" s="1"/>
      <c r="G232" s="1">
        <f t="shared" si="54"/>
        <v>3.9598215560804822E-7</v>
      </c>
      <c r="H232" s="28">
        <f t="shared" si="55"/>
        <v>0.99999247633904376</v>
      </c>
      <c r="I232" s="1"/>
      <c r="J232" s="1"/>
      <c r="K232" s="1">
        <v>2.3429999999999999E-2</v>
      </c>
      <c r="L232" s="1">
        <f t="shared" si="56"/>
        <v>5.4896489999999997E-4</v>
      </c>
      <c r="M232" s="1">
        <f t="shared" si="64"/>
        <v>3.9598215560804822E-7</v>
      </c>
      <c r="N232" s="28">
        <f t="shared" si="57"/>
        <v>2.1738030445515662E-10</v>
      </c>
      <c r="O232" s="1"/>
      <c r="P232" s="1">
        <v>-2.2399999999999998E-3</v>
      </c>
      <c r="Q232" s="1">
        <f t="shared" si="58"/>
        <v>5.0175999999999992E-6</v>
      </c>
      <c r="R232" s="1">
        <f t="shared" si="65"/>
        <v>3.9598215560804822E-7</v>
      </c>
      <c r="S232" s="28">
        <f t="shared" si="59"/>
        <v>1.9868800639789425E-12</v>
      </c>
      <c r="T232" s="1"/>
      <c r="U232" s="1">
        <v>7.2300000000000003E-3</v>
      </c>
      <c r="V232" s="1">
        <f t="shared" si="60"/>
        <v>5.2272900000000006E-5</v>
      </c>
      <c r="W232" s="1">
        <f t="shared" si="66"/>
        <v>3.9598215560804822E-7</v>
      </c>
      <c r="X232" s="28">
        <f t="shared" si="61"/>
        <v>2.0699135621883947E-11</v>
      </c>
      <c r="Y232" s="1"/>
      <c r="Z232" s="1">
        <v>1.9210000000000001E-2</v>
      </c>
      <c r="AA232" s="1">
        <f t="shared" si="62"/>
        <v>3.6902410000000006E-4</v>
      </c>
      <c r="AB232" s="1">
        <f t="shared" si="67"/>
        <v>3.9598215560804822E-7</v>
      </c>
      <c r="AC232" s="28">
        <f t="shared" si="63"/>
        <v>1.4612695858931997E-10</v>
      </c>
    </row>
    <row r="233" spans="1:29" x14ac:dyDescent="0.25">
      <c r="A233" s="3">
        <v>43431</v>
      </c>
      <c r="B233" s="1">
        <v>5.2999999999999998E-4</v>
      </c>
      <c r="C233" s="1">
        <f t="shared" si="52"/>
        <v>0</v>
      </c>
      <c r="D233" s="1">
        <f t="shared" si="53"/>
        <v>1</v>
      </c>
      <c r="E233" s="1">
        <f t="shared" si="51"/>
        <v>0</v>
      </c>
      <c r="F233" s="1"/>
      <c r="G233" s="1">
        <f t="shared" si="54"/>
        <v>3.7618304782764581E-7</v>
      </c>
      <c r="H233" s="28">
        <f t="shared" si="55"/>
        <v>0.99999285252209158</v>
      </c>
      <c r="I233" s="1"/>
      <c r="J233" s="1"/>
      <c r="K233" s="1">
        <v>-9.8999999999999999E-4</v>
      </c>
      <c r="L233" s="1">
        <f t="shared" si="56"/>
        <v>9.8009999999999994E-7</v>
      </c>
      <c r="M233" s="1">
        <f t="shared" si="64"/>
        <v>3.7618304782764581E-7</v>
      </c>
      <c r="N233" s="28">
        <f t="shared" si="57"/>
        <v>3.6869700517587565E-13</v>
      </c>
      <c r="O233" s="1"/>
      <c r="P233" s="1">
        <v>1.384E-2</v>
      </c>
      <c r="Q233" s="1">
        <f t="shared" si="58"/>
        <v>1.9154559999999998E-4</v>
      </c>
      <c r="R233" s="1">
        <f t="shared" si="65"/>
        <v>3.7618304782764581E-7</v>
      </c>
      <c r="S233" s="28">
        <f t="shared" si="59"/>
        <v>7.2056207605975103E-11</v>
      </c>
      <c r="T233" s="1"/>
      <c r="U233" s="1">
        <v>-3.1099999999999999E-3</v>
      </c>
      <c r="V233" s="1">
        <f t="shared" si="60"/>
        <v>9.6721000000000001E-6</v>
      </c>
      <c r="W233" s="1">
        <f t="shared" si="66"/>
        <v>3.7618304782764581E-7</v>
      </c>
      <c r="X233" s="28">
        <f t="shared" si="61"/>
        <v>3.638480056893773E-12</v>
      </c>
      <c r="Y233" s="1"/>
      <c r="Z233" s="1">
        <v>-2.1000000000000001E-4</v>
      </c>
      <c r="AA233" s="1">
        <f t="shared" si="62"/>
        <v>4.4100000000000004E-8</v>
      </c>
      <c r="AB233" s="1">
        <f t="shared" si="67"/>
        <v>3.7618304782764581E-7</v>
      </c>
      <c r="AC233" s="28">
        <f t="shared" si="63"/>
        <v>1.6589672409199182E-14</v>
      </c>
    </row>
    <row r="234" spans="1:29" x14ac:dyDescent="0.25">
      <c r="A234" s="3">
        <v>43432</v>
      </c>
      <c r="B234" s="1">
        <v>-6.4400000000000004E-3</v>
      </c>
      <c r="C234" s="1">
        <f t="shared" si="52"/>
        <v>0</v>
      </c>
      <c r="D234" s="1">
        <f t="shared" si="53"/>
        <v>1</v>
      </c>
      <c r="E234" s="1">
        <f t="shared" si="51"/>
        <v>0</v>
      </c>
      <c r="F234" s="1"/>
      <c r="G234" s="1">
        <f t="shared" si="54"/>
        <v>3.573738954362635E-7</v>
      </c>
      <c r="H234" s="28">
        <f t="shared" si="55"/>
        <v>0.99999320989598706</v>
      </c>
      <c r="I234" s="1"/>
      <c r="J234" s="1"/>
      <c r="K234" s="1">
        <v>8.1200000000000005E-3</v>
      </c>
      <c r="L234" s="1">
        <f t="shared" si="56"/>
        <v>6.593440000000001E-5</v>
      </c>
      <c r="M234" s="1">
        <f t="shared" si="64"/>
        <v>3.573738954362635E-7</v>
      </c>
      <c r="N234" s="28">
        <f t="shared" si="57"/>
        <v>2.3563233371252775E-11</v>
      </c>
      <c r="O234" s="1"/>
      <c r="P234" s="1">
        <v>5.6800000000000002E-3</v>
      </c>
      <c r="Q234" s="1">
        <f t="shared" si="58"/>
        <v>3.2262400000000005E-5</v>
      </c>
      <c r="R234" s="1">
        <f t="shared" si="65"/>
        <v>3.573738954362635E-7</v>
      </c>
      <c r="S234" s="28">
        <f t="shared" si="59"/>
        <v>1.152973956412291E-11</v>
      </c>
      <c r="T234" s="1"/>
      <c r="U234" s="1">
        <v>-1.23E-3</v>
      </c>
      <c r="V234" s="1">
        <f t="shared" si="60"/>
        <v>1.5128999999999999E-6</v>
      </c>
      <c r="W234" s="1">
        <f t="shared" si="66"/>
        <v>3.573738954362635E-7</v>
      </c>
      <c r="X234" s="28">
        <f t="shared" si="61"/>
        <v>5.4067096640552307E-13</v>
      </c>
      <c r="Y234" s="1"/>
      <c r="Z234" s="1">
        <v>3.0799999999999998E-3</v>
      </c>
      <c r="AA234" s="1">
        <f t="shared" si="62"/>
        <v>9.4863999999999995E-6</v>
      </c>
      <c r="AB234" s="1">
        <f t="shared" si="67"/>
        <v>3.573738954362635E-7</v>
      </c>
      <c r="AC234" s="28">
        <f t="shared" si="63"/>
        <v>3.3901917216665699E-12</v>
      </c>
    </row>
    <row r="235" spans="1:29" x14ac:dyDescent="0.25">
      <c r="A235" s="3">
        <v>43433</v>
      </c>
      <c r="B235" s="1">
        <v>3.9100000000000003E-3</v>
      </c>
      <c r="C235" s="1">
        <f t="shared" si="52"/>
        <v>0</v>
      </c>
      <c r="D235" s="1">
        <f t="shared" si="53"/>
        <v>1</v>
      </c>
      <c r="E235" s="1">
        <f t="shared" si="51"/>
        <v>0</v>
      </c>
      <c r="F235" s="1"/>
      <c r="G235" s="1">
        <f t="shared" si="54"/>
        <v>3.3950520066445029E-7</v>
      </c>
      <c r="H235" s="28">
        <f t="shared" si="55"/>
        <v>0.99999354940118768</v>
      </c>
      <c r="I235" s="1"/>
      <c r="J235" s="1"/>
      <c r="K235" s="1">
        <v>-5.1700000000000001E-3</v>
      </c>
      <c r="L235" s="1">
        <f t="shared" si="56"/>
        <v>2.6728900000000001E-5</v>
      </c>
      <c r="M235" s="1">
        <f t="shared" si="64"/>
        <v>3.3950520066445029E-7</v>
      </c>
      <c r="N235" s="28">
        <f t="shared" si="57"/>
        <v>9.0746005580400264E-12</v>
      </c>
      <c r="O235" s="1"/>
      <c r="P235" s="1">
        <v>-2.2370000000000001E-2</v>
      </c>
      <c r="Q235" s="1">
        <f t="shared" si="58"/>
        <v>5.0041690000000004E-4</v>
      </c>
      <c r="R235" s="1">
        <f t="shared" si="65"/>
        <v>3.3950520066445029E-7</v>
      </c>
      <c r="S235" s="28">
        <f t="shared" si="59"/>
        <v>1.6989414005038216E-10</v>
      </c>
      <c r="T235" s="1"/>
      <c r="U235" s="1">
        <v>1.9E-3</v>
      </c>
      <c r="V235" s="1">
        <f t="shared" si="60"/>
        <v>3.6100000000000002E-6</v>
      </c>
      <c r="W235" s="1">
        <f t="shared" si="66"/>
        <v>3.3950520066445029E-7</v>
      </c>
      <c r="X235" s="28">
        <f t="shared" si="61"/>
        <v>1.2256137743986656E-12</v>
      </c>
      <c r="Y235" s="1"/>
      <c r="Z235" s="1">
        <v>-4.5700000000000003E-3</v>
      </c>
      <c r="AA235" s="1">
        <f t="shared" si="62"/>
        <v>2.0884900000000004E-5</v>
      </c>
      <c r="AB235" s="1">
        <f t="shared" si="67"/>
        <v>3.3950520066445029E-7</v>
      </c>
      <c r="AC235" s="28">
        <f t="shared" si="63"/>
        <v>7.090532165356979E-12</v>
      </c>
    </row>
    <row r="236" spans="1:29" x14ac:dyDescent="0.25">
      <c r="A236" s="3">
        <v>43434</v>
      </c>
      <c r="B236" s="1">
        <v>-4.6800000000000001E-3</v>
      </c>
      <c r="C236" s="1">
        <f t="shared" si="52"/>
        <v>0</v>
      </c>
      <c r="D236" s="1">
        <f t="shared" si="53"/>
        <v>1</v>
      </c>
      <c r="E236" s="1">
        <f t="shared" si="51"/>
        <v>0</v>
      </c>
      <c r="F236" s="1"/>
      <c r="G236" s="1">
        <f t="shared" si="54"/>
        <v>3.2252994063122776E-7</v>
      </c>
      <c r="H236" s="28">
        <f t="shared" si="55"/>
        <v>0.99999387193112832</v>
      </c>
      <c r="I236" s="1"/>
      <c r="J236" s="1"/>
      <c r="K236" s="1">
        <v>-4.9300000000000004E-3</v>
      </c>
      <c r="L236" s="1">
        <f t="shared" si="56"/>
        <v>2.4304900000000005E-5</v>
      </c>
      <c r="M236" s="1">
        <f t="shared" si="64"/>
        <v>3.2252994063122776E-7</v>
      </c>
      <c r="N236" s="28">
        <f t="shared" si="57"/>
        <v>7.839057954047929E-12</v>
      </c>
      <c r="O236" s="1"/>
      <c r="P236" s="1">
        <v>-5.3200000000000001E-3</v>
      </c>
      <c r="Q236" s="1">
        <f t="shared" si="58"/>
        <v>2.8302400000000002E-5</v>
      </c>
      <c r="R236" s="1">
        <f t="shared" si="65"/>
        <v>3.2252994063122776E-7</v>
      </c>
      <c r="S236" s="28">
        <f t="shared" si="59"/>
        <v>9.1283713917212616E-12</v>
      </c>
      <c r="T236" s="1"/>
      <c r="U236" s="1">
        <v>9.2000000000000003E-4</v>
      </c>
      <c r="V236" s="1">
        <f t="shared" si="60"/>
        <v>8.4640000000000006E-7</v>
      </c>
      <c r="W236" s="1">
        <f t="shared" si="66"/>
        <v>3.2252994063122776E-7</v>
      </c>
      <c r="X236" s="28">
        <f t="shared" si="61"/>
        <v>2.7298934175027119E-13</v>
      </c>
      <c r="Y236" s="1"/>
      <c r="Z236" s="1">
        <v>3.3E-3</v>
      </c>
      <c r="AA236" s="1">
        <f t="shared" si="62"/>
        <v>1.0889999999999999E-5</v>
      </c>
      <c r="AB236" s="1">
        <f t="shared" si="67"/>
        <v>3.2252994063122776E-7</v>
      </c>
      <c r="AC236" s="28">
        <f t="shared" si="63"/>
        <v>3.51235105347407E-12</v>
      </c>
    </row>
    <row r="237" spans="1:29" x14ac:dyDescent="0.25">
      <c r="A237" s="3">
        <v>43437</v>
      </c>
      <c r="B237" s="1">
        <v>1.592E-2</v>
      </c>
      <c r="C237" s="1">
        <f t="shared" si="52"/>
        <v>0</v>
      </c>
      <c r="D237" s="1">
        <f t="shared" si="53"/>
        <v>1</v>
      </c>
      <c r="E237" s="1">
        <f t="shared" si="51"/>
        <v>0</v>
      </c>
      <c r="F237" s="1"/>
      <c r="G237" s="1">
        <f t="shared" si="54"/>
        <v>3.0640344359966633E-7</v>
      </c>
      <c r="H237" s="28">
        <f t="shared" si="55"/>
        <v>0.99999417833457194</v>
      </c>
      <c r="I237" s="1"/>
      <c r="J237" s="1"/>
      <c r="K237" s="1">
        <v>1.2930000000000001E-2</v>
      </c>
      <c r="L237" s="1">
        <f t="shared" si="56"/>
        <v>1.6718490000000003E-4</v>
      </c>
      <c r="M237" s="1">
        <f t="shared" si="64"/>
        <v>3.0640344359966633E-7</v>
      </c>
      <c r="N237" s="28">
        <f t="shared" si="57"/>
        <v>5.1226029077865861E-11</v>
      </c>
      <c r="O237" s="1"/>
      <c r="P237" s="1">
        <v>-1.2460000000000001E-2</v>
      </c>
      <c r="Q237" s="1">
        <f t="shared" si="58"/>
        <v>1.5525160000000001E-4</v>
      </c>
      <c r="R237" s="1">
        <f t="shared" si="65"/>
        <v>3.0640344359966633E-7</v>
      </c>
      <c r="S237" s="28">
        <f t="shared" si="59"/>
        <v>4.7569624864357961E-11</v>
      </c>
      <c r="T237" s="1"/>
      <c r="U237" s="1">
        <v>8.0300000000000007E-3</v>
      </c>
      <c r="V237" s="1">
        <f t="shared" si="60"/>
        <v>6.4480900000000015E-5</v>
      </c>
      <c r="W237" s="1">
        <f t="shared" si="66"/>
        <v>3.0640344359966633E-7</v>
      </c>
      <c r="X237" s="28">
        <f t="shared" si="61"/>
        <v>1.9757169806405728E-11</v>
      </c>
      <c r="Y237" s="1"/>
      <c r="Z237" s="1">
        <v>1.3469999999999999E-2</v>
      </c>
      <c r="AA237" s="1">
        <f t="shared" si="62"/>
        <v>1.8144089999999998E-4</v>
      </c>
      <c r="AB237" s="1">
        <f t="shared" si="67"/>
        <v>3.0640344359966633E-7</v>
      </c>
      <c r="AC237" s="28">
        <f t="shared" si="63"/>
        <v>5.5594116569822691E-11</v>
      </c>
    </row>
    <row r="238" spans="1:29" x14ac:dyDescent="0.25">
      <c r="A238" s="3">
        <v>43438</v>
      </c>
      <c r="B238" s="1">
        <v>-8.6499999999999997E-3</v>
      </c>
      <c r="C238" s="1">
        <f t="shared" si="52"/>
        <v>0</v>
      </c>
      <c r="D238" s="1">
        <f t="shared" si="53"/>
        <v>1</v>
      </c>
      <c r="E238" s="1">
        <f t="shared" si="51"/>
        <v>0</v>
      </c>
      <c r="F238" s="1"/>
      <c r="G238" s="1">
        <f t="shared" si="54"/>
        <v>2.91083271419683E-7</v>
      </c>
      <c r="H238" s="28">
        <f t="shared" si="55"/>
        <v>0.99999446941784331</v>
      </c>
      <c r="I238" s="1"/>
      <c r="J238" s="1"/>
      <c r="K238" s="1">
        <v>-8.8299999999999993E-3</v>
      </c>
      <c r="L238" s="1">
        <f t="shared" si="56"/>
        <v>7.7968899999999991E-5</v>
      </c>
      <c r="M238" s="1">
        <f t="shared" si="64"/>
        <v>2.91083271419683E-7</v>
      </c>
      <c r="N238" s="28">
        <f t="shared" si="57"/>
        <v>2.2695442480994119E-11</v>
      </c>
      <c r="O238" s="1"/>
      <c r="P238" s="1">
        <v>-3.3899999999999998E-3</v>
      </c>
      <c r="Q238" s="1">
        <f t="shared" si="58"/>
        <v>1.1492099999999998E-5</v>
      </c>
      <c r="R238" s="1">
        <f t="shared" si="65"/>
        <v>2.91083271419683E-7</v>
      </c>
      <c r="S238" s="28">
        <f t="shared" si="59"/>
        <v>3.3451580634821384E-12</v>
      </c>
      <c r="T238" s="1"/>
      <c r="U238" s="1">
        <v>-2.9399999999999999E-3</v>
      </c>
      <c r="V238" s="1">
        <f t="shared" si="60"/>
        <v>8.6435999999999997E-6</v>
      </c>
      <c r="W238" s="1">
        <f t="shared" si="66"/>
        <v>2.91083271419683E-7</v>
      </c>
      <c r="X238" s="28">
        <f t="shared" si="61"/>
        <v>2.516007364843172E-12</v>
      </c>
      <c r="Y238" s="1"/>
      <c r="Z238" s="1">
        <v>-1.009E-2</v>
      </c>
      <c r="AA238" s="1">
        <f t="shared" si="62"/>
        <v>1.0180810000000001E-4</v>
      </c>
      <c r="AB238" s="1">
        <f t="shared" si="67"/>
        <v>2.91083271419683E-7</v>
      </c>
      <c r="AC238" s="28">
        <f t="shared" si="63"/>
        <v>2.9634634805022232E-11</v>
      </c>
    </row>
    <row r="239" spans="1:29" x14ac:dyDescent="0.25">
      <c r="A239" s="3">
        <v>43439</v>
      </c>
      <c r="B239" s="1">
        <v>-6.79E-3</v>
      </c>
      <c r="C239" s="1">
        <f t="shared" si="52"/>
        <v>0</v>
      </c>
      <c r="D239" s="1">
        <f t="shared" si="53"/>
        <v>1</v>
      </c>
      <c r="E239" s="1">
        <f t="shared" si="51"/>
        <v>0</v>
      </c>
      <c r="F239" s="1"/>
      <c r="G239" s="1">
        <f t="shared" si="54"/>
        <v>2.7652910784869884E-7</v>
      </c>
      <c r="H239" s="28">
        <f t="shared" si="55"/>
        <v>0.99999474594695115</v>
      </c>
      <c r="I239" s="1"/>
      <c r="J239" s="1"/>
      <c r="K239" s="1">
        <v>5.11E-3</v>
      </c>
      <c r="L239" s="1">
        <f t="shared" si="56"/>
        <v>2.61121E-5</v>
      </c>
      <c r="M239" s="1">
        <f t="shared" si="64"/>
        <v>2.7652910784869884E-7</v>
      </c>
      <c r="N239" s="28">
        <f t="shared" si="57"/>
        <v>7.220755717056009E-12</v>
      </c>
      <c r="O239" s="1"/>
      <c r="P239" s="1">
        <v>3.3899999999999998E-3</v>
      </c>
      <c r="Q239" s="1">
        <f t="shared" si="58"/>
        <v>1.1492099999999998E-5</v>
      </c>
      <c r="R239" s="1">
        <f t="shared" si="65"/>
        <v>2.7652910784869884E-7</v>
      </c>
      <c r="S239" s="28">
        <f t="shared" si="59"/>
        <v>3.1779001603080313E-12</v>
      </c>
      <c r="T239" s="1"/>
      <c r="U239" s="1">
        <v>-3.7499999999999999E-3</v>
      </c>
      <c r="V239" s="1">
        <f t="shared" si="60"/>
        <v>1.40625E-5</v>
      </c>
      <c r="W239" s="1">
        <f t="shared" si="66"/>
        <v>2.7652910784869884E-7</v>
      </c>
      <c r="X239" s="28">
        <f t="shared" si="61"/>
        <v>3.8886905791223273E-12</v>
      </c>
      <c r="Y239" s="1"/>
      <c r="Z239" s="1">
        <v>3.46E-3</v>
      </c>
      <c r="AA239" s="1">
        <f t="shared" si="62"/>
        <v>1.1971599999999999E-5</v>
      </c>
      <c r="AB239" s="1">
        <f t="shared" si="67"/>
        <v>2.7652910784869884E-7</v>
      </c>
      <c r="AC239" s="28">
        <f t="shared" si="63"/>
        <v>3.3104958675214828E-12</v>
      </c>
    </row>
    <row r="240" spans="1:29" x14ac:dyDescent="0.25">
      <c r="A240" s="3">
        <v>43440</v>
      </c>
      <c r="B240" s="1">
        <v>-2.273E-2</v>
      </c>
      <c r="C240" s="1">
        <f t="shared" si="52"/>
        <v>0</v>
      </c>
      <c r="D240" s="1">
        <f t="shared" si="53"/>
        <v>1</v>
      </c>
      <c r="E240" s="1">
        <f t="shared" si="51"/>
        <v>0</v>
      </c>
      <c r="F240" s="1"/>
      <c r="G240" s="1">
        <f t="shared" si="54"/>
        <v>2.6270265245626391E-7</v>
      </c>
      <c r="H240" s="28">
        <f t="shared" si="55"/>
        <v>0.99999500864960356</v>
      </c>
      <c r="I240" s="1"/>
      <c r="J240" s="1"/>
      <c r="K240" s="1">
        <v>-2.4899999999999999E-2</v>
      </c>
      <c r="L240" s="1">
        <f t="shared" si="56"/>
        <v>6.2000999999999994E-4</v>
      </c>
      <c r="M240" s="1">
        <f t="shared" si="64"/>
        <v>2.6270265245626391E-7</v>
      </c>
      <c r="N240" s="28">
        <f t="shared" si="57"/>
        <v>1.6287827154940817E-10</v>
      </c>
      <c r="O240" s="1"/>
      <c r="P240" s="1">
        <v>1.222E-2</v>
      </c>
      <c r="Q240" s="1">
        <f t="shared" si="58"/>
        <v>1.4932840000000001E-4</v>
      </c>
      <c r="R240" s="1">
        <f t="shared" si="65"/>
        <v>2.6270265245626391E-7</v>
      </c>
      <c r="S240" s="28">
        <f t="shared" si="59"/>
        <v>3.9228966767049959E-11</v>
      </c>
      <c r="T240" s="1"/>
      <c r="U240" s="1">
        <v>-1.4080000000000001E-2</v>
      </c>
      <c r="V240" s="1">
        <f t="shared" si="60"/>
        <v>1.9824640000000001E-4</v>
      </c>
      <c r="W240" s="1">
        <f t="shared" si="66"/>
        <v>2.6270265245626391E-7</v>
      </c>
      <c r="X240" s="28">
        <f t="shared" si="61"/>
        <v>5.2079855119905481E-11</v>
      </c>
      <c r="Y240" s="1"/>
      <c r="Z240" s="1">
        <v>-2.2950000000000002E-2</v>
      </c>
      <c r="AA240" s="1">
        <f t="shared" si="62"/>
        <v>5.2670250000000005E-4</v>
      </c>
      <c r="AB240" s="1">
        <f t="shared" si="67"/>
        <v>2.6270265245626391E-7</v>
      </c>
      <c r="AC240" s="28">
        <f t="shared" si="63"/>
        <v>1.3836614380534536E-10</v>
      </c>
    </row>
    <row r="241" spans="1:29" x14ac:dyDescent="0.25">
      <c r="A241" s="3">
        <v>43441</v>
      </c>
      <c r="B241" s="1">
        <v>-2.5799999999999998E-3</v>
      </c>
      <c r="C241" s="1">
        <f t="shared" si="52"/>
        <v>0</v>
      </c>
      <c r="D241" s="1">
        <f t="shared" si="53"/>
        <v>1</v>
      </c>
      <c r="E241" s="1">
        <f t="shared" si="51"/>
        <v>0</v>
      </c>
      <c r="F241" s="1"/>
      <c r="G241" s="1">
        <f t="shared" si="54"/>
        <v>2.495675198334507E-7</v>
      </c>
      <c r="H241" s="28">
        <f t="shared" si="55"/>
        <v>0.99999525821712343</v>
      </c>
      <c r="I241" s="1"/>
      <c r="J241" s="1"/>
      <c r="K241" s="1">
        <v>-1.98E-3</v>
      </c>
      <c r="L241" s="1">
        <f t="shared" si="56"/>
        <v>3.9203999999999998E-6</v>
      </c>
      <c r="M241" s="1">
        <f t="shared" si="64"/>
        <v>2.495675198334507E-7</v>
      </c>
      <c r="N241" s="28">
        <f t="shared" si="57"/>
        <v>9.7840450475505999E-13</v>
      </c>
      <c r="O241" s="1"/>
      <c r="P241" s="1">
        <v>-6.9899999999999997E-3</v>
      </c>
      <c r="Q241" s="1">
        <f t="shared" si="58"/>
        <v>4.8860099999999997E-5</v>
      </c>
      <c r="R241" s="1">
        <f t="shared" si="65"/>
        <v>2.495675198334507E-7</v>
      </c>
      <c r="S241" s="28">
        <f t="shared" si="59"/>
        <v>1.2193893975814384E-11</v>
      </c>
      <c r="T241" s="1"/>
      <c r="U241" s="1">
        <v>8.6999999999999994E-3</v>
      </c>
      <c r="V241" s="1">
        <f t="shared" si="60"/>
        <v>7.5689999999999989E-5</v>
      </c>
      <c r="W241" s="1">
        <f t="shared" si="66"/>
        <v>2.495675198334507E-7</v>
      </c>
      <c r="X241" s="28">
        <f t="shared" si="61"/>
        <v>1.888976557619388E-11</v>
      </c>
      <c r="Y241" s="1"/>
      <c r="Z241" s="1">
        <v>1.89E-3</v>
      </c>
      <c r="AA241" s="1">
        <f t="shared" si="62"/>
        <v>3.5721000000000001E-6</v>
      </c>
      <c r="AB241" s="1">
        <f t="shared" si="67"/>
        <v>2.495675198334507E-7</v>
      </c>
      <c r="AC241" s="28">
        <f t="shared" si="63"/>
        <v>8.9148013759706925E-13</v>
      </c>
    </row>
    <row r="242" spans="1:29" x14ac:dyDescent="0.25">
      <c r="A242" s="3">
        <v>43444</v>
      </c>
      <c r="B242" s="1">
        <v>-1.3849999999999999E-2</v>
      </c>
      <c r="C242" s="1">
        <f t="shared" si="52"/>
        <v>0</v>
      </c>
      <c r="D242" s="1">
        <f t="shared" si="53"/>
        <v>1</v>
      </c>
      <c r="E242" s="1">
        <f t="shared" si="51"/>
        <v>0</v>
      </c>
      <c r="F242" s="1"/>
      <c r="G242" s="1">
        <f t="shared" si="54"/>
        <v>2.3708914384177814E-7</v>
      </c>
      <c r="H242" s="28">
        <f t="shared" si="55"/>
        <v>0.9999954953062673</v>
      </c>
      <c r="I242" s="1"/>
      <c r="J242" s="1"/>
      <c r="K242" s="1">
        <v>-1.1509999999999999E-2</v>
      </c>
      <c r="L242" s="1">
        <f t="shared" si="56"/>
        <v>1.3248009999999999E-4</v>
      </c>
      <c r="M242" s="1">
        <f t="shared" si="64"/>
        <v>2.3708914384177814E-7</v>
      </c>
      <c r="N242" s="28">
        <f t="shared" si="57"/>
        <v>3.140959348507315E-11</v>
      </c>
      <c r="O242" s="1"/>
      <c r="P242" s="1">
        <v>-1.2E-4</v>
      </c>
      <c r="Q242" s="1">
        <f t="shared" si="58"/>
        <v>1.44E-8</v>
      </c>
      <c r="R242" s="1">
        <f t="shared" si="65"/>
        <v>2.3708914384177814E-7</v>
      </c>
      <c r="S242" s="28">
        <f t="shared" si="59"/>
        <v>3.4140836713216053E-15</v>
      </c>
      <c r="T242" s="1"/>
      <c r="U242" s="1">
        <v>-5.3899999999999998E-3</v>
      </c>
      <c r="V242" s="1">
        <f t="shared" si="60"/>
        <v>2.9052099999999999E-5</v>
      </c>
      <c r="W242" s="1">
        <f t="shared" si="66"/>
        <v>2.3708914384177814E-7</v>
      </c>
      <c r="X242" s="28">
        <f t="shared" si="61"/>
        <v>6.8879375158057227E-12</v>
      </c>
      <c r="Y242" s="1"/>
      <c r="Z242" s="1">
        <v>-9.3900000000000008E-3</v>
      </c>
      <c r="AA242" s="1">
        <f t="shared" si="62"/>
        <v>8.8172100000000016E-5</v>
      </c>
      <c r="AB242" s="1">
        <f t="shared" si="67"/>
        <v>2.3708914384177814E-7</v>
      </c>
      <c r="AC242" s="28">
        <f t="shared" si="63"/>
        <v>2.0904647699731649E-11</v>
      </c>
    </row>
    <row r="243" spans="1:29" x14ac:dyDescent="0.25">
      <c r="A243" s="3">
        <v>43445</v>
      </c>
      <c r="B243" s="1">
        <v>1.119E-2</v>
      </c>
      <c r="C243" s="1">
        <f t="shared" si="52"/>
        <v>0</v>
      </c>
      <c r="D243" s="1">
        <f t="shared" si="53"/>
        <v>1</v>
      </c>
      <c r="E243" s="1">
        <f t="shared" si="51"/>
        <v>0</v>
      </c>
      <c r="F243" s="1"/>
      <c r="G243" s="1">
        <f t="shared" si="54"/>
        <v>2.2523468664968922E-7</v>
      </c>
      <c r="H243" s="28">
        <f t="shared" si="55"/>
        <v>0.99999572054095398</v>
      </c>
      <c r="I243" s="1"/>
      <c r="J243" s="1"/>
      <c r="K243" s="1">
        <v>-4.3499999999999997E-3</v>
      </c>
      <c r="L243" s="1">
        <f t="shared" si="56"/>
        <v>1.8922499999999997E-5</v>
      </c>
      <c r="M243" s="1">
        <f t="shared" si="64"/>
        <v>2.2523468664968922E-7</v>
      </c>
      <c r="N243" s="28">
        <f t="shared" si="57"/>
        <v>4.2620033581287432E-12</v>
      </c>
      <c r="O243" s="1"/>
      <c r="P243" s="1">
        <v>-5.4799999999999996E-3</v>
      </c>
      <c r="Q243" s="1">
        <f t="shared" si="58"/>
        <v>3.0030399999999996E-5</v>
      </c>
      <c r="R243" s="1">
        <f t="shared" si="65"/>
        <v>2.2523468664968922E-7</v>
      </c>
      <c r="S243" s="28">
        <f t="shared" si="59"/>
        <v>6.7638877339648264E-12</v>
      </c>
      <c r="T243" s="1"/>
      <c r="U243" s="1">
        <v>3.9100000000000003E-3</v>
      </c>
      <c r="V243" s="1">
        <f t="shared" si="60"/>
        <v>1.5288100000000004E-5</v>
      </c>
      <c r="W243" s="1">
        <f t="shared" si="66"/>
        <v>2.2523468664968922E-7</v>
      </c>
      <c r="X243" s="28">
        <f t="shared" si="61"/>
        <v>3.4434104129691144E-12</v>
      </c>
      <c r="Y243" s="1"/>
      <c r="Z243" s="1">
        <v>-1.2600000000000001E-3</v>
      </c>
      <c r="AA243" s="1">
        <f t="shared" si="62"/>
        <v>1.5876000000000001E-6</v>
      </c>
      <c r="AB243" s="1">
        <f t="shared" si="67"/>
        <v>2.2523468664968922E-7</v>
      </c>
      <c r="AC243" s="28">
        <f t="shared" si="63"/>
        <v>3.5758258852504662E-13</v>
      </c>
    </row>
    <row r="244" spans="1:29" x14ac:dyDescent="0.25">
      <c r="A244" s="3">
        <v>43446</v>
      </c>
      <c r="B244" s="1">
        <v>8.43E-3</v>
      </c>
      <c r="C244" s="1">
        <f t="shared" si="52"/>
        <v>0</v>
      </c>
      <c r="D244" s="1">
        <f t="shared" si="53"/>
        <v>1</v>
      </c>
      <c r="E244" s="1">
        <f t="shared" si="51"/>
        <v>0</v>
      </c>
      <c r="F244" s="1"/>
      <c r="G244" s="1">
        <f t="shared" si="54"/>
        <v>2.1397295231720475E-7</v>
      </c>
      <c r="H244" s="28">
        <f t="shared" si="55"/>
        <v>0.99999593451390634</v>
      </c>
      <c r="I244" s="1"/>
      <c r="J244" s="1"/>
      <c r="K244" s="1">
        <v>1.0659999999999999E-2</v>
      </c>
      <c r="L244" s="1">
        <f t="shared" si="56"/>
        <v>1.1363559999999998E-4</v>
      </c>
      <c r="M244" s="1">
        <f t="shared" si="64"/>
        <v>2.1397295231720475E-7</v>
      </c>
      <c r="N244" s="28">
        <f t="shared" si="57"/>
        <v>2.4314944820336949E-11</v>
      </c>
      <c r="O244" s="1"/>
      <c r="P244" s="1">
        <v>3.0000000000000001E-3</v>
      </c>
      <c r="Q244" s="1">
        <f t="shared" si="58"/>
        <v>9.0000000000000002E-6</v>
      </c>
      <c r="R244" s="1">
        <f t="shared" si="65"/>
        <v>2.1397295231720475E-7</v>
      </c>
      <c r="S244" s="28">
        <f t="shared" si="59"/>
        <v>1.925756570854843E-12</v>
      </c>
      <c r="T244" s="1"/>
      <c r="U244" s="1">
        <v>5.2199999999999998E-3</v>
      </c>
      <c r="V244" s="1">
        <f t="shared" si="60"/>
        <v>2.7248399999999998E-5</v>
      </c>
      <c r="W244" s="1">
        <f t="shared" si="66"/>
        <v>2.1397295231720475E-7</v>
      </c>
      <c r="X244" s="28">
        <f t="shared" si="61"/>
        <v>5.8304205939201212E-12</v>
      </c>
      <c r="Y244" s="1"/>
      <c r="Z244" s="1">
        <v>1.7389999999999999E-2</v>
      </c>
      <c r="AA244" s="1">
        <f t="shared" si="62"/>
        <v>3.0241209999999998E-4</v>
      </c>
      <c r="AB244" s="1">
        <f t="shared" si="67"/>
        <v>2.1397295231720475E-7</v>
      </c>
      <c r="AC244" s="28">
        <f t="shared" si="63"/>
        <v>6.4708009853445752E-11</v>
      </c>
    </row>
    <row r="245" spans="1:29" x14ac:dyDescent="0.25">
      <c r="A245" s="3">
        <v>43447</v>
      </c>
      <c r="B245" s="1">
        <v>3.6999999999999999E-4</v>
      </c>
      <c r="C245" s="1">
        <f t="shared" si="52"/>
        <v>0</v>
      </c>
      <c r="D245" s="1">
        <f t="shared" si="53"/>
        <v>1</v>
      </c>
      <c r="E245" s="1">
        <f t="shared" si="51"/>
        <v>0</v>
      </c>
      <c r="F245" s="1"/>
      <c r="G245" s="1">
        <f t="shared" si="54"/>
        <v>2.0327430470134451E-7</v>
      </c>
      <c r="H245" s="28">
        <f t="shared" si="55"/>
        <v>0.99999613778821106</v>
      </c>
      <c r="I245" s="1"/>
      <c r="J245" s="1"/>
      <c r="K245" s="1">
        <v>5.3499999999999997E-3</v>
      </c>
      <c r="L245" s="1">
        <f t="shared" si="56"/>
        <v>2.8622499999999996E-5</v>
      </c>
      <c r="M245" s="1">
        <f t="shared" si="64"/>
        <v>2.0327430470134451E-7</v>
      </c>
      <c r="N245" s="28">
        <f t="shared" si="57"/>
        <v>5.8182187863142321E-12</v>
      </c>
      <c r="O245" s="1"/>
      <c r="P245" s="1">
        <v>3.6999999999999999E-4</v>
      </c>
      <c r="Q245" s="1">
        <f t="shared" si="58"/>
        <v>1.3689999999999999E-7</v>
      </c>
      <c r="R245" s="1">
        <f t="shared" si="65"/>
        <v>2.0327430470134451E-7</v>
      </c>
      <c r="S245" s="28">
        <f t="shared" si="59"/>
        <v>2.7828252313614063E-14</v>
      </c>
      <c r="T245" s="1"/>
      <c r="U245" s="1">
        <v>7.9000000000000001E-4</v>
      </c>
      <c r="V245" s="1">
        <f t="shared" si="60"/>
        <v>6.2409999999999998E-7</v>
      </c>
      <c r="W245" s="1">
        <f t="shared" si="66"/>
        <v>2.0327430470134451E-7</v>
      </c>
      <c r="X245" s="28">
        <f t="shared" si="61"/>
        <v>1.268634935641091E-13</v>
      </c>
      <c r="Y245" s="1"/>
      <c r="Z245" s="1">
        <v>4.0800000000000003E-3</v>
      </c>
      <c r="AA245" s="1">
        <f t="shared" si="62"/>
        <v>1.6646400000000004E-5</v>
      </c>
      <c r="AB245" s="1">
        <f t="shared" si="67"/>
        <v>2.0327430470134451E-7</v>
      </c>
      <c r="AC245" s="28">
        <f t="shared" si="63"/>
        <v>3.3837853857804622E-12</v>
      </c>
    </row>
    <row r="246" spans="1:29" x14ac:dyDescent="0.25">
      <c r="A246" s="3">
        <v>43448</v>
      </c>
      <c r="B246" s="1">
        <v>-3.3700000000000002E-3</v>
      </c>
      <c r="C246" s="1">
        <f t="shared" si="52"/>
        <v>0</v>
      </c>
      <c r="D246" s="1">
        <f t="shared" si="53"/>
        <v>1</v>
      </c>
      <c r="E246" s="1">
        <f t="shared" si="51"/>
        <v>0</v>
      </c>
      <c r="F246" s="1"/>
      <c r="G246" s="1">
        <f t="shared" si="54"/>
        <v>1.9311058946627727E-7</v>
      </c>
      <c r="H246" s="28">
        <f t="shared" si="55"/>
        <v>0.99999633089880058</v>
      </c>
      <c r="I246" s="1"/>
      <c r="J246" s="1"/>
      <c r="K246" s="1">
        <v>-5.1900000000000002E-3</v>
      </c>
      <c r="L246" s="1">
        <f t="shared" si="56"/>
        <v>2.6936100000000001E-5</v>
      </c>
      <c r="M246" s="1">
        <f t="shared" si="64"/>
        <v>1.9311058946627727E-7</v>
      </c>
      <c r="N246" s="28">
        <f t="shared" si="57"/>
        <v>5.2016461489225916E-12</v>
      </c>
      <c r="O246" s="1"/>
      <c r="P246" s="1">
        <v>-8.2799999999999992E-3</v>
      </c>
      <c r="Q246" s="1">
        <f t="shared" si="58"/>
        <v>6.8558399999999991E-5</v>
      </c>
      <c r="R246" s="1">
        <f t="shared" si="65"/>
        <v>1.9311058946627727E-7</v>
      </c>
      <c r="S246" s="28">
        <f t="shared" si="59"/>
        <v>1.3239353036864822E-11</v>
      </c>
      <c r="T246" s="1"/>
      <c r="U246" s="1">
        <v>-3.49E-3</v>
      </c>
      <c r="V246" s="1">
        <f t="shared" si="60"/>
        <v>1.21801E-5</v>
      </c>
      <c r="W246" s="1">
        <f t="shared" si="66"/>
        <v>1.9311058946627727E-7</v>
      </c>
      <c r="X246" s="28">
        <f t="shared" si="61"/>
        <v>2.3521062907582039E-12</v>
      </c>
      <c r="Y246" s="1"/>
      <c r="Z246" s="1">
        <v>-3.8600000000000001E-3</v>
      </c>
      <c r="AA246" s="1">
        <f t="shared" si="62"/>
        <v>1.48996E-5</v>
      </c>
      <c r="AB246" s="1">
        <f t="shared" si="67"/>
        <v>1.9311058946627727E-7</v>
      </c>
      <c r="AC246" s="28">
        <f t="shared" si="63"/>
        <v>2.8772705388117451E-12</v>
      </c>
    </row>
    <row r="247" spans="1:29" x14ac:dyDescent="0.25">
      <c r="A247" s="3">
        <v>43451</v>
      </c>
      <c r="B247" s="1">
        <v>-2.5200000000000001E-3</v>
      </c>
      <c r="C247" s="1">
        <f t="shared" si="52"/>
        <v>0</v>
      </c>
      <c r="D247" s="1">
        <f t="shared" si="53"/>
        <v>1</v>
      </c>
      <c r="E247" s="1">
        <f t="shared" si="51"/>
        <v>0</v>
      </c>
      <c r="F247" s="1"/>
      <c r="G247" s="1">
        <f t="shared" si="54"/>
        <v>1.8345505999296341E-7</v>
      </c>
      <c r="H247" s="28">
        <f t="shared" si="55"/>
        <v>0.99999651435386061</v>
      </c>
      <c r="I247" s="1"/>
      <c r="J247" s="1"/>
      <c r="K247" s="1">
        <v>-1.0489999999999999E-2</v>
      </c>
      <c r="L247" s="1">
        <f t="shared" si="56"/>
        <v>1.1004009999999999E-4</v>
      </c>
      <c r="M247" s="1">
        <f t="shared" si="64"/>
        <v>1.8345505999296341E-7</v>
      </c>
      <c r="N247" s="28">
        <f t="shared" si="57"/>
        <v>2.0187413147131691E-11</v>
      </c>
      <c r="O247" s="1"/>
      <c r="P247" s="1">
        <v>-1.6660000000000001E-2</v>
      </c>
      <c r="Q247" s="1">
        <f t="shared" si="58"/>
        <v>2.7755560000000006E-4</v>
      </c>
      <c r="R247" s="1">
        <f t="shared" si="65"/>
        <v>1.8345505999296341E-7</v>
      </c>
      <c r="S247" s="28">
        <f t="shared" si="59"/>
        <v>5.0918979249382969E-11</v>
      </c>
      <c r="T247" s="1"/>
      <c r="U247" s="1">
        <v>-5.8100000000000001E-3</v>
      </c>
      <c r="V247" s="1">
        <f t="shared" si="60"/>
        <v>3.37561E-5</v>
      </c>
      <c r="W247" s="1">
        <f t="shared" si="66"/>
        <v>1.8345505999296341E-7</v>
      </c>
      <c r="X247" s="28">
        <f t="shared" si="61"/>
        <v>6.1927273506284724E-12</v>
      </c>
      <c r="Y247" s="1"/>
      <c r="Z247" s="1">
        <v>-8.9300000000000004E-3</v>
      </c>
      <c r="AA247" s="1">
        <f t="shared" si="62"/>
        <v>7.974490000000001E-5</v>
      </c>
      <c r="AB247" s="1">
        <f t="shared" si="67"/>
        <v>1.8345505999296341E-7</v>
      </c>
      <c r="AC247" s="28">
        <f t="shared" si="63"/>
        <v>1.4629605413632871E-11</v>
      </c>
    </row>
    <row r="248" spans="1:29" x14ac:dyDescent="0.25">
      <c r="A248" s="3">
        <v>43452</v>
      </c>
      <c r="B248" s="1">
        <v>-3.8000000000000002E-4</v>
      </c>
      <c r="C248" s="1">
        <f t="shared" si="52"/>
        <v>0</v>
      </c>
      <c r="D248" s="1">
        <f t="shared" si="53"/>
        <v>1</v>
      </c>
      <c r="E248" s="1">
        <f t="shared" si="51"/>
        <v>0</v>
      </c>
      <c r="F248" s="1"/>
      <c r="G248" s="1">
        <f t="shared" si="54"/>
        <v>1.7428230699331524E-7</v>
      </c>
      <c r="H248" s="28">
        <f t="shared" si="55"/>
        <v>0.99999668863616764</v>
      </c>
      <c r="I248" s="1"/>
      <c r="J248" s="1"/>
      <c r="K248" s="1">
        <v>-3.31E-3</v>
      </c>
      <c r="L248" s="1">
        <f t="shared" si="56"/>
        <v>1.09561E-5</v>
      </c>
      <c r="M248" s="1">
        <f t="shared" si="64"/>
        <v>1.7428230699331524E-7</v>
      </c>
      <c r="N248" s="28">
        <f t="shared" si="57"/>
        <v>1.9094543836494611E-12</v>
      </c>
      <c r="O248" s="1"/>
      <c r="P248" s="1">
        <v>-8.1099999999999992E-3</v>
      </c>
      <c r="Q248" s="1">
        <f t="shared" si="58"/>
        <v>6.5772099999999986E-5</v>
      </c>
      <c r="R248" s="1">
        <f t="shared" si="65"/>
        <v>1.7428230699331524E-7</v>
      </c>
      <c r="S248" s="28">
        <f t="shared" si="59"/>
        <v>1.1462913323795026E-11</v>
      </c>
      <c r="T248" s="1"/>
      <c r="U248" s="1">
        <v>-4.5700000000000003E-3</v>
      </c>
      <c r="V248" s="1">
        <f t="shared" si="60"/>
        <v>2.0884900000000004E-5</v>
      </c>
      <c r="W248" s="1">
        <f t="shared" si="66"/>
        <v>1.7428230699331524E-7</v>
      </c>
      <c r="X248" s="28">
        <f t="shared" si="61"/>
        <v>3.63986855332469E-12</v>
      </c>
      <c r="Y248" s="1"/>
      <c r="Z248" s="1">
        <v>2.63E-3</v>
      </c>
      <c r="AA248" s="1">
        <f t="shared" si="62"/>
        <v>6.9168999999999998E-6</v>
      </c>
      <c r="AB248" s="1">
        <f t="shared" si="67"/>
        <v>1.7428230699331524E-7</v>
      </c>
      <c r="AC248" s="28">
        <f t="shared" si="63"/>
        <v>1.2054932892420622E-12</v>
      </c>
    </row>
    <row r="249" spans="1:29" x14ac:dyDescent="0.25">
      <c r="A249" s="3">
        <v>43453</v>
      </c>
      <c r="B249" s="1">
        <v>6.77E-3</v>
      </c>
      <c r="C249" s="1">
        <f t="shared" si="52"/>
        <v>0</v>
      </c>
      <c r="D249" s="1">
        <f t="shared" si="53"/>
        <v>1</v>
      </c>
      <c r="E249" s="1">
        <f t="shared" si="51"/>
        <v>0</v>
      </c>
      <c r="F249" s="1"/>
      <c r="G249" s="1">
        <f t="shared" si="54"/>
        <v>1.6556819164364948E-7</v>
      </c>
      <c r="H249" s="28">
        <f t="shared" si="55"/>
        <v>0.99999685420435924</v>
      </c>
      <c r="I249" s="1"/>
      <c r="J249" s="1"/>
      <c r="K249" s="1">
        <v>1.146E-2</v>
      </c>
      <c r="L249" s="1">
        <f t="shared" si="56"/>
        <v>1.3133159999999998E-4</v>
      </c>
      <c r="M249" s="1">
        <f t="shared" si="64"/>
        <v>1.6556819164364948E-7</v>
      </c>
      <c r="N249" s="28">
        <f t="shared" si="57"/>
        <v>2.1744335517667113E-11</v>
      </c>
      <c r="O249" s="1"/>
      <c r="P249" s="1">
        <v>1.516E-2</v>
      </c>
      <c r="Q249" s="1">
        <f t="shared" si="58"/>
        <v>2.298256E-4</v>
      </c>
      <c r="R249" s="1">
        <f t="shared" si="65"/>
        <v>1.6556819164364948E-7</v>
      </c>
      <c r="S249" s="28">
        <f t="shared" si="59"/>
        <v>3.8051808985416726E-11</v>
      </c>
      <c r="T249" s="1"/>
      <c r="U249" s="1">
        <v>4.2500000000000003E-3</v>
      </c>
      <c r="V249" s="1">
        <f t="shared" si="60"/>
        <v>1.8062500000000002E-5</v>
      </c>
      <c r="W249" s="1">
        <f t="shared" si="66"/>
        <v>1.6556819164364948E-7</v>
      </c>
      <c r="X249" s="28">
        <f t="shared" si="61"/>
        <v>2.9905754615634189E-12</v>
      </c>
      <c r="Y249" s="1"/>
      <c r="Z249" s="1">
        <v>7.3800000000000003E-3</v>
      </c>
      <c r="AA249" s="1">
        <f t="shared" si="62"/>
        <v>5.4464400000000007E-5</v>
      </c>
      <c r="AB249" s="1">
        <f t="shared" si="67"/>
        <v>1.6556819164364948E-7</v>
      </c>
      <c r="AC249" s="28">
        <f t="shared" si="63"/>
        <v>9.0175722169563842E-12</v>
      </c>
    </row>
    <row r="250" spans="1:29" x14ac:dyDescent="0.25">
      <c r="A250" s="3">
        <v>43454</v>
      </c>
      <c r="B250" s="1">
        <v>-1.319E-2</v>
      </c>
      <c r="C250" s="1">
        <f t="shared" si="52"/>
        <v>0</v>
      </c>
      <c r="D250" s="1">
        <f t="shared" si="53"/>
        <v>1</v>
      </c>
      <c r="E250" s="1">
        <f t="shared" si="51"/>
        <v>0</v>
      </c>
      <c r="F250" s="1"/>
      <c r="G250" s="1">
        <f t="shared" si="54"/>
        <v>1.5728978206146699E-7</v>
      </c>
      <c r="H250" s="28">
        <f t="shared" si="55"/>
        <v>0.99999701149414133</v>
      </c>
      <c r="I250" s="1"/>
      <c r="J250" s="1"/>
      <c r="K250" s="1">
        <v>-2.23E-2</v>
      </c>
      <c r="L250" s="1">
        <f t="shared" si="56"/>
        <v>4.9729000000000006E-4</v>
      </c>
      <c r="M250" s="1">
        <f t="shared" si="64"/>
        <v>1.5728978206146699E-7</v>
      </c>
      <c r="N250" s="28">
        <f t="shared" si="57"/>
        <v>7.8218635721346934E-11</v>
      </c>
      <c r="O250" s="1"/>
      <c r="P250" s="1">
        <v>5.6600000000000001E-3</v>
      </c>
      <c r="Q250" s="1">
        <f t="shared" si="58"/>
        <v>3.2035600000000002E-5</v>
      </c>
      <c r="R250" s="1">
        <f t="shared" si="65"/>
        <v>1.5728978206146699E-7</v>
      </c>
      <c r="S250" s="28">
        <f t="shared" si="59"/>
        <v>5.0388725422083324E-12</v>
      </c>
      <c r="T250" s="1"/>
      <c r="U250" s="1">
        <v>-3.8800000000000002E-3</v>
      </c>
      <c r="V250" s="1">
        <f t="shared" si="60"/>
        <v>1.5054400000000001E-5</v>
      </c>
      <c r="W250" s="1">
        <f t="shared" si="66"/>
        <v>1.5728978206146699E-7</v>
      </c>
      <c r="X250" s="28">
        <f t="shared" si="61"/>
        <v>2.3679032950661487E-12</v>
      </c>
      <c r="Y250" s="1"/>
      <c r="Z250" s="1">
        <v>-1.6219999999999998E-2</v>
      </c>
      <c r="AA250" s="1">
        <f t="shared" si="62"/>
        <v>2.6308839999999995E-4</v>
      </c>
      <c r="AB250" s="1">
        <f t="shared" si="67"/>
        <v>1.5728978206146699E-7</v>
      </c>
      <c r="AC250" s="28">
        <f t="shared" si="63"/>
        <v>4.1381117098900042E-11</v>
      </c>
    </row>
    <row r="251" spans="1:29" x14ac:dyDescent="0.25">
      <c r="A251" s="3">
        <v>43455</v>
      </c>
      <c r="B251" s="1">
        <v>-1.4069999999999999E-2</v>
      </c>
      <c r="C251" s="1">
        <f t="shared" si="52"/>
        <v>0</v>
      </c>
      <c r="D251" s="1">
        <f t="shared" si="53"/>
        <v>1</v>
      </c>
      <c r="E251" s="1">
        <f t="shared" si="51"/>
        <v>0</v>
      </c>
      <c r="F251" s="1"/>
      <c r="G251" s="1">
        <f t="shared" si="54"/>
        <v>1.4942529295839364E-7</v>
      </c>
      <c r="H251" s="28">
        <f t="shared" si="55"/>
        <v>0.99999716091943425</v>
      </c>
      <c r="I251" s="1"/>
      <c r="J251" s="1"/>
      <c r="K251" s="1">
        <v>-1.6830000000000001E-2</v>
      </c>
      <c r="L251" s="1">
        <f t="shared" si="56"/>
        <v>2.8324890000000003E-4</v>
      </c>
      <c r="M251" s="1">
        <f t="shared" si="64"/>
        <v>1.4942529295839364E-7</v>
      </c>
      <c r="N251" s="28">
        <f t="shared" si="57"/>
        <v>4.2324549862642748E-11</v>
      </c>
      <c r="O251" s="1"/>
      <c r="P251" s="1">
        <v>-5.1000000000000004E-4</v>
      </c>
      <c r="Q251" s="1">
        <f t="shared" si="58"/>
        <v>2.6010000000000006E-7</v>
      </c>
      <c r="R251" s="1">
        <f t="shared" si="65"/>
        <v>1.4942529295839364E-7</v>
      </c>
      <c r="S251" s="28">
        <f t="shared" si="59"/>
        <v>3.8865518698478197E-14</v>
      </c>
      <c r="T251" s="1"/>
      <c r="U251" s="1">
        <v>-1.64E-3</v>
      </c>
      <c r="V251" s="1">
        <f t="shared" si="60"/>
        <v>2.6896E-6</v>
      </c>
      <c r="W251" s="1">
        <f t="shared" si="66"/>
        <v>1.4942529295839364E-7</v>
      </c>
      <c r="X251" s="28">
        <f t="shared" si="61"/>
        <v>4.0189426794089554E-13</v>
      </c>
      <c r="Y251" s="1"/>
      <c r="Z251" s="1">
        <v>-7.3899999999999999E-3</v>
      </c>
      <c r="AA251" s="1">
        <f t="shared" si="62"/>
        <v>5.4612099999999998E-5</v>
      </c>
      <c r="AB251" s="1">
        <f t="shared" si="67"/>
        <v>1.4942529295839364E-7</v>
      </c>
      <c r="AC251" s="28">
        <f t="shared" si="63"/>
        <v>8.1604290415730891E-12</v>
      </c>
    </row>
    <row r="252" spans="1:29" x14ac:dyDescent="0.25">
      <c r="A252" s="3">
        <v>43461</v>
      </c>
      <c r="B252" s="1">
        <v>-1.7080000000000001E-2</v>
      </c>
      <c r="C252" s="1">
        <f t="shared" si="52"/>
        <v>0</v>
      </c>
      <c r="D252" s="1">
        <f t="shared" si="53"/>
        <v>1</v>
      </c>
      <c r="E252" s="1">
        <f t="shared" si="51"/>
        <v>0</v>
      </c>
      <c r="F252" s="1"/>
      <c r="G252" s="1">
        <f t="shared" si="54"/>
        <v>1.4195402831047394E-7</v>
      </c>
      <c r="H252" s="28">
        <f t="shared" si="55"/>
        <v>0.99999730287346256</v>
      </c>
      <c r="I252" s="1"/>
      <c r="J252" s="1"/>
      <c r="K252" s="1">
        <v>-1.0109999999999999E-2</v>
      </c>
      <c r="L252" s="1">
        <f t="shared" si="56"/>
        <v>1.0221209999999998E-4</v>
      </c>
      <c r="M252" s="1">
        <f t="shared" si="64"/>
        <v>1.4195402831047394E-7</v>
      </c>
      <c r="N252" s="28">
        <f t="shared" si="57"/>
        <v>1.450941933707299E-11</v>
      </c>
      <c r="O252" s="1"/>
      <c r="P252" s="1">
        <v>-6.0600000000000003E-3</v>
      </c>
      <c r="Q252" s="1">
        <f t="shared" si="58"/>
        <v>3.6723600000000002E-5</v>
      </c>
      <c r="R252" s="1">
        <f t="shared" si="65"/>
        <v>1.4195402831047394E-7</v>
      </c>
      <c r="S252" s="28">
        <f t="shared" si="59"/>
        <v>5.2130629540625212E-12</v>
      </c>
      <c r="T252" s="1"/>
      <c r="U252" s="1">
        <v>-8.0800000000000004E-3</v>
      </c>
      <c r="V252" s="1">
        <f t="shared" si="60"/>
        <v>6.5286400000000012E-5</v>
      </c>
      <c r="W252" s="1">
        <f t="shared" si="66"/>
        <v>1.4195402831047394E-7</v>
      </c>
      <c r="X252" s="28">
        <f t="shared" si="61"/>
        <v>9.2676674738889276E-12</v>
      </c>
      <c r="Y252" s="1"/>
      <c r="Z252" s="1">
        <v>-7.2999999999999996E-4</v>
      </c>
      <c r="AA252" s="1">
        <f t="shared" si="62"/>
        <v>5.3289999999999991E-7</v>
      </c>
      <c r="AB252" s="1">
        <f t="shared" si="67"/>
        <v>1.4195402831047394E-7</v>
      </c>
      <c r="AC252" s="28">
        <f t="shared" si="63"/>
        <v>7.5647301686651553E-14</v>
      </c>
    </row>
    <row r="253" spans="1:29" x14ac:dyDescent="0.25">
      <c r="A253" s="3">
        <v>43462</v>
      </c>
      <c r="B253" s="1">
        <v>2.2000000000000001E-3</v>
      </c>
      <c r="C253" s="1">
        <f t="shared" si="52"/>
        <v>0</v>
      </c>
      <c r="D253" s="1">
        <f t="shared" si="53"/>
        <v>1</v>
      </c>
      <c r="E253" s="1">
        <f t="shared" si="51"/>
        <v>0</v>
      </c>
      <c r="F253" s="1"/>
      <c r="G253" s="1">
        <f t="shared" si="54"/>
        <v>1.3485632689495023E-7</v>
      </c>
      <c r="H253" s="28">
        <f t="shared" si="55"/>
        <v>0.99999743772978944</v>
      </c>
      <c r="I253" s="1"/>
      <c r="J253" s="1"/>
      <c r="K253" s="1">
        <v>1.328E-2</v>
      </c>
      <c r="L253" s="1">
        <f t="shared" si="56"/>
        <v>1.763584E-4</v>
      </c>
      <c r="M253" s="1">
        <f t="shared" si="64"/>
        <v>1.3485632689495023E-7</v>
      </c>
      <c r="N253" s="28">
        <f t="shared" si="57"/>
        <v>2.3783046041070388E-11</v>
      </c>
      <c r="O253" s="1"/>
      <c r="P253" s="1">
        <v>2.4599999999999999E-3</v>
      </c>
      <c r="Q253" s="1">
        <f t="shared" si="58"/>
        <v>6.0515999999999998E-6</v>
      </c>
      <c r="R253" s="1">
        <f t="shared" si="65"/>
        <v>1.3485632689495023E-7</v>
      </c>
      <c r="S253" s="28">
        <f t="shared" si="59"/>
        <v>8.1609654783748074E-13</v>
      </c>
      <c r="T253" s="1"/>
      <c r="U253" s="1">
        <v>7.26E-3</v>
      </c>
      <c r="V253" s="1">
        <f t="shared" si="60"/>
        <v>5.2707599999999997E-5</v>
      </c>
      <c r="W253" s="1">
        <f t="shared" si="66"/>
        <v>1.3485632689495023E-7</v>
      </c>
      <c r="X253" s="28">
        <f t="shared" si="61"/>
        <v>7.107953335448278E-12</v>
      </c>
      <c r="Y253" s="1"/>
      <c r="Z253" s="1">
        <v>6.9499999999999996E-3</v>
      </c>
      <c r="AA253" s="1">
        <f t="shared" si="62"/>
        <v>4.8302499999999994E-5</v>
      </c>
      <c r="AB253" s="1">
        <f t="shared" si="67"/>
        <v>1.3485632689495023E-7</v>
      </c>
      <c r="AC253" s="28">
        <f t="shared" si="63"/>
        <v>6.5138977298433322E-12</v>
      </c>
    </row>
    <row r="254" spans="1:29" x14ac:dyDescent="0.25">
      <c r="A254" s="3">
        <v>43467</v>
      </c>
      <c r="B254" s="1">
        <v>-3.9899999999999996E-3</v>
      </c>
      <c r="C254" s="1">
        <f t="shared" si="52"/>
        <v>0</v>
      </c>
      <c r="D254" s="1">
        <f t="shared" si="53"/>
        <v>1</v>
      </c>
      <c r="E254" s="1">
        <f t="shared" si="51"/>
        <v>0</v>
      </c>
      <c r="F254" s="1"/>
      <c r="G254" s="1">
        <f t="shared" si="54"/>
        <v>1.2811351055020272E-7</v>
      </c>
      <c r="H254" s="28">
        <f t="shared" si="55"/>
        <v>0.99999756584330002</v>
      </c>
      <c r="I254" s="1"/>
      <c r="J254" s="1"/>
      <c r="K254" s="1">
        <v>-5.3899999999999998E-3</v>
      </c>
      <c r="L254" s="1">
        <f t="shared" si="56"/>
        <v>2.9052099999999999E-5</v>
      </c>
      <c r="M254" s="1">
        <f t="shared" si="64"/>
        <v>1.2811351055020272E-7</v>
      </c>
      <c r="N254" s="28">
        <f t="shared" si="57"/>
        <v>3.7219665198555446E-12</v>
      </c>
      <c r="O254" s="1"/>
      <c r="P254" s="1">
        <v>-1.8329999999999999E-2</v>
      </c>
      <c r="Q254" s="1">
        <f t="shared" si="58"/>
        <v>3.3598889999999999E-4</v>
      </c>
      <c r="R254" s="1">
        <f t="shared" si="65"/>
        <v>1.2811351055020272E-7</v>
      </c>
      <c r="S254" s="28">
        <f t="shared" si="59"/>
        <v>4.3044717484901007E-11</v>
      </c>
      <c r="T254" s="1"/>
      <c r="U254" s="1">
        <v>1.01E-3</v>
      </c>
      <c r="V254" s="1">
        <f t="shared" si="60"/>
        <v>1.0201000000000002E-6</v>
      </c>
      <c r="W254" s="1">
        <f t="shared" si="66"/>
        <v>1.2811351055020272E-7</v>
      </c>
      <c r="X254" s="28">
        <f t="shared" si="61"/>
        <v>1.3068859211226182E-13</v>
      </c>
      <c r="Y254" s="1"/>
      <c r="Z254" s="1">
        <v>-7.5399999999999998E-3</v>
      </c>
      <c r="AA254" s="1">
        <f t="shared" si="62"/>
        <v>5.6851599999999996E-5</v>
      </c>
      <c r="AB254" s="1">
        <f t="shared" si="67"/>
        <v>1.2811351055020272E-7</v>
      </c>
      <c r="AC254" s="28">
        <f t="shared" si="63"/>
        <v>7.2834580563959049E-12</v>
      </c>
    </row>
    <row r="255" spans="1:29" x14ac:dyDescent="0.25">
      <c r="A255" s="3">
        <v>43468</v>
      </c>
      <c r="B255" s="1">
        <v>-5.2199999999999998E-3</v>
      </c>
      <c r="C255" s="1">
        <f t="shared" si="52"/>
        <v>0</v>
      </c>
      <c r="D255" s="1">
        <f t="shared" si="53"/>
        <v>1</v>
      </c>
      <c r="E255" s="1">
        <f t="shared" si="51"/>
        <v>0</v>
      </c>
      <c r="F255" s="1"/>
      <c r="G255" s="1">
        <f t="shared" si="54"/>
        <v>1.2170783502269257E-7</v>
      </c>
      <c r="H255" s="28">
        <f t="shared" si="55"/>
        <v>0.99999768755113505</v>
      </c>
      <c r="I255" s="1"/>
      <c r="J255" s="1"/>
      <c r="K255" s="1">
        <v>-6.1799999999999997E-3</v>
      </c>
      <c r="L255" s="1">
        <f t="shared" si="56"/>
        <v>3.8192399999999997E-5</v>
      </c>
      <c r="M255" s="1">
        <f t="shared" si="64"/>
        <v>1.2170783502269257E-7</v>
      </c>
      <c r="N255" s="28">
        <f t="shared" si="57"/>
        <v>4.6483143183206839E-12</v>
      </c>
      <c r="O255" s="1"/>
      <c r="P255" s="1">
        <v>1.431E-2</v>
      </c>
      <c r="Q255" s="1">
        <f t="shared" si="58"/>
        <v>2.047761E-4</v>
      </c>
      <c r="R255" s="1">
        <f t="shared" si="65"/>
        <v>1.2170783502269257E-7</v>
      </c>
      <c r="S255" s="28">
        <f t="shared" si="59"/>
        <v>2.4922855795390397E-11</v>
      </c>
      <c r="T255" s="1"/>
      <c r="U255" s="1">
        <v>1.89E-3</v>
      </c>
      <c r="V255" s="1">
        <f t="shared" si="60"/>
        <v>3.5721000000000001E-6</v>
      </c>
      <c r="W255" s="1">
        <f t="shared" si="66"/>
        <v>1.2170783502269257E-7</v>
      </c>
      <c r="X255" s="28">
        <f t="shared" si="61"/>
        <v>4.3475255748456015E-13</v>
      </c>
      <c r="Y255" s="1"/>
      <c r="Z255" s="1">
        <v>-1.14E-3</v>
      </c>
      <c r="AA255" s="1">
        <f t="shared" si="62"/>
        <v>1.2995999999999998E-6</v>
      </c>
      <c r="AB255" s="1">
        <f t="shared" si="67"/>
        <v>1.2170783502269257E-7</v>
      </c>
      <c r="AC255" s="28">
        <f t="shared" si="63"/>
        <v>1.5817150239549125E-13</v>
      </c>
    </row>
    <row r="256" spans="1:29" x14ac:dyDescent="0.25">
      <c r="A256" s="3">
        <v>43469</v>
      </c>
      <c r="B256" s="1">
        <v>2.3689999999999999E-2</v>
      </c>
      <c r="C256" s="1">
        <f t="shared" si="52"/>
        <v>0</v>
      </c>
      <c r="D256" s="1">
        <f t="shared" si="53"/>
        <v>1</v>
      </c>
      <c r="E256" s="1">
        <f t="shared" si="51"/>
        <v>0</v>
      </c>
      <c r="F256" s="1"/>
      <c r="G256" s="1">
        <f t="shared" si="54"/>
        <v>1.1562244327155794E-7</v>
      </c>
      <c r="H256" s="28">
        <f t="shared" si="55"/>
        <v>0.99999780317357834</v>
      </c>
      <c r="I256" s="1"/>
      <c r="J256" s="1"/>
      <c r="K256" s="1">
        <v>2.513E-2</v>
      </c>
      <c r="L256" s="1">
        <f t="shared" si="56"/>
        <v>6.3151690000000003E-4</v>
      </c>
      <c r="M256" s="1">
        <f t="shared" si="64"/>
        <v>1.1562244327155794E-7</v>
      </c>
      <c r="N256" s="28">
        <f t="shared" si="57"/>
        <v>7.3017526945280126E-11</v>
      </c>
      <c r="O256" s="1"/>
      <c r="P256" s="1">
        <v>1.3220000000000001E-2</v>
      </c>
      <c r="Q256" s="1">
        <f t="shared" si="58"/>
        <v>1.7476840000000003E-4</v>
      </c>
      <c r="R256" s="1">
        <f t="shared" si="65"/>
        <v>1.1562244327155794E-7</v>
      </c>
      <c r="S256" s="28">
        <f t="shared" si="59"/>
        <v>2.0207149414660949E-11</v>
      </c>
      <c r="T256" s="1"/>
      <c r="U256" s="1">
        <v>1.541E-2</v>
      </c>
      <c r="V256" s="1">
        <f t="shared" si="60"/>
        <v>2.3746809999999999E-4</v>
      </c>
      <c r="W256" s="1">
        <f t="shared" si="66"/>
        <v>1.1562244327155794E-7</v>
      </c>
      <c r="X256" s="28">
        <f t="shared" si="61"/>
        <v>2.7456641921054646E-11</v>
      </c>
      <c r="Y256" s="1"/>
      <c r="Z256" s="1">
        <v>2.1780000000000001E-2</v>
      </c>
      <c r="AA256" s="1">
        <f t="shared" si="62"/>
        <v>4.7436840000000005E-4</v>
      </c>
      <c r="AB256" s="1">
        <f t="shared" si="67"/>
        <v>1.1562244327155794E-7</v>
      </c>
      <c r="AC256" s="28">
        <f t="shared" si="63"/>
        <v>5.484763341881971E-11</v>
      </c>
    </row>
    <row r="257" spans="1:29" x14ac:dyDescent="0.25">
      <c r="A257" s="3">
        <v>43472</v>
      </c>
      <c r="B257" s="1">
        <v>3.2299999999999998E-3</v>
      </c>
      <c r="C257" s="1">
        <f t="shared" si="52"/>
        <v>0</v>
      </c>
      <c r="D257" s="1">
        <f t="shared" si="53"/>
        <v>1</v>
      </c>
      <c r="E257" s="1">
        <f t="shared" si="51"/>
        <v>0</v>
      </c>
      <c r="F257" s="1"/>
      <c r="G257" s="1">
        <f t="shared" si="54"/>
        <v>1.0984132110798004E-7</v>
      </c>
      <c r="H257" s="28">
        <f t="shared" si="55"/>
        <v>0.99999791301489949</v>
      </c>
      <c r="I257" s="1"/>
      <c r="J257" s="1"/>
      <c r="K257" s="1">
        <v>1.1339999999999999E-2</v>
      </c>
      <c r="L257" s="1">
        <f t="shared" si="56"/>
        <v>1.285956E-4</v>
      </c>
      <c r="M257" s="1">
        <f t="shared" si="64"/>
        <v>1.0984132110798004E-7</v>
      </c>
      <c r="N257" s="28">
        <f t="shared" si="57"/>
        <v>1.4125110592673358E-11</v>
      </c>
      <c r="O257" s="1"/>
      <c r="P257" s="1">
        <v>5.6499999999999996E-3</v>
      </c>
      <c r="Q257" s="1">
        <f t="shared" si="58"/>
        <v>3.1922499999999998E-5</v>
      </c>
      <c r="R257" s="1">
        <f t="shared" si="65"/>
        <v>1.0984132110798004E-7</v>
      </c>
      <c r="S257" s="28">
        <f t="shared" si="59"/>
        <v>3.5064095730694925E-12</v>
      </c>
      <c r="T257" s="1"/>
      <c r="U257" s="1">
        <v>-3.8300000000000001E-3</v>
      </c>
      <c r="V257" s="1">
        <f t="shared" si="60"/>
        <v>1.4668900000000001E-5</v>
      </c>
      <c r="W257" s="1">
        <f t="shared" si="66"/>
        <v>1.0984132110798004E-7</v>
      </c>
      <c r="X257" s="28">
        <f t="shared" si="61"/>
        <v>1.6112513552008484E-12</v>
      </c>
      <c r="Y257" s="1"/>
      <c r="Z257" s="1">
        <v>7.28E-3</v>
      </c>
      <c r="AA257" s="1">
        <f t="shared" si="62"/>
        <v>5.2998399999999997E-5</v>
      </c>
      <c r="AB257" s="1">
        <f t="shared" si="67"/>
        <v>1.0984132110798004E-7</v>
      </c>
      <c r="AC257" s="28">
        <f t="shared" si="63"/>
        <v>5.8214142726091689E-12</v>
      </c>
    </row>
    <row r="258" spans="1:29" x14ac:dyDescent="0.25">
      <c r="A258" s="3">
        <v>43473</v>
      </c>
      <c r="B258" s="1">
        <v>5.1000000000000004E-3</v>
      </c>
      <c r="C258" s="1">
        <f t="shared" si="52"/>
        <v>0</v>
      </c>
      <c r="D258" s="1">
        <f t="shared" si="53"/>
        <v>1</v>
      </c>
      <c r="E258" s="1">
        <f t="shared" si="51"/>
        <v>0</v>
      </c>
      <c r="F258" s="1"/>
      <c r="G258" s="1">
        <f t="shared" si="54"/>
        <v>1.0434925505258103E-7</v>
      </c>
      <c r="H258" s="28">
        <f t="shared" si="55"/>
        <v>0.9999980173641545</v>
      </c>
      <c r="I258" s="1"/>
      <c r="J258" s="1"/>
      <c r="K258" s="1">
        <v>-7.1900000000000002E-3</v>
      </c>
      <c r="L258" s="1">
        <f t="shared" si="56"/>
        <v>5.1696100000000001E-5</v>
      </c>
      <c r="M258" s="1">
        <f t="shared" si="64"/>
        <v>1.0434925505258103E-7</v>
      </c>
      <c r="N258" s="28">
        <f t="shared" si="57"/>
        <v>5.3944495241237338E-12</v>
      </c>
      <c r="O258" s="1"/>
      <c r="P258" s="1">
        <v>4.5900000000000003E-3</v>
      </c>
      <c r="Q258" s="1">
        <f t="shared" si="58"/>
        <v>2.1068100000000002E-5</v>
      </c>
      <c r="R258" s="1">
        <f t="shared" si="65"/>
        <v>1.0434925505258103E-7</v>
      </c>
      <c r="S258" s="28">
        <f t="shared" si="59"/>
        <v>2.1984405403732825E-12</v>
      </c>
      <c r="T258" s="1"/>
      <c r="U258" s="1">
        <v>-2.7000000000000001E-3</v>
      </c>
      <c r="V258" s="1">
        <f t="shared" si="60"/>
        <v>7.2900000000000005E-6</v>
      </c>
      <c r="W258" s="1">
        <f t="shared" si="66"/>
        <v>1.0434925505258103E-7</v>
      </c>
      <c r="X258" s="28">
        <f t="shared" si="61"/>
        <v>7.6070606933331576E-13</v>
      </c>
      <c r="Y258" s="1"/>
      <c r="Z258" s="1">
        <v>-5.0499999999999998E-3</v>
      </c>
      <c r="AA258" s="1">
        <f t="shared" si="62"/>
        <v>2.5502499999999999E-5</v>
      </c>
      <c r="AB258" s="1">
        <f t="shared" si="67"/>
        <v>1.0434925505258103E-7</v>
      </c>
      <c r="AC258" s="28">
        <f t="shared" si="63"/>
        <v>2.6611668769784475E-12</v>
      </c>
    </row>
    <row r="259" spans="1:29" x14ac:dyDescent="0.25">
      <c r="A259" s="3">
        <v>43474</v>
      </c>
      <c r="B259" s="1">
        <v>1.255E-2</v>
      </c>
      <c r="C259" s="1">
        <f t="shared" si="52"/>
        <v>0</v>
      </c>
      <c r="D259" s="1">
        <f t="shared" si="53"/>
        <v>1</v>
      </c>
      <c r="E259" s="1">
        <f t="shared" ref="E259:E322" si="68">C259*B259</f>
        <v>0</v>
      </c>
      <c r="F259" s="1"/>
      <c r="G259" s="1">
        <f t="shared" si="54"/>
        <v>9.9131792299951973E-8</v>
      </c>
      <c r="H259" s="28">
        <f t="shared" si="55"/>
        <v>0.99999811649594683</v>
      </c>
      <c r="I259" s="1"/>
      <c r="J259" s="1"/>
      <c r="K259" s="1">
        <v>3.1900000000000001E-3</v>
      </c>
      <c r="L259" s="1">
        <f t="shared" si="56"/>
        <v>1.0176100000000001E-5</v>
      </c>
      <c r="M259" s="1">
        <f t="shared" si="64"/>
        <v>9.9131792299951973E-8</v>
      </c>
      <c r="N259" s="28">
        <f t="shared" si="57"/>
        <v>1.0087750316235413E-12</v>
      </c>
      <c r="O259" s="1"/>
      <c r="P259" s="1">
        <v>-5.5900000000000004E-3</v>
      </c>
      <c r="Q259" s="1">
        <f t="shared" si="58"/>
        <v>3.1248100000000003E-5</v>
      </c>
      <c r="R259" s="1">
        <f t="shared" si="65"/>
        <v>9.9131792299951973E-8</v>
      </c>
      <c r="S259" s="28">
        <f t="shared" si="59"/>
        <v>3.0976801589681297E-12</v>
      </c>
      <c r="T259" s="1"/>
      <c r="U259" s="1">
        <v>3.98E-3</v>
      </c>
      <c r="V259" s="1">
        <f t="shared" si="60"/>
        <v>1.5840400000000002E-5</v>
      </c>
      <c r="W259" s="1">
        <f t="shared" si="66"/>
        <v>9.9131792299951973E-8</v>
      </c>
      <c r="X259" s="28">
        <f t="shared" si="61"/>
        <v>1.5702872427481595E-12</v>
      </c>
      <c r="Y259" s="1"/>
      <c r="Z259" s="1">
        <v>-6.4999999999999997E-4</v>
      </c>
      <c r="AA259" s="1">
        <f t="shared" si="62"/>
        <v>4.2249999999999998E-7</v>
      </c>
      <c r="AB259" s="1">
        <f t="shared" si="67"/>
        <v>9.9131792299951973E-8</v>
      </c>
      <c r="AC259" s="28">
        <f t="shared" si="63"/>
        <v>4.1883182246729705E-14</v>
      </c>
    </row>
    <row r="260" spans="1:29" x14ac:dyDescent="0.25">
      <c r="A260" s="3">
        <v>43475</v>
      </c>
      <c r="B260" s="1">
        <v>3.3999999999999998E-3</v>
      </c>
      <c r="C260" s="1">
        <f t="shared" ref="C260:C323" si="69">C259*$AF$9</f>
        <v>0</v>
      </c>
      <c r="D260" s="1">
        <f t="shared" ref="D260:D323" si="70">C260+D259</f>
        <v>1</v>
      </c>
      <c r="E260" s="1">
        <f t="shared" si="68"/>
        <v>0</v>
      </c>
      <c r="F260" s="1"/>
      <c r="G260" s="1">
        <f t="shared" ref="G260:G323" si="71">G259*$AF$8</f>
        <v>9.417520268495437E-8</v>
      </c>
      <c r="H260" s="28">
        <f t="shared" ref="H260:H323" si="72">SUM(G260+H259)</f>
        <v>0.99999821067114947</v>
      </c>
      <c r="I260" s="1"/>
      <c r="J260" s="1"/>
      <c r="K260" s="1">
        <v>5.2399999999999999E-3</v>
      </c>
      <c r="L260" s="1">
        <f t="shared" ref="L260:L323" si="73">K260^2</f>
        <v>2.7457599999999999E-5</v>
      </c>
      <c r="M260" s="1">
        <f t="shared" si="64"/>
        <v>9.417520268495437E-8</v>
      </c>
      <c r="N260" s="28">
        <f t="shared" ref="N260:N323" si="74">L260*M260</f>
        <v>2.5858250452424029E-12</v>
      </c>
      <c r="O260" s="1"/>
      <c r="P260" s="1">
        <v>2.9600000000000001E-2</v>
      </c>
      <c r="Q260" s="1">
        <f t="shared" ref="Q260:Q323" si="75">P260^2</f>
        <v>8.7616000000000007E-4</v>
      </c>
      <c r="R260" s="1">
        <f t="shared" si="65"/>
        <v>9.417520268495437E-8</v>
      </c>
      <c r="S260" s="28">
        <f t="shared" ref="S260:S323" si="76">Q260*R260</f>
        <v>8.2512545584449629E-11</v>
      </c>
      <c r="T260" s="1"/>
      <c r="U260" s="1">
        <v>-4.2999999999999999E-4</v>
      </c>
      <c r="V260" s="1">
        <f t="shared" ref="V260:V323" si="77">U260^2</f>
        <v>1.8489999999999999E-7</v>
      </c>
      <c r="W260" s="1">
        <f t="shared" si="66"/>
        <v>9.417520268495437E-8</v>
      </c>
      <c r="X260" s="28">
        <f t="shared" ref="X260:X323" si="78">V260*W260</f>
        <v>1.7412994976448061E-14</v>
      </c>
      <c r="Y260" s="1"/>
      <c r="Z260" s="1">
        <v>3.13E-3</v>
      </c>
      <c r="AA260" s="1">
        <f t="shared" ref="AA260:AA323" si="79">Z260^2</f>
        <v>9.7968999999999993E-6</v>
      </c>
      <c r="AB260" s="1">
        <f t="shared" si="67"/>
        <v>9.417520268495437E-8</v>
      </c>
      <c r="AC260" s="28">
        <f t="shared" ref="AC260:AC323" si="80">AA260*AB260</f>
        <v>9.2262504318422931E-13</v>
      </c>
    </row>
    <row r="261" spans="1:29" x14ac:dyDescent="0.25">
      <c r="A261" s="3">
        <v>43476</v>
      </c>
      <c r="B261" s="1">
        <v>1.0699999999999999E-2</v>
      </c>
      <c r="C261" s="1">
        <f t="shared" si="69"/>
        <v>0</v>
      </c>
      <c r="D261" s="1">
        <f t="shared" si="70"/>
        <v>1</v>
      </c>
      <c r="E261" s="1">
        <f t="shared" si="68"/>
        <v>0</v>
      </c>
      <c r="F261" s="1"/>
      <c r="G261" s="1">
        <f t="shared" si="71"/>
        <v>8.9466442550706654E-8</v>
      </c>
      <c r="H261" s="28">
        <f t="shared" si="72"/>
        <v>0.99999830013759206</v>
      </c>
      <c r="I261" s="1"/>
      <c r="J261" s="1"/>
      <c r="K261" s="1">
        <v>3.46E-3</v>
      </c>
      <c r="L261" s="1">
        <f t="shared" si="73"/>
        <v>1.1971599999999999E-5</v>
      </c>
      <c r="M261" s="1">
        <f t="shared" si="64"/>
        <v>8.9466442550706654E-8</v>
      </c>
      <c r="N261" s="28">
        <f t="shared" si="74"/>
        <v>1.0710564636400397E-12</v>
      </c>
      <c r="O261" s="1"/>
      <c r="P261" s="1">
        <v>5.5700000000000003E-3</v>
      </c>
      <c r="Q261" s="1">
        <f t="shared" si="75"/>
        <v>3.1024900000000002E-5</v>
      </c>
      <c r="R261" s="1">
        <f t="shared" si="65"/>
        <v>8.9466442550706654E-8</v>
      </c>
      <c r="S261" s="28">
        <f t="shared" si="76"/>
        <v>2.7756874334914189E-12</v>
      </c>
      <c r="T261" s="1"/>
      <c r="U261" s="1">
        <v>-2.2000000000000001E-3</v>
      </c>
      <c r="V261" s="1">
        <f t="shared" si="77"/>
        <v>4.8400000000000002E-6</v>
      </c>
      <c r="W261" s="1">
        <f t="shared" si="66"/>
        <v>8.9466442550706654E-8</v>
      </c>
      <c r="X261" s="28">
        <f t="shared" si="78"/>
        <v>4.3301758194542022E-13</v>
      </c>
      <c r="Y261" s="1"/>
      <c r="Z261" s="1">
        <v>-2.15E-3</v>
      </c>
      <c r="AA261" s="1">
        <f t="shared" si="79"/>
        <v>4.6225000000000002E-6</v>
      </c>
      <c r="AB261" s="1">
        <f t="shared" si="67"/>
        <v>8.9466442550706654E-8</v>
      </c>
      <c r="AC261" s="28">
        <f t="shared" si="80"/>
        <v>4.135586306906415E-13</v>
      </c>
    </row>
    <row r="262" spans="1:29" x14ac:dyDescent="0.25">
      <c r="A262" s="3">
        <v>43479</v>
      </c>
      <c r="B262" s="1">
        <v>-2.2699999999999999E-3</v>
      </c>
      <c r="C262" s="1">
        <f t="shared" si="69"/>
        <v>0</v>
      </c>
      <c r="D262" s="1">
        <f t="shared" si="70"/>
        <v>1</v>
      </c>
      <c r="E262" s="1">
        <f t="shared" si="68"/>
        <v>0</v>
      </c>
      <c r="F262" s="1"/>
      <c r="G262" s="1">
        <f t="shared" si="71"/>
        <v>8.4993120423171318E-8</v>
      </c>
      <c r="H262" s="28">
        <f t="shared" si="72"/>
        <v>0.99999838513071249</v>
      </c>
      <c r="I262" s="1"/>
      <c r="J262" s="1"/>
      <c r="K262" s="1">
        <v>-8.3599999999999994E-3</v>
      </c>
      <c r="L262" s="1">
        <f t="shared" si="73"/>
        <v>6.9889599999999996E-5</v>
      </c>
      <c r="M262" s="1">
        <f t="shared" ref="M262:M325" si="81">M261*$AF$8</f>
        <v>8.4993120423171318E-8</v>
      </c>
      <c r="N262" s="28">
        <f t="shared" si="74"/>
        <v>5.9401351891272737E-12</v>
      </c>
      <c r="O262" s="1"/>
      <c r="P262" s="1">
        <v>-1.2700000000000001E-3</v>
      </c>
      <c r="Q262" s="1">
        <f t="shared" si="75"/>
        <v>1.6129000000000003E-6</v>
      </c>
      <c r="R262" s="1">
        <f t="shared" ref="R262:R325" si="82">R261*$AF$8</f>
        <v>8.4993120423171318E-8</v>
      </c>
      <c r="S262" s="28">
        <f t="shared" si="76"/>
        <v>1.3708540393053305E-13</v>
      </c>
      <c r="T262" s="1"/>
      <c r="U262" s="1">
        <v>-1.5399999999999999E-3</v>
      </c>
      <c r="V262" s="1">
        <f t="shared" si="77"/>
        <v>2.3715999999999999E-6</v>
      </c>
      <c r="W262" s="1">
        <f t="shared" ref="W262:W325" si="83">W261*$AF$8</f>
        <v>8.4993120423171318E-8</v>
      </c>
      <c r="X262" s="28">
        <f t="shared" si="78"/>
        <v>2.0156968439559309E-13</v>
      </c>
      <c r="Y262" s="1"/>
      <c r="Z262" s="1">
        <v>-6.3499999999999997E-3</v>
      </c>
      <c r="AA262" s="1">
        <f t="shared" si="79"/>
        <v>4.0322499999999999E-5</v>
      </c>
      <c r="AB262" s="1">
        <f t="shared" ref="AB262:AB325" si="84">AB261*$AF$8</f>
        <v>8.4993120423171318E-8</v>
      </c>
      <c r="AC262" s="28">
        <f t="shared" si="80"/>
        <v>3.4271350982633253E-12</v>
      </c>
    </row>
    <row r="263" spans="1:29" x14ac:dyDescent="0.25">
      <c r="A263" s="3">
        <v>43480</v>
      </c>
      <c r="B263" s="1">
        <v>9.1199999999999996E-3</v>
      </c>
      <c r="C263" s="1">
        <f t="shared" si="69"/>
        <v>0</v>
      </c>
      <c r="D263" s="1">
        <f t="shared" si="70"/>
        <v>1</v>
      </c>
      <c r="E263" s="1">
        <f t="shared" si="68"/>
        <v>0</v>
      </c>
      <c r="F263" s="1"/>
      <c r="G263" s="1">
        <f t="shared" si="71"/>
        <v>8.0743464402012755E-8</v>
      </c>
      <c r="H263" s="28">
        <f t="shared" si="72"/>
        <v>0.99999846587417685</v>
      </c>
      <c r="I263" s="1"/>
      <c r="J263" s="1"/>
      <c r="K263" s="1">
        <v>-1.393E-2</v>
      </c>
      <c r="L263" s="1">
        <f t="shared" si="73"/>
        <v>1.940449E-4</v>
      </c>
      <c r="M263" s="1">
        <f t="shared" si="81"/>
        <v>8.0743464402012755E-8</v>
      </c>
      <c r="N263" s="28">
        <f t="shared" si="74"/>
        <v>1.5667857475542124E-11</v>
      </c>
      <c r="O263" s="1"/>
      <c r="P263" s="1">
        <v>1.39E-3</v>
      </c>
      <c r="Q263" s="1">
        <f t="shared" si="75"/>
        <v>1.9320999999999997E-6</v>
      </c>
      <c r="R263" s="1">
        <f t="shared" si="82"/>
        <v>8.0743464402012755E-8</v>
      </c>
      <c r="S263" s="28">
        <f t="shared" si="76"/>
        <v>1.5600444757112881E-13</v>
      </c>
      <c r="T263" s="1"/>
      <c r="U263" s="1">
        <v>3.98E-3</v>
      </c>
      <c r="V263" s="1">
        <f t="shared" si="77"/>
        <v>1.5840400000000002E-5</v>
      </c>
      <c r="W263" s="1">
        <f t="shared" si="83"/>
        <v>8.0743464402012755E-8</v>
      </c>
      <c r="X263" s="28">
        <f t="shared" si="78"/>
        <v>1.279008773513643E-12</v>
      </c>
      <c r="Y263" s="1"/>
      <c r="Z263" s="1">
        <v>-5.47E-3</v>
      </c>
      <c r="AA263" s="1">
        <f t="shared" si="79"/>
        <v>2.99209E-5</v>
      </c>
      <c r="AB263" s="1">
        <f t="shared" si="84"/>
        <v>8.0743464402012755E-8</v>
      </c>
      <c r="AC263" s="28">
        <f t="shared" si="80"/>
        <v>2.4159171240261835E-12</v>
      </c>
    </row>
    <row r="264" spans="1:29" x14ac:dyDescent="0.25">
      <c r="A264" s="3">
        <v>43481</v>
      </c>
      <c r="B264" s="1">
        <v>5.0800000000000003E-3</v>
      </c>
      <c r="C264" s="1">
        <f t="shared" si="69"/>
        <v>0</v>
      </c>
      <c r="D264" s="1">
        <f t="shared" si="70"/>
        <v>1</v>
      </c>
      <c r="E264" s="1">
        <f t="shared" si="68"/>
        <v>0</v>
      </c>
      <c r="F264" s="1"/>
      <c r="G264" s="1">
        <f t="shared" si="71"/>
        <v>7.6706291181912113E-8</v>
      </c>
      <c r="H264" s="28">
        <f t="shared" si="72"/>
        <v>0.99999854258046805</v>
      </c>
      <c r="I264" s="1"/>
      <c r="J264" s="1"/>
      <c r="K264" s="1">
        <v>2.4580000000000001E-2</v>
      </c>
      <c r="L264" s="1">
        <f t="shared" si="73"/>
        <v>6.0417640000000002E-4</v>
      </c>
      <c r="M264" s="1">
        <f t="shared" si="81"/>
        <v>7.6706291181912113E-8</v>
      </c>
      <c r="N264" s="28">
        <f t="shared" si="74"/>
        <v>4.634413086363941E-11</v>
      </c>
      <c r="O264" s="1"/>
      <c r="P264" s="1">
        <v>6.7499999999999999E-3</v>
      </c>
      <c r="Q264" s="1">
        <f t="shared" si="75"/>
        <v>4.5562499999999996E-5</v>
      </c>
      <c r="R264" s="1">
        <f t="shared" si="82"/>
        <v>7.6706291181912113E-8</v>
      </c>
      <c r="S264" s="28">
        <f t="shared" si="76"/>
        <v>3.4949303919758704E-12</v>
      </c>
      <c r="T264" s="1"/>
      <c r="U264" s="1">
        <v>9.1E-4</v>
      </c>
      <c r="V264" s="1">
        <f t="shared" si="77"/>
        <v>8.2809999999999996E-7</v>
      </c>
      <c r="W264" s="1">
        <f t="shared" si="83"/>
        <v>7.6706291181912113E-8</v>
      </c>
      <c r="X264" s="28">
        <f t="shared" si="78"/>
        <v>6.3520479727741413E-14</v>
      </c>
      <c r="Y264" s="1"/>
      <c r="Z264" s="1">
        <v>1.5910000000000001E-2</v>
      </c>
      <c r="AA264" s="1">
        <f t="shared" si="79"/>
        <v>2.5312810000000001E-4</v>
      </c>
      <c r="AB264" s="1">
        <f t="shared" si="84"/>
        <v>7.6706291181912113E-8</v>
      </c>
      <c r="AC264" s="28">
        <f t="shared" si="80"/>
        <v>1.9416517744924168E-11</v>
      </c>
    </row>
    <row r="265" spans="1:29" x14ac:dyDescent="0.25">
      <c r="A265" s="3">
        <v>43482</v>
      </c>
      <c r="B265" s="1">
        <v>-2.0300000000000001E-3</v>
      </c>
      <c r="C265" s="1">
        <f t="shared" si="69"/>
        <v>0</v>
      </c>
      <c r="D265" s="1">
        <f t="shared" si="70"/>
        <v>1</v>
      </c>
      <c r="E265" s="1">
        <f t="shared" si="68"/>
        <v>0</v>
      </c>
      <c r="F265" s="1"/>
      <c r="G265" s="1">
        <f t="shared" si="71"/>
        <v>7.2870976622816507E-8</v>
      </c>
      <c r="H265" s="28">
        <f t="shared" si="72"/>
        <v>0.99999861545144464</v>
      </c>
      <c r="I265" s="1"/>
      <c r="J265" s="1"/>
      <c r="K265" s="1">
        <v>-2.5400000000000002E-3</v>
      </c>
      <c r="L265" s="1">
        <f t="shared" si="73"/>
        <v>6.451600000000001E-6</v>
      </c>
      <c r="M265" s="1">
        <f t="shared" si="81"/>
        <v>7.2870976622816507E-8</v>
      </c>
      <c r="N265" s="28">
        <f t="shared" si="74"/>
        <v>4.7013439277976303E-13</v>
      </c>
      <c r="O265" s="1"/>
      <c r="P265" s="1">
        <v>3.9500000000000004E-3</v>
      </c>
      <c r="Q265" s="1">
        <f t="shared" si="75"/>
        <v>1.5602500000000002E-5</v>
      </c>
      <c r="R265" s="1">
        <f t="shared" si="82"/>
        <v>7.2870976622816507E-8</v>
      </c>
      <c r="S265" s="28">
        <f t="shared" si="76"/>
        <v>1.1369694127574947E-12</v>
      </c>
      <c r="T265" s="1"/>
      <c r="U265" s="1">
        <v>-1.89E-3</v>
      </c>
      <c r="V265" s="1">
        <f t="shared" si="77"/>
        <v>3.5721000000000001E-6</v>
      </c>
      <c r="W265" s="1">
        <f t="shared" si="83"/>
        <v>7.2870976622816507E-8</v>
      </c>
      <c r="X265" s="28">
        <f t="shared" si="78"/>
        <v>2.6030241559436286E-13</v>
      </c>
      <c r="Y265" s="1"/>
      <c r="Z265" s="1">
        <v>-3.5400000000000002E-3</v>
      </c>
      <c r="AA265" s="1">
        <f t="shared" si="79"/>
        <v>1.25316E-5</v>
      </c>
      <c r="AB265" s="1">
        <f t="shared" si="84"/>
        <v>7.2870976622816507E-8</v>
      </c>
      <c r="AC265" s="28">
        <f t="shared" si="80"/>
        <v>9.1318993064648736E-13</v>
      </c>
    </row>
    <row r="266" spans="1:29" x14ac:dyDescent="0.25">
      <c r="A266" s="3">
        <v>43483</v>
      </c>
      <c r="B266" s="1">
        <v>6.2300000000000003E-3</v>
      </c>
      <c r="C266" s="1">
        <f t="shared" si="69"/>
        <v>0</v>
      </c>
      <c r="D266" s="1">
        <f t="shared" si="70"/>
        <v>1</v>
      </c>
      <c r="E266" s="1">
        <f t="shared" si="68"/>
        <v>0</v>
      </c>
      <c r="F266" s="1"/>
      <c r="G266" s="1">
        <f t="shared" si="71"/>
        <v>6.922742779167568E-8</v>
      </c>
      <c r="H266" s="28">
        <f t="shared" si="72"/>
        <v>0.99999868467887243</v>
      </c>
      <c r="I266" s="1"/>
      <c r="J266" s="1"/>
      <c r="K266" s="1">
        <v>3.3500000000000001E-3</v>
      </c>
      <c r="L266" s="1">
        <f t="shared" si="73"/>
        <v>1.1222500000000001E-5</v>
      </c>
      <c r="M266" s="1">
        <f t="shared" si="81"/>
        <v>6.922742779167568E-8</v>
      </c>
      <c r="N266" s="28">
        <f t="shared" si="74"/>
        <v>7.7690480839208042E-13</v>
      </c>
      <c r="O266" s="1"/>
      <c r="P266" s="1">
        <v>-5.2100000000000002E-3</v>
      </c>
      <c r="Q266" s="1">
        <f t="shared" si="75"/>
        <v>2.7144100000000003E-5</v>
      </c>
      <c r="R266" s="1">
        <f t="shared" si="82"/>
        <v>6.922742779167568E-8</v>
      </c>
      <c r="S266" s="28">
        <f t="shared" si="76"/>
        <v>1.8791162227200241E-12</v>
      </c>
      <c r="T266" s="1"/>
      <c r="U266" s="1">
        <v>1.175E-2</v>
      </c>
      <c r="V266" s="1">
        <f t="shared" si="77"/>
        <v>1.380625E-4</v>
      </c>
      <c r="W266" s="1">
        <f t="shared" si="83"/>
        <v>6.922742779167568E-8</v>
      </c>
      <c r="X266" s="28">
        <f t="shared" si="78"/>
        <v>9.5577117494882235E-12</v>
      </c>
      <c r="Y266" s="1"/>
      <c r="Z266" s="1">
        <v>5.3600000000000002E-3</v>
      </c>
      <c r="AA266" s="1">
        <f t="shared" si="79"/>
        <v>2.8729600000000004E-5</v>
      </c>
      <c r="AB266" s="1">
        <f t="shared" si="84"/>
        <v>6.922742779167568E-8</v>
      </c>
      <c r="AC266" s="28">
        <f t="shared" si="80"/>
        <v>1.9888763094837257E-12</v>
      </c>
    </row>
    <row r="267" spans="1:29" x14ac:dyDescent="0.25">
      <c r="A267" s="3">
        <v>43486</v>
      </c>
      <c r="B267" s="1">
        <v>3.5E-4</v>
      </c>
      <c r="C267" s="1">
        <f t="shared" si="69"/>
        <v>0</v>
      </c>
      <c r="D267" s="1">
        <f t="shared" si="70"/>
        <v>1</v>
      </c>
      <c r="E267" s="1">
        <f t="shared" si="68"/>
        <v>0</v>
      </c>
      <c r="F267" s="1"/>
      <c r="G267" s="1">
        <f t="shared" si="71"/>
        <v>6.57660564020919E-8</v>
      </c>
      <c r="H267" s="28">
        <f t="shared" si="72"/>
        <v>0.99999875044492881</v>
      </c>
      <c r="I267" s="1"/>
      <c r="J267" s="1"/>
      <c r="K267" s="1">
        <v>-1.39E-3</v>
      </c>
      <c r="L267" s="1">
        <f t="shared" si="73"/>
        <v>1.9320999999999997E-6</v>
      </c>
      <c r="M267" s="1">
        <f t="shared" si="81"/>
        <v>6.57660564020919E-8</v>
      </c>
      <c r="N267" s="28">
        <f t="shared" si="74"/>
        <v>1.2706659757448174E-13</v>
      </c>
      <c r="O267" s="1"/>
      <c r="P267" s="1">
        <v>-5.4999999999999997E-3</v>
      </c>
      <c r="Q267" s="1">
        <f t="shared" si="75"/>
        <v>3.0249999999999997E-5</v>
      </c>
      <c r="R267" s="1">
        <f t="shared" si="82"/>
        <v>6.57660564020919E-8</v>
      </c>
      <c r="S267" s="28">
        <f t="shared" si="76"/>
        <v>1.9894232061632796E-12</v>
      </c>
      <c r="T267" s="1"/>
      <c r="U267" s="1">
        <v>-1.8500000000000001E-3</v>
      </c>
      <c r="V267" s="1">
        <f t="shared" si="77"/>
        <v>3.4225000000000003E-6</v>
      </c>
      <c r="W267" s="1">
        <f t="shared" si="83"/>
        <v>6.57660564020919E-8</v>
      </c>
      <c r="X267" s="28">
        <f t="shared" si="78"/>
        <v>2.2508432803615956E-13</v>
      </c>
      <c r="Y267" s="1"/>
      <c r="Z267" s="1">
        <v>1.1E-4</v>
      </c>
      <c r="AA267" s="1">
        <f t="shared" si="79"/>
        <v>1.2100000000000001E-8</v>
      </c>
      <c r="AB267" s="1">
        <f t="shared" si="84"/>
        <v>6.57660564020919E-8</v>
      </c>
      <c r="AC267" s="28">
        <f t="shared" si="80"/>
        <v>7.9576928246531205E-16</v>
      </c>
    </row>
    <row r="268" spans="1:29" x14ac:dyDescent="0.25">
      <c r="A268" s="3">
        <v>43487</v>
      </c>
      <c r="B268" s="1">
        <v>-7.1799999999999998E-3</v>
      </c>
      <c r="C268" s="1">
        <f t="shared" si="69"/>
        <v>0</v>
      </c>
      <c r="D268" s="1">
        <f t="shared" si="70"/>
        <v>1</v>
      </c>
      <c r="E268" s="1">
        <f t="shared" si="68"/>
        <v>0</v>
      </c>
      <c r="F268" s="1"/>
      <c r="G268" s="1">
        <f t="shared" si="71"/>
        <v>6.2477753581987301E-8</v>
      </c>
      <c r="H268" s="28">
        <f t="shared" si="72"/>
        <v>0.99999881292268245</v>
      </c>
      <c r="I268" s="1"/>
      <c r="J268" s="1"/>
      <c r="K268" s="1">
        <v>-9.41E-3</v>
      </c>
      <c r="L268" s="1">
        <f t="shared" si="73"/>
        <v>8.85481E-5</v>
      </c>
      <c r="M268" s="1">
        <f t="shared" si="81"/>
        <v>6.2477753581987301E-8</v>
      </c>
      <c r="N268" s="28">
        <f t="shared" si="74"/>
        <v>5.5322863719531699E-12</v>
      </c>
      <c r="O268" s="1"/>
      <c r="P268" s="1">
        <v>5.6100000000000004E-3</v>
      </c>
      <c r="Q268" s="1">
        <f t="shared" si="75"/>
        <v>3.1472100000000007E-5</v>
      </c>
      <c r="R268" s="1">
        <f t="shared" si="82"/>
        <v>6.2477753581987301E-8</v>
      </c>
      <c r="S268" s="28">
        <f t="shared" si="76"/>
        <v>1.966306108507663E-12</v>
      </c>
      <c r="T268" s="1"/>
      <c r="U268" s="1">
        <v>-2.0899999999999998E-3</v>
      </c>
      <c r="V268" s="1">
        <f t="shared" si="77"/>
        <v>4.3680999999999997E-6</v>
      </c>
      <c r="W268" s="1">
        <f t="shared" si="83"/>
        <v>6.2477753581987301E-8</v>
      </c>
      <c r="X268" s="28">
        <f t="shared" si="78"/>
        <v>2.7290907542147873E-13</v>
      </c>
      <c r="Y268" s="1"/>
      <c r="Z268" s="1">
        <v>-2.6700000000000001E-3</v>
      </c>
      <c r="AA268" s="1">
        <f t="shared" si="79"/>
        <v>7.1289000000000005E-6</v>
      </c>
      <c r="AB268" s="1">
        <f t="shared" si="84"/>
        <v>6.2477753581987301E-8</v>
      </c>
      <c r="AC268" s="28">
        <f t="shared" si="80"/>
        <v>4.4539765751062932E-13</v>
      </c>
    </row>
    <row r="269" spans="1:29" x14ac:dyDescent="0.25">
      <c r="A269" s="3">
        <v>43488</v>
      </c>
      <c r="B269" s="1">
        <v>-5.7800000000000004E-3</v>
      </c>
      <c r="C269" s="1">
        <f t="shared" si="69"/>
        <v>0</v>
      </c>
      <c r="D269" s="1">
        <f t="shared" si="70"/>
        <v>1</v>
      </c>
      <c r="E269" s="1">
        <f t="shared" si="68"/>
        <v>0</v>
      </c>
      <c r="F269" s="1"/>
      <c r="G269" s="1">
        <f t="shared" si="71"/>
        <v>5.9353865902887931E-8</v>
      </c>
      <c r="H269" s="28">
        <f t="shared" si="72"/>
        <v>0.99999887227654838</v>
      </c>
      <c r="I269" s="1"/>
      <c r="J269" s="1"/>
      <c r="K269" s="1">
        <v>7.1199999999999996E-3</v>
      </c>
      <c r="L269" s="1">
        <f t="shared" si="73"/>
        <v>5.0694399999999994E-5</v>
      </c>
      <c r="M269" s="1">
        <f t="shared" si="81"/>
        <v>5.9353865902887931E-8</v>
      </c>
      <c r="N269" s="28">
        <f t="shared" si="74"/>
        <v>3.0089086196273617E-12</v>
      </c>
      <c r="O269" s="1"/>
      <c r="P269" s="1">
        <v>5.4299999999999999E-3</v>
      </c>
      <c r="Q269" s="1">
        <f t="shared" si="75"/>
        <v>2.94849E-5</v>
      </c>
      <c r="R269" s="1">
        <f t="shared" si="82"/>
        <v>5.9353865902887931E-8</v>
      </c>
      <c r="S269" s="28">
        <f t="shared" si="76"/>
        <v>1.7500428007600603E-12</v>
      </c>
      <c r="T269" s="1"/>
      <c r="U269" s="1">
        <v>-4.8300000000000001E-3</v>
      </c>
      <c r="V269" s="1">
        <f t="shared" si="77"/>
        <v>2.33289E-5</v>
      </c>
      <c r="W269" s="1">
        <f t="shared" si="83"/>
        <v>5.9353865902887931E-8</v>
      </c>
      <c r="X269" s="28">
        <f t="shared" si="78"/>
        <v>1.3846604022618823E-12</v>
      </c>
      <c r="Y269" s="1"/>
      <c r="Z269" s="1">
        <v>2.6700000000000001E-3</v>
      </c>
      <c r="AA269" s="1">
        <f t="shared" si="79"/>
        <v>7.1289000000000005E-6</v>
      </c>
      <c r="AB269" s="1">
        <f t="shared" si="84"/>
        <v>5.9353865902887931E-8</v>
      </c>
      <c r="AC269" s="28">
        <f t="shared" si="80"/>
        <v>4.231277746350978E-13</v>
      </c>
    </row>
    <row r="270" spans="1:29" x14ac:dyDescent="0.25">
      <c r="A270" s="3">
        <v>43489</v>
      </c>
      <c r="B270" s="1">
        <v>6.6800000000000002E-3</v>
      </c>
      <c r="C270" s="1">
        <f t="shared" si="69"/>
        <v>0</v>
      </c>
      <c r="D270" s="1">
        <f t="shared" si="70"/>
        <v>1</v>
      </c>
      <c r="E270" s="1">
        <f t="shared" si="68"/>
        <v>0</v>
      </c>
      <c r="F270" s="1"/>
      <c r="G270" s="1">
        <f t="shared" si="71"/>
        <v>5.6386172607743534E-8</v>
      </c>
      <c r="H270" s="28">
        <f t="shared" si="72"/>
        <v>0.999998928662721</v>
      </c>
      <c r="I270" s="1"/>
      <c r="J270" s="1"/>
      <c r="K270" s="1">
        <v>3.3500000000000001E-3</v>
      </c>
      <c r="L270" s="1">
        <f t="shared" si="73"/>
        <v>1.1222500000000001E-5</v>
      </c>
      <c r="M270" s="1">
        <f t="shared" si="81"/>
        <v>5.6386172607743534E-8</v>
      </c>
      <c r="N270" s="28">
        <f t="shared" si="74"/>
        <v>6.3279382209040185E-13</v>
      </c>
      <c r="O270" s="1"/>
      <c r="P270" s="1">
        <v>-2.0300000000000001E-3</v>
      </c>
      <c r="Q270" s="1">
        <f t="shared" si="75"/>
        <v>4.1209000000000006E-6</v>
      </c>
      <c r="R270" s="1">
        <f t="shared" si="82"/>
        <v>5.6386172607743534E-8</v>
      </c>
      <c r="S270" s="28">
        <f t="shared" si="76"/>
        <v>2.3236177869925035E-13</v>
      </c>
      <c r="T270" s="1"/>
      <c r="U270" s="1">
        <v>3.0200000000000001E-3</v>
      </c>
      <c r="V270" s="1">
        <f t="shared" si="77"/>
        <v>9.1204E-6</v>
      </c>
      <c r="W270" s="1">
        <f t="shared" si="83"/>
        <v>5.6386172607743534E-8</v>
      </c>
      <c r="X270" s="28">
        <f t="shared" si="78"/>
        <v>5.1426444865166411E-13</v>
      </c>
      <c r="Y270" s="1"/>
      <c r="Z270" s="1">
        <v>-2.3500000000000001E-3</v>
      </c>
      <c r="AA270" s="1">
        <f t="shared" si="79"/>
        <v>5.5225000000000001E-6</v>
      </c>
      <c r="AB270" s="1">
        <f t="shared" si="84"/>
        <v>5.6386172607743534E-8</v>
      </c>
      <c r="AC270" s="28">
        <f t="shared" si="80"/>
        <v>3.1139263822626368E-13</v>
      </c>
    </row>
    <row r="271" spans="1:29" x14ac:dyDescent="0.25">
      <c r="A271" s="3">
        <v>43490</v>
      </c>
      <c r="B271" s="1">
        <v>3.0899999999999999E-3</v>
      </c>
      <c r="C271" s="1">
        <f t="shared" si="69"/>
        <v>0</v>
      </c>
      <c r="D271" s="1">
        <f t="shared" si="70"/>
        <v>1</v>
      </c>
      <c r="E271" s="1">
        <f t="shared" si="68"/>
        <v>0</v>
      </c>
      <c r="F271" s="1"/>
      <c r="G271" s="1">
        <f t="shared" si="71"/>
        <v>5.3566863977356356E-8</v>
      </c>
      <c r="H271" s="28">
        <f t="shared" si="72"/>
        <v>0.99999898222958494</v>
      </c>
      <c r="I271" s="1"/>
      <c r="J271" s="1"/>
      <c r="K271" s="1">
        <v>1.371E-2</v>
      </c>
      <c r="L271" s="1">
        <f t="shared" si="73"/>
        <v>1.879641E-4</v>
      </c>
      <c r="M271" s="1">
        <f t="shared" si="81"/>
        <v>5.3566863977356356E-8</v>
      </c>
      <c r="N271" s="28">
        <f t="shared" si="74"/>
        <v>1.0068647377326207E-11</v>
      </c>
      <c r="O271" s="1"/>
      <c r="P271" s="1">
        <v>1.1E-4</v>
      </c>
      <c r="Q271" s="1">
        <f t="shared" si="75"/>
        <v>1.2100000000000001E-8</v>
      </c>
      <c r="R271" s="1">
        <f t="shared" si="82"/>
        <v>5.3566863977356356E-8</v>
      </c>
      <c r="S271" s="28">
        <f t="shared" si="76"/>
        <v>6.4815905412601197E-16</v>
      </c>
      <c r="T271" s="1"/>
      <c r="U271" s="1">
        <v>4.6699999999999997E-3</v>
      </c>
      <c r="V271" s="1">
        <f t="shared" si="77"/>
        <v>2.1808899999999997E-5</v>
      </c>
      <c r="W271" s="1">
        <f t="shared" si="83"/>
        <v>5.3566863977356356E-8</v>
      </c>
      <c r="X271" s="28">
        <f t="shared" si="78"/>
        <v>1.1682343797957669E-12</v>
      </c>
      <c r="Y271" s="1"/>
      <c r="Z271" s="1">
        <v>7.7499999999999999E-3</v>
      </c>
      <c r="AA271" s="1">
        <f t="shared" si="79"/>
        <v>6.0062499999999996E-5</v>
      </c>
      <c r="AB271" s="1">
        <f t="shared" si="84"/>
        <v>5.3566863977356356E-8</v>
      </c>
      <c r="AC271" s="28">
        <f t="shared" si="80"/>
        <v>3.217359767639966E-12</v>
      </c>
    </row>
    <row r="272" spans="1:29" x14ac:dyDescent="0.25">
      <c r="A272" s="3">
        <v>43493</v>
      </c>
      <c r="B272" s="1">
        <v>-4.8300000000000001E-3</v>
      </c>
      <c r="C272" s="1">
        <f t="shared" si="69"/>
        <v>0</v>
      </c>
      <c r="D272" s="1">
        <f t="shared" si="70"/>
        <v>1</v>
      </c>
      <c r="E272" s="1">
        <f t="shared" si="68"/>
        <v>0</v>
      </c>
      <c r="F272" s="1"/>
      <c r="G272" s="1">
        <f t="shared" si="71"/>
        <v>5.0888520778488539E-8</v>
      </c>
      <c r="H272" s="28">
        <f t="shared" si="72"/>
        <v>0.99999903311810567</v>
      </c>
      <c r="I272" s="1"/>
      <c r="J272" s="1"/>
      <c r="K272" s="1">
        <v>-1.12E-2</v>
      </c>
      <c r="L272" s="1">
        <f t="shared" si="73"/>
        <v>1.2543999999999999E-4</v>
      </c>
      <c r="M272" s="1">
        <f t="shared" si="81"/>
        <v>5.0888520778488539E-8</v>
      </c>
      <c r="N272" s="28">
        <f t="shared" si="74"/>
        <v>6.3834560464536017E-12</v>
      </c>
      <c r="O272" s="1"/>
      <c r="P272" s="1">
        <v>6.94E-3</v>
      </c>
      <c r="Q272" s="1">
        <f t="shared" si="75"/>
        <v>4.8163600000000001E-5</v>
      </c>
      <c r="R272" s="1">
        <f t="shared" si="82"/>
        <v>5.0888520778488539E-8</v>
      </c>
      <c r="S272" s="28">
        <f t="shared" si="76"/>
        <v>2.4509743593668108E-12</v>
      </c>
      <c r="T272" s="1"/>
      <c r="U272" s="1">
        <v>-4.1900000000000001E-3</v>
      </c>
      <c r="V272" s="1">
        <f t="shared" si="77"/>
        <v>1.7556100000000003E-5</v>
      </c>
      <c r="W272" s="1">
        <f t="shared" si="83"/>
        <v>5.0888520778488539E-8</v>
      </c>
      <c r="X272" s="28">
        <f t="shared" si="78"/>
        <v>8.9340395963922279E-13</v>
      </c>
      <c r="Y272" s="1"/>
      <c r="Z272" s="1">
        <v>-4.0200000000000001E-3</v>
      </c>
      <c r="AA272" s="1">
        <f t="shared" si="79"/>
        <v>1.6160400000000002E-5</v>
      </c>
      <c r="AB272" s="1">
        <f t="shared" si="84"/>
        <v>5.0888520778488539E-8</v>
      </c>
      <c r="AC272" s="28">
        <f t="shared" si="80"/>
        <v>8.2237885118868633E-13</v>
      </c>
    </row>
    <row r="273" spans="1:29" x14ac:dyDescent="0.25">
      <c r="A273" s="3">
        <v>43494</v>
      </c>
      <c r="B273" s="1">
        <v>1.8000000000000001E-4</v>
      </c>
      <c r="C273" s="1">
        <f t="shared" si="69"/>
        <v>0</v>
      </c>
      <c r="D273" s="1">
        <f t="shared" si="70"/>
        <v>1</v>
      </c>
      <c r="E273" s="1">
        <f t="shared" si="68"/>
        <v>0</v>
      </c>
      <c r="F273" s="1"/>
      <c r="G273" s="1">
        <f t="shared" si="71"/>
        <v>4.834409473956411E-8</v>
      </c>
      <c r="H273" s="28">
        <f t="shared" si="72"/>
        <v>0.9999990814622004</v>
      </c>
      <c r="I273" s="1"/>
      <c r="J273" s="1"/>
      <c r="K273" s="1">
        <v>-5.3800000000000002E-3</v>
      </c>
      <c r="L273" s="1">
        <f t="shared" si="73"/>
        <v>2.8944400000000004E-5</v>
      </c>
      <c r="M273" s="1">
        <f t="shared" si="81"/>
        <v>4.834409473956411E-8</v>
      </c>
      <c r="N273" s="28">
        <f t="shared" si="74"/>
        <v>1.3992908157798396E-12</v>
      </c>
      <c r="O273" s="1"/>
      <c r="P273" s="1">
        <v>-7.7999999999999999E-4</v>
      </c>
      <c r="Q273" s="1">
        <f t="shared" si="75"/>
        <v>6.0839999999999997E-7</v>
      </c>
      <c r="R273" s="1">
        <f t="shared" si="82"/>
        <v>4.834409473956411E-8</v>
      </c>
      <c r="S273" s="28">
        <f t="shared" si="76"/>
        <v>2.9412547239550804E-14</v>
      </c>
      <c r="T273" s="1"/>
      <c r="U273" s="1">
        <v>2.7000000000000001E-3</v>
      </c>
      <c r="V273" s="1">
        <f t="shared" si="77"/>
        <v>7.2900000000000005E-6</v>
      </c>
      <c r="W273" s="1">
        <f t="shared" si="83"/>
        <v>4.834409473956411E-8</v>
      </c>
      <c r="X273" s="28">
        <f t="shared" si="78"/>
        <v>3.5242845065142236E-13</v>
      </c>
      <c r="Y273" s="1"/>
      <c r="Z273" s="1">
        <v>6.4000000000000005E-4</v>
      </c>
      <c r="AA273" s="1">
        <f t="shared" si="79"/>
        <v>4.0960000000000007E-7</v>
      </c>
      <c r="AB273" s="1">
        <f t="shared" si="84"/>
        <v>4.834409473956411E-8</v>
      </c>
      <c r="AC273" s="28">
        <f t="shared" si="80"/>
        <v>1.9801741205325461E-14</v>
      </c>
    </row>
    <row r="274" spans="1:29" x14ac:dyDescent="0.25">
      <c r="A274" s="3">
        <v>43495</v>
      </c>
      <c r="B274" s="1">
        <v>5.7099999999999998E-3</v>
      </c>
      <c r="C274" s="1">
        <f t="shared" si="69"/>
        <v>0</v>
      </c>
      <c r="D274" s="1">
        <f t="shared" si="70"/>
        <v>1</v>
      </c>
      <c r="E274" s="1">
        <f t="shared" si="68"/>
        <v>0</v>
      </c>
      <c r="F274" s="1"/>
      <c r="G274" s="1">
        <f t="shared" si="71"/>
        <v>4.5926890002585902E-8</v>
      </c>
      <c r="H274" s="28">
        <f t="shared" si="72"/>
        <v>0.99999912738909036</v>
      </c>
      <c r="I274" s="1"/>
      <c r="J274" s="1"/>
      <c r="K274" s="1">
        <v>-3.3800000000000002E-3</v>
      </c>
      <c r="L274" s="1">
        <f t="shared" si="73"/>
        <v>1.1424400000000002E-5</v>
      </c>
      <c r="M274" s="1">
        <f t="shared" si="81"/>
        <v>4.5926890002585902E-8</v>
      </c>
      <c r="N274" s="28">
        <f t="shared" si="74"/>
        <v>5.2468716214554244E-13</v>
      </c>
      <c r="O274" s="1"/>
      <c r="P274" s="1">
        <v>-2.6800000000000001E-3</v>
      </c>
      <c r="Q274" s="1">
        <f t="shared" si="75"/>
        <v>7.1824000000000009E-6</v>
      </c>
      <c r="R274" s="1">
        <f t="shared" si="82"/>
        <v>4.5926890002585902E-8</v>
      </c>
      <c r="S274" s="28">
        <f t="shared" si="76"/>
        <v>3.2986529475457304E-13</v>
      </c>
      <c r="T274" s="1"/>
      <c r="U274" s="1">
        <v>3.63E-3</v>
      </c>
      <c r="V274" s="1">
        <f t="shared" si="77"/>
        <v>1.3176899999999999E-5</v>
      </c>
      <c r="W274" s="1">
        <f t="shared" si="83"/>
        <v>4.5926890002585902E-8</v>
      </c>
      <c r="X274" s="28">
        <f t="shared" si="78"/>
        <v>6.0517403687507418E-13</v>
      </c>
      <c r="Y274" s="1"/>
      <c r="Z274" s="1">
        <v>2.64E-3</v>
      </c>
      <c r="AA274" s="1">
        <f t="shared" si="79"/>
        <v>6.9696000000000002E-6</v>
      </c>
      <c r="AB274" s="1">
        <f t="shared" si="84"/>
        <v>4.5926890002585902E-8</v>
      </c>
      <c r="AC274" s="28">
        <f t="shared" si="80"/>
        <v>3.2009205256202269E-13</v>
      </c>
    </row>
    <row r="275" spans="1:29" x14ac:dyDescent="0.25">
      <c r="A275" s="3">
        <v>43496</v>
      </c>
      <c r="B275" s="1">
        <v>6.6899999999999998E-3</v>
      </c>
      <c r="C275" s="1">
        <f t="shared" si="69"/>
        <v>0</v>
      </c>
      <c r="D275" s="1">
        <f t="shared" si="70"/>
        <v>1</v>
      </c>
      <c r="E275" s="1">
        <f t="shared" si="68"/>
        <v>0</v>
      </c>
      <c r="F275" s="1"/>
      <c r="G275" s="1">
        <f t="shared" si="71"/>
        <v>4.3630545502456602E-8</v>
      </c>
      <c r="H275" s="28">
        <f t="shared" si="72"/>
        <v>0.99999917101963587</v>
      </c>
      <c r="I275" s="1"/>
      <c r="J275" s="1"/>
      <c r="K275" s="1">
        <v>-1.771E-2</v>
      </c>
      <c r="L275" s="1">
        <f t="shared" si="73"/>
        <v>3.136441E-4</v>
      </c>
      <c r="M275" s="1">
        <f t="shared" si="81"/>
        <v>4.3630545502456602E-8</v>
      </c>
      <c r="N275" s="28">
        <f t="shared" si="74"/>
        <v>1.3684463176627048E-11</v>
      </c>
      <c r="O275" s="1"/>
      <c r="P275" s="1">
        <v>1.6800000000000001E-3</v>
      </c>
      <c r="Q275" s="1">
        <f t="shared" si="75"/>
        <v>2.8224000000000003E-6</v>
      </c>
      <c r="R275" s="1">
        <f t="shared" si="82"/>
        <v>4.3630545502456602E-8</v>
      </c>
      <c r="S275" s="28">
        <f t="shared" si="76"/>
        <v>1.2314285162613353E-13</v>
      </c>
      <c r="T275" s="1"/>
      <c r="U275" s="1">
        <v>4.7800000000000004E-3</v>
      </c>
      <c r="V275" s="1">
        <f t="shared" si="77"/>
        <v>2.2848400000000003E-5</v>
      </c>
      <c r="W275" s="1">
        <f t="shared" si="83"/>
        <v>4.3630545502456602E-8</v>
      </c>
      <c r="X275" s="28">
        <f t="shared" si="78"/>
        <v>9.9688815585832953E-13</v>
      </c>
      <c r="Y275" s="1"/>
      <c r="Z275" s="1">
        <v>-1.418E-2</v>
      </c>
      <c r="AA275" s="1">
        <f t="shared" si="79"/>
        <v>2.010724E-4</v>
      </c>
      <c r="AB275" s="1">
        <f t="shared" si="84"/>
        <v>4.3630545502456602E-8</v>
      </c>
      <c r="AC275" s="28">
        <f t="shared" si="80"/>
        <v>8.7728984974881548E-12</v>
      </c>
    </row>
    <row r="276" spans="1:29" x14ac:dyDescent="0.25">
      <c r="A276" s="3">
        <v>43497</v>
      </c>
      <c r="B276" s="1">
        <v>4.4000000000000003E-3</v>
      </c>
      <c r="C276" s="1">
        <f t="shared" si="69"/>
        <v>0</v>
      </c>
      <c r="D276" s="1">
        <f t="shared" si="70"/>
        <v>1</v>
      </c>
      <c r="E276" s="1">
        <f t="shared" si="68"/>
        <v>0</v>
      </c>
      <c r="F276" s="1"/>
      <c r="G276" s="1">
        <f t="shared" si="71"/>
        <v>4.1449018227333772E-8</v>
      </c>
      <c r="H276" s="28">
        <f t="shared" si="72"/>
        <v>0.99999921246865409</v>
      </c>
      <c r="I276" s="1"/>
      <c r="J276" s="1"/>
      <c r="K276" s="1">
        <v>-1.205E-2</v>
      </c>
      <c r="L276" s="1">
        <f t="shared" si="73"/>
        <v>1.4520249999999999E-4</v>
      </c>
      <c r="M276" s="1">
        <f t="shared" si="81"/>
        <v>4.1449018227333772E-8</v>
      </c>
      <c r="N276" s="28">
        <f t="shared" si="74"/>
        <v>6.0185010691544314E-12</v>
      </c>
      <c r="O276" s="1"/>
      <c r="P276" s="1">
        <v>4.1099999999999999E-3</v>
      </c>
      <c r="Q276" s="1">
        <f t="shared" si="75"/>
        <v>1.68921E-5</v>
      </c>
      <c r="R276" s="1">
        <f t="shared" si="82"/>
        <v>4.1449018227333772E-8</v>
      </c>
      <c r="S276" s="28">
        <f t="shared" si="76"/>
        <v>7.0016096079794479E-13</v>
      </c>
      <c r="T276" s="1"/>
      <c r="U276" s="1">
        <v>-1E-3</v>
      </c>
      <c r="V276" s="1">
        <f t="shared" si="77"/>
        <v>9.9999999999999995E-7</v>
      </c>
      <c r="W276" s="1">
        <f t="shared" si="83"/>
        <v>4.1449018227333772E-8</v>
      </c>
      <c r="X276" s="28">
        <f t="shared" si="78"/>
        <v>4.1449018227333768E-14</v>
      </c>
      <c r="Y276" s="1"/>
      <c r="Z276" s="1">
        <v>-7.0699999999999999E-3</v>
      </c>
      <c r="AA276" s="1">
        <f t="shared" si="79"/>
        <v>4.9984899999999996E-5</v>
      </c>
      <c r="AB276" s="1">
        <f t="shared" si="84"/>
        <v>4.1449018227333772E-8</v>
      </c>
      <c r="AC276" s="28">
        <f t="shared" si="80"/>
        <v>2.0718250311914558E-12</v>
      </c>
    </row>
    <row r="277" spans="1:29" x14ac:dyDescent="0.25">
      <c r="A277" s="3">
        <v>43500</v>
      </c>
      <c r="B277" s="1">
        <v>-7.26E-3</v>
      </c>
      <c r="C277" s="1">
        <f t="shared" si="69"/>
        <v>0</v>
      </c>
      <c r="D277" s="1">
        <f t="shared" si="70"/>
        <v>1</v>
      </c>
      <c r="E277" s="1">
        <f t="shared" si="68"/>
        <v>0</v>
      </c>
      <c r="F277" s="1"/>
      <c r="G277" s="1">
        <f t="shared" si="71"/>
        <v>3.9376567315967079E-8</v>
      </c>
      <c r="H277" s="28">
        <f t="shared" si="72"/>
        <v>0.99999925184522143</v>
      </c>
      <c r="I277" s="1"/>
      <c r="J277" s="1"/>
      <c r="K277" s="1">
        <v>-5.4299999999999999E-3</v>
      </c>
      <c r="L277" s="1">
        <f t="shared" si="73"/>
        <v>2.94849E-5</v>
      </c>
      <c r="M277" s="1">
        <f t="shared" si="81"/>
        <v>3.9376567315967079E-8</v>
      </c>
      <c r="N277" s="28">
        <f t="shared" si="74"/>
        <v>1.1610141496545577E-12</v>
      </c>
      <c r="O277" s="1"/>
      <c r="P277" s="1">
        <v>6.6899999999999998E-3</v>
      </c>
      <c r="Q277" s="1">
        <f t="shared" si="75"/>
        <v>4.4756099999999997E-5</v>
      </c>
      <c r="R277" s="1">
        <f t="shared" si="82"/>
        <v>3.9376567315967079E-8</v>
      </c>
      <c r="S277" s="28">
        <f t="shared" si="76"/>
        <v>1.762341584450154E-12</v>
      </c>
      <c r="T277" s="1"/>
      <c r="U277" s="1">
        <v>4.0999999999999999E-4</v>
      </c>
      <c r="V277" s="1">
        <f t="shared" si="77"/>
        <v>1.681E-7</v>
      </c>
      <c r="W277" s="1">
        <f t="shared" si="83"/>
        <v>3.9376567315967079E-8</v>
      </c>
      <c r="X277" s="28">
        <f t="shared" si="78"/>
        <v>6.6192009658140664E-15</v>
      </c>
      <c r="Y277" s="1"/>
      <c r="Z277" s="1">
        <v>-2.2000000000000001E-4</v>
      </c>
      <c r="AA277" s="1">
        <f t="shared" si="79"/>
        <v>4.8400000000000003E-8</v>
      </c>
      <c r="AB277" s="1">
        <f t="shared" si="84"/>
        <v>3.9376567315967079E-8</v>
      </c>
      <c r="AC277" s="28">
        <f t="shared" si="80"/>
        <v>1.9058258580928069E-15</v>
      </c>
    </row>
    <row r="278" spans="1:29" x14ac:dyDescent="0.25">
      <c r="A278" s="3">
        <v>43501</v>
      </c>
      <c r="B278" s="1">
        <v>1.0370000000000001E-2</v>
      </c>
      <c r="C278" s="1">
        <f t="shared" si="69"/>
        <v>0</v>
      </c>
      <c r="D278" s="1">
        <f t="shared" si="70"/>
        <v>1</v>
      </c>
      <c r="E278" s="1">
        <f t="shared" si="68"/>
        <v>0</v>
      </c>
      <c r="F278" s="1"/>
      <c r="G278" s="1">
        <f t="shared" si="71"/>
        <v>3.740773895016872E-8</v>
      </c>
      <c r="H278" s="28">
        <f t="shared" si="72"/>
        <v>0.99999928925296033</v>
      </c>
      <c r="I278" s="1"/>
      <c r="J278" s="1"/>
      <c r="K278" s="1">
        <v>9.3100000000000006E-3</v>
      </c>
      <c r="L278" s="1">
        <f t="shared" si="73"/>
        <v>8.6676100000000015E-5</v>
      </c>
      <c r="M278" s="1">
        <f t="shared" si="81"/>
        <v>3.740773895016872E-8</v>
      </c>
      <c r="N278" s="28">
        <f t="shared" si="74"/>
        <v>3.2423569220187197E-12</v>
      </c>
      <c r="O278" s="1"/>
      <c r="P278" s="1">
        <v>-1.393E-2</v>
      </c>
      <c r="Q278" s="1">
        <f t="shared" si="75"/>
        <v>1.940449E-4</v>
      </c>
      <c r="R278" s="1">
        <f t="shared" si="82"/>
        <v>3.740773895016872E-8</v>
      </c>
      <c r="S278" s="28">
        <f t="shared" si="76"/>
        <v>7.2587809638115939E-12</v>
      </c>
      <c r="T278" s="1"/>
      <c r="U278" s="1">
        <v>4.4999999999999997E-3</v>
      </c>
      <c r="V278" s="1">
        <f t="shared" si="77"/>
        <v>2.0249999999999998E-5</v>
      </c>
      <c r="W278" s="1">
        <f t="shared" si="83"/>
        <v>3.740773895016872E-8</v>
      </c>
      <c r="X278" s="28">
        <f t="shared" si="78"/>
        <v>7.5750671374091651E-13</v>
      </c>
      <c r="Y278" s="1"/>
      <c r="Z278" s="1">
        <v>6.8500000000000002E-3</v>
      </c>
      <c r="AA278" s="1">
        <f t="shared" si="79"/>
        <v>4.6922500000000003E-5</v>
      </c>
      <c r="AB278" s="1">
        <f t="shared" si="84"/>
        <v>3.740773895016872E-8</v>
      </c>
      <c r="AC278" s="28">
        <f t="shared" si="80"/>
        <v>1.7552646308892919E-12</v>
      </c>
    </row>
    <row r="279" spans="1:29" x14ac:dyDescent="0.25">
      <c r="A279" s="3">
        <v>43502</v>
      </c>
      <c r="B279" s="1">
        <v>1.7700000000000001E-3</v>
      </c>
      <c r="C279" s="1">
        <f t="shared" si="69"/>
        <v>0</v>
      </c>
      <c r="D279" s="1">
        <f t="shared" si="70"/>
        <v>1</v>
      </c>
      <c r="E279" s="1">
        <f t="shared" si="68"/>
        <v>0</v>
      </c>
      <c r="F279" s="1"/>
      <c r="G279" s="1">
        <f t="shared" si="71"/>
        <v>3.5537352002660281E-8</v>
      </c>
      <c r="H279" s="28">
        <f t="shared" si="72"/>
        <v>0.99999932479031228</v>
      </c>
      <c r="I279" s="1"/>
      <c r="J279" s="1"/>
      <c r="K279" s="1">
        <v>1.8550000000000001E-2</v>
      </c>
      <c r="L279" s="1">
        <f t="shared" si="73"/>
        <v>3.441025E-4</v>
      </c>
      <c r="M279" s="1">
        <f t="shared" si="81"/>
        <v>3.5537352002660281E-8</v>
      </c>
      <c r="N279" s="28">
        <f t="shared" si="74"/>
        <v>1.2228491667495409E-11</v>
      </c>
      <c r="O279" s="1"/>
      <c r="P279" s="1">
        <v>5.5999999999999995E-4</v>
      </c>
      <c r="Q279" s="1">
        <f t="shared" si="75"/>
        <v>3.1359999999999995E-7</v>
      </c>
      <c r="R279" s="1">
        <f t="shared" si="82"/>
        <v>3.5537352002660281E-8</v>
      </c>
      <c r="S279" s="28">
        <f t="shared" si="76"/>
        <v>1.1144513588034263E-14</v>
      </c>
      <c r="T279" s="1"/>
      <c r="U279" s="1">
        <v>-2.33E-3</v>
      </c>
      <c r="V279" s="1">
        <f t="shared" si="77"/>
        <v>5.4288999999999998E-6</v>
      </c>
      <c r="W279" s="1">
        <f t="shared" si="83"/>
        <v>3.5537352002660281E-8</v>
      </c>
      <c r="X279" s="28">
        <f t="shared" si="78"/>
        <v>1.9292873028724239E-13</v>
      </c>
      <c r="Y279" s="1"/>
      <c r="Z279" s="1">
        <v>1.027E-2</v>
      </c>
      <c r="AA279" s="1">
        <f t="shared" si="79"/>
        <v>1.0547289999999999E-4</v>
      </c>
      <c r="AB279" s="1">
        <f t="shared" si="84"/>
        <v>3.5537352002660281E-8</v>
      </c>
      <c r="AC279" s="28">
        <f t="shared" si="80"/>
        <v>3.7482275740413876E-12</v>
      </c>
    </row>
    <row r="280" spans="1:29" x14ac:dyDescent="0.25">
      <c r="A280" s="3">
        <v>43503</v>
      </c>
      <c r="B280" s="1">
        <v>-5.6529999999999997E-2</v>
      </c>
      <c r="C280" s="1">
        <f t="shared" si="69"/>
        <v>0</v>
      </c>
      <c r="D280" s="1">
        <f t="shared" si="70"/>
        <v>1</v>
      </c>
      <c r="E280" s="1">
        <f t="shared" si="68"/>
        <v>0</v>
      </c>
      <c r="F280" s="1"/>
      <c r="G280" s="1">
        <f t="shared" si="71"/>
        <v>3.3760484402527263E-8</v>
      </c>
      <c r="H280" s="28">
        <f t="shared" si="72"/>
        <v>0.99999935855079669</v>
      </c>
      <c r="I280" s="1"/>
      <c r="J280" s="1"/>
      <c r="K280" s="1">
        <v>-8.3999999999999995E-3</v>
      </c>
      <c r="L280" s="1">
        <f t="shared" si="73"/>
        <v>7.0559999999999989E-5</v>
      </c>
      <c r="M280" s="1">
        <f t="shared" si="81"/>
        <v>3.3760484402527263E-8</v>
      </c>
      <c r="N280" s="28">
        <f t="shared" si="74"/>
        <v>2.3821397794423235E-12</v>
      </c>
      <c r="O280" s="1"/>
      <c r="P280" s="1">
        <v>-7.9000000000000001E-4</v>
      </c>
      <c r="Q280" s="1">
        <f t="shared" si="75"/>
        <v>6.2409999999999998E-7</v>
      </c>
      <c r="R280" s="1">
        <f t="shared" si="82"/>
        <v>3.3760484402527263E-8</v>
      </c>
      <c r="S280" s="28">
        <f t="shared" si="76"/>
        <v>2.1069918315617263E-14</v>
      </c>
      <c r="T280" s="1"/>
      <c r="U280" s="1">
        <v>-9.6299999999999997E-3</v>
      </c>
      <c r="V280" s="1">
        <f t="shared" si="77"/>
        <v>9.2736899999999996E-5</v>
      </c>
      <c r="W280" s="1">
        <f t="shared" si="83"/>
        <v>3.3760484402527263E-8</v>
      </c>
      <c r="X280" s="28">
        <f t="shared" si="78"/>
        <v>3.1308426659887303E-12</v>
      </c>
      <c r="Y280" s="1"/>
      <c r="Z280" s="1">
        <v>-1.2109999999999999E-2</v>
      </c>
      <c r="AA280" s="1">
        <f t="shared" si="79"/>
        <v>1.4665209999999997E-4</v>
      </c>
      <c r="AB280" s="1">
        <f t="shared" si="84"/>
        <v>3.3760484402527263E-8</v>
      </c>
      <c r="AC280" s="28">
        <f t="shared" si="80"/>
        <v>4.9510459346478672E-12</v>
      </c>
    </row>
    <row r="281" spans="1:29" x14ac:dyDescent="0.25">
      <c r="A281" s="3">
        <v>43504</v>
      </c>
      <c r="B281" s="1">
        <v>-1.278E-2</v>
      </c>
      <c r="C281" s="1">
        <f t="shared" si="69"/>
        <v>0</v>
      </c>
      <c r="D281" s="1">
        <f t="shared" si="70"/>
        <v>1</v>
      </c>
      <c r="E281" s="1">
        <f t="shared" si="68"/>
        <v>0</v>
      </c>
      <c r="F281" s="1"/>
      <c r="G281" s="1">
        <f t="shared" si="71"/>
        <v>3.2072460182400901E-8</v>
      </c>
      <c r="H281" s="28">
        <f t="shared" si="72"/>
        <v>0.99999939062325682</v>
      </c>
      <c r="I281" s="1"/>
      <c r="J281" s="1"/>
      <c r="K281" s="1">
        <v>4.3499999999999997E-3</v>
      </c>
      <c r="L281" s="1">
        <f t="shared" si="73"/>
        <v>1.8922499999999997E-5</v>
      </c>
      <c r="M281" s="1">
        <f t="shared" si="81"/>
        <v>3.2072460182400901E-8</v>
      </c>
      <c r="N281" s="28">
        <f t="shared" si="74"/>
        <v>6.06891127801481E-13</v>
      </c>
      <c r="O281" s="1"/>
      <c r="P281" s="1">
        <v>4.47E-3</v>
      </c>
      <c r="Q281" s="1">
        <f t="shared" si="75"/>
        <v>1.99809E-5</v>
      </c>
      <c r="R281" s="1">
        <f t="shared" si="82"/>
        <v>3.2072460182400901E-8</v>
      </c>
      <c r="S281" s="28">
        <f t="shared" si="76"/>
        <v>6.408366196585342E-13</v>
      </c>
      <c r="T281" s="1"/>
      <c r="U281" s="1">
        <v>-5.4000000000000001E-4</v>
      </c>
      <c r="V281" s="1">
        <f t="shared" si="77"/>
        <v>2.9159999999999999E-7</v>
      </c>
      <c r="W281" s="1">
        <f t="shared" si="83"/>
        <v>3.2072460182400901E-8</v>
      </c>
      <c r="X281" s="28">
        <f t="shared" si="78"/>
        <v>9.3523293891881024E-15</v>
      </c>
      <c r="Y281" s="1"/>
      <c r="Z281" s="1">
        <v>-1.97E-3</v>
      </c>
      <c r="AA281" s="1">
        <f t="shared" si="79"/>
        <v>3.8808999999999996E-6</v>
      </c>
      <c r="AB281" s="1">
        <f t="shared" si="84"/>
        <v>3.2072460182400901E-8</v>
      </c>
      <c r="AC281" s="28">
        <f t="shared" si="80"/>
        <v>1.2447001072187963E-13</v>
      </c>
    </row>
    <row r="282" spans="1:29" x14ac:dyDescent="0.25">
      <c r="A282" s="3">
        <v>43507</v>
      </c>
      <c r="B282" s="1">
        <v>-1.67E-3</v>
      </c>
      <c r="C282" s="1">
        <f t="shared" si="69"/>
        <v>0</v>
      </c>
      <c r="D282" s="1">
        <f t="shared" si="70"/>
        <v>1</v>
      </c>
      <c r="E282" s="1">
        <f t="shared" si="68"/>
        <v>0</v>
      </c>
      <c r="F282" s="1"/>
      <c r="G282" s="1">
        <f t="shared" si="71"/>
        <v>3.0468837173280856E-8</v>
      </c>
      <c r="H282" s="28">
        <f t="shared" si="72"/>
        <v>0.99999942109209394</v>
      </c>
      <c r="I282" s="1"/>
      <c r="J282" s="1"/>
      <c r="K282" s="1">
        <v>8.0700000000000008E-3</v>
      </c>
      <c r="L282" s="1">
        <f t="shared" si="73"/>
        <v>6.5124900000000017E-5</v>
      </c>
      <c r="M282" s="1">
        <f t="shared" si="81"/>
        <v>3.0468837173280856E-8</v>
      </c>
      <c r="N282" s="28">
        <f t="shared" si="74"/>
        <v>1.9842799740261989E-12</v>
      </c>
      <c r="O282" s="1"/>
      <c r="P282" s="1">
        <v>-3.3E-4</v>
      </c>
      <c r="Q282" s="1">
        <f t="shared" si="75"/>
        <v>1.089E-7</v>
      </c>
      <c r="R282" s="1">
        <f t="shared" si="82"/>
        <v>3.0468837173280856E-8</v>
      </c>
      <c r="S282" s="28">
        <f t="shared" si="76"/>
        <v>3.3180563681702852E-15</v>
      </c>
      <c r="T282" s="1"/>
      <c r="U282" s="1">
        <v>3.9899999999999996E-3</v>
      </c>
      <c r="V282" s="1">
        <f t="shared" si="77"/>
        <v>1.5920099999999997E-5</v>
      </c>
      <c r="W282" s="1">
        <f t="shared" si="83"/>
        <v>3.0468837173280856E-8</v>
      </c>
      <c r="X282" s="28">
        <f t="shared" si="78"/>
        <v>4.8506693468234851E-13</v>
      </c>
      <c r="Y282" s="1"/>
      <c r="Z282" s="1">
        <v>5.2900000000000004E-3</v>
      </c>
      <c r="AA282" s="1">
        <f t="shared" si="79"/>
        <v>2.7984100000000005E-5</v>
      </c>
      <c r="AB282" s="1">
        <f t="shared" si="84"/>
        <v>3.0468837173280856E-8</v>
      </c>
      <c r="AC282" s="28">
        <f t="shared" si="80"/>
        <v>8.5264298634080896E-13</v>
      </c>
    </row>
    <row r="283" spans="1:29" x14ac:dyDescent="0.25">
      <c r="A283" s="3">
        <v>43508</v>
      </c>
      <c r="B283" s="1">
        <v>-1.41E-3</v>
      </c>
      <c r="C283" s="1">
        <f t="shared" si="69"/>
        <v>0</v>
      </c>
      <c r="D283" s="1">
        <f t="shared" si="70"/>
        <v>1</v>
      </c>
      <c r="E283" s="1">
        <f t="shared" si="68"/>
        <v>0</v>
      </c>
      <c r="F283" s="1"/>
      <c r="G283" s="1">
        <f t="shared" si="71"/>
        <v>2.8945395314616812E-8</v>
      </c>
      <c r="H283" s="28">
        <f t="shared" si="72"/>
        <v>0.99999945003748925</v>
      </c>
      <c r="I283" s="1"/>
      <c r="J283" s="1"/>
      <c r="K283" s="1">
        <v>9.9600000000000001E-3</v>
      </c>
      <c r="L283" s="1">
        <f t="shared" si="73"/>
        <v>9.9201600000000002E-5</v>
      </c>
      <c r="M283" s="1">
        <f t="shared" si="81"/>
        <v>2.8945395314616812E-8</v>
      </c>
      <c r="N283" s="28">
        <f t="shared" si="74"/>
        <v>2.8714295278424912E-12</v>
      </c>
      <c r="O283" s="1"/>
      <c r="P283" s="1">
        <v>-1.23E-3</v>
      </c>
      <c r="Q283" s="1">
        <f t="shared" si="75"/>
        <v>1.5128999999999999E-6</v>
      </c>
      <c r="R283" s="1">
        <f t="shared" si="82"/>
        <v>2.8945395314616812E-8</v>
      </c>
      <c r="S283" s="28">
        <f t="shared" si="76"/>
        <v>4.3791488571483775E-14</v>
      </c>
      <c r="T283" s="1"/>
      <c r="U283" s="1">
        <v>3.13E-3</v>
      </c>
      <c r="V283" s="1">
        <f t="shared" si="77"/>
        <v>9.7968999999999993E-6</v>
      </c>
      <c r="W283" s="1">
        <f t="shared" si="83"/>
        <v>2.8945395314616812E-8</v>
      </c>
      <c r="X283" s="28">
        <f t="shared" si="78"/>
        <v>2.8357514335776943E-13</v>
      </c>
      <c r="Y283" s="1"/>
      <c r="Z283" s="1">
        <v>1.39E-3</v>
      </c>
      <c r="AA283" s="1">
        <f t="shared" si="79"/>
        <v>1.9320999999999997E-6</v>
      </c>
      <c r="AB283" s="1">
        <f t="shared" si="84"/>
        <v>2.8945395314616812E-8</v>
      </c>
      <c r="AC283" s="28">
        <f t="shared" si="80"/>
        <v>5.5925398287371132E-14</v>
      </c>
    </row>
    <row r="284" spans="1:29" x14ac:dyDescent="0.25">
      <c r="A284" s="3">
        <v>43509</v>
      </c>
      <c r="B284" s="1">
        <v>6.7499999999999999E-3</v>
      </c>
      <c r="C284" s="1">
        <f t="shared" si="69"/>
        <v>0</v>
      </c>
      <c r="D284" s="1">
        <f t="shared" si="70"/>
        <v>1</v>
      </c>
      <c r="E284" s="1">
        <f t="shared" si="68"/>
        <v>0</v>
      </c>
      <c r="F284" s="1"/>
      <c r="G284" s="1">
        <f t="shared" si="71"/>
        <v>2.7498125548885968E-8</v>
      </c>
      <c r="H284" s="28">
        <f t="shared" si="72"/>
        <v>0.9999994775356148</v>
      </c>
      <c r="I284" s="1"/>
      <c r="J284" s="1"/>
      <c r="K284" s="1">
        <v>9.2599999999999991E-3</v>
      </c>
      <c r="L284" s="1">
        <f t="shared" si="73"/>
        <v>8.5747599999999978E-5</v>
      </c>
      <c r="M284" s="1">
        <f t="shared" si="81"/>
        <v>2.7498125548885968E-8</v>
      </c>
      <c r="N284" s="28">
        <f t="shared" si="74"/>
        <v>2.3578982703156537E-12</v>
      </c>
      <c r="O284" s="1"/>
      <c r="P284" s="1">
        <v>2.2300000000000002E-3</v>
      </c>
      <c r="Q284" s="1">
        <f t="shared" si="75"/>
        <v>4.9729000000000011E-6</v>
      </c>
      <c r="R284" s="1">
        <f t="shared" si="82"/>
        <v>2.7498125548885968E-8</v>
      </c>
      <c r="S284" s="28">
        <f t="shared" si="76"/>
        <v>1.3674542854205507E-13</v>
      </c>
      <c r="T284" s="1"/>
      <c r="U284" s="1">
        <v>2.9299999999999999E-3</v>
      </c>
      <c r="V284" s="1">
        <f t="shared" si="77"/>
        <v>8.5848999999999997E-6</v>
      </c>
      <c r="W284" s="1">
        <f t="shared" si="83"/>
        <v>2.7498125548885968E-8</v>
      </c>
      <c r="X284" s="28">
        <f t="shared" si="78"/>
        <v>2.3606865802463114E-13</v>
      </c>
      <c r="Y284" s="1"/>
      <c r="Z284" s="1">
        <v>1.5100000000000001E-3</v>
      </c>
      <c r="AA284" s="1">
        <f t="shared" si="79"/>
        <v>2.2801E-6</v>
      </c>
      <c r="AB284" s="1">
        <f t="shared" si="84"/>
        <v>2.7498125548885968E-8</v>
      </c>
      <c r="AC284" s="28">
        <f t="shared" si="80"/>
        <v>6.2698476064014898E-14</v>
      </c>
    </row>
    <row r="285" spans="1:29" x14ac:dyDescent="0.25">
      <c r="A285" s="3">
        <v>43510</v>
      </c>
      <c r="B285" s="1">
        <v>-6.0800000000000003E-3</v>
      </c>
      <c r="C285" s="1">
        <f t="shared" si="69"/>
        <v>0</v>
      </c>
      <c r="D285" s="1">
        <f t="shared" si="70"/>
        <v>1</v>
      </c>
      <c r="E285" s="1">
        <f t="shared" si="68"/>
        <v>0</v>
      </c>
      <c r="F285" s="1"/>
      <c r="G285" s="1">
        <f t="shared" si="71"/>
        <v>2.6123219271441669E-8</v>
      </c>
      <c r="H285" s="28">
        <f t="shared" si="72"/>
        <v>0.99999950365883405</v>
      </c>
      <c r="I285" s="1"/>
      <c r="J285" s="1"/>
      <c r="K285" s="1">
        <v>-9.6699999999999998E-3</v>
      </c>
      <c r="L285" s="1">
        <f t="shared" si="73"/>
        <v>9.3508899999999995E-5</v>
      </c>
      <c r="M285" s="1">
        <f t="shared" si="81"/>
        <v>2.6123219271441669E-8</v>
      </c>
      <c r="N285" s="28">
        <f t="shared" si="74"/>
        <v>2.4427534985313116E-12</v>
      </c>
      <c r="O285" s="1"/>
      <c r="P285" s="1">
        <v>4.8599999999999997E-3</v>
      </c>
      <c r="Q285" s="1">
        <f t="shared" si="75"/>
        <v>2.3619599999999997E-5</v>
      </c>
      <c r="R285" s="1">
        <f t="shared" si="82"/>
        <v>2.6123219271441669E-8</v>
      </c>
      <c r="S285" s="28">
        <f t="shared" si="76"/>
        <v>6.1701998990374357E-13</v>
      </c>
      <c r="T285" s="1"/>
      <c r="U285" s="1">
        <v>-2.2300000000000002E-3</v>
      </c>
      <c r="V285" s="1">
        <f t="shared" si="77"/>
        <v>4.9729000000000011E-6</v>
      </c>
      <c r="W285" s="1">
        <f t="shared" si="83"/>
        <v>2.6123219271441669E-8</v>
      </c>
      <c r="X285" s="28">
        <f t="shared" si="78"/>
        <v>1.299081571149523E-13</v>
      </c>
      <c r="Y285" s="1"/>
      <c r="Z285" s="1">
        <v>-6.3E-3</v>
      </c>
      <c r="AA285" s="1">
        <f t="shared" si="79"/>
        <v>3.9690000000000001E-5</v>
      </c>
      <c r="AB285" s="1">
        <f t="shared" si="84"/>
        <v>2.6123219271441669E-8</v>
      </c>
      <c r="AC285" s="28">
        <f t="shared" si="80"/>
        <v>1.0368305728835199E-12</v>
      </c>
    </row>
    <row r="286" spans="1:29" x14ac:dyDescent="0.25">
      <c r="A286" s="3">
        <v>43511</v>
      </c>
      <c r="B286" s="1">
        <v>3.5500000000000002E-3</v>
      </c>
      <c r="C286" s="1">
        <f t="shared" si="69"/>
        <v>0</v>
      </c>
      <c r="D286" s="1">
        <f t="shared" si="70"/>
        <v>1</v>
      </c>
      <c r="E286" s="1">
        <f t="shared" si="68"/>
        <v>0</v>
      </c>
      <c r="F286" s="1"/>
      <c r="G286" s="1">
        <f t="shared" si="71"/>
        <v>2.4817058307869585E-8</v>
      </c>
      <c r="H286" s="28">
        <f t="shared" si="72"/>
        <v>0.99999952847589235</v>
      </c>
      <c r="I286" s="1"/>
      <c r="J286" s="1"/>
      <c r="K286" s="1">
        <v>2.239E-2</v>
      </c>
      <c r="L286" s="1">
        <f t="shared" si="73"/>
        <v>5.0131209999999999E-4</v>
      </c>
      <c r="M286" s="1">
        <f t="shared" si="81"/>
        <v>2.4817058307869585E-8</v>
      </c>
      <c r="N286" s="28">
        <f t="shared" si="74"/>
        <v>1.2441091616140549E-11</v>
      </c>
      <c r="O286" s="1"/>
      <c r="P286" s="1">
        <v>4.5900000000000003E-3</v>
      </c>
      <c r="Q286" s="1">
        <f t="shared" si="75"/>
        <v>2.1068100000000002E-5</v>
      </c>
      <c r="R286" s="1">
        <f t="shared" si="82"/>
        <v>2.4817058307869585E-8</v>
      </c>
      <c r="S286" s="28">
        <f t="shared" si="76"/>
        <v>5.2284826613602722E-13</v>
      </c>
      <c r="T286" s="1"/>
      <c r="U286" s="1">
        <v>9.8799999999999999E-3</v>
      </c>
      <c r="V286" s="1">
        <f t="shared" si="77"/>
        <v>9.7614399999999992E-5</v>
      </c>
      <c r="W286" s="1">
        <f t="shared" si="83"/>
        <v>2.4817058307869585E-8</v>
      </c>
      <c r="X286" s="28">
        <f t="shared" si="78"/>
        <v>2.4225022564877047E-12</v>
      </c>
      <c r="Y286" s="1"/>
      <c r="Z286" s="1">
        <v>1.358E-2</v>
      </c>
      <c r="AA286" s="1">
        <f t="shared" si="79"/>
        <v>1.8441639999999999E-4</v>
      </c>
      <c r="AB286" s="1">
        <f t="shared" si="84"/>
        <v>2.4817058307869585E-8</v>
      </c>
      <c r="AC286" s="28">
        <f t="shared" si="80"/>
        <v>4.5766725517274007E-12</v>
      </c>
    </row>
    <row r="287" spans="1:29" x14ac:dyDescent="0.25">
      <c r="A287" s="3">
        <v>43514</v>
      </c>
      <c r="B287" s="1">
        <v>-7.2999999999999996E-4</v>
      </c>
      <c r="C287" s="1">
        <f t="shared" si="69"/>
        <v>0</v>
      </c>
      <c r="D287" s="1">
        <f t="shared" si="70"/>
        <v>1</v>
      </c>
      <c r="E287" s="1">
        <f t="shared" si="68"/>
        <v>0</v>
      </c>
      <c r="F287" s="1"/>
      <c r="G287" s="1">
        <f t="shared" si="71"/>
        <v>2.3576205392476106E-8</v>
      </c>
      <c r="H287" s="28">
        <f t="shared" si="72"/>
        <v>0.99999955205209778</v>
      </c>
      <c r="I287" s="1"/>
      <c r="J287" s="1"/>
      <c r="K287" s="1">
        <v>1.349E-2</v>
      </c>
      <c r="L287" s="1">
        <f t="shared" si="73"/>
        <v>1.819801E-4</v>
      </c>
      <c r="M287" s="1">
        <f t="shared" si="81"/>
        <v>2.3576205392476106E-8</v>
      </c>
      <c r="N287" s="28">
        <f t="shared" si="74"/>
        <v>4.2904002149433406E-12</v>
      </c>
      <c r="O287" s="1"/>
      <c r="P287" s="1">
        <v>-3.5999999999999999E-3</v>
      </c>
      <c r="Q287" s="1">
        <f t="shared" si="75"/>
        <v>1.296E-5</v>
      </c>
      <c r="R287" s="1">
        <f t="shared" si="82"/>
        <v>2.3576205392476106E-8</v>
      </c>
      <c r="S287" s="28">
        <f t="shared" si="76"/>
        <v>3.0554762188649029E-13</v>
      </c>
      <c r="T287" s="1"/>
      <c r="U287" s="1">
        <v>1.6100000000000001E-3</v>
      </c>
      <c r="V287" s="1">
        <f t="shared" si="77"/>
        <v>2.5921000000000001E-6</v>
      </c>
      <c r="W287" s="1">
        <f t="shared" si="83"/>
        <v>2.3576205392476106E-8</v>
      </c>
      <c r="X287" s="28">
        <f t="shared" si="78"/>
        <v>6.1111881997837316E-14</v>
      </c>
      <c r="Y287" s="1"/>
      <c r="Z287" s="1">
        <v>3.8E-3</v>
      </c>
      <c r="AA287" s="1">
        <f t="shared" si="79"/>
        <v>1.4440000000000001E-5</v>
      </c>
      <c r="AB287" s="1">
        <f t="shared" si="84"/>
        <v>2.3576205392476106E-8</v>
      </c>
      <c r="AC287" s="28">
        <f t="shared" si="80"/>
        <v>3.40440405867355E-13</v>
      </c>
    </row>
    <row r="288" spans="1:29" x14ac:dyDescent="0.25">
      <c r="A288" s="3">
        <v>43515</v>
      </c>
      <c r="B288" s="1">
        <v>2.0000000000000001E-4</v>
      </c>
      <c r="C288" s="1">
        <f t="shared" si="69"/>
        <v>0</v>
      </c>
      <c r="D288" s="1">
        <f t="shared" si="70"/>
        <v>1</v>
      </c>
      <c r="E288" s="1">
        <f t="shared" si="68"/>
        <v>0</v>
      </c>
      <c r="F288" s="1"/>
      <c r="G288" s="1">
        <f t="shared" si="71"/>
        <v>2.2397395122852298E-8</v>
      </c>
      <c r="H288" s="28">
        <f t="shared" si="72"/>
        <v>0.99999957444949295</v>
      </c>
      <c r="I288" s="1"/>
      <c r="J288" s="1"/>
      <c r="K288" s="1">
        <v>-6.1199999999999996E-3</v>
      </c>
      <c r="L288" s="1">
        <f t="shared" si="73"/>
        <v>3.7454399999999992E-5</v>
      </c>
      <c r="M288" s="1">
        <f t="shared" si="81"/>
        <v>2.2397395122852298E-8</v>
      </c>
      <c r="N288" s="28">
        <f t="shared" si="74"/>
        <v>8.3888099588935889E-13</v>
      </c>
      <c r="O288" s="1"/>
      <c r="P288" s="1">
        <v>4.0400000000000002E-3</v>
      </c>
      <c r="Q288" s="1">
        <f t="shared" si="75"/>
        <v>1.6321600000000003E-5</v>
      </c>
      <c r="R288" s="1">
        <f t="shared" si="82"/>
        <v>2.2397395122852298E-8</v>
      </c>
      <c r="S288" s="28">
        <f t="shared" si="76"/>
        <v>3.6556132423714613E-13</v>
      </c>
      <c r="T288" s="1"/>
      <c r="U288" s="1">
        <v>6.3000000000000003E-4</v>
      </c>
      <c r="V288" s="1">
        <f t="shared" si="77"/>
        <v>3.9690000000000001E-7</v>
      </c>
      <c r="W288" s="1">
        <f t="shared" si="83"/>
        <v>2.2397395122852298E-8</v>
      </c>
      <c r="X288" s="28">
        <f t="shared" si="78"/>
        <v>8.8895261242600767E-15</v>
      </c>
      <c r="Y288" s="1"/>
      <c r="Z288" s="1">
        <v>-2E-3</v>
      </c>
      <c r="AA288" s="1">
        <f t="shared" si="79"/>
        <v>3.9999999999999998E-6</v>
      </c>
      <c r="AB288" s="1">
        <f t="shared" si="84"/>
        <v>2.2397395122852298E-8</v>
      </c>
      <c r="AC288" s="28">
        <f t="shared" si="80"/>
        <v>8.9589580491409188E-14</v>
      </c>
    </row>
    <row r="289" spans="1:29" x14ac:dyDescent="0.25">
      <c r="A289" s="3">
        <v>43516</v>
      </c>
      <c r="B289" s="1">
        <v>8.3300000000000006E-3</v>
      </c>
      <c r="C289" s="1">
        <f t="shared" si="69"/>
        <v>0</v>
      </c>
      <c r="D289" s="1">
        <f t="shared" si="70"/>
        <v>1</v>
      </c>
      <c r="E289" s="1">
        <f t="shared" si="68"/>
        <v>0</v>
      </c>
      <c r="F289" s="1"/>
      <c r="G289" s="1">
        <f t="shared" si="71"/>
        <v>2.1277525366709681E-8</v>
      </c>
      <c r="H289" s="28">
        <f t="shared" si="72"/>
        <v>0.99999959572701835</v>
      </c>
      <c r="I289" s="1"/>
      <c r="J289" s="1"/>
      <c r="K289" s="1">
        <v>5.2999999999999998E-4</v>
      </c>
      <c r="L289" s="1">
        <f t="shared" si="73"/>
        <v>2.8089999999999998E-7</v>
      </c>
      <c r="M289" s="1">
        <f t="shared" si="81"/>
        <v>2.1277525366709681E-8</v>
      </c>
      <c r="N289" s="28">
        <f t="shared" si="74"/>
        <v>5.9768568755087487E-15</v>
      </c>
      <c r="O289" s="1"/>
      <c r="P289" s="1">
        <v>1.6299999999999999E-3</v>
      </c>
      <c r="Q289" s="1">
        <f t="shared" si="75"/>
        <v>2.6568999999999999E-6</v>
      </c>
      <c r="R289" s="1">
        <f t="shared" si="82"/>
        <v>2.1277525366709681E-8</v>
      </c>
      <c r="S289" s="28">
        <f t="shared" si="76"/>
        <v>5.653225714681095E-14</v>
      </c>
      <c r="T289" s="1"/>
      <c r="U289" s="1">
        <v>1.5399999999999999E-3</v>
      </c>
      <c r="V289" s="1">
        <f t="shared" si="77"/>
        <v>2.3715999999999999E-6</v>
      </c>
      <c r="W289" s="1">
        <f t="shared" si="83"/>
        <v>2.1277525366709681E-8</v>
      </c>
      <c r="X289" s="28">
        <f t="shared" si="78"/>
        <v>5.0461779159688673E-14</v>
      </c>
      <c r="Y289" s="1"/>
      <c r="Z289" s="1">
        <v>2.1000000000000001E-4</v>
      </c>
      <c r="AA289" s="1">
        <f t="shared" si="79"/>
        <v>4.4100000000000004E-8</v>
      </c>
      <c r="AB289" s="1">
        <f t="shared" si="84"/>
        <v>2.1277525366709681E-8</v>
      </c>
      <c r="AC289" s="28">
        <f t="shared" si="80"/>
        <v>9.3833886867189704E-16</v>
      </c>
    </row>
    <row r="290" spans="1:29" x14ac:dyDescent="0.25">
      <c r="A290" s="3">
        <v>43517</v>
      </c>
      <c r="B290" s="1">
        <v>-5.0099999999999997E-3</v>
      </c>
      <c r="C290" s="1">
        <f t="shared" si="69"/>
        <v>0</v>
      </c>
      <c r="D290" s="1">
        <f t="shared" si="70"/>
        <v>1</v>
      </c>
      <c r="E290" s="1">
        <f t="shared" si="68"/>
        <v>0</v>
      </c>
      <c r="F290" s="1"/>
      <c r="G290" s="1">
        <f t="shared" si="71"/>
        <v>2.0213649098374197E-8</v>
      </c>
      <c r="H290" s="28">
        <f t="shared" si="72"/>
        <v>0.99999961594066744</v>
      </c>
      <c r="I290" s="1"/>
      <c r="J290" s="1"/>
      <c r="K290" s="1">
        <v>-1.218E-2</v>
      </c>
      <c r="L290" s="1">
        <f t="shared" si="73"/>
        <v>1.4835240000000001E-4</v>
      </c>
      <c r="M290" s="1">
        <f t="shared" si="81"/>
        <v>2.0213649098374197E-8</v>
      </c>
      <c r="N290" s="28">
        <f t="shared" si="74"/>
        <v>2.9987433565016482E-12</v>
      </c>
      <c r="O290" s="1"/>
      <c r="P290" s="1">
        <v>-3.2000000000000003E-4</v>
      </c>
      <c r="Q290" s="1">
        <f t="shared" si="75"/>
        <v>1.0240000000000002E-7</v>
      </c>
      <c r="R290" s="1">
        <f t="shared" si="82"/>
        <v>2.0213649098374197E-8</v>
      </c>
      <c r="S290" s="28">
        <f t="shared" si="76"/>
        <v>2.0698776676735183E-15</v>
      </c>
      <c r="T290" s="1"/>
      <c r="U290" s="1">
        <v>5.1000000000000004E-4</v>
      </c>
      <c r="V290" s="1">
        <f t="shared" si="77"/>
        <v>2.6010000000000006E-7</v>
      </c>
      <c r="W290" s="1">
        <f t="shared" si="83"/>
        <v>2.0213649098374197E-8</v>
      </c>
      <c r="X290" s="28">
        <f t="shared" si="78"/>
        <v>5.2575701304871294E-15</v>
      </c>
      <c r="Y290" s="1"/>
      <c r="Z290" s="1">
        <v>-3.5000000000000001E-3</v>
      </c>
      <c r="AA290" s="1">
        <f t="shared" si="79"/>
        <v>1.2250000000000001E-5</v>
      </c>
      <c r="AB290" s="1">
        <f t="shared" si="84"/>
        <v>2.0213649098374197E-8</v>
      </c>
      <c r="AC290" s="28">
        <f t="shared" si="80"/>
        <v>2.4761720145508396E-13</v>
      </c>
    </row>
    <row r="291" spans="1:29" x14ac:dyDescent="0.25">
      <c r="A291" s="3">
        <v>43518</v>
      </c>
      <c r="B291" s="1">
        <v>6.6E-4</v>
      </c>
      <c r="C291" s="1">
        <f t="shared" si="69"/>
        <v>0</v>
      </c>
      <c r="D291" s="1">
        <f t="shared" si="70"/>
        <v>1</v>
      </c>
      <c r="E291" s="1">
        <f t="shared" si="68"/>
        <v>0</v>
      </c>
      <c r="F291" s="1"/>
      <c r="G291" s="1">
        <f t="shared" si="71"/>
        <v>1.9202966643455486E-8</v>
      </c>
      <c r="H291" s="28">
        <f t="shared" si="72"/>
        <v>0.9999996351436341</v>
      </c>
      <c r="I291" s="1"/>
      <c r="J291" s="1"/>
      <c r="K291" s="1">
        <v>1.01E-3</v>
      </c>
      <c r="L291" s="1">
        <f t="shared" si="73"/>
        <v>1.0201000000000002E-6</v>
      </c>
      <c r="M291" s="1">
        <f t="shared" si="81"/>
        <v>1.9202966643455486E-8</v>
      </c>
      <c r="N291" s="28">
        <f t="shared" si="74"/>
        <v>1.9588946272988944E-14</v>
      </c>
      <c r="O291" s="1"/>
      <c r="P291" s="1">
        <v>-1.1900000000000001E-3</v>
      </c>
      <c r="Q291" s="1">
        <f t="shared" si="75"/>
        <v>1.4161000000000003E-6</v>
      </c>
      <c r="R291" s="1">
        <f t="shared" si="82"/>
        <v>1.9202966643455486E-8</v>
      </c>
      <c r="S291" s="28">
        <f t="shared" si="76"/>
        <v>2.7193321063797318E-14</v>
      </c>
      <c r="T291" s="1"/>
      <c r="U291" s="1">
        <v>5.1000000000000004E-4</v>
      </c>
      <c r="V291" s="1">
        <f t="shared" si="77"/>
        <v>2.6010000000000006E-7</v>
      </c>
      <c r="W291" s="1">
        <f t="shared" si="83"/>
        <v>1.9202966643455486E-8</v>
      </c>
      <c r="X291" s="28">
        <f t="shared" si="78"/>
        <v>4.994691623962773E-15</v>
      </c>
      <c r="Y291" s="1"/>
      <c r="Z291" s="1">
        <v>4.2999999999999999E-4</v>
      </c>
      <c r="AA291" s="1">
        <f t="shared" si="79"/>
        <v>1.8489999999999999E-7</v>
      </c>
      <c r="AB291" s="1">
        <f t="shared" si="84"/>
        <v>1.9202966643455486E-8</v>
      </c>
      <c r="AC291" s="28">
        <f t="shared" si="80"/>
        <v>3.5506285323749191E-15</v>
      </c>
    </row>
    <row r="292" spans="1:29" x14ac:dyDescent="0.25">
      <c r="A292" s="3">
        <v>43521</v>
      </c>
      <c r="B292" s="1">
        <v>2.31E-3</v>
      </c>
      <c r="C292" s="1">
        <f t="shared" si="69"/>
        <v>0</v>
      </c>
      <c r="D292" s="1">
        <f t="shared" si="70"/>
        <v>1</v>
      </c>
      <c r="E292" s="1">
        <f t="shared" si="68"/>
        <v>0</v>
      </c>
      <c r="F292" s="1"/>
      <c r="G292" s="1">
        <f t="shared" si="71"/>
        <v>1.824281831128271E-8</v>
      </c>
      <c r="H292" s="28">
        <f t="shared" si="72"/>
        <v>0.99999965338645236</v>
      </c>
      <c r="I292" s="1"/>
      <c r="J292" s="1"/>
      <c r="K292" s="1">
        <v>1.2529999999999999E-2</v>
      </c>
      <c r="L292" s="1">
        <f t="shared" si="73"/>
        <v>1.5700089999999998E-4</v>
      </c>
      <c r="M292" s="1">
        <f t="shared" si="81"/>
        <v>1.824281831128271E-8</v>
      </c>
      <c r="N292" s="28">
        <f t="shared" si="74"/>
        <v>2.8641388934078654E-12</v>
      </c>
      <c r="O292" s="1"/>
      <c r="P292" s="1">
        <v>-5.6800000000000002E-3</v>
      </c>
      <c r="Q292" s="1">
        <f t="shared" si="75"/>
        <v>3.2262400000000005E-5</v>
      </c>
      <c r="R292" s="1">
        <f t="shared" si="82"/>
        <v>1.824281831128271E-8</v>
      </c>
      <c r="S292" s="28">
        <f t="shared" si="76"/>
        <v>5.8855710148592739E-13</v>
      </c>
      <c r="T292" s="1"/>
      <c r="U292" s="1">
        <v>-2.16E-3</v>
      </c>
      <c r="V292" s="1">
        <f t="shared" si="77"/>
        <v>4.6655999999999998E-6</v>
      </c>
      <c r="W292" s="1">
        <f t="shared" si="83"/>
        <v>1.824281831128271E-8</v>
      </c>
      <c r="X292" s="28">
        <f t="shared" si="78"/>
        <v>8.511369311312061E-14</v>
      </c>
      <c r="Y292" s="1"/>
      <c r="Z292" s="1">
        <v>8.9499999999999996E-3</v>
      </c>
      <c r="AA292" s="1">
        <f t="shared" si="79"/>
        <v>8.0102499999999994E-5</v>
      </c>
      <c r="AB292" s="1">
        <f t="shared" si="84"/>
        <v>1.824281831128271E-8</v>
      </c>
      <c r="AC292" s="28">
        <f t="shared" si="80"/>
        <v>1.4612953537795231E-12</v>
      </c>
    </row>
    <row r="293" spans="1:29" x14ac:dyDescent="0.25">
      <c r="A293" s="3">
        <v>43522</v>
      </c>
      <c r="B293" s="1">
        <v>-2.97E-3</v>
      </c>
      <c r="C293" s="1">
        <f t="shared" si="69"/>
        <v>0</v>
      </c>
      <c r="D293" s="1">
        <f t="shared" si="70"/>
        <v>1</v>
      </c>
      <c r="E293" s="1">
        <f t="shared" si="68"/>
        <v>0</v>
      </c>
      <c r="F293" s="1"/>
      <c r="G293" s="1">
        <f t="shared" si="71"/>
        <v>1.7330677395718574E-8</v>
      </c>
      <c r="H293" s="28">
        <f t="shared" si="72"/>
        <v>0.99999967071712981</v>
      </c>
      <c r="I293" s="1"/>
      <c r="J293" s="1"/>
      <c r="K293" s="1">
        <v>8.0000000000000007E-5</v>
      </c>
      <c r="L293" s="1">
        <f t="shared" si="73"/>
        <v>6.4000000000000011E-9</v>
      </c>
      <c r="M293" s="1">
        <f t="shared" si="81"/>
        <v>1.7330677395718574E-8</v>
      </c>
      <c r="N293" s="28">
        <f t="shared" si="74"/>
        <v>1.1091633533259889E-16</v>
      </c>
      <c r="O293" s="1"/>
      <c r="P293" s="1">
        <v>5.5000000000000003E-4</v>
      </c>
      <c r="Q293" s="1">
        <f t="shared" si="75"/>
        <v>3.0250000000000002E-7</v>
      </c>
      <c r="R293" s="1">
        <f t="shared" si="82"/>
        <v>1.7330677395718574E-8</v>
      </c>
      <c r="S293" s="28">
        <f t="shared" si="76"/>
        <v>5.242529912204869E-15</v>
      </c>
      <c r="T293" s="1"/>
      <c r="U293" s="1">
        <v>-6.0000000000000002E-5</v>
      </c>
      <c r="V293" s="1">
        <f t="shared" si="77"/>
        <v>3.6E-9</v>
      </c>
      <c r="W293" s="1">
        <f t="shared" si="83"/>
        <v>1.7330677395718574E-8</v>
      </c>
      <c r="X293" s="28">
        <f t="shared" si="78"/>
        <v>6.2390438624586865E-17</v>
      </c>
      <c r="Y293" s="1"/>
      <c r="Z293" s="1">
        <v>-1.67E-3</v>
      </c>
      <c r="AA293" s="1">
        <f t="shared" si="79"/>
        <v>2.7889000000000001E-6</v>
      </c>
      <c r="AB293" s="1">
        <f t="shared" si="84"/>
        <v>1.7330677395718574E-8</v>
      </c>
      <c r="AC293" s="28">
        <f t="shared" si="80"/>
        <v>4.8333526188919531E-14</v>
      </c>
    </row>
    <row r="294" spans="1:29" x14ac:dyDescent="0.25">
      <c r="A294" s="3">
        <v>43523</v>
      </c>
      <c r="B294" s="1">
        <v>-3.0599999999999998E-3</v>
      </c>
      <c r="C294" s="1">
        <f t="shared" si="69"/>
        <v>0</v>
      </c>
      <c r="D294" s="1">
        <f t="shared" si="70"/>
        <v>1</v>
      </c>
      <c r="E294" s="1">
        <f t="shared" si="68"/>
        <v>0</v>
      </c>
      <c r="F294" s="1"/>
      <c r="G294" s="1">
        <f t="shared" si="71"/>
        <v>1.6464143525932644E-8</v>
      </c>
      <c r="H294" s="28">
        <f t="shared" si="72"/>
        <v>0.9999996871812733</v>
      </c>
      <c r="I294" s="1"/>
      <c r="J294" s="1"/>
      <c r="K294" s="1">
        <v>9.2200000000000008E-3</v>
      </c>
      <c r="L294" s="1">
        <f t="shared" si="73"/>
        <v>8.5008400000000011E-5</v>
      </c>
      <c r="M294" s="1">
        <f t="shared" si="81"/>
        <v>1.6464143525932644E-8</v>
      </c>
      <c r="N294" s="28">
        <f t="shared" si="74"/>
        <v>1.3995904985098927E-12</v>
      </c>
      <c r="O294" s="1"/>
      <c r="P294" s="1">
        <v>-3.0899999999999999E-3</v>
      </c>
      <c r="Q294" s="1">
        <f t="shared" si="75"/>
        <v>9.5480999999999993E-6</v>
      </c>
      <c r="R294" s="1">
        <f t="shared" si="82"/>
        <v>1.6464143525932644E-8</v>
      </c>
      <c r="S294" s="28">
        <f t="shared" si="76"/>
        <v>1.5720128879995746E-13</v>
      </c>
      <c r="T294" s="1"/>
      <c r="U294" s="1">
        <v>3.4000000000000002E-4</v>
      </c>
      <c r="V294" s="1">
        <f t="shared" si="77"/>
        <v>1.1560000000000002E-7</v>
      </c>
      <c r="W294" s="1">
        <f t="shared" si="83"/>
        <v>1.6464143525932644E-8</v>
      </c>
      <c r="X294" s="28">
        <f t="shared" si="78"/>
        <v>1.9032549915978139E-15</v>
      </c>
      <c r="Y294" s="1"/>
      <c r="Z294" s="1">
        <v>1.1350000000000001E-2</v>
      </c>
      <c r="AA294" s="1">
        <f t="shared" si="79"/>
        <v>1.2882250000000002E-4</v>
      </c>
      <c r="AB294" s="1">
        <f t="shared" si="84"/>
        <v>1.6464143525932644E-8</v>
      </c>
      <c r="AC294" s="28">
        <f t="shared" si="80"/>
        <v>2.1209521293694582E-12</v>
      </c>
    </row>
    <row r="295" spans="1:29" x14ac:dyDescent="0.25">
      <c r="A295" s="3">
        <v>43524</v>
      </c>
      <c r="B295" s="1">
        <v>-1.1999999999999999E-3</v>
      </c>
      <c r="C295" s="1">
        <f t="shared" si="69"/>
        <v>0</v>
      </c>
      <c r="D295" s="1">
        <f t="shared" si="70"/>
        <v>1</v>
      </c>
      <c r="E295" s="1">
        <f t="shared" si="68"/>
        <v>0</v>
      </c>
      <c r="F295" s="1"/>
      <c r="G295" s="1">
        <f t="shared" si="71"/>
        <v>1.564093634963601E-8</v>
      </c>
      <c r="H295" s="28">
        <f t="shared" si="72"/>
        <v>0.99999970282220962</v>
      </c>
      <c r="I295" s="1"/>
      <c r="J295" s="1"/>
      <c r="K295" s="1">
        <v>9.2399999999999999E-3</v>
      </c>
      <c r="L295" s="1">
        <f t="shared" si="73"/>
        <v>8.5377599999999994E-5</v>
      </c>
      <c r="M295" s="1">
        <f t="shared" si="81"/>
        <v>1.564093634963601E-8</v>
      </c>
      <c r="N295" s="28">
        <f t="shared" si="74"/>
        <v>1.3353856072846833E-12</v>
      </c>
      <c r="O295" s="1"/>
      <c r="P295" s="1">
        <v>3.3E-4</v>
      </c>
      <c r="Q295" s="1">
        <f t="shared" si="75"/>
        <v>1.089E-7</v>
      </c>
      <c r="R295" s="1">
        <f t="shared" si="82"/>
        <v>1.564093634963601E-8</v>
      </c>
      <c r="S295" s="28">
        <f t="shared" si="76"/>
        <v>1.7032979684753615E-15</v>
      </c>
      <c r="T295" s="1"/>
      <c r="U295" s="1">
        <v>-1.6000000000000001E-3</v>
      </c>
      <c r="V295" s="1">
        <f t="shared" si="77"/>
        <v>2.5600000000000001E-6</v>
      </c>
      <c r="W295" s="1">
        <f t="shared" si="83"/>
        <v>1.564093634963601E-8</v>
      </c>
      <c r="X295" s="28">
        <f t="shared" si="78"/>
        <v>4.0040797055068184E-14</v>
      </c>
      <c r="Y295" s="1"/>
      <c r="Z295" s="1">
        <v>7.5700000000000003E-3</v>
      </c>
      <c r="AA295" s="1">
        <f t="shared" si="79"/>
        <v>5.7304900000000008E-5</v>
      </c>
      <c r="AB295" s="1">
        <f t="shared" si="84"/>
        <v>1.564093634963601E-8</v>
      </c>
      <c r="AC295" s="28">
        <f t="shared" si="80"/>
        <v>8.9630229342225668E-13</v>
      </c>
    </row>
    <row r="296" spans="1:29" x14ac:dyDescent="0.25">
      <c r="A296" s="3">
        <v>43525</v>
      </c>
      <c r="B296" s="1">
        <v>-1.74E-3</v>
      </c>
      <c r="C296" s="1">
        <f t="shared" si="69"/>
        <v>0</v>
      </c>
      <c r="D296" s="1">
        <f t="shared" si="70"/>
        <v>1</v>
      </c>
      <c r="E296" s="1">
        <f t="shared" si="68"/>
        <v>0</v>
      </c>
      <c r="F296" s="1"/>
      <c r="G296" s="1">
        <f t="shared" si="71"/>
        <v>1.485888953215421E-8</v>
      </c>
      <c r="H296" s="28">
        <f t="shared" si="72"/>
        <v>0.99999971768109919</v>
      </c>
      <c r="I296" s="1"/>
      <c r="J296" s="1"/>
      <c r="K296" s="1">
        <v>6.4999999999999997E-4</v>
      </c>
      <c r="L296" s="1">
        <f t="shared" si="73"/>
        <v>4.2249999999999998E-7</v>
      </c>
      <c r="M296" s="1">
        <f t="shared" si="81"/>
        <v>1.485888953215421E-8</v>
      </c>
      <c r="N296" s="28">
        <f t="shared" si="74"/>
        <v>6.2778808273351537E-15</v>
      </c>
      <c r="O296" s="1"/>
      <c r="P296" s="1">
        <v>-6.7999999999999996E-3</v>
      </c>
      <c r="Q296" s="1">
        <f t="shared" si="75"/>
        <v>4.6239999999999998E-5</v>
      </c>
      <c r="R296" s="1">
        <f t="shared" si="82"/>
        <v>1.485888953215421E-8</v>
      </c>
      <c r="S296" s="28">
        <f t="shared" si="76"/>
        <v>6.8707505196681063E-13</v>
      </c>
      <c r="T296" s="1"/>
      <c r="U296" s="1">
        <v>-3.6800000000000001E-3</v>
      </c>
      <c r="V296" s="1">
        <f t="shared" si="77"/>
        <v>1.3542400000000001E-5</v>
      </c>
      <c r="W296" s="1">
        <f t="shared" si="83"/>
        <v>1.485888953215421E-8</v>
      </c>
      <c r="X296" s="28">
        <f t="shared" si="78"/>
        <v>2.0122502560024519E-13</v>
      </c>
      <c r="Y296" s="1"/>
      <c r="Z296" s="1">
        <v>-2.2100000000000002E-3</v>
      </c>
      <c r="AA296" s="1">
        <f t="shared" si="79"/>
        <v>4.8841000000000004E-6</v>
      </c>
      <c r="AB296" s="1">
        <f t="shared" si="84"/>
        <v>1.485888953215421E-8</v>
      </c>
      <c r="AC296" s="28">
        <f t="shared" si="80"/>
        <v>7.2572302363994384E-14</v>
      </c>
    </row>
    <row r="297" spans="1:29" x14ac:dyDescent="0.25">
      <c r="A297" s="3">
        <v>43528</v>
      </c>
      <c r="B297" s="1">
        <v>-3.3700000000000002E-3</v>
      </c>
      <c r="C297" s="1">
        <f t="shared" si="69"/>
        <v>0</v>
      </c>
      <c r="D297" s="1">
        <f t="shared" si="70"/>
        <v>1</v>
      </c>
      <c r="E297" s="1">
        <f t="shared" si="68"/>
        <v>0</v>
      </c>
      <c r="F297" s="1"/>
      <c r="G297" s="1">
        <f t="shared" si="71"/>
        <v>1.4115945055546499E-8</v>
      </c>
      <c r="H297" s="28">
        <f t="shared" si="72"/>
        <v>0.99999973179704427</v>
      </c>
      <c r="I297" s="1"/>
      <c r="J297" s="1"/>
      <c r="K297" s="1">
        <v>-4.15E-3</v>
      </c>
      <c r="L297" s="1">
        <f t="shared" si="73"/>
        <v>1.72225E-5</v>
      </c>
      <c r="M297" s="1">
        <f t="shared" si="81"/>
        <v>1.4115945055546499E-8</v>
      </c>
      <c r="N297" s="28">
        <f t="shared" si="74"/>
        <v>2.4311186371914959E-13</v>
      </c>
      <c r="O297" s="1"/>
      <c r="P297" s="1">
        <v>-2.8400000000000001E-3</v>
      </c>
      <c r="Q297" s="1">
        <f t="shared" si="75"/>
        <v>8.0656000000000012E-6</v>
      </c>
      <c r="R297" s="1">
        <f t="shared" si="82"/>
        <v>1.4115945055546499E-8</v>
      </c>
      <c r="S297" s="28">
        <f t="shared" si="76"/>
        <v>1.1385356644001585E-13</v>
      </c>
      <c r="T297" s="1"/>
      <c r="U297" s="1">
        <v>2.0699999999999998E-3</v>
      </c>
      <c r="V297" s="1">
        <f t="shared" si="77"/>
        <v>4.2848999999999994E-6</v>
      </c>
      <c r="W297" s="1">
        <f t="shared" si="83"/>
        <v>1.4115945055546499E-8</v>
      </c>
      <c r="X297" s="28">
        <f t="shared" si="78"/>
        <v>6.0485412968511186E-14</v>
      </c>
      <c r="Y297" s="1"/>
      <c r="Z297" s="1">
        <v>1.5100000000000001E-3</v>
      </c>
      <c r="AA297" s="1">
        <f t="shared" si="79"/>
        <v>2.2801E-6</v>
      </c>
      <c r="AB297" s="1">
        <f t="shared" si="84"/>
        <v>1.4115945055546499E-8</v>
      </c>
      <c r="AC297" s="28">
        <f t="shared" si="80"/>
        <v>3.2185766321151571E-14</v>
      </c>
    </row>
    <row r="298" spans="1:29" x14ac:dyDescent="0.25">
      <c r="A298" s="3">
        <v>43529</v>
      </c>
      <c r="B298" s="1">
        <v>3.5699999999999998E-3</v>
      </c>
      <c r="C298" s="1">
        <f t="shared" si="69"/>
        <v>0</v>
      </c>
      <c r="D298" s="1">
        <f t="shared" si="70"/>
        <v>1</v>
      </c>
      <c r="E298" s="1">
        <f t="shared" si="68"/>
        <v>0</v>
      </c>
      <c r="F298" s="1"/>
      <c r="G298" s="1">
        <f t="shared" si="71"/>
        <v>1.3410147802769174E-8</v>
      </c>
      <c r="H298" s="28">
        <f t="shared" si="72"/>
        <v>0.99999974520719204</v>
      </c>
      <c r="I298" s="1"/>
      <c r="J298" s="1"/>
      <c r="K298" s="1">
        <v>-1.6900000000000001E-3</v>
      </c>
      <c r="L298" s="1">
        <f t="shared" si="73"/>
        <v>2.8561000000000005E-6</v>
      </c>
      <c r="M298" s="1">
        <f t="shared" si="81"/>
        <v>1.3410147802769174E-8</v>
      </c>
      <c r="N298" s="28">
        <f t="shared" si="74"/>
        <v>3.8300723139489043E-14</v>
      </c>
      <c r="O298" s="1"/>
      <c r="P298" s="1">
        <v>-5.6999999999999998E-4</v>
      </c>
      <c r="Q298" s="1">
        <f t="shared" si="75"/>
        <v>3.2489999999999995E-7</v>
      </c>
      <c r="R298" s="1">
        <f t="shared" si="82"/>
        <v>1.3410147802769174E-8</v>
      </c>
      <c r="S298" s="28">
        <f t="shared" si="76"/>
        <v>4.3569570211197039E-15</v>
      </c>
      <c r="T298" s="1"/>
      <c r="U298" s="1">
        <v>2.1199999999999999E-3</v>
      </c>
      <c r="V298" s="1">
        <f t="shared" si="77"/>
        <v>4.4943999999999997E-6</v>
      </c>
      <c r="W298" s="1">
        <f t="shared" si="83"/>
        <v>1.3410147802769174E-8</v>
      </c>
      <c r="X298" s="28">
        <f t="shared" si="78"/>
        <v>6.0270568284765765E-14</v>
      </c>
      <c r="Y298" s="1"/>
      <c r="Z298" s="1">
        <v>-8.0000000000000004E-4</v>
      </c>
      <c r="AA298" s="1">
        <f t="shared" si="79"/>
        <v>6.4000000000000001E-7</v>
      </c>
      <c r="AB298" s="1">
        <f t="shared" si="84"/>
        <v>1.3410147802769174E-8</v>
      </c>
      <c r="AC298" s="28">
        <f t="shared" si="80"/>
        <v>8.5824945937722716E-15</v>
      </c>
    </row>
    <row r="299" spans="1:29" x14ac:dyDescent="0.25">
      <c r="A299" s="3">
        <v>43530</v>
      </c>
      <c r="B299" s="1">
        <v>1.5559999999999999E-2</v>
      </c>
      <c r="C299" s="1">
        <f t="shared" si="69"/>
        <v>0</v>
      </c>
      <c r="D299" s="1">
        <f t="shared" si="70"/>
        <v>1</v>
      </c>
      <c r="E299" s="1">
        <f t="shared" si="68"/>
        <v>0</v>
      </c>
      <c r="F299" s="1"/>
      <c r="G299" s="1">
        <f t="shared" si="71"/>
        <v>1.2739640412630715E-8</v>
      </c>
      <c r="H299" s="28">
        <f t="shared" si="72"/>
        <v>0.99999975794683249</v>
      </c>
      <c r="I299" s="1"/>
      <c r="J299" s="1"/>
      <c r="K299" s="1">
        <v>5.9000000000000003E-4</v>
      </c>
      <c r="L299" s="1">
        <f t="shared" si="73"/>
        <v>3.4810000000000005E-7</v>
      </c>
      <c r="M299" s="1">
        <f t="shared" si="81"/>
        <v>1.2739640412630715E-8</v>
      </c>
      <c r="N299" s="28">
        <f t="shared" si="74"/>
        <v>4.4346688276367527E-15</v>
      </c>
      <c r="O299" s="1"/>
      <c r="P299" s="1">
        <v>7.1399999999999996E-3</v>
      </c>
      <c r="Q299" s="1">
        <f t="shared" si="75"/>
        <v>5.0979599999999996E-5</v>
      </c>
      <c r="R299" s="1">
        <f t="shared" si="82"/>
        <v>1.2739640412630715E-8</v>
      </c>
      <c r="S299" s="28">
        <f t="shared" si="76"/>
        <v>6.4946177237974875E-13</v>
      </c>
      <c r="T299" s="1"/>
      <c r="U299" s="1">
        <v>2.7399999999999998E-3</v>
      </c>
      <c r="V299" s="1">
        <f t="shared" si="77"/>
        <v>7.5075999999999991E-6</v>
      </c>
      <c r="W299" s="1">
        <f t="shared" si="83"/>
        <v>1.2739640412630715E-8</v>
      </c>
      <c r="X299" s="28">
        <f t="shared" si="78"/>
        <v>9.5644124361866349E-14</v>
      </c>
      <c r="Y299" s="1"/>
      <c r="Z299" s="1">
        <v>4.1000000000000003E-3</v>
      </c>
      <c r="AA299" s="1">
        <f t="shared" si="79"/>
        <v>1.6810000000000003E-5</v>
      </c>
      <c r="AB299" s="1">
        <f t="shared" si="84"/>
        <v>1.2739640412630715E-8</v>
      </c>
      <c r="AC299" s="28">
        <f t="shared" si="80"/>
        <v>2.1415335533632236E-13</v>
      </c>
    </row>
    <row r="300" spans="1:29" x14ac:dyDescent="0.25">
      <c r="A300" s="3">
        <v>43531</v>
      </c>
      <c r="B300" s="1">
        <v>-1.0030000000000001E-2</v>
      </c>
      <c r="C300" s="1">
        <f t="shared" si="69"/>
        <v>0</v>
      </c>
      <c r="D300" s="1">
        <f t="shared" si="70"/>
        <v>1</v>
      </c>
      <c r="E300" s="1">
        <f t="shared" si="68"/>
        <v>0</v>
      </c>
      <c r="F300" s="1"/>
      <c r="G300" s="1">
        <f t="shared" si="71"/>
        <v>1.2102658391999179E-8</v>
      </c>
      <c r="H300" s="28">
        <f t="shared" si="72"/>
        <v>0.99999977004949092</v>
      </c>
      <c r="I300" s="1"/>
      <c r="J300" s="1"/>
      <c r="K300" s="1">
        <v>-1.333E-2</v>
      </c>
      <c r="L300" s="1">
        <f t="shared" si="73"/>
        <v>1.7768889999999999E-4</v>
      </c>
      <c r="M300" s="1">
        <f t="shared" si="81"/>
        <v>1.2102658391999179E-8</v>
      </c>
      <c r="N300" s="28">
        <f t="shared" si="74"/>
        <v>2.1505080567501028E-12</v>
      </c>
      <c r="O300" s="1"/>
      <c r="P300" s="1">
        <v>0</v>
      </c>
      <c r="Q300" s="1">
        <f t="shared" si="75"/>
        <v>0</v>
      </c>
      <c r="R300" s="1">
        <f t="shared" si="82"/>
        <v>1.2102658391999179E-8</v>
      </c>
      <c r="S300" s="28">
        <f t="shared" si="76"/>
        <v>0</v>
      </c>
      <c r="T300" s="1"/>
      <c r="U300" s="1">
        <v>0</v>
      </c>
      <c r="V300" s="1">
        <f t="shared" si="77"/>
        <v>0</v>
      </c>
      <c r="W300" s="1">
        <f t="shared" si="83"/>
        <v>1.2102658391999179E-8</v>
      </c>
      <c r="X300" s="28">
        <f t="shared" si="78"/>
        <v>0</v>
      </c>
      <c r="Y300" s="1"/>
      <c r="Z300" s="1">
        <v>-9.7599999999999996E-3</v>
      </c>
      <c r="AA300" s="1">
        <f t="shared" si="79"/>
        <v>9.5257599999999987E-5</v>
      </c>
      <c r="AB300" s="1">
        <f t="shared" si="84"/>
        <v>1.2102658391999179E-8</v>
      </c>
      <c r="AC300" s="28">
        <f t="shared" si="80"/>
        <v>1.1528701920417008E-12</v>
      </c>
    </row>
    <row r="301" spans="1:29" x14ac:dyDescent="0.25">
      <c r="A301" s="3">
        <v>43532</v>
      </c>
      <c r="B301" s="1">
        <v>-1.1560000000000001E-2</v>
      </c>
      <c r="C301" s="1">
        <f t="shared" si="69"/>
        <v>0</v>
      </c>
      <c r="D301" s="1">
        <f t="shared" si="70"/>
        <v>1</v>
      </c>
      <c r="E301" s="1">
        <f t="shared" si="68"/>
        <v>0</v>
      </c>
      <c r="F301" s="1"/>
      <c r="G301" s="1">
        <f t="shared" si="71"/>
        <v>1.149752547239922E-8</v>
      </c>
      <c r="H301" s="28">
        <f t="shared" si="72"/>
        <v>0.99999978154701641</v>
      </c>
      <c r="I301" s="1"/>
      <c r="J301" s="1"/>
      <c r="K301" s="1">
        <v>-1.111E-2</v>
      </c>
      <c r="L301" s="1">
        <f t="shared" si="73"/>
        <v>1.2343210000000001E-4</v>
      </c>
      <c r="M301" s="1">
        <f t="shared" si="81"/>
        <v>1.149752547239922E-8</v>
      </c>
      <c r="N301" s="28">
        <f t="shared" si="74"/>
        <v>1.419163713861728E-12</v>
      </c>
      <c r="O301" s="1"/>
      <c r="P301" s="1">
        <v>2.0200000000000001E-3</v>
      </c>
      <c r="Q301" s="1">
        <f t="shared" si="75"/>
        <v>4.0804000000000008E-6</v>
      </c>
      <c r="R301" s="1">
        <f t="shared" si="82"/>
        <v>1.149752547239922E-8</v>
      </c>
      <c r="S301" s="28">
        <f t="shared" si="76"/>
        <v>4.6914502937577786E-14</v>
      </c>
      <c r="T301" s="1"/>
      <c r="U301" s="1">
        <v>-8.9599999999999992E-3</v>
      </c>
      <c r="V301" s="1">
        <f t="shared" si="77"/>
        <v>8.0281599999999987E-5</v>
      </c>
      <c r="W301" s="1">
        <f t="shared" si="83"/>
        <v>1.149752547239922E-8</v>
      </c>
      <c r="X301" s="28">
        <f t="shared" si="78"/>
        <v>9.230397409649652E-13</v>
      </c>
      <c r="Y301" s="1"/>
      <c r="Z301" s="1">
        <v>-2.96E-3</v>
      </c>
      <c r="AA301" s="1">
        <f t="shared" si="79"/>
        <v>8.7615999999999993E-6</v>
      </c>
      <c r="AB301" s="1">
        <f t="shared" si="84"/>
        <v>1.149752547239922E-8</v>
      </c>
      <c r="AC301" s="28">
        <f t="shared" si="80"/>
        <v>1.00736719178973E-13</v>
      </c>
    </row>
    <row r="302" spans="1:29" x14ac:dyDescent="0.25">
      <c r="A302" s="3">
        <v>43535</v>
      </c>
      <c r="B302" s="1">
        <v>2.7100000000000002E-3</v>
      </c>
      <c r="C302" s="1">
        <f t="shared" si="69"/>
        <v>0</v>
      </c>
      <c r="D302" s="1">
        <f t="shared" si="70"/>
        <v>1</v>
      </c>
      <c r="E302" s="1">
        <f t="shared" si="68"/>
        <v>0</v>
      </c>
      <c r="F302" s="1"/>
      <c r="G302" s="1">
        <f t="shared" si="71"/>
        <v>1.0922649198779259E-8</v>
      </c>
      <c r="H302" s="28">
        <f t="shared" si="72"/>
        <v>0.99999979246966564</v>
      </c>
      <c r="I302" s="1"/>
      <c r="J302" s="1"/>
      <c r="K302" s="1">
        <v>1.0959999999999999E-2</v>
      </c>
      <c r="L302" s="1">
        <f t="shared" si="73"/>
        <v>1.2012159999999999E-4</v>
      </c>
      <c r="M302" s="1">
        <f t="shared" si="81"/>
        <v>1.0922649198779259E-8</v>
      </c>
      <c r="N302" s="28">
        <f t="shared" si="74"/>
        <v>1.3120460979960825E-12</v>
      </c>
      <c r="O302" s="1"/>
      <c r="P302" s="1">
        <v>-8.7100000000000007E-3</v>
      </c>
      <c r="Q302" s="1">
        <f t="shared" si="75"/>
        <v>7.5864100000000011E-5</v>
      </c>
      <c r="R302" s="1">
        <f t="shared" si="82"/>
        <v>1.0922649198779259E-8</v>
      </c>
      <c r="S302" s="28">
        <f t="shared" si="76"/>
        <v>8.2863695108110966E-13</v>
      </c>
      <c r="T302" s="1"/>
      <c r="U302" s="1">
        <v>4.45E-3</v>
      </c>
      <c r="V302" s="1">
        <f t="shared" si="77"/>
        <v>1.9802499999999999E-5</v>
      </c>
      <c r="W302" s="1">
        <f t="shared" si="83"/>
        <v>1.0922649198779259E-8</v>
      </c>
      <c r="X302" s="28">
        <f t="shared" si="78"/>
        <v>2.1629576075882626E-13</v>
      </c>
      <c r="Y302" s="1"/>
      <c r="Z302" s="1">
        <v>3.7799999999999999E-3</v>
      </c>
      <c r="AA302" s="1">
        <f t="shared" si="79"/>
        <v>1.42884E-5</v>
      </c>
      <c r="AB302" s="1">
        <f t="shared" si="84"/>
        <v>1.0922649198779259E-8</v>
      </c>
      <c r="AC302" s="28">
        <f t="shared" si="80"/>
        <v>1.5606718081183757E-13</v>
      </c>
    </row>
    <row r="303" spans="1:29" x14ac:dyDescent="0.25">
      <c r="A303" s="3">
        <v>43536</v>
      </c>
      <c r="B303" s="1">
        <v>-5.4000000000000001E-4</v>
      </c>
      <c r="C303" s="1">
        <f t="shared" si="69"/>
        <v>0</v>
      </c>
      <c r="D303" s="1">
        <f t="shared" si="70"/>
        <v>1</v>
      </c>
      <c r="E303" s="1">
        <f t="shared" si="68"/>
        <v>0</v>
      </c>
      <c r="F303" s="1"/>
      <c r="G303" s="1">
        <f t="shared" si="71"/>
        <v>1.0376516738840296E-8</v>
      </c>
      <c r="H303" s="28">
        <f t="shared" si="72"/>
        <v>0.9999998028461824</v>
      </c>
      <c r="I303" s="1"/>
      <c r="J303" s="1"/>
      <c r="K303" s="1">
        <v>-2.0500000000000002E-3</v>
      </c>
      <c r="L303" s="1">
        <f t="shared" si="73"/>
        <v>4.2025000000000008E-6</v>
      </c>
      <c r="M303" s="1">
        <f t="shared" si="81"/>
        <v>1.0376516738840296E-8</v>
      </c>
      <c r="N303" s="28">
        <f t="shared" si="74"/>
        <v>4.3607311594976352E-14</v>
      </c>
      <c r="O303" s="1"/>
      <c r="P303" s="1">
        <v>4.6000000000000001E-4</v>
      </c>
      <c r="Q303" s="1">
        <f t="shared" si="75"/>
        <v>2.1160000000000002E-7</v>
      </c>
      <c r="R303" s="1">
        <f t="shared" si="82"/>
        <v>1.0376516738840296E-8</v>
      </c>
      <c r="S303" s="28">
        <f t="shared" si="76"/>
        <v>2.195670941938607E-15</v>
      </c>
      <c r="T303" s="1"/>
      <c r="U303" s="1">
        <v>1.1999999999999999E-3</v>
      </c>
      <c r="V303" s="1">
        <f t="shared" si="77"/>
        <v>1.4399999999999998E-6</v>
      </c>
      <c r="W303" s="1">
        <f t="shared" si="83"/>
        <v>1.0376516738840296E-8</v>
      </c>
      <c r="X303" s="28">
        <f t="shared" si="78"/>
        <v>1.4942184103930025E-14</v>
      </c>
      <c r="Y303" s="1"/>
      <c r="Z303" s="1">
        <v>-3.1E-4</v>
      </c>
      <c r="AA303" s="1">
        <f t="shared" si="79"/>
        <v>9.6099999999999994E-8</v>
      </c>
      <c r="AB303" s="1">
        <f t="shared" si="84"/>
        <v>1.0376516738840296E-8</v>
      </c>
      <c r="AC303" s="28">
        <f t="shared" si="80"/>
        <v>9.971832586025524E-16</v>
      </c>
    </row>
    <row r="304" spans="1:29" x14ac:dyDescent="0.25">
      <c r="A304" s="3">
        <v>43537</v>
      </c>
      <c r="B304" s="1">
        <v>-3.7399999999999998E-3</v>
      </c>
      <c r="C304" s="1">
        <f t="shared" si="69"/>
        <v>0</v>
      </c>
      <c r="D304" s="1">
        <f t="shared" si="70"/>
        <v>1</v>
      </c>
      <c r="E304" s="1">
        <f t="shared" si="68"/>
        <v>0</v>
      </c>
      <c r="F304" s="1"/>
      <c r="G304" s="1">
        <f t="shared" si="71"/>
        <v>9.8576909018982806E-9</v>
      </c>
      <c r="H304" s="28">
        <f t="shared" si="72"/>
        <v>0.99999981270387328</v>
      </c>
      <c r="I304" s="1"/>
      <c r="J304" s="1"/>
      <c r="K304" s="1">
        <v>5.8900000000000003E-3</v>
      </c>
      <c r="L304" s="1">
        <f t="shared" si="73"/>
        <v>3.4692100000000006E-5</v>
      </c>
      <c r="M304" s="1">
        <f t="shared" si="81"/>
        <v>9.8576909018982806E-9</v>
      </c>
      <c r="N304" s="28">
        <f t="shared" si="74"/>
        <v>3.4198399853774542E-13</v>
      </c>
      <c r="O304" s="1"/>
      <c r="P304" s="1">
        <v>-1.0300000000000001E-3</v>
      </c>
      <c r="Q304" s="1">
        <f t="shared" si="75"/>
        <v>1.0609000000000003E-6</v>
      </c>
      <c r="R304" s="1">
        <f t="shared" si="82"/>
        <v>9.8576909018982806E-9</v>
      </c>
      <c r="S304" s="28">
        <f t="shared" si="76"/>
        <v>1.0458024277823889E-14</v>
      </c>
      <c r="T304" s="1"/>
      <c r="U304" s="1">
        <v>1.0749999999999999E-2</v>
      </c>
      <c r="V304" s="1">
        <f t="shared" si="77"/>
        <v>1.1556249999999998E-4</v>
      </c>
      <c r="W304" s="1">
        <f t="shared" si="83"/>
        <v>9.8576909018982806E-9</v>
      </c>
      <c r="X304" s="28">
        <f t="shared" si="78"/>
        <v>1.1391794048506199E-12</v>
      </c>
      <c r="Y304" s="1"/>
      <c r="Z304" s="1">
        <v>3.7499999999999999E-3</v>
      </c>
      <c r="AA304" s="1">
        <f t="shared" si="79"/>
        <v>1.40625E-5</v>
      </c>
      <c r="AB304" s="1">
        <f t="shared" si="84"/>
        <v>9.8576909018982806E-9</v>
      </c>
      <c r="AC304" s="28">
        <f t="shared" si="80"/>
        <v>1.3862377830794457E-13</v>
      </c>
    </row>
    <row r="305" spans="1:29" x14ac:dyDescent="0.25">
      <c r="A305" s="3">
        <v>43538</v>
      </c>
      <c r="B305" s="1">
        <v>-3.15E-3</v>
      </c>
      <c r="C305" s="1">
        <f t="shared" si="69"/>
        <v>0</v>
      </c>
      <c r="D305" s="1">
        <f t="shared" si="70"/>
        <v>1</v>
      </c>
      <c r="E305" s="1">
        <f t="shared" si="68"/>
        <v>0</v>
      </c>
      <c r="F305" s="1"/>
      <c r="G305" s="1">
        <f t="shared" si="71"/>
        <v>9.3648063568033654E-9</v>
      </c>
      <c r="H305" s="28">
        <f t="shared" si="72"/>
        <v>0.99999982206867966</v>
      </c>
      <c r="I305" s="1"/>
      <c r="J305" s="1"/>
      <c r="K305" s="1">
        <v>5.5199999999999997E-3</v>
      </c>
      <c r="L305" s="1">
        <f t="shared" si="73"/>
        <v>3.0470399999999995E-5</v>
      </c>
      <c r="M305" s="1">
        <f t="shared" si="81"/>
        <v>9.3648063568033654E-9</v>
      </c>
      <c r="N305" s="28">
        <f t="shared" si="74"/>
        <v>2.853493956143412E-13</v>
      </c>
      <c r="O305" s="1"/>
      <c r="P305" s="1">
        <v>3.3E-3</v>
      </c>
      <c r="Q305" s="1">
        <f t="shared" si="75"/>
        <v>1.0889999999999999E-5</v>
      </c>
      <c r="R305" s="1">
        <f t="shared" si="82"/>
        <v>9.3648063568033654E-9</v>
      </c>
      <c r="S305" s="28">
        <f t="shared" si="76"/>
        <v>1.0198274122558864E-13</v>
      </c>
      <c r="T305" s="1"/>
      <c r="U305" s="1">
        <v>-1.7000000000000001E-4</v>
      </c>
      <c r="V305" s="1">
        <f t="shared" si="77"/>
        <v>2.8900000000000004E-8</v>
      </c>
      <c r="W305" s="1">
        <f t="shared" si="83"/>
        <v>9.3648063568033654E-9</v>
      </c>
      <c r="X305" s="28">
        <f t="shared" si="78"/>
        <v>2.706429037116173E-16</v>
      </c>
      <c r="Y305" s="1"/>
      <c r="Z305" s="1">
        <v>3.1099999999999999E-3</v>
      </c>
      <c r="AA305" s="1">
        <f t="shared" si="79"/>
        <v>9.6721000000000001E-6</v>
      </c>
      <c r="AB305" s="1">
        <f t="shared" si="84"/>
        <v>9.3648063568033654E-9</v>
      </c>
      <c r="AC305" s="28">
        <f t="shared" si="80"/>
        <v>9.0577343563637831E-14</v>
      </c>
    </row>
    <row r="306" spans="1:29" x14ac:dyDescent="0.25">
      <c r="A306" s="3">
        <v>43539</v>
      </c>
      <c r="B306" s="1">
        <v>4.8000000000000001E-4</v>
      </c>
      <c r="C306" s="1">
        <f t="shared" si="69"/>
        <v>0</v>
      </c>
      <c r="D306" s="1">
        <f t="shared" si="70"/>
        <v>1</v>
      </c>
      <c r="E306" s="1">
        <f t="shared" si="68"/>
        <v>0</v>
      </c>
      <c r="F306" s="1"/>
      <c r="G306" s="1">
        <f t="shared" si="71"/>
        <v>8.8965660389631971E-9</v>
      </c>
      <c r="H306" s="28">
        <f t="shared" si="72"/>
        <v>0.9999998309652457</v>
      </c>
      <c r="I306" s="1"/>
      <c r="J306" s="1"/>
      <c r="K306" s="1">
        <v>7.3999999999999999E-4</v>
      </c>
      <c r="L306" s="1">
        <f t="shared" si="73"/>
        <v>5.4759999999999995E-7</v>
      </c>
      <c r="M306" s="1">
        <f t="shared" si="81"/>
        <v>8.8965660389631971E-9</v>
      </c>
      <c r="N306" s="28">
        <f t="shared" si="74"/>
        <v>4.8717595629362462E-15</v>
      </c>
      <c r="O306" s="1"/>
      <c r="P306" s="1">
        <v>-1.4659999999999999E-2</v>
      </c>
      <c r="Q306" s="1">
        <f t="shared" si="75"/>
        <v>2.1491559999999997E-4</v>
      </c>
      <c r="R306" s="1">
        <f t="shared" si="82"/>
        <v>8.8965660389631971E-9</v>
      </c>
      <c r="S306" s="28">
        <f t="shared" si="76"/>
        <v>1.9120108282033988E-12</v>
      </c>
      <c r="T306" s="1"/>
      <c r="U306" s="1">
        <v>1.4E-3</v>
      </c>
      <c r="V306" s="1">
        <f t="shared" si="77"/>
        <v>1.9599999999999999E-6</v>
      </c>
      <c r="W306" s="1">
        <f t="shared" si="83"/>
        <v>8.8965660389631971E-9</v>
      </c>
      <c r="X306" s="28">
        <f t="shared" si="78"/>
        <v>1.7437269436367865E-14</v>
      </c>
      <c r="Y306" s="1"/>
      <c r="Z306" s="1">
        <v>5.77E-3</v>
      </c>
      <c r="AA306" s="1">
        <f t="shared" si="79"/>
        <v>3.3292900000000001E-5</v>
      </c>
      <c r="AB306" s="1">
        <f t="shared" si="84"/>
        <v>8.8965660389631971E-9</v>
      </c>
      <c r="AC306" s="28">
        <f t="shared" si="80"/>
        <v>2.9619248347859783E-13</v>
      </c>
    </row>
    <row r="307" spans="1:29" x14ac:dyDescent="0.25">
      <c r="A307" s="3">
        <v>43542</v>
      </c>
      <c r="B307" s="1">
        <v>3.7599999999999999E-3</v>
      </c>
      <c r="C307" s="1">
        <f t="shared" si="69"/>
        <v>0</v>
      </c>
      <c r="D307" s="1">
        <f t="shared" si="70"/>
        <v>1</v>
      </c>
      <c r="E307" s="1">
        <f t="shared" si="68"/>
        <v>0</v>
      </c>
      <c r="F307" s="1"/>
      <c r="G307" s="1">
        <f t="shared" si="71"/>
        <v>8.4517377370150363E-9</v>
      </c>
      <c r="H307" s="28">
        <f t="shared" si="72"/>
        <v>0.99999983941698345</v>
      </c>
      <c r="I307" s="1"/>
      <c r="J307" s="1"/>
      <c r="K307" s="1">
        <v>1.189E-2</v>
      </c>
      <c r="L307" s="1">
        <f t="shared" si="73"/>
        <v>1.4137209999999999E-4</v>
      </c>
      <c r="M307" s="1">
        <f t="shared" si="81"/>
        <v>8.4517377370150363E-9</v>
      </c>
      <c r="N307" s="28">
        <f t="shared" si="74"/>
        <v>1.1948399125310634E-12</v>
      </c>
      <c r="O307" s="1"/>
      <c r="P307" s="1">
        <v>4.0899999999999999E-3</v>
      </c>
      <c r="Q307" s="1">
        <f t="shared" si="75"/>
        <v>1.67281E-5</v>
      </c>
      <c r="R307" s="1">
        <f t="shared" si="82"/>
        <v>8.4517377370150363E-9</v>
      </c>
      <c r="S307" s="28">
        <f t="shared" si="76"/>
        <v>1.4138151403856123E-13</v>
      </c>
      <c r="T307" s="1"/>
      <c r="U307" s="1">
        <v>4.3200000000000001E-3</v>
      </c>
      <c r="V307" s="1">
        <f t="shared" si="77"/>
        <v>1.8662399999999999E-5</v>
      </c>
      <c r="W307" s="1">
        <f t="shared" si="83"/>
        <v>8.4517377370150363E-9</v>
      </c>
      <c r="X307" s="28">
        <f t="shared" si="78"/>
        <v>1.5772971034326942E-13</v>
      </c>
      <c r="Y307" s="1"/>
      <c r="Z307" s="1">
        <v>6.6600000000000001E-3</v>
      </c>
      <c r="AA307" s="1">
        <f t="shared" si="79"/>
        <v>4.4355599999999999E-5</v>
      </c>
      <c r="AB307" s="1">
        <f t="shared" si="84"/>
        <v>8.4517377370150363E-9</v>
      </c>
      <c r="AC307" s="28">
        <f t="shared" si="80"/>
        <v>3.7488189836794413E-13</v>
      </c>
    </row>
    <row r="308" spans="1:29" x14ac:dyDescent="0.25">
      <c r="A308" s="3">
        <v>43543</v>
      </c>
      <c r="B308" s="1">
        <v>2.1219999999999999E-2</v>
      </c>
      <c r="C308" s="1">
        <f t="shared" si="69"/>
        <v>0</v>
      </c>
      <c r="D308" s="1">
        <f t="shared" si="70"/>
        <v>1</v>
      </c>
      <c r="E308" s="1">
        <f t="shared" si="68"/>
        <v>0</v>
      </c>
      <c r="F308" s="1"/>
      <c r="G308" s="1">
        <f t="shared" si="71"/>
        <v>8.0291508501642843E-9</v>
      </c>
      <c r="H308" s="28">
        <f t="shared" si="72"/>
        <v>0.99999984744613435</v>
      </c>
      <c r="I308" s="1"/>
      <c r="J308" s="1"/>
      <c r="K308" s="1">
        <v>5.3600000000000002E-3</v>
      </c>
      <c r="L308" s="1">
        <f t="shared" si="73"/>
        <v>2.8729600000000004E-5</v>
      </c>
      <c r="M308" s="1">
        <f t="shared" si="81"/>
        <v>8.0291508501642843E-9</v>
      </c>
      <c r="N308" s="28">
        <f t="shared" si="74"/>
        <v>2.3067429226487983E-13</v>
      </c>
      <c r="O308" s="1"/>
      <c r="P308" s="1">
        <v>-1.0710000000000001E-2</v>
      </c>
      <c r="Q308" s="1">
        <f t="shared" si="75"/>
        <v>1.1470410000000001E-4</v>
      </c>
      <c r="R308" s="1">
        <f t="shared" si="82"/>
        <v>8.0291508501642843E-9</v>
      </c>
      <c r="S308" s="28">
        <f t="shared" si="76"/>
        <v>9.209765220323292E-13</v>
      </c>
      <c r="T308" s="1"/>
      <c r="U308" s="1">
        <v>4.0099999999999997E-3</v>
      </c>
      <c r="V308" s="1">
        <f t="shared" si="77"/>
        <v>1.6080099999999999E-5</v>
      </c>
      <c r="W308" s="1">
        <f t="shared" si="83"/>
        <v>8.0291508501642843E-9</v>
      </c>
      <c r="X308" s="28">
        <f t="shared" si="78"/>
        <v>1.291095485857267E-13</v>
      </c>
      <c r="Y308" s="1"/>
      <c r="Z308" s="1">
        <v>5.8E-4</v>
      </c>
      <c r="AA308" s="1">
        <f t="shared" si="79"/>
        <v>3.3640000000000002E-7</v>
      </c>
      <c r="AB308" s="1">
        <f t="shared" si="84"/>
        <v>8.0291508501642843E-9</v>
      </c>
      <c r="AC308" s="28">
        <f t="shared" si="80"/>
        <v>2.7010063459952655E-15</v>
      </c>
    </row>
    <row r="309" spans="1:29" x14ac:dyDescent="0.25">
      <c r="A309" s="3">
        <v>43544</v>
      </c>
      <c r="B309" s="1">
        <v>-1.1039999999999999E-2</v>
      </c>
      <c r="C309" s="1">
        <f t="shared" si="69"/>
        <v>0</v>
      </c>
      <c r="D309" s="1">
        <f t="shared" si="70"/>
        <v>1</v>
      </c>
      <c r="E309" s="1">
        <f t="shared" si="68"/>
        <v>0</v>
      </c>
      <c r="F309" s="1"/>
      <c r="G309" s="1">
        <f t="shared" si="71"/>
        <v>7.6276933076560698E-9</v>
      </c>
      <c r="H309" s="28">
        <f t="shared" si="72"/>
        <v>0.9999998550738276</v>
      </c>
      <c r="I309" s="1"/>
      <c r="J309" s="1"/>
      <c r="K309" s="1">
        <v>-3.3500000000000001E-3</v>
      </c>
      <c r="L309" s="1">
        <f t="shared" si="73"/>
        <v>1.1222500000000001E-5</v>
      </c>
      <c r="M309" s="1">
        <f t="shared" si="81"/>
        <v>7.6276933076560698E-9</v>
      </c>
      <c r="N309" s="28">
        <f t="shared" si="74"/>
        <v>8.560178814517025E-14</v>
      </c>
      <c r="O309" s="1"/>
      <c r="P309" s="1">
        <v>3.6800000000000001E-3</v>
      </c>
      <c r="Q309" s="1">
        <f t="shared" si="75"/>
        <v>1.3542400000000001E-5</v>
      </c>
      <c r="R309" s="1">
        <f t="shared" si="82"/>
        <v>7.6276933076560698E-9</v>
      </c>
      <c r="S309" s="28">
        <f t="shared" si="76"/>
        <v>1.0329727384960157E-13</v>
      </c>
      <c r="T309" s="1"/>
      <c r="U309" s="1">
        <v>-3.13E-3</v>
      </c>
      <c r="V309" s="1">
        <f t="shared" si="77"/>
        <v>9.7968999999999993E-6</v>
      </c>
      <c r="W309" s="1">
        <f t="shared" si="83"/>
        <v>7.6276933076560698E-9</v>
      </c>
      <c r="X309" s="28">
        <f t="shared" si="78"/>
        <v>7.4727748565775751E-14</v>
      </c>
      <c r="Y309" s="1"/>
      <c r="Z309" s="1">
        <v>-1.17E-3</v>
      </c>
      <c r="AA309" s="1">
        <f t="shared" si="79"/>
        <v>1.3689000000000001E-6</v>
      </c>
      <c r="AB309" s="1">
        <f t="shared" si="84"/>
        <v>7.6276933076560698E-9</v>
      </c>
      <c r="AC309" s="28">
        <f t="shared" si="80"/>
        <v>1.0441549368850396E-14</v>
      </c>
    </row>
    <row r="310" spans="1:29" x14ac:dyDescent="0.25">
      <c r="A310" s="3">
        <v>43545</v>
      </c>
      <c r="B310" s="1">
        <v>1.7899999999999999E-3</v>
      </c>
      <c r="C310" s="1">
        <f t="shared" si="69"/>
        <v>0</v>
      </c>
      <c r="D310" s="1">
        <f t="shared" si="70"/>
        <v>1</v>
      </c>
      <c r="E310" s="1">
        <f t="shared" si="68"/>
        <v>0</v>
      </c>
      <c r="F310" s="1"/>
      <c r="G310" s="1">
        <f t="shared" si="71"/>
        <v>7.2463086422732661E-9</v>
      </c>
      <c r="H310" s="28">
        <f t="shared" si="72"/>
        <v>0.99999986232013627</v>
      </c>
      <c r="I310" s="1"/>
      <c r="J310" s="1"/>
      <c r="K310" s="1">
        <v>-7.5799999999999999E-3</v>
      </c>
      <c r="L310" s="1">
        <f t="shared" si="73"/>
        <v>5.7456400000000001E-5</v>
      </c>
      <c r="M310" s="1">
        <f t="shared" si="81"/>
        <v>7.2463086422732661E-9</v>
      </c>
      <c r="N310" s="28">
        <f t="shared" si="74"/>
        <v>4.1634680787390969E-13</v>
      </c>
      <c r="O310" s="1"/>
      <c r="P310" s="1">
        <v>1.42E-3</v>
      </c>
      <c r="Q310" s="1">
        <f t="shared" si="75"/>
        <v>2.0164000000000003E-6</v>
      </c>
      <c r="R310" s="1">
        <f t="shared" si="82"/>
        <v>7.2463086422732661E-9</v>
      </c>
      <c r="S310" s="28">
        <f t="shared" si="76"/>
        <v>1.4611456746279816E-14</v>
      </c>
      <c r="T310" s="1"/>
      <c r="U310" s="1">
        <v>1.48E-3</v>
      </c>
      <c r="V310" s="1">
        <f t="shared" si="77"/>
        <v>2.1903999999999998E-6</v>
      </c>
      <c r="W310" s="1">
        <f t="shared" si="83"/>
        <v>7.2463086422732661E-9</v>
      </c>
      <c r="X310" s="28">
        <f t="shared" si="78"/>
        <v>1.5872314450035361E-14</v>
      </c>
      <c r="Y310" s="1"/>
      <c r="Z310" s="1">
        <v>-2.9299999999999999E-3</v>
      </c>
      <c r="AA310" s="1">
        <f t="shared" si="79"/>
        <v>8.5848999999999997E-6</v>
      </c>
      <c r="AB310" s="1">
        <f t="shared" si="84"/>
        <v>7.2463086422732661E-9</v>
      </c>
      <c r="AC310" s="28">
        <f t="shared" si="80"/>
        <v>6.2208835063051755E-14</v>
      </c>
    </row>
    <row r="311" spans="1:29" x14ac:dyDescent="0.25">
      <c r="A311" s="3">
        <v>43546</v>
      </c>
      <c r="B311" s="1">
        <v>-1.0880000000000001E-2</v>
      </c>
      <c r="C311" s="1">
        <f t="shared" si="69"/>
        <v>0</v>
      </c>
      <c r="D311" s="1">
        <f t="shared" si="70"/>
        <v>1</v>
      </c>
      <c r="E311" s="1">
        <f t="shared" si="68"/>
        <v>0</v>
      </c>
      <c r="F311" s="1"/>
      <c r="G311" s="1">
        <f t="shared" si="71"/>
        <v>6.8839932101596028E-9</v>
      </c>
      <c r="H311" s="28">
        <f t="shared" si="72"/>
        <v>0.99999986920412953</v>
      </c>
      <c r="I311" s="1"/>
      <c r="J311" s="1"/>
      <c r="K311" s="1">
        <v>-2.0129999999999999E-2</v>
      </c>
      <c r="L311" s="1">
        <f t="shared" si="73"/>
        <v>4.0521689999999995E-4</v>
      </c>
      <c r="M311" s="1">
        <f t="shared" si="81"/>
        <v>6.8839932101596028E-9</v>
      </c>
      <c r="N311" s="28">
        <f t="shared" si="74"/>
        <v>2.7895103882419226E-12</v>
      </c>
      <c r="O311" s="1"/>
      <c r="P311" s="1">
        <v>-3.0699999999999998E-3</v>
      </c>
      <c r="Q311" s="1">
        <f t="shared" si="75"/>
        <v>9.4248999999999985E-6</v>
      </c>
      <c r="R311" s="1">
        <f t="shared" si="82"/>
        <v>6.8839932101596028E-9</v>
      </c>
      <c r="S311" s="28">
        <f t="shared" si="76"/>
        <v>6.4880947606433233E-14</v>
      </c>
      <c r="T311" s="1"/>
      <c r="U311" s="1">
        <v>-3.5799999999999998E-3</v>
      </c>
      <c r="V311" s="1">
        <f t="shared" si="77"/>
        <v>1.2816399999999998E-5</v>
      </c>
      <c r="W311" s="1">
        <f t="shared" si="83"/>
        <v>6.8839932101596028E-9</v>
      </c>
      <c r="X311" s="28">
        <f t="shared" si="78"/>
        <v>8.8228010578689514E-14</v>
      </c>
      <c r="Y311" s="1"/>
      <c r="Z311" s="1">
        <v>-1.162E-2</v>
      </c>
      <c r="AA311" s="1">
        <f t="shared" si="79"/>
        <v>1.350244E-4</v>
      </c>
      <c r="AB311" s="1">
        <f t="shared" si="84"/>
        <v>6.8839932101596028E-9</v>
      </c>
      <c r="AC311" s="28">
        <f t="shared" si="80"/>
        <v>9.2950705280587424E-13</v>
      </c>
    </row>
    <row r="312" spans="1:29" x14ac:dyDescent="0.25">
      <c r="A312" s="3">
        <v>43549</v>
      </c>
      <c r="B312" s="1">
        <v>8.6800000000000002E-3</v>
      </c>
      <c r="C312" s="1">
        <f t="shared" si="69"/>
        <v>0</v>
      </c>
      <c r="D312" s="1">
        <f t="shared" si="70"/>
        <v>1</v>
      </c>
      <c r="E312" s="1">
        <f t="shared" si="68"/>
        <v>0</v>
      </c>
      <c r="F312" s="1"/>
      <c r="G312" s="1">
        <f t="shared" si="71"/>
        <v>6.5397935496516227E-9</v>
      </c>
      <c r="H312" s="28">
        <f t="shared" si="72"/>
        <v>0.99999987574392313</v>
      </c>
      <c r="I312" s="1"/>
      <c r="J312" s="1"/>
      <c r="K312" s="1">
        <v>6.0999999999999997E-4</v>
      </c>
      <c r="L312" s="1">
        <f t="shared" si="73"/>
        <v>3.7209999999999995E-7</v>
      </c>
      <c r="M312" s="1">
        <f t="shared" si="81"/>
        <v>6.5397935496516227E-9</v>
      </c>
      <c r="N312" s="28">
        <f t="shared" si="74"/>
        <v>2.4334571798253683E-15</v>
      </c>
      <c r="O312" s="1"/>
      <c r="P312" s="1">
        <v>5.3099999999999996E-3</v>
      </c>
      <c r="Q312" s="1">
        <f t="shared" si="75"/>
        <v>2.8196099999999996E-5</v>
      </c>
      <c r="R312" s="1">
        <f t="shared" si="82"/>
        <v>6.5397935496516227E-9</v>
      </c>
      <c r="S312" s="28">
        <f t="shared" si="76"/>
        <v>1.8439667290533209E-13</v>
      </c>
      <c r="T312" s="1"/>
      <c r="U312" s="1">
        <v>-2.1099999999999999E-3</v>
      </c>
      <c r="V312" s="1">
        <f t="shared" si="77"/>
        <v>4.4520999999999993E-6</v>
      </c>
      <c r="W312" s="1">
        <f t="shared" si="83"/>
        <v>6.5397935496516227E-9</v>
      </c>
      <c r="X312" s="28">
        <f t="shared" si="78"/>
        <v>2.9115814862403987E-14</v>
      </c>
      <c r="Y312" s="1"/>
      <c r="Z312" s="1">
        <v>-1.5100000000000001E-3</v>
      </c>
      <c r="AA312" s="1">
        <f t="shared" si="79"/>
        <v>2.2801E-6</v>
      </c>
      <c r="AB312" s="1">
        <f t="shared" si="84"/>
        <v>6.5397935496516227E-9</v>
      </c>
      <c r="AC312" s="28">
        <f t="shared" si="80"/>
        <v>1.4911383272560666E-14</v>
      </c>
    </row>
    <row r="313" spans="1:29" x14ac:dyDescent="0.25">
      <c r="A313" s="3">
        <v>43550</v>
      </c>
      <c r="B313" s="1">
        <v>1.8600000000000001E-3</v>
      </c>
      <c r="C313" s="1">
        <f t="shared" si="69"/>
        <v>0</v>
      </c>
      <c r="D313" s="1">
        <f t="shared" si="70"/>
        <v>1</v>
      </c>
      <c r="E313" s="1">
        <f t="shared" si="68"/>
        <v>0</v>
      </c>
      <c r="F313" s="1"/>
      <c r="G313" s="1">
        <f t="shared" si="71"/>
        <v>6.2128038721690412E-9</v>
      </c>
      <c r="H313" s="28">
        <f t="shared" si="72"/>
        <v>0.99999988195672695</v>
      </c>
      <c r="I313" s="1"/>
      <c r="J313" s="1"/>
      <c r="K313" s="1">
        <v>-6.0600000000000003E-3</v>
      </c>
      <c r="L313" s="1">
        <f t="shared" si="73"/>
        <v>3.6723600000000002E-5</v>
      </c>
      <c r="M313" s="1">
        <f t="shared" si="81"/>
        <v>6.2128038721690412E-9</v>
      </c>
      <c r="N313" s="28">
        <f t="shared" si="74"/>
        <v>2.2815652427998701E-13</v>
      </c>
      <c r="O313" s="1"/>
      <c r="P313" s="1">
        <v>4.6999999999999999E-4</v>
      </c>
      <c r="Q313" s="1">
        <f t="shared" si="75"/>
        <v>2.209E-7</v>
      </c>
      <c r="R313" s="1">
        <f t="shared" si="82"/>
        <v>6.2128038721690412E-9</v>
      </c>
      <c r="S313" s="28">
        <f t="shared" si="76"/>
        <v>1.3724083753621412E-15</v>
      </c>
      <c r="T313" s="1"/>
      <c r="U313" s="1">
        <v>-2.2000000000000001E-4</v>
      </c>
      <c r="V313" s="1">
        <f t="shared" si="77"/>
        <v>4.8400000000000003E-8</v>
      </c>
      <c r="W313" s="1">
        <f t="shared" si="83"/>
        <v>6.2128038721690412E-9</v>
      </c>
      <c r="X313" s="28">
        <f t="shared" si="78"/>
        <v>3.0069970741298163E-16</v>
      </c>
      <c r="Y313" s="1"/>
      <c r="Z313" s="1">
        <v>-1.1100000000000001E-3</v>
      </c>
      <c r="AA313" s="1">
        <f t="shared" si="79"/>
        <v>1.2321000000000002E-6</v>
      </c>
      <c r="AB313" s="1">
        <f t="shared" si="84"/>
        <v>6.2128038721690412E-9</v>
      </c>
      <c r="AC313" s="28">
        <f t="shared" si="80"/>
        <v>7.654795650899477E-15</v>
      </c>
    </row>
    <row r="314" spans="1:29" x14ac:dyDescent="0.25">
      <c r="A314" s="3">
        <v>43551</v>
      </c>
      <c r="B314" s="1">
        <v>1.12E-2</v>
      </c>
      <c r="C314" s="1">
        <f t="shared" si="69"/>
        <v>0</v>
      </c>
      <c r="D314" s="1">
        <f t="shared" si="70"/>
        <v>1</v>
      </c>
      <c r="E314" s="1">
        <f t="shared" si="68"/>
        <v>0</v>
      </c>
      <c r="F314" s="1"/>
      <c r="G314" s="1">
        <f t="shared" si="71"/>
        <v>5.9021636785605892E-9</v>
      </c>
      <c r="H314" s="28">
        <f t="shared" si="72"/>
        <v>0.9999998878588906</v>
      </c>
      <c r="I314" s="1"/>
      <c r="J314" s="1"/>
      <c r="K314" s="1">
        <v>1.174E-2</v>
      </c>
      <c r="L314" s="1">
        <f t="shared" si="73"/>
        <v>1.3782760000000002E-4</v>
      </c>
      <c r="M314" s="1">
        <f t="shared" si="81"/>
        <v>5.9021636785605892E-9</v>
      </c>
      <c r="N314" s="28">
        <f t="shared" si="74"/>
        <v>8.1348105462317756E-13</v>
      </c>
      <c r="O314" s="1"/>
      <c r="P314" s="1">
        <v>7.6600000000000001E-3</v>
      </c>
      <c r="Q314" s="1">
        <f t="shared" si="75"/>
        <v>5.8675600000000005E-5</v>
      </c>
      <c r="R314" s="1">
        <f t="shared" si="82"/>
        <v>5.9021636785605892E-9</v>
      </c>
      <c r="S314" s="28">
        <f t="shared" si="76"/>
        <v>3.4631299513774974E-13</v>
      </c>
      <c r="T314" s="1"/>
      <c r="U314" s="1">
        <v>-7.2000000000000005E-4</v>
      </c>
      <c r="V314" s="1">
        <f t="shared" si="77"/>
        <v>5.1840000000000009E-7</v>
      </c>
      <c r="W314" s="1">
        <f t="shared" si="83"/>
        <v>5.9021636785605892E-9</v>
      </c>
      <c r="X314" s="28">
        <f t="shared" si="78"/>
        <v>3.05968165096581E-15</v>
      </c>
      <c r="Y314" s="1"/>
      <c r="Z314" s="1">
        <v>3.3300000000000001E-3</v>
      </c>
      <c r="AA314" s="1">
        <f t="shared" si="79"/>
        <v>1.10889E-5</v>
      </c>
      <c r="AB314" s="1">
        <f t="shared" si="84"/>
        <v>5.9021636785605892E-9</v>
      </c>
      <c r="AC314" s="28">
        <f t="shared" si="80"/>
        <v>6.5448502815190513E-14</v>
      </c>
    </row>
    <row r="315" spans="1:29" x14ac:dyDescent="0.25">
      <c r="A315" s="3">
        <v>43552</v>
      </c>
      <c r="B315" s="1">
        <v>-8.8800000000000007E-3</v>
      </c>
      <c r="C315" s="1">
        <f t="shared" si="69"/>
        <v>0</v>
      </c>
      <c r="D315" s="1">
        <f t="shared" si="70"/>
        <v>1</v>
      </c>
      <c r="E315" s="1">
        <f t="shared" si="68"/>
        <v>0</v>
      </c>
      <c r="F315" s="1"/>
      <c r="G315" s="1">
        <f t="shared" si="71"/>
        <v>5.6070554946325595E-9</v>
      </c>
      <c r="H315" s="28">
        <f t="shared" si="72"/>
        <v>0.99999989346594609</v>
      </c>
      <c r="I315" s="1"/>
      <c r="J315" s="1"/>
      <c r="K315" s="1">
        <v>-8.2799999999999992E-3</v>
      </c>
      <c r="L315" s="1">
        <f t="shared" si="73"/>
        <v>6.8558399999999991E-5</v>
      </c>
      <c r="M315" s="1">
        <f t="shared" si="81"/>
        <v>5.6070554946325595E-9</v>
      </c>
      <c r="N315" s="28">
        <f t="shared" si="74"/>
        <v>3.8441075342321679E-13</v>
      </c>
      <c r="O315" s="1"/>
      <c r="P315" s="1">
        <v>5.6999999999999998E-4</v>
      </c>
      <c r="Q315" s="1">
        <f t="shared" si="75"/>
        <v>3.2489999999999995E-7</v>
      </c>
      <c r="R315" s="1">
        <f t="shared" si="82"/>
        <v>5.6070554946325595E-9</v>
      </c>
      <c r="S315" s="28">
        <f t="shared" si="76"/>
        <v>1.8217323302061184E-15</v>
      </c>
      <c r="T315" s="1"/>
      <c r="U315" s="1">
        <v>-3.0799999999999998E-3</v>
      </c>
      <c r="V315" s="1">
        <f t="shared" si="77"/>
        <v>9.4863999999999995E-6</v>
      </c>
      <c r="W315" s="1">
        <f t="shared" si="83"/>
        <v>5.6070554946325595E-9</v>
      </c>
      <c r="X315" s="28">
        <f t="shared" si="78"/>
        <v>5.3190771244282308E-14</v>
      </c>
      <c r="Y315" s="1"/>
      <c r="Z315" s="1">
        <v>8.0000000000000004E-4</v>
      </c>
      <c r="AA315" s="1">
        <f t="shared" si="79"/>
        <v>6.4000000000000001E-7</v>
      </c>
      <c r="AB315" s="1">
        <f t="shared" si="84"/>
        <v>5.6070554946325595E-9</v>
      </c>
      <c r="AC315" s="28">
        <f t="shared" si="80"/>
        <v>3.5885155165648383E-15</v>
      </c>
    </row>
    <row r="316" spans="1:29" x14ac:dyDescent="0.25">
      <c r="A316" s="3">
        <v>43553</v>
      </c>
      <c r="B316" s="1">
        <v>3.6800000000000001E-3</v>
      </c>
      <c r="C316" s="1">
        <f t="shared" si="69"/>
        <v>0</v>
      </c>
      <c r="D316" s="1">
        <f t="shared" si="70"/>
        <v>1</v>
      </c>
      <c r="E316" s="1">
        <f t="shared" si="68"/>
        <v>0</v>
      </c>
      <c r="F316" s="1"/>
      <c r="G316" s="1">
        <f t="shared" si="71"/>
        <v>5.3267027199009314E-9</v>
      </c>
      <c r="H316" s="28">
        <f t="shared" si="72"/>
        <v>0.99999989879264883</v>
      </c>
      <c r="I316" s="1"/>
      <c r="J316" s="1"/>
      <c r="K316" s="1">
        <v>3.82E-3</v>
      </c>
      <c r="L316" s="1">
        <f t="shared" si="73"/>
        <v>1.4592400000000001E-5</v>
      </c>
      <c r="M316" s="1">
        <f t="shared" si="81"/>
        <v>5.3267027199009314E-9</v>
      </c>
      <c r="N316" s="28">
        <f t="shared" si="74"/>
        <v>7.7729376769882363E-14</v>
      </c>
      <c r="O316" s="1"/>
      <c r="P316" s="1">
        <v>6.6100000000000004E-3</v>
      </c>
      <c r="Q316" s="1">
        <f t="shared" si="75"/>
        <v>4.3692100000000008E-5</v>
      </c>
      <c r="R316" s="1">
        <f t="shared" si="82"/>
        <v>5.3267027199009314E-9</v>
      </c>
      <c r="S316" s="28">
        <f t="shared" si="76"/>
        <v>2.3273482790818353E-13</v>
      </c>
      <c r="T316" s="1"/>
      <c r="U316" s="1">
        <v>7.62E-3</v>
      </c>
      <c r="V316" s="1">
        <f t="shared" si="77"/>
        <v>5.8064399999999999E-5</v>
      </c>
      <c r="W316" s="1">
        <f t="shared" si="83"/>
        <v>5.3267027199009314E-9</v>
      </c>
      <c r="X316" s="28">
        <f t="shared" si="78"/>
        <v>3.0929179740941564E-13</v>
      </c>
      <c r="Y316" s="1"/>
      <c r="Z316" s="1">
        <v>1.4E-3</v>
      </c>
      <c r="AA316" s="1">
        <f t="shared" si="79"/>
        <v>1.9599999999999999E-6</v>
      </c>
      <c r="AB316" s="1">
        <f t="shared" si="84"/>
        <v>5.3267027199009314E-9</v>
      </c>
      <c r="AC316" s="28">
        <f t="shared" si="80"/>
        <v>1.0440337331005825E-14</v>
      </c>
    </row>
    <row r="317" spans="1:29" x14ac:dyDescent="0.25">
      <c r="A317" s="3">
        <v>43556</v>
      </c>
      <c r="B317" s="1">
        <v>1.0279999999999999E-2</v>
      </c>
      <c r="C317" s="1">
        <f t="shared" si="69"/>
        <v>0</v>
      </c>
      <c r="D317" s="1">
        <f t="shared" si="70"/>
        <v>1</v>
      </c>
      <c r="E317" s="1">
        <f t="shared" si="68"/>
        <v>0</v>
      </c>
      <c r="F317" s="1"/>
      <c r="G317" s="1">
        <f t="shared" si="71"/>
        <v>5.0603675839058843E-9</v>
      </c>
      <c r="H317" s="28">
        <f t="shared" si="72"/>
        <v>0.9999999038530164</v>
      </c>
      <c r="I317" s="1"/>
      <c r="J317" s="1"/>
      <c r="K317" s="1">
        <v>1.8380000000000001E-2</v>
      </c>
      <c r="L317" s="1">
        <f t="shared" si="73"/>
        <v>3.378244E-4</v>
      </c>
      <c r="M317" s="1">
        <f t="shared" si="81"/>
        <v>5.0603675839058843E-9</v>
      </c>
      <c r="N317" s="28">
        <f t="shared" si="74"/>
        <v>1.7095156428124551E-12</v>
      </c>
      <c r="O317" s="1"/>
      <c r="P317" s="1">
        <v>4.4999999999999997E-3</v>
      </c>
      <c r="Q317" s="1">
        <f t="shared" si="75"/>
        <v>2.0249999999999998E-5</v>
      </c>
      <c r="R317" s="1">
        <f t="shared" si="82"/>
        <v>5.0603675839058843E-9</v>
      </c>
      <c r="S317" s="28">
        <f t="shared" si="76"/>
        <v>1.0247244357409414E-13</v>
      </c>
      <c r="T317" s="1"/>
      <c r="U317" s="1">
        <v>2.0899999999999998E-3</v>
      </c>
      <c r="V317" s="1">
        <f t="shared" si="77"/>
        <v>4.3680999999999997E-6</v>
      </c>
      <c r="W317" s="1">
        <f t="shared" si="83"/>
        <v>5.0603675839058843E-9</v>
      </c>
      <c r="X317" s="28">
        <f t="shared" si="78"/>
        <v>2.2104191643259291E-14</v>
      </c>
      <c r="Y317" s="1"/>
      <c r="Z317" s="1">
        <v>6.8500000000000002E-3</v>
      </c>
      <c r="AA317" s="1">
        <f t="shared" si="79"/>
        <v>4.6922500000000003E-5</v>
      </c>
      <c r="AB317" s="1">
        <f t="shared" si="84"/>
        <v>5.0603675839058843E-9</v>
      </c>
      <c r="AC317" s="28">
        <f t="shared" si="80"/>
        <v>2.3744509795582386E-13</v>
      </c>
    </row>
    <row r="318" spans="1:29" x14ac:dyDescent="0.25">
      <c r="A318" s="3">
        <v>43557</v>
      </c>
      <c r="B318" s="1">
        <v>4.2599999999999999E-3</v>
      </c>
      <c r="C318" s="1">
        <f t="shared" si="69"/>
        <v>0</v>
      </c>
      <c r="D318" s="1">
        <f t="shared" si="70"/>
        <v>1</v>
      </c>
      <c r="E318" s="1">
        <f t="shared" si="68"/>
        <v>0</v>
      </c>
      <c r="F318" s="1"/>
      <c r="G318" s="1">
        <f t="shared" si="71"/>
        <v>4.8073492047105902E-9</v>
      </c>
      <c r="H318" s="28">
        <f t="shared" si="72"/>
        <v>0.99999990866036559</v>
      </c>
      <c r="I318" s="1"/>
      <c r="J318" s="1"/>
      <c r="K318" s="1">
        <v>-2.0400000000000001E-3</v>
      </c>
      <c r="L318" s="1">
        <f t="shared" si="73"/>
        <v>4.1616000000000009E-6</v>
      </c>
      <c r="M318" s="1">
        <f t="shared" si="81"/>
        <v>4.8073492047105902E-9</v>
      </c>
      <c r="N318" s="28">
        <f t="shared" si="74"/>
        <v>2.0006264450323597E-14</v>
      </c>
      <c r="O318" s="1"/>
      <c r="P318" s="1">
        <v>1.6800000000000001E-3</v>
      </c>
      <c r="Q318" s="1">
        <f t="shared" si="75"/>
        <v>2.8224000000000003E-6</v>
      </c>
      <c r="R318" s="1">
        <f t="shared" si="82"/>
        <v>4.8073492047105902E-9</v>
      </c>
      <c r="S318" s="28">
        <f t="shared" si="76"/>
        <v>1.3568262395375172E-14</v>
      </c>
      <c r="T318" s="1"/>
      <c r="U318" s="1">
        <v>-1.1000000000000001E-3</v>
      </c>
      <c r="V318" s="1">
        <f t="shared" si="77"/>
        <v>1.2100000000000001E-6</v>
      </c>
      <c r="W318" s="1">
        <f t="shared" si="83"/>
        <v>4.8073492047105902E-9</v>
      </c>
      <c r="X318" s="28">
        <f t="shared" si="78"/>
        <v>5.8168925376998142E-15</v>
      </c>
      <c r="Y318" s="1"/>
      <c r="Z318" s="1">
        <v>-1.48E-3</v>
      </c>
      <c r="AA318" s="1">
        <f t="shared" si="79"/>
        <v>2.1903999999999998E-6</v>
      </c>
      <c r="AB318" s="1">
        <f t="shared" si="84"/>
        <v>4.8073492047105902E-9</v>
      </c>
      <c r="AC318" s="28">
        <f t="shared" si="80"/>
        <v>1.0530017697998076E-14</v>
      </c>
    </row>
    <row r="319" spans="1:29" x14ac:dyDescent="0.25">
      <c r="A319" s="3">
        <v>43558</v>
      </c>
      <c r="B319" s="1">
        <v>8.8999999999999995E-4</v>
      </c>
      <c r="C319" s="1">
        <f t="shared" si="69"/>
        <v>0</v>
      </c>
      <c r="D319" s="1">
        <f t="shared" si="70"/>
        <v>1</v>
      </c>
      <c r="E319" s="1">
        <f t="shared" si="68"/>
        <v>0</v>
      </c>
      <c r="F319" s="1"/>
      <c r="G319" s="1">
        <f t="shared" si="71"/>
        <v>4.5669817444750601E-9</v>
      </c>
      <c r="H319" s="28">
        <f t="shared" si="72"/>
        <v>0.99999991322734738</v>
      </c>
      <c r="I319" s="1"/>
      <c r="J319" s="1"/>
      <c r="K319" s="1">
        <v>1.17E-2</v>
      </c>
      <c r="L319" s="1">
        <f t="shared" si="73"/>
        <v>1.3689E-4</v>
      </c>
      <c r="M319" s="1">
        <f t="shared" si="81"/>
        <v>4.5669817444750601E-9</v>
      </c>
      <c r="N319" s="28">
        <f t="shared" si="74"/>
        <v>6.2517413100119101E-13</v>
      </c>
      <c r="O319" s="1"/>
      <c r="P319" s="1">
        <v>1.34E-3</v>
      </c>
      <c r="Q319" s="1">
        <f t="shared" si="75"/>
        <v>1.7956000000000002E-6</v>
      </c>
      <c r="R319" s="1">
        <f t="shared" si="82"/>
        <v>4.5669817444750601E-9</v>
      </c>
      <c r="S319" s="28">
        <f t="shared" si="76"/>
        <v>8.2004724203794193E-15</v>
      </c>
      <c r="T319" s="1"/>
      <c r="U319" s="1">
        <v>3.1199999999999999E-3</v>
      </c>
      <c r="V319" s="1">
        <f t="shared" si="77"/>
        <v>9.7343999999999995E-6</v>
      </c>
      <c r="W319" s="1">
        <f t="shared" si="83"/>
        <v>4.5669817444750601E-9</v>
      </c>
      <c r="X319" s="28">
        <f t="shared" si="78"/>
        <v>4.4456827093418023E-14</v>
      </c>
      <c r="Y319" s="1"/>
      <c r="Z319" s="1">
        <v>3.8400000000000001E-3</v>
      </c>
      <c r="AA319" s="1">
        <f t="shared" si="79"/>
        <v>1.47456E-5</v>
      </c>
      <c r="AB319" s="1">
        <f t="shared" si="84"/>
        <v>4.5669817444750601E-9</v>
      </c>
      <c r="AC319" s="28">
        <f t="shared" si="80"/>
        <v>6.7342886011331442E-14</v>
      </c>
    </row>
    <row r="320" spans="1:29" x14ac:dyDescent="0.25">
      <c r="A320" s="3">
        <v>43559</v>
      </c>
      <c r="B320" s="1">
        <v>-6.9999999999999999E-4</v>
      </c>
      <c r="C320" s="1">
        <f t="shared" si="69"/>
        <v>0</v>
      </c>
      <c r="D320" s="1">
        <f t="shared" si="70"/>
        <v>1</v>
      </c>
      <c r="E320" s="1">
        <f t="shared" si="68"/>
        <v>0</v>
      </c>
      <c r="F320" s="1"/>
      <c r="G320" s="1">
        <f t="shared" si="71"/>
        <v>4.3386326572513072E-9</v>
      </c>
      <c r="H320" s="28">
        <f t="shared" si="72"/>
        <v>0.99999991756598006</v>
      </c>
      <c r="I320" s="1"/>
      <c r="J320" s="1"/>
      <c r="K320" s="1">
        <v>-2.8600000000000001E-3</v>
      </c>
      <c r="L320" s="1">
        <f t="shared" si="73"/>
        <v>8.1796000000000004E-6</v>
      </c>
      <c r="M320" s="1">
        <f t="shared" si="81"/>
        <v>4.3386326572513072E-9</v>
      </c>
      <c r="N320" s="28">
        <f t="shared" si="74"/>
        <v>3.5488279683252792E-14</v>
      </c>
      <c r="O320" s="1"/>
      <c r="P320" s="1">
        <v>-2.2300000000000002E-3</v>
      </c>
      <c r="Q320" s="1">
        <f t="shared" si="75"/>
        <v>4.9729000000000011E-6</v>
      </c>
      <c r="R320" s="1">
        <f t="shared" si="82"/>
        <v>4.3386326572513072E-9</v>
      </c>
      <c r="S320" s="28">
        <f t="shared" si="76"/>
        <v>2.1575586341245031E-14</v>
      </c>
      <c r="T320" s="1"/>
      <c r="U320" s="1">
        <v>-4.0600000000000002E-3</v>
      </c>
      <c r="V320" s="1">
        <f t="shared" si="77"/>
        <v>1.6483600000000003E-5</v>
      </c>
      <c r="W320" s="1">
        <f t="shared" si="83"/>
        <v>4.3386326572513072E-9</v>
      </c>
      <c r="X320" s="28">
        <f t="shared" si="78"/>
        <v>7.1516285269067657E-14</v>
      </c>
      <c r="Y320" s="1"/>
      <c r="Z320" s="1">
        <v>3.2200000000000002E-3</v>
      </c>
      <c r="AA320" s="1">
        <f t="shared" si="79"/>
        <v>1.0368400000000001E-5</v>
      </c>
      <c r="AB320" s="1">
        <f t="shared" si="84"/>
        <v>4.3386326572513072E-9</v>
      </c>
      <c r="AC320" s="28">
        <f t="shared" si="80"/>
        <v>4.4984678843444455E-14</v>
      </c>
    </row>
    <row r="321" spans="1:29" x14ac:dyDescent="0.25">
      <c r="A321" s="3">
        <v>43560</v>
      </c>
      <c r="B321" s="1">
        <v>6.0000000000000002E-5</v>
      </c>
      <c r="C321" s="1">
        <f t="shared" si="69"/>
        <v>0</v>
      </c>
      <c r="D321" s="1">
        <f t="shared" si="70"/>
        <v>1</v>
      </c>
      <c r="E321" s="1">
        <f t="shared" si="68"/>
        <v>0</v>
      </c>
      <c r="F321" s="1"/>
      <c r="G321" s="1">
        <f t="shared" si="71"/>
        <v>4.1217010243887415E-9</v>
      </c>
      <c r="H321" s="28">
        <f t="shared" si="72"/>
        <v>0.99999992168768104</v>
      </c>
      <c r="I321" s="1"/>
      <c r="J321" s="1"/>
      <c r="K321" s="1">
        <v>-3.0200000000000001E-3</v>
      </c>
      <c r="L321" s="1">
        <f t="shared" si="73"/>
        <v>9.1204E-6</v>
      </c>
      <c r="M321" s="1">
        <f t="shared" si="81"/>
        <v>4.1217010243887415E-9</v>
      </c>
      <c r="N321" s="28">
        <f t="shared" si="74"/>
        <v>3.7591562022835078E-14</v>
      </c>
      <c r="O321" s="1"/>
      <c r="P321" s="1">
        <v>4.3400000000000001E-3</v>
      </c>
      <c r="Q321" s="1">
        <f t="shared" si="75"/>
        <v>1.88356E-5</v>
      </c>
      <c r="R321" s="1">
        <f t="shared" si="82"/>
        <v>4.1217010243887415E-9</v>
      </c>
      <c r="S321" s="28">
        <f t="shared" si="76"/>
        <v>7.7634711814976578E-14</v>
      </c>
      <c r="T321" s="1"/>
      <c r="U321" s="1">
        <v>2.5300000000000001E-3</v>
      </c>
      <c r="V321" s="1">
        <f t="shared" si="77"/>
        <v>6.4009000000000008E-6</v>
      </c>
      <c r="W321" s="1">
        <f t="shared" si="83"/>
        <v>4.1217010243887415E-9</v>
      </c>
      <c r="X321" s="28">
        <f t="shared" si="78"/>
        <v>2.63825960870099E-14</v>
      </c>
      <c r="Y321" s="1"/>
      <c r="Z321" s="1">
        <v>0</v>
      </c>
      <c r="AA321" s="1">
        <f t="shared" si="79"/>
        <v>0</v>
      </c>
      <c r="AB321" s="1">
        <f t="shared" si="84"/>
        <v>4.1217010243887415E-9</v>
      </c>
      <c r="AC321" s="28">
        <f t="shared" si="80"/>
        <v>0</v>
      </c>
    </row>
    <row r="322" spans="1:29" x14ac:dyDescent="0.25">
      <c r="A322" s="3">
        <v>43563</v>
      </c>
      <c r="B322" s="1">
        <v>8.1499999999999993E-3</v>
      </c>
      <c r="C322" s="1">
        <f t="shared" si="69"/>
        <v>0</v>
      </c>
      <c r="D322" s="1">
        <f t="shared" si="70"/>
        <v>1</v>
      </c>
      <c r="E322" s="1">
        <f t="shared" si="68"/>
        <v>0</v>
      </c>
      <c r="F322" s="1"/>
      <c r="G322" s="1">
        <f t="shared" si="71"/>
        <v>3.9156159731693043E-9</v>
      </c>
      <c r="H322" s="28">
        <f t="shared" si="72"/>
        <v>0.99999992560329698</v>
      </c>
      <c r="I322" s="1"/>
      <c r="J322" s="1"/>
      <c r="K322" s="1">
        <v>-4.0600000000000002E-3</v>
      </c>
      <c r="L322" s="1">
        <f t="shared" si="73"/>
        <v>1.6483600000000003E-5</v>
      </c>
      <c r="M322" s="1">
        <f t="shared" si="81"/>
        <v>3.9156159731693043E-9</v>
      </c>
      <c r="N322" s="28">
        <f t="shared" si="74"/>
        <v>6.4543447455333556E-14</v>
      </c>
      <c r="O322" s="1"/>
      <c r="P322" s="1">
        <v>8.8000000000000003E-4</v>
      </c>
      <c r="Q322" s="1">
        <f t="shared" si="75"/>
        <v>7.7440000000000005E-7</v>
      </c>
      <c r="R322" s="1">
        <f t="shared" si="82"/>
        <v>3.9156159731693043E-9</v>
      </c>
      <c r="S322" s="28">
        <f t="shared" si="76"/>
        <v>3.0322530096223093E-15</v>
      </c>
      <c r="T322" s="1"/>
      <c r="U322" s="1">
        <v>-9.3000000000000005E-4</v>
      </c>
      <c r="V322" s="1">
        <f t="shared" si="77"/>
        <v>8.6490000000000008E-7</v>
      </c>
      <c r="W322" s="1">
        <f t="shared" si="83"/>
        <v>3.9156159731693043E-9</v>
      </c>
      <c r="X322" s="28">
        <f t="shared" si="78"/>
        <v>3.3866162551941316E-15</v>
      </c>
      <c r="Y322" s="1"/>
      <c r="Z322" s="1">
        <v>-1.9000000000000001E-4</v>
      </c>
      <c r="AA322" s="1">
        <f t="shared" si="79"/>
        <v>3.6100000000000006E-8</v>
      </c>
      <c r="AB322" s="1">
        <f t="shared" si="84"/>
        <v>3.9156159731693043E-9</v>
      </c>
      <c r="AC322" s="28">
        <f t="shared" si="80"/>
        <v>1.4135373663141192E-16</v>
      </c>
    </row>
    <row r="323" spans="1:29" x14ac:dyDescent="0.25">
      <c r="A323" s="3">
        <v>43564</v>
      </c>
      <c r="B323" s="1">
        <v>-4.8700000000000002E-3</v>
      </c>
      <c r="C323" s="1">
        <f t="shared" si="69"/>
        <v>0</v>
      </c>
      <c r="D323" s="1">
        <f t="shared" si="70"/>
        <v>1</v>
      </c>
      <c r="E323" s="1">
        <f t="shared" ref="E323:E386" si="85">C323*B323</f>
        <v>0</v>
      </c>
      <c r="F323" s="1"/>
      <c r="G323" s="1">
        <f t="shared" si="71"/>
        <v>3.7198351745108388E-9</v>
      </c>
      <c r="H323" s="28">
        <f t="shared" si="72"/>
        <v>0.9999999293231322</v>
      </c>
      <c r="I323" s="1"/>
      <c r="J323" s="1"/>
      <c r="K323" s="1">
        <v>1.16E-3</v>
      </c>
      <c r="L323" s="1">
        <f t="shared" si="73"/>
        <v>1.3456000000000001E-6</v>
      </c>
      <c r="M323" s="1">
        <f t="shared" si="81"/>
        <v>3.7198351745108388E-9</v>
      </c>
      <c r="N323" s="28">
        <f t="shared" si="74"/>
        <v>5.005410210821785E-15</v>
      </c>
      <c r="O323" s="1"/>
      <c r="P323" s="1">
        <v>4.1799999999999997E-3</v>
      </c>
      <c r="Q323" s="1">
        <f t="shared" si="75"/>
        <v>1.7472399999999999E-5</v>
      </c>
      <c r="R323" s="1">
        <f t="shared" si="82"/>
        <v>3.7198351745108388E-9</v>
      </c>
      <c r="S323" s="28">
        <f t="shared" si="76"/>
        <v>6.4994448103123182E-14</v>
      </c>
      <c r="T323" s="1"/>
      <c r="U323" s="1">
        <v>2.0300000000000001E-3</v>
      </c>
      <c r="V323" s="1">
        <f t="shared" si="77"/>
        <v>4.1209000000000006E-6</v>
      </c>
      <c r="W323" s="1">
        <f t="shared" si="83"/>
        <v>3.7198351745108388E-9</v>
      </c>
      <c r="X323" s="28">
        <f t="shared" si="78"/>
        <v>1.5329068770641718E-14</v>
      </c>
      <c r="Y323" s="1"/>
      <c r="Z323" s="1">
        <v>6.8000000000000005E-4</v>
      </c>
      <c r="AA323" s="1">
        <f t="shared" si="79"/>
        <v>4.6240000000000006E-7</v>
      </c>
      <c r="AB323" s="1">
        <f t="shared" si="84"/>
        <v>3.7198351745108388E-9</v>
      </c>
      <c r="AC323" s="28">
        <f t="shared" si="80"/>
        <v>1.7200517846938122E-15</v>
      </c>
    </row>
    <row r="324" spans="1:29" x14ac:dyDescent="0.25">
      <c r="A324" s="3">
        <v>43565</v>
      </c>
      <c r="B324" s="1">
        <v>1.8799999999999999E-3</v>
      </c>
      <c r="C324" s="1">
        <f t="shared" ref="C324:C387" si="86">C323*$AF$9</f>
        <v>0</v>
      </c>
      <c r="D324" s="1">
        <f t="shared" ref="D324:D387" si="87">C324+D323</f>
        <v>1</v>
      </c>
      <c r="E324" s="1">
        <f t="shared" si="85"/>
        <v>0</v>
      </c>
      <c r="F324" s="1"/>
      <c r="G324" s="1">
        <f t="shared" ref="G324:G387" si="88">G323*$AF$8</f>
        <v>3.5338434157852966E-9</v>
      </c>
      <c r="H324" s="28">
        <f t="shared" ref="H324:H387" si="89">SUM(G324+H323)</f>
        <v>0.99999993285697564</v>
      </c>
      <c r="I324" s="1"/>
      <c r="J324" s="1"/>
      <c r="K324" s="1">
        <v>-4.0200000000000001E-3</v>
      </c>
      <c r="L324" s="1">
        <f t="shared" ref="L324:L387" si="90">K324^2</f>
        <v>1.6160400000000002E-5</v>
      </c>
      <c r="M324" s="1">
        <f t="shared" si="81"/>
        <v>3.5338434157852966E-9</v>
      </c>
      <c r="N324" s="28">
        <f t="shared" ref="N324:N387" si="91">L324*M324</f>
        <v>5.7108323136456719E-14</v>
      </c>
      <c r="O324" s="1"/>
      <c r="P324" s="1">
        <v>-1.5299999999999999E-3</v>
      </c>
      <c r="Q324" s="1">
        <f t="shared" ref="Q324:Q387" si="92">P324^2</f>
        <v>2.3408999999999995E-6</v>
      </c>
      <c r="R324" s="1">
        <f t="shared" si="82"/>
        <v>3.5338434157852966E-9</v>
      </c>
      <c r="S324" s="28">
        <f t="shared" ref="S324:S387" si="93">Q324*R324</f>
        <v>8.2723740520117996E-15</v>
      </c>
      <c r="T324" s="1"/>
      <c r="U324" s="1">
        <v>1.42E-3</v>
      </c>
      <c r="V324" s="1">
        <f t="shared" ref="V324:V387" si="94">U324^2</f>
        <v>2.0164000000000003E-6</v>
      </c>
      <c r="W324" s="1">
        <f t="shared" si="83"/>
        <v>3.5338434157852966E-9</v>
      </c>
      <c r="X324" s="28">
        <f t="shared" ref="X324:X387" si="95">V324*W324</f>
        <v>7.1256418635894725E-15</v>
      </c>
      <c r="Y324" s="1"/>
      <c r="Z324" s="1">
        <v>-2.9199999999999999E-3</v>
      </c>
      <c r="AA324" s="1">
        <f t="shared" ref="AA324:AA387" si="96">Z324^2</f>
        <v>8.5263999999999985E-6</v>
      </c>
      <c r="AB324" s="1">
        <f t="shared" si="84"/>
        <v>3.5338434157852966E-9</v>
      </c>
      <c r="AC324" s="28">
        <f t="shared" ref="AC324:AC387" si="97">AA324*AB324</f>
        <v>3.013096250035175E-14</v>
      </c>
    </row>
    <row r="325" spans="1:29" x14ac:dyDescent="0.25">
      <c r="A325" s="3">
        <v>43566</v>
      </c>
      <c r="B325" s="1">
        <v>6.0000000000000002E-5</v>
      </c>
      <c r="C325" s="1">
        <f t="shared" si="86"/>
        <v>0</v>
      </c>
      <c r="D325" s="1">
        <f t="shared" si="87"/>
        <v>1</v>
      </c>
      <c r="E325" s="1">
        <f t="shared" si="85"/>
        <v>0</v>
      </c>
      <c r="F325" s="1"/>
      <c r="G325" s="1">
        <f t="shared" si="88"/>
        <v>3.3571512449960318E-9</v>
      </c>
      <c r="H325" s="28">
        <f t="shared" si="89"/>
        <v>0.99999993621412686</v>
      </c>
      <c r="I325" s="1"/>
      <c r="J325" s="1"/>
      <c r="K325" s="1">
        <v>2.3400000000000001E-3</v>
      </c>
      <c r="L325" s="1">
        <f t="shared" si="90"/>
        <v>5.4756000000000006E-6</v>
      </c>
      <c r="M325" s="1">
        <f t="shared" si="81"/>
        <v>3.3571512449960318E-9</v>
      </c>
      <c r="N325" s="28">
        <f t="shared" si="91"/>
        <v>1.8382417357100273E-14</v>
      </c>
      <c r="O325" s="1"/>
      <c r="P325" s="1">
        <v>9.8999999999999999E-4</v>
      </c>
      <c r="Q325" s="1">
        <f t="shared" si="92"/>
        <v>9.8009999999999994E-7</v>
      </c>
      <c r="R325" s="1">
        <f t="shared" si="82"/>
        <v>3.3571512449960318E-9</v>
      </c>
      <c r="S325" s="28">
        <f t="shared" si="93"/>
        <v>3.2903439352206107E-15</v>
      </c>
      <c r="T325" s="1"/>
      <c r="U325" s="1">
        <v>-4.4000000000000002E-4</v>
      </c>
      <c r="V325" s="1">
        <f t="shared" si="94"/>
        <v>1.9360000000000001E-7</v>
      </c>
      <c r="W325" s="1">
        <f t="shared" si="83"/>
        <v>3.3571512449960318E-9</v>
      </c>
      <c r="X325" s="28">
        <f t="shared" si="95"/>
        <v>6.4994448103123176E-16</v>
      </c>
      <c r="Y325" s="1"/>
      <c r="Z325" s="1">
        <v>2.5300000000000001E-3</v>
      </c>
      <c r="AA325" s="1">
        <f t="shared" si="96"/>
        <v>6.4009000000000008E-6</v>
      </c>
      <c r="AB325" s="1">
        <f t="shared" si="84"/>
        <v>3.3571512449960318E-9</v>
      </c>
      <c r="AC325" s="28">
        <f t="shared" si="97"/>
        <v>2.1488789404095102E-14</v>
      </c>
    </row>
    <row r="326" spans="1:29" x14ac:dyDescent="0.25">
      <c r="A326" s="3">
        <v>43567</v>
      </c>
      <c r="B326" s="1">
        <v>9.4000000000000004E-3</v>
      </c>
      <c r="C326" s="1">
        <f t="shared" si="86"/>
        <v>0</v>
      </c>
      <c r="D326" s="1">
        <f t="shared" si="87"/>
        <v>1</v>
      </c>
      <c r="E326" s="1">
        <f t="shared" si="85"/>
        <v>0</v>
      </c>
      <c r="F326" s="1"/>
      <c r="G326" s="1">
        <f t="shared" si="88"/>
        <v>3.1892936827462302E-9</v>
      </c>
      <c r="H326" s="28">
        <f t="shared" si="89"/>
        <v>0.99999993940342058</v>
      </c>
      <c r="I326" s="1"/>
      <c r="J326" s="1"/>
      <c r="K326" s="1">
        <v>1.787E-2</v>
      </c>
      <c r="L326" s="1">
        <f t="shared" si="90"/>
        <v>3.1933690000000002E-4</v>
      </c>
      <c r="M326" s="1">
        <f t="shared" ref="M326:M389" si="98">M325*$AF$8</f>
        <v>3.1892936827462302E-9</v>
      </c>
      <c r="N326" s="28">
        <f t="shared" si="91"/>
        <v>1.0184591578377647E-12</v>
      </c>
      <c r="O326" s="1"/>
      <c r="P326" s="1">
        <v>3.5999999999999999E-3</v>
      </c>
      <c r="Q326" s="1">
        <f t="shared" si="92"/>
        <v>1.296E-5</v>
      </c>
      <c r="R326" s="1">
        <f t="shared" ref="R326:R389" si="99">R325*$AF$8</f>
        <v>3.1892936827462302E-9</v>
      </c>
      <c r="S326" s="28">
        <f t="shared" si="93"/>
        <v>4.133324612839114E-14</v>
      </c>
      <c r="T326" s="1"/>
      <c r="U326" s="1">
        <v>-2.96E-3</v>
      </c>
      <c r="V326" s="1">
        <f t="shared" si="94"/>
        <v>8.7615999999999993E-6</v>
      </c>
      <c r="W326" s="1">
        <f t="shared" ref="W326:W389" si="100">W325*$AF$8</f>
        <v>3.1892936827462302E-9</v>
      </c>
      <c r="X326" s="28">
        <f t="shared" si="95"/>
        <v>2.7943315530749367E-14</v>
      </c>
      <c r="Y326" s="1"/>
      <c r="Z326" s="1">
        <v>9.4199999999999996E-3</v>
      </c>
      <c r="AA326" s="1">
        <f t="shared" si="96"/>
        <v>8.8736399999999986E-5</v>
      </c>
      <c r="AB326" s="1">
        <f t="shared" ref="AB326:AB389" si="101">AB325*$AF$8</f>
        <v>3.1892936827462302E-9</v>
      </c>
      <c r="AC326" s="28">
        <f t="shared" si="97"/>
        <v>2.8300643994964256E-13</v>
      </c>
    </row>
    <row r="327" spans="1:29" x14ac:dyDescent="0.25">
      <c r="A327" s="3">
        <v>43570</v>
      </c>
      <c r="B327" s="1">
        <v>3.1099999999999999E-3</v>
      </c>
      <c r="C327" s="1">
        <f t="shared" si="86"/>
        <v>0</v>
      </c>
      <c r="D327" s="1">
        <f t="shared" si="87"/>
        <v>1</v>
      </c>
      <c r="E327" s="1">
        <f t="shared" si="85"/>
        <v>0</v>
      </c>
      <c r="F327" s="1"/>
      <c r="G327" s="1">
        <f t="shared" si="88"/>
        <v>3.0298289986089185E-9</v>
      </c>
      <c r="H327" s="28">
        <f t="shared" si="89"/>
        <v>0.99999994243324952</v>
      </c>
      <c r="I327" s="1"/>
      <c r="J327" s="1"/>
      <c r="K327" s="1">
        <v>2.8600000000000001E-3</v>
      </c>
      <c r="L327" s="1">
        <f t="shared" si="90"/>
        <v>8.1796000000000004E-6</v>
      </c>
      <c r="M327" s="1">
        <f t="shared" si="98"/>
        <v>3.0298289986089185E-9</v>
      </c>
      <c r="N327" s="28">
        <f t="shared" si="91"/>
        <v>2.4782789277021513E-14</v>
      </c>
      <c r="O327" s="1"/>
      <c r="P327" s="1">
        <v>3.3500000000000001E-3</v>
      </c>
      <c r="Q327" s="1">
        <f t="shared" si="92"/>
        <v>1.1222500000000001E-5</v>
      </c>
      <c r="R327" s="1">
        <f t="shared" si="99"/>
        <v>3.0298289986089185E-9</v>
      </c>
      <c r="S327" s="28">
        <f t="shared" si="93"/>
        <v>3.4002255936888595E-14</v>
      </c>
      <c r="T327" s="1"/>
      <c r="U327" s="1">
        <v>-4.0299999999999997E-3</v>
      </c>
      <c r="V327" s="1">
        <f t="shared" si="94"/>
        <v>1.6240899999999999E-5</v>
      </c>
      <c r="W327" s="1">
        <f t="shared" si="100"/>
        <v>3.0298289986089185E-9</v>
      </c>
      <c r="X327" s="28">
        <f t="shared" si="95"/>
        <v>4.9207149783507583E-14</v>
      </c>
      <c r="Y327" s="1"/>
      <c r="Z327" s="1">
        <v>3.32E-3</v>
      </c>
      <c r="AA327" s="1">
        <f t="shared" si="96"/>
        <v>1.10224E-5</v>
      </c>
      <c r="AB327" s="1">
        <f t="shared" si="101"/>
        <v>3.0298289986089185E-9</v>
      </c>
      <c r="AC327" s="28">
        <f t="shared" si="97"/>
        <v>3.3395987154266942E-14</v>
      </c>
    </row>
    <row r="328" spans="1:29" x14ac:dyDescent="0.25">
      <c r="A328" s="3">
        <v>43571</v>
      </c>
      <c r="B328" s="1">
        <v>4.4099999999999999E-3</v>
      </c>
      <c r="C328" s="1">
        <f t="shared" si="86"/>
        <v>0</v>
      </c>
      <c r="D328" s="1">
        <f t="shared" si="87"/>
        <v>1</v>
      </c>
      <c r="E328" s="1">
        <f t="shared" si="85"/>
        <v>0</v>
      </c>
      <c r="F328" s="1"/>
      <c r="G328" s="1">
        <f t="shared" si="88"/>
        <v>2.8783375486784725E-9</v>
      </c>
      <c r="H328" s="28">
        <f t="shared" si="89"/>
        <v>0.99999994531158709</v>
      </c>
      <c r="I328" s="1"/>
      <c r="J328" s="1"/>
      <c r="K328" s="1">
        <v>1.37E-2</v>
      </c>
      <c r="L328" s="1">
        <f t="shared" si="90"/>
        <v>1.8769000000000001E-4</v>
      </c>
      <c r="M328" s="1">
        <f t="shared" si="98"/>
        <v>2.8783375486784725E-9</v>
      </c>
      <c r="N328" s="28">
        <f t="shared" si="91"/>
        <v>5.4023517451146258E-13</v>
      </c>
      <c r="O328" s="1"/>
      <c r="P328" s="1">
        <v>-8.7100000000000007E-3</v>
      </c>
      <c r="Q328" s="1">
        <f t="shared" si="92"/>
        <v>7.5864100000000011E-5</v>
      </c>
      <c r="R328" s="1">
        <f t="shared" si="99"/>
        <v>2.8783375486784725E-9</v>
      </c>
      <c r="S328" s="28">
        <f t="shared" si="93"/>
        <v>2.1836248762669855E-13</v>
      </c>
      <c r="T328" s="1"/>
      <c r="U328" s="1">
        <v>-6.8199999999999997E-3</v>
      </c>
      <c r="V328" s="1">
        <f t="shared" si="94"/>
        <v>4.6512399999999999E-5</v>
      </c>
      <c r="W328" s="1">
        <f t="shared" si="100"/>
        <v>2.8783375486784725E-9</v>
      </c>
      <c r="X328" s="28">
        <f t="shared" si="95"/>
        <v>1.3387838739915259E-13</v>
      </c>
      <c r="Y328" s="1"/>
      <c r="Z328" s="1">
        <v>4.0400000000000002E-3</v>
      </c>
      <c r="AA328" s="1">
        <f t="shared" si="96"/>
        <v>1.6321600000000003E-5</v>
      </c>
      <c r="AB328" s="1">
        <f t="shared" si="101"/>
        <v>2.8783375486784725E-9</v>
      </c>
      <c r="AC328" s="28">
        <f t="shared" si="97"/>
        <v>4.6979074134510568E-14</v>
      </c>
    </row>
    <row r="329" spans="1:29" x14ac:dyDescent="0.25">
      <c r="A329" s="3">
        <v>43572</v>
      </c>
      <c r="B329" s="1">
        <v>7.6299999999999996E-3</v>
      </c>
      <c r="C329" s="1">
        <f t="shared" si="86"/>
        <v>0</v>
      </c>
      <c r="D329" s="1">
        <f t="shared" si="87"/>
        <v>1</v>
      </c>
      <c r="E329" s="1">
        <f t="shared" si="85"/>
        <v>0</v>
      </c>
      <c r="F329" s="1"/>
      <c r="G329" s="1">
        <f t="shared" si="88"/>
        <v>2.7344206712445487E-9</v>
      </c>
      <c r="H329" s="28">
        <f t="shared" si="89"/>
        <v>0.99999994804600778</v>
      </c>
      <c r="I329" s="1"/>
      <c r="J329" s="1"/>
      <c r="K329" s="1">
        <v>3.29E-3</v>
      </c>
      <c r="L329" s="1">
        <f t="shared" si="90"/>
        <v>1.08241E-5</v>
      </c>
      <c r="M329" s="1">
        <f t="shared" si="98"/>
        <v>2.7344206712445487E-9</v>
      </c>
      <c r="N329" s="28">
        <f t="shared" si="91"/>
        <v>2.9597642787618118E-14</v>
      </c>
      <c r="O329" s="1"/>
      <c r="P329" s="1">
        <v>3.6099999999999999E-3</v>
      </c>
      <c r="Q329" s="1">
        <f t="shared" si="92"/>
        <v>1.30321E-5</v>
      </c>
      <c r="R329" s="1">
        <f t="shared" si="99"/>
        <v>2.7344206712445487E-9</v>
      </c>
      <c r="S329" s="28">
        <f t="shared" si="93"/>
        <v>3.5635243629726082E-14</v>
      </c>
      <c r="T329" s="1"/>
      <c r="U329" s="1">
        <v>1.1E-4</v>
      </c>
      <c r="V329" s="1">
        <f t="shared" si="94"/>
        <v>1.2100000000000001E-8</v>
      </c>
      <c r="W329" s="1">
        <f t="shared" si="100"/>
        <v>2.7344206712445487E-9</v>
      </c>
      <c r="X329" s="28">
        <f t="shared" si="95"/>
        <v>3.3086490122059039E-17</v>
      </c>
      <c r="Y329" s="1"/>
      <c r="Z329" s="1">
        <v>3.63E-3</v>
      </c>
      <c r="AA329" s="1">
        <f t="shared" si="96"/>
        <v>1.3176899999999999E-5</v>
      </c>
      <c r="AB329" s="1">
        <f t="shared" si="101"/>
        <v>2.7344206712445487E-9</v>
      </c>
      <c r="AC329" s="28">
        <f t="shared" si="97"/>
        <v>3.6031187742922291E-14</v>
      </c>
    </row>
    <row r="330" spans="1:29" x14ac:dyDescent="0.25">
      <c r="A330" s="3">
        <v>43573</v>
      </c>
      <c r="B330" s="1">
        <v>-1.48E-3</v>
      </c>
      <c r="C330" s="1">
        <f t="shared" si="86"/>
        <v>0</v>
      </c>
      <c r="D330" s="1">
        <f t="shared" si="87"/>
        <v>1</v>
      </c>
      <c r="E330" s="1">
        <f t="shared" si="85"/>
        <v>0</v>
      </c>
      <c r="F330" s="1"/>
      <c r="G330" s="1">
        <f t="shared" si="88"/>
        <v>2.5976996376823213E-9</v>
      </c>
      <c r="H330" s="28">
        <f t="shared" si="89"/>
        <v>0.99999995064370739</v>
      </c>
      <c r="I330" s="1"/>
      <c r="J330" s="1"/>
      <c r="K330" s="1">
        <v>-7.4200000000000004E-3</v>
      </c>
      <c r="L330" s="1">
        <f t="shared" si="90"/>
        <v>5.5056400000000004E-5</v>
      </c>
      <c r="M330" s="1">
        <f t="shared" si="98"/>
        <v>2.5976996376823213E-9</v>
      </c>
      <c r="N330" s="28">
        <f t="shared" si="91"/>
        <v>1.4301999033209297E-13</v>
      </c>
      <c r="O330" s="1"/>
      <c r="P330" s="1">
        <v>-1.1999999999999999E-3</v>
      </c>
      <c r="Q330" s="1">
        <f t="shared" si="92"/>
        <v>1.4399999999999998E-6</v>
      </c>
      <c r="R330" s="1">
        <f t="shared" si="99"/>
        <v>2.5976996376823213E-9</v>
      </c>
      <c r="S330" s="28">
        <f t="shared" si="93"/>
        <v>3.7406874782625419E-15</v>
      </c>
      <c r="T330" s="1"/>
      <c r="U330" s="1">
        <v>6.0000000000000002E-5</v>
      </c>
      <c r="V330" s="1">
        <f t="shared" si="94"/>
        <v>3.6E-9</v>
      </c>
      <c r="W330" s="1">
        <f t="shared" si="100"/>
        <v>2.5976996376823213E-9</v>
      </c>
      <c r="X330" s="28">
        <f t="shared" si="95"/>
        <v>9.3517186956563558E-18</v>
      </c>
      <c r="Y330" s="1"/>
      <c r="Z330" s="1">
        <v>-1.7700000000000001E-3</v>
      </c>
      <c r="AA330" s="1">
        <f t="shared" si="96"/>
        <v>3.1329000000000001E-6</v>
      </c>
      <c r="AB330" s="1">
        <f t="shared" si="101"/>
        <v>2.5976996376823213E-9</v>
      </c>
      <c r="AC330" s="28">
        <f t="shared" si="97"/>
        <v>8.1383331948949443E-15</v>
      </c>
    </row>
    <row r="331" spans="1:29" x14ac:dyDescent="0.25">
      <c r="A331" s="3">
        <v>43578</v>
      </c>
      <c r="B331" s="1">
        <v>-1.2E-4</v>
      </c>
      <c r="C331" s="1">
        <f t="shared" si="86"/>
        <v>0</v>
      </c>
      <c r="D331" s="1">
        <f t="shared" si="87"/>
        <v>1</v>
      </c>
      <c r="E331" s="1">
        <f t="shared" si="85"/>
        <v>0</v>
      </c>
      <c r="F331" s="1"/>
      <c r="G331" s="1">
        <f t="shared" si="88"/>
        <v>2.467814655798205E-9</v>
      </c>
      <c r="H331" s="28">
        <f t="shared" si="89"/>
        <v>0.99999995311152201</v>
      </c>
      <c r="I331" s="1"/>
      <c r="J331" s="1"/>
      <c r="K331" s="1">
        <v>-5.2500000000000003E-3</v>
      </c>
      <c r="L331" s="1">
        <f t="shared" si="90"/>
        <v>2.7562500000000002E-5</v>
      </c>
      <c r="M331" s="1">
        <f t="shared" si="98"/>
        <v>2.467814655798205E-9</v>
      </c>
      <c r="N331" s="28">
        <f t="shared" si="91"/>
        <v>6.8019141450438031E-14</v>
      </c>
      <c r="O331" s="1"/>
      <c r="P331" s="1">
        <v>-6.7200000000000003E-3</v>
      </c>
      <c r="Q331" s="1">
        <f t="shared" si="92"/>
        <v>4.5158400000000005E-5</v>
      </c>
      <c r="R331" s="1">
        <f t="shared" si="99"/>
        <v>2.467814655798205E-9</v>
      </c>
      <c r="S331" s="28">
        <f t="shared" si="93"/>
        <v>1.1144256135239767E-13</v>
      </c>
      <c r="T331" s="1"/>
      <c r="U331" s="1">
        <v>1.018E-2</v>
      </c>
      <c r="V331" s="1">
        <f t="shared" si="94"/>
        <v>1.036324E-4</v>
      </c>
      <c r="W331" s="1">
        <f t="shared" si="100"/>
        <v>2.467814655798205E-9</v>
      </c>
      <c r="X331" s="28">
        <f t="shared" si="95"/>
        <v>2.5574555553554189E-13</v>
      </c>
      <c r="Y331" s="1"/>
      <c r="Z331" s="1">
        <v>-2.15E-3</v>
      </c>
      <c r="AA331" s="1">
        <f t="shared" si="96"/>
        <v>4.6225000000000002E-6</v>
      </c>
      <c r="AB331" s="1">
        <f t="shared" si="101"/>
        <v>2.467814655798205E-9</v>
      </c>
      <c r="AC331" s="28">
        <f t="shared" si="97"/>
        <v>1.1407473246427203E-14</v>
      </c>
    </row>
    <row r="332" spans="1:29" x14ac:dyDescent="0.25">
      <c r="A332" s="3">
        <v>43579</v>
      </c>
      <c r="B332" s="1">
        <v>-4.9300000000000004E-3</v>
      </c>
      <c r="C332" s="1">
        <f t="shared" si="86"/>
        <v>0</v>
      </c>
      <c r="D332" s="1">
        <f t="shared" si="87"/>
        <v>1</v>
      </c>
      <c r="E332" s="1">
        <f t="shared" si="85"/>
        <v>0</v>
      </c>
      <c r="F332" s="1"/>
      <c r="G332" s="1">
        <f t="shared" si="88"/>
        <v>2.3444239230082947E-9</v>
      </c>
      <c r="H332" s="28">
        <f t="shared" si="89"/>
        <v>0.99999995545594589</v>
      </c>
      <c r="I332" s="1"/>
      <c r="J332" s="1"/>
      <c r="K332" s="1">
        <v>-8.1700000000000002E-3</v>
      </c>
      <c r="L332" s="1">
        <f t="shared" si="90"/>
        <v>6.6748900000000001E-5</v>
      </c>
      <c r="M332" s="1">
        <f t="shared" si="98"/>
        <v>2.3444239230082947E-9</v>
      </c>
      <c r="N332" s="28">
        <f t="shared" si="91"/>
        <v>1.5648771799448837E-13</v>
      </c>
      <c r="O332" s="1"/>
      <c r="P332" s="1">
        <v>6.28E-3</v>
      </c>
      <c r="Q332" s="1">
        <f t="shared" si="92"/>
        <v>3.9438399999999998E-5</v>
      </c>
      <c r="R332" s="1">
        <f t="shared" si="99"/>
        <v>2.3444239230082947E-9</v>
      </c>
      <c r="S332" s="28">
        <f t="shared" si="93"/>
        <v>9.2460328445170323E-14</v>
      </c>
      <c r="T332" s="1"/>
      <c r="U332" s="1">
        <v>-6.8700000000000002E-3</v>
      </c>
      <c r="V332" s="1">
        <f t="shared" si="94"/>
        <v>4.7196900000000002E-5</v>
      </c>
      <c r="W332" s="1">
        <f t="shared" si="100"/>
        <v>2.3444239230082947E-9</v>
      </c>
      <c r="X332" s="28">
        <f t="shared" si="95"/>
        <v>1.1064954145183019E-13</v>
      </c>
      <c r="Y332" s="1"/>
      <c r="Z332" s="1">
        <v>-8.6899999999999998E-3</v>
      </c>
      <c r="AA332" s="1">
        <f t="shared" si="96"/>
        <v>7.5516099999999993E-5</v>
      </c>
      <c r="AB332" s="1">
        <f t="shared" si="101"/>
        <v>2.3444239230082947E-9</v>
      </c>
      <c r="AC332" s="28">
        <f t="shared" si="97"/>
        <v>1.7704175141228667E-13</v>
      </c>
    </row>
    <row r="333" spans="1:29" x14ac:dyDescent="0.25">
      <c r="A333" s="3">
        <v>43580</v>
      </c>
      <c r="B333" s="1">
        <v>-3.5300000000000002E-3</v>
      </c>
      <c r="C333" s="1">
        <f t="shared" si="86"/>
        <v>0</v>
      </c>
      <c r="D333" s="1">
        <f t="shared" si="87"/>
        <v>1</v>
      </c>
      <c r="E333" s="1">
        <f t="shared" si="85"/>
        <v>0</v>
      </c>
      <c r="F333" s="1"/>
      <c r="G333" s="1">
        <f t="shared" si="88"/>
        <v>2.2272027268578799E-9</v>
      </c>
      <c r="H333" s="28">
        <f t="shared" si="89"/>
        <v>0.99999995768314864</v>
      </c>
      <c r="I333" s="1"/>
      <c r="J333" s="1"/>
      <c r="K333" s="1">
        <v>-1.9400000000000001E-3</v>
      </c>
      <c r="L333" s="1">
        <f t="shared" si="90"/>
        <v>3.7636000000000003E-6</v>
      </c>
      <c r="M333" s="1">
        <f t="shared" si="98"/>
        <v>2.2272027268578799E-9</v>
      </c>
      <c r="N333" s="28">
        <f t="shared" si="91"/>
        <v>8.3823001828023169E-15</v>
      </c>
      <c r="O333" s="1"/>
      <c r="P333" s="1">
        <v>3.5999999999999999E-3</v>
      </c>
      <c r="Q333" s="1">
        <f t="shared" si="92"/>
        <v>1.296E-5</v>
      </c>
      <c r="R333" s="1">
        <f t="shared" si="99"/>
        <v>2.2272027268578799E-9</v>
      </c>
      <c r="S333" s="28">
        <f t="shared" si="93"/>
        <v>2.8864547340078124E-14</v>
      </c>
      <c r="T333" s="1"/>
      <c r="U333" s="1">
        <v>-1.23E-3</v>
      </c>
      <c r="V333" s="1">
        <f t="shared" si="94"/>
        <v>1.5128999999999999E-6</v>
      </c>
      <c r="W333" s="1">
        <f t="shared" si="100"/>
        <v>2.2272027268578799E-9</v>
      </c>
      <c r="X333" s="28">
        <f t="shared" si="95"/>
        <v>3.3695350054632862E-15</v>
      </c>
      <c r="Y333" s="1"/>
      <c r="Z333" s="1">
        <v>3.8000000000000002E-4</v>
      </c>
      <c r="AA333" s="1">
        <f t="shared" si="96"/>
        <v>1.4440000000000002E-7</v>
      </c>
      <c r="AB333" s="1">
        <f t="shared" si="101"/>
        <v>2.2272027268578799E-9</v>
      </c>
      <c r="AC333" s="28">
        <f t="shared" si="97"/>
        <v>3.2160807375827793E-16</v>
      </c>
    </row>
    <row r="334" spans="1:29" x14ac:dyDescent="0.25">
      <c r="A334" s="3">
        <v>43581</v>
      </c>
      <c r="B334" s="1">
        <v>3.9699999999999996E-3</v>
      </c>
      <c r="C334" s="1">
        <f t="shared" si="86"/>
        <v>0</v>
      </c>
      <c r="D334" s="1">
        <f t="shared" si="87"/>
        <v>1</v>
      </c>
      <c r="E334" s="1">
        <f t="shared" si="85"/>
        <v>0</v>
      </c>
      <c r="F334" s="1"/>
      <c r="G334" s="1">
        <f t="shared" si="88"/>
        <v>2.1158425905149859E-9</v>
      </c>
      <c r="H334" s="28">
        <f t="shared" si="89"/>
        <v>0.99999995979899126</v>
      </c>
      <c r="I334" s="1"/>
      <c r="J334" s="1"/>
      <c r="K334" s="1">
        <v>5.8E-4</v>
      </c>
      <c r="L334" s="1">
        <f t="shared" si="90"/>
        <v>3.3640000000000002E-7</v>
      </c>
      <c r="M334" s="1">
        <f t="shared" si="98"/>
        <v>2.1158425905149859E-9</v>
      </c>
      <c r="N334" s="28">
        <f t="shared" si="91"/>
        <v>7.1176944744924127E-16</v>
      </c>
      <c r="O334" s="1"/>
      <c r="P334" s="1">
        <v>-1.166E-2</v>
      </c>
      <c r="Q334" s="1">
        <f t="shared" si="92"/>
        <v>1.3595560000000001E-4</v>
      </c>
      <c r="R334" s="1">
        <f t="shared" si="99"/>
        <v>2.1158425905149859E-9</v>
      </c>
      <c r="S334" s="28">
        <f t="shared" si="93"/>
        <v>2.8766064889901925E-13</v>
      </c>
      <c r="T334" s="1"/>
      <c r="U334" s="1">
        <v>-4.62E-3</v>
      </c>
      <c r="V334" s="1">
        <f t="shared" si="94"/>
        <v>2.1344399999999998E-5</v>
      </c>
      <c r="W334" s="1">
        <f t="shared" si="100"/>
        <v>2.1158425905149859E-9</v>
      </c>
      <c r="X334" s="28">
        <f t="shared" si="95"/>
        <v>4.5161390588988059E-14</v>
      </c>
      <c r="Y334" s="1"/>
      <c r="Z334" s="1">
        <v>1.5200000000000001E-3</v>
      </c>
      <c r="AA334" s="1">
        <f t="shared" si="96"/>
        <v>2.3104000000000004E-6</v>
      </c>
      <c r="AB334" s="1">
        <f t="shared" si="101"/>
        <v>2.1158425905149859E-9</v>
      </c>
      <c r="AC334" s="28">
        <f t="shared" si="97"/>
        <v>4.8884427211258241E-15</v>
      </c>
    </row>
    <row r="335" spans="1:29" x14ac:dyDescent="0.25">
      <c r="A335" s="3">
        <v>43584</v>
      </c>
      <c r="B335" s="1">
        <v>-1.07E-3</v>
      </c>
      <c r="C335" s="1">
        <f t="shared" si="86"/>
        <v>0</v>
      </c>
      <c r="D335" s="1">
        <f t="shared" si="87"/>
        <v>1</v>
      </c>
      <c r="E335" s="1">
        <f t="shared" si="85"/>
        <v>0</v>
      </c>
      <c r="F335" s="1"/>
      <c r="G335" s="1">
        <f t="shared" si="88"/>
        <v>2.0100504609892365E-9</v>
      </c>
      <c r="H335" s="28">
        <f t="shared" si="89"/>
        <v>0.99999996180904172</v>
      </c>
      <c r="I335" s="1"/>
      <c r="J335" s="1"/>
      <c r="K335" s="1">
        <v>1.031E-2</v>
      </c>
      <c r="L335" s="1">
        <f t="shared" si="90"/>
        <v>1.0629609999999999E-4</v>
      </c>
      <c r="M335" s="1">
        <f t="shared" si="98"/>
        <v>2.0100504609892365E-9</v>
      </c>
      <c r="N335" s="28">
        <f t="shared" si="91"/>
        <v>2.1366052480635797E-13</v>
      </c>
      <c r="O335" s="1"/>
      <c r="P335" s="1">
        <v>-2.2399999999999998E-3</v>
      </c>
      <c r="Q335" s="1">
        <f t="shared" si="92"/>
        <v>5.0175999999999992E-6</v>
      </c>
      <c r="R335" s="1">
        <f t="shared" si="99"/>
        <v>2.0100504609892365E-9</v>
      </c>
      <c r="S335" s="28">
        <f t="shared" si="93"/>
        <v>1.0085629193059591E-14</v>
      </c>
      <c r="T335" s="1"/>
      <c r="U335" s="1">
        <v>-6.96E-3</v>
      </c>
      <c r="V335" s="1">
        <f t="shared" si="94"/>
        <v>4.8441600000000001E-5</v>
      </c>
      <c r="W335" s="1">
        <f t="shared" si="100"/>
        <v>2.0100504609892365E-9</v>
      </c>
      <c r="X335" s="28">
        <f t="shared" si="95"/>
        <v>9.7370060411056202E-14</v>
      </c>
      <c r="Y335" s="1"/>
      <c r="Z335" s="1">
        <v>8.8400000000000006E-3</v>
      </c>
      <c r="AA335" s="1">
        <f t="shared" si="96"/>
        <v>7.8145600000000006E-5</v>
      </c>
      <c r="AB335" s="1">
        <f t="shared" si="101"/>
        <v>2.0100504609892365E-9</v>
      </c>
      <c r="AC335" s="28">
        <f t="shared" si="97"/>
        <v>1.570765993042805E-13</v>
      </c>
    </row>
    <row r="336" spans="1:29" x14ac:dyDescent="0.25">
      <c r="A336" s="3">
        <v>43585</v>
      </c>
      <c r="B336" s="1">
        <v>-2.8400000000000001E-3</v>
      </c>
      <c r="C336" s="1">
        <f t="shared" si="86"/>
        <v>0</v>
      </c>
      <c r="D336" s="1">
        <f t="shared" si="87"/>
        <v>1</v>
      </c>
      <c r="E336" s="1">
        <f t="shared" si="85"/>
        <v>0</v>
      </c>
      <c r="F336" s="1"/>
      <c r="G336" s="1">
        <f t="shared" si="88"/>
        <v>1.9095479379397746E-9</v>
      </c>
      <c r="H336" s="28">
        <f t="shared" si="89"/>
        <v>0.99999996371858968</v>
      </c>
      <c r="I336" s="1"/>
      <c r="J336" s="1"/>
      <c r="K336" s="1">
        <v>-1.1299999999999999E-3</v>
      </c>
      <c r="L336" s="1">
        <f t="shared" si="90"/>
        <v>1.2768999999999998E-6</v>
      </c>
      <c r="M336" s="1">
        <f t="shared" si="98"/>
        <v>1.9095479379397746E-9</v>
      </c>
      <c r="N336" s="28">
        <f t="shared" si="91"/>
        <v>2.4383017619552977E-15</v>
      </c>
      <c r="O336" s="1"/>
      <c r="P336" s="1">
        <v>-5.64E-3</v>
      </c>
      <c r="Q336" s="1">
        <f t="shared" si="92"/>
        <v>3.1809600000000001E-5</v>
      </c>
      <c r="R336" s="1">
        <f t="shared" si="99"/>
        <v>1.9095479379397746E-9</v>
      </c>
      <c r="S336" s="28">
        <f t="shared" si="93"/>
        <v>6.0741956086689051E-14</v>
      </c>
      <c r="T336" s="1"/>
      <c r="U336" s="1">
        <v>3.4399999999999999E-3</v>
      </c>
      <c r="V336" s="1">
        <f t="shared" si="94"/>
        <v>1.18336E-5</v>
      </c>
      <c r="W336" s="1">
        <f t="shared" si="100"/>
        <v>1.9095479379397746E-9</v>
      </c>
      <c r="X336" s="28">
        <f t="shared" si="95"/>
        <v>2.2596826478404115E-14</v>
      </c>
      <c r="Y336" s="1"/>
      <c r="Z336" s="1">
        <v>9.3000000000000005E-4</v>
      </c>
      <c r="AA336" s="1">
        <f t="shared" si="96"/>
        <v>8.6490000000000008E-7</v>
      </c>
      <c r="AB336" s="1">
        <f t="shared" si="101"/>
        <v>1.9095479379397746E-9</v>
      </c>
      <c r="AC336" s="28">
        <f t="shared" si="97"/>
        <v>1.6515680115241111E-15</v>
      </c>
    </row>
    <row r="337" spans="1:29" x14ac:dyDescent="0.25">
      <c r="A337" s="3">
        <v>43587</v>
      </c>
      <c r="B337" s="1">
        <v>-5.8599999999999998E-3</v>
      </c>
      <c r="C337" s="1">
        <f t="shared" si="86"/>
        <v>0</v>
      </c>
      <c r="D337" s="1">
        <f t="shared" si="87"/>
        <v>1</v>
      </c>
      <c r="E337" s="1">
        <f t="shared" si="85"/>
        <v>0</v>
      </c>
      <c r="F337" s="1"/>
      <c r="G337" s="1">
        <f t="shared" si="88"/>
        <v>1.8140705410427857E-9</v>
      </c>
      <c r="H337" s="28">
        <f t="shared" si="89"/>
        <v>0.99999996553266024</v>
      </c>
      <c r="I337" s="1"/>
      <c r="J337" s="1"/>
      <c r="K337" s="1">
        <v>1.6900000000000001E-3</v>
      </c>
      <c r="L337" s="1">
        <f t="shared" si="90"/>
        <v>2.8561000000000005E-6</v>
      </c>
      <c r="M337" s="1">
        <f t="shared" si="98"/>
        <v>1.8140705410427857E-9</v>
      </c>
      <c r="N337" s="28">
        <f t="shared" si="91"/>
        <v>5.1811668722723015E-15</v>
      </c>
      <c r="O337" s="1"/>
      <c r="P337" s="1">
        <v>6.1999999999999998E-3</v>
      </c>
      <c r="Q337" s="1">
        <f t="shared" si="92"/>
        <v>3.8439999999999998E-5</v>
      </c>
      <c r="R337" s="1">
        <f t="shared" si="99"/>
        <v>1.8140705410427857E-9</v>
      </c>
      <c r="S337" s="28">
        <f t="shared" si="93"/>
        <v>6.9732871597684684E-14</v>
      </c>
      <c r="T337" s="1"/>
      <c r="U337" s="1">
        <v>-5.28E-3</v>
      </c>
      <c r="V337" s="1">
        <f t="shared" si="94"/>
        <v>2.7878400000000001E-5</v>
      </c>
      <c r="W337" s="1">
        <f t="shared" si="100"/>
        <v>1.8140705410427857E-9</v>
      </c>
      <c r="X337" s="28">
        <f t="shared" si="95"/>
        <v>5.0573384171407196E-14</v>
      </c>
      <c r="Y337" s="1"/>
      <c r="Z337" s="1">
        <v>-1.8600000000000001E-3</v>
      </c>
      <c r="AA337" s="1">
        <f t="shared" si="96"/>
        <v>3.4596000000000003E-6</v>
      </c>
      <c r="AB337" s="1">
        <f t="shared" si="101"/>
        <v>1.8140705410427857E-9</v>
      </c>
      <c r="AC337" s="28">
        <f t="shared" si="97"/>
        <v>6.2759584437916219E-15</v>
      </c>
    </row>
    <row r="338" spans="1:29" x14ac:dyDescent="0.25">
      <c r="A338" s="3">
        <v>43588</v>
      </c>
      <c r="B338" s="1">
        <v>1.9550000000000001E-2</v>
      </c>
      <c r="C338" s="1">
        <f t="shared" si="86"/>
        <v>0</v>
      </c>
      <c r="D338" s="1">
        <f t="shared" si="87"/>
        <v>1</v>
      </c>
      <c r="E338" s="1">
        <f t="shared" si="85"/>
        <v>0</v>
      </c>
      <c r="F338" s="1"/>
      <c r="G338" s="1">
        <f t="shared" si="88"/>
        <v>1.7233670139906464E-9</v>
      </c>
      <c r="H338" s="28">
        <f t="shared" si="89"/>
        <v>0.99999996725602724</v>
      </c>
      <c r="I338" s="1"/>
      <c r="J338" s="1"/>
      <c r="K338" s="1">
        <v>-5.3699999999999998E-3</v>
      </c>
      <c r="L338" s="1">
        <f t="shared" si="90"/>
        <v>2.8836899999999998E-5</v>
      </c>
      <c r="M338" s="1">
        <f t="shared" si="98"/>
        <v>1.7233670139906464E-9</v>
      </c>
      <c r="N338" s="28">
        <f t="shared" si="91"/>
        <v>4.969656224574687E-14</v>
      </c>
      <c r="O338" s="1"/>
      <c r="P338" s="1">
        <v>-8.0199999999999994E-3</v>
      </c>
      <c r="Q338" s="1">
        <f t="shared" si="92"/>
        <v>6.4320399999999995E-5</v>
      </c>
      <c r="R338" s="1">
        <f t="shared" si="99"/>
        <v>1.7233670139906464E-9</v>
      </c>
      <c r="S338" s="28">
        <f t="shared" si="93"/>
        <v>1.1084765568668396E-13</v>
      </c>
      <c r="T338" s="1"/>
      <c r="U338" s="1">
        <v>1.56E-3</v>
      </c>
      <c r="V338" s="1">
        <f t="shared" si="94"/>
        <v>2.4335999999999999E-6</v>
      </c>
      <c r="W338" s="1">
        <f t="shared" si="100"/>
        <v>1.7233670139906464E-9</v>
      </c>
      <c r="X338" s="28">
        <f t="shared" si="95"/>
        <v>4.1939859652476369E-15</v>
      </c>
      <c r="Y338" s="1"/>
      <c r="Z338" s="1">
        <v>-9.3000000000000005E-4</v>
      </c>
      <c r="AA338" s="1">
        <f t="shared" si="96"/>
        <v>8.6490000000000008E-7</v>
      </c>
      <c r="AB338" s="1">
        <f t="shared" si="101"/>
        <v>1.7233670139906464E-9</v>
      </c>
      <c r="AC338" s="28">
        <f t="shared" si="97"/>
        <v>1.4905401304005101E-15</v>
      </c>
    </row>
    <row r="339" spans="1:29" x14ac:dyDescent="0.25">
      <c r="A339" s="3">
        <v>43591</v>
      </c>
      <c r="B339" s="1">
        <v>-9.7900000000000001E-3</v>
      </c>
      <c r="C339" s="1">
        <f t="shared" si="86"/>
        <v>0</v>
      </c>
      <c r="D339" s="1">
        <f t="shared" si="87"/>
        <v>1</v>
      </c>
      <c r="E339" s="1">
        <f t="shared" si="85"/>
        <v>0</v>
      </c>
      <c r="F339" s="1"/>
      <c r="G339" s="1">
        <f t="shared" si="88"/>
        <v>1.637198663291114E-9</v>
      </c>
      <c r="H339" s="28">
        <f t="shared" si="89"/>
        <v>0.99999996889322595</v>
      </c>
      <c r="I339" s="1"/>
      <c r="J339" s="1"/>
      <c r="K339" s="1">
        <v>-1.4449999999999999E-2</v>
      </c>
      <c r="L339" s="1">
        <f t="shared" si="90"/>
        <v>2.0880249999999999E-4</v>
      </c>
      <c r="M339" s="1">
        <f t="shared" si="98"/>
        <v>1.637198663291114E-9</v>
      </c>
      <c r="N339" s="28">
        <f t="shared" si="91"/>
        <v>3.4185117389184281E-13</v>
      </c>
      <c r="O339" s="1"/>
      <c r="P339" s="1">
        <v>4.9899999999999996E-3</v>
      </c>
      <c r="Q339" s="1">
        <f t="shared" si="92"/>
        <v>2.4900099999999996E-5</v>
      </c>
      <c r="R339" s="1">
        <f t="shared" si="99"/>
        <v>1.637198663291114E-9</v>
      </c>
      <c r="S339" s="28">
        <f t="shared" si="93"/>
        <v>4.0766410435815057E-14</v>
      </c>
      <c r="T339" s="1"/>
      <c r="U339" s="1">
        <v>-6.2599999999999999E-3</v>
      </c>
      <c r="V339" s="1">
        <f t="shared" si="94"/>
        <v>3.9187599999999997E-5</v>
      </c>
      <c r="W339" s="1">
        <f t="shared" si="100"/>
        <v>1.637198663291114E-9</v>
      </c>
      <c r="X339" s="28">
        <f t="shared" si="95"/>
        <v>6.4157886337586856E-14</v>
      </c>
      <c r="Y339" s="1"/>
      <c r="Z339" s="1">
        <v>-6.1199999999999996E-3</v>
      </c>
      <c r="AA339" s="1">
        <f t="shared" si="96"/>
        <v>3.7454399999999992E-5</v>
      </c>
      <c r="AB339" s="1">
        <f t="shared" si="101"/>
        <v>1.637198663291114E-9</v>
      </c>
      <c r="AC339" s="28">
        <f t="shared" si="97"/>
        <v>6.1320293614370681E-14</v>
      </c>
    </row>
    <row r="340" spans="1:29" x14ac:dyDescent="0.25">
      <c r="A340" s="3">
        <v>43592</v>
      </c>
      <c r="B340" s="1">
        <v>-5.8700000000000002E-3</v>
      </c>
      <c r="C340" s="1">
        <f t="shared" si="86"/>
        <v>0</v>
      </c>
      <c r="D340" s="1">
        <f t="shared" si="87"/>
        <v>1</v>
      </c>
      <c r="E340" s="1">
        <f t="shared" si="85"/>
        <v>0</v>
      </c>
      <c r="F340" s="1"/>
      <c r="G340" s="1">
        <f t="shared" si="88"/>
        <v>1.5553387301265583E-9</v>
      </c>
      <c r="H340" s="28">
        <f t="shared" si="89"/>
        <v>0.9999999704485647</v>
      </c>
      <c r="I340" s="1"/>
      <c r="J340" s="1"/>
      <c r="K340" s="1">
        <v>-1.4109999999999999E-2</v>
      </c>
      <c r="L340" s="1">
        <f t="shared" si="90"/>
        <v>1.9909209999999998E-4</v>
      </c>
      <c r="M340" s="1">
        <f t="shared" si="98"/>
        <v>1.5553387301265583E-9</v>
      </c>
      <c r="N340" s="28">
        <f t="shared" si="91"/>
        <v>3.0965565399222974E-13</v>
      </c>
      <c r="O340" s="1"/>
      <c r="P340" s="1">
        <v>-3.62E-3</v>
      </c>
      <c r="Q340" s="1">
        <f t="shared" si="92"/>
        <v>1.3104399999999999E-5</v>
      </c>
      <c r="R340" s="1">
        <f t="shared" si="99"/>
        <v>1.5553387301265583E-9</v>
      </c>
      <c r="S340" s="28">
        <f t="shared" si="93"/>
        <v>2.038178085507047E-14</v>
      </c>
      <c r="T340" s="1"/>
      <c r="U340" s="1">
        <v>-1.1299999999999999E-2</v>
      </c>
      <c r="V340" s="1">
        <f t="shared" si="94"/>
        <v>1.2768999999999999E-4</v>
      </c>
      <c r="W340" s="1">
        <f t="shared" si="100"/>
        <v>1.5553387301265583E-9</v>
      </c>
      <c r="X340" s="28">
        <f t="shared" si="95"/>
        <v>1.9860120244986022E-13</v>
      </c>
      <c r="Y340" s="1"/>
      <c r="Z340" s="1">
        <v>-9.1000000000000004E-3</v>
      </c>
      <c r="AA340" s="1">
        <f t="shared" si="96"/>
        <v>8.2810000000000002E-5</v>
      </c>
      <c r="AB340" s="1">
        <f t="shared" si="101"/>
        <v>1.5553387301265583E-9</v>
      </c>
      <c r="AC340" s="28">
        <f t="shared" si="97"/>
        <v>1.2879760024178028E-13</v>
      </c>
    </row>
    <row r="341" spans="1:29" x14ac:dyDescent="0.25">
      <c r="A341" s="3">
        <v>43593</v>
      </c>
      <c r="B341" s="1">
        <v>-2.48E-3</v>
      </c>
      <c r="C341" s="1">
        <f t="shared" si="86"/>
        <v>0</v>
      </c>
      <c r="D341" s="1">
        <f t="shared" si="87"/>
        <v>1</v>
      </c>
      <c r="E341" s="1">
        <f t="shared" si="85"/>
        <v>0</v>
      </c>
      <c r="F341" s="1"/>
      <c r="G341" s="1">
        <f t="shared" si="88"/>
        <v>1.4775717936202302E-9</v>
      </c>
      <c r="H341" s="28">
        <f t="shared" si="89"/>
        <v>0.99999997192613654</v>
      </c>
      <c r="I341" s="1"/>
      <c r="J341" s="1"/>
      <c r="K341" s="1">
        <v>-5.2999999999999998E-4</v>
      </c>
      <c r="L341" s="1">
        <f t="shared" si="90"/>
        <v>2.8089999999999998E-7</v>
      </c>
      <c r="M341" s="1">
        <f t="shared" si="98"/>
        <v>1.4775717936202302E-9</v>
      </c>
      <c r="N341" s="28">
        <f t="shared" si="91"/>
        <v>4.1504991682792263E-16</v>
      </c>
      <c r="O341" s="1"/>
      <c r="P341" s="1">
        <v>-7.2199999999999999E-3</v>
      </c>
      <c r="Q341" s="1">
        <f t="shared" si="92"/>
        <v>5.2128400000000001E-5</v>
      </c>
      <c r="R341" s="1">
        <f t="shared" si="99"/>
        <v>1.4775717936202302E-9</v>
      </c>
      <c r="S341" s="28">
        <f t="shared" si="93"/>
        <v>7.7023453486552808E-14</v>
      </c>
      <c r="T341" s="1"/>
      <c r="U341" s="1">
        <v>-2.9999999999999997E-4</v>
      </c>
      <c r="V341" s="1">
        <f t="shared" si="94"/>
        <v>8.9999999999999985E-8</v>
      </c>
      <c r="W341" s="1">
        <f t="shared" si="100"/>
        <v>1.4775717936202302E-9</v>
      </c>
      <c r="X341" s="28">
        <f t="shared" si="95"/>
        <v>1.329814614258207E-16</v>
      </c>
      <c r="Y341" s="1"/>
      <c r="Z341" s="1">
        <v>-5.0699999999999999E-3</v>
      </c>
      <c r="AA341" s="1">
        <f t="shared" si="96"/>
        <v>2.5704899999999998E-5</v>
      </c>
      <c r="AB341" s="1">
        <f t="shared" si="101"/>
        <v>1.4775717936202302E-9</v>
      </c>
      <c r="AC341" s="28">
        <f t="shared" si="97"/>
        <v>3.7980835197828651E-14</v>
      </c>
    </row>
    <row r="342" spans="1:29" x14ac:dyDescent="0.25">
      <c r="A342" s="3">
        <v>43594</v>
      </c>
      <c r="B342" s="1">
        <v>-1.661E-2</v>
      </c>
      <c r="C342" s="1">
        <f t="shared" si="86"/>
        <v>0</v>
      </c>
      <c r="D342" s="1">
        <f t="shared" si="87"/>
        <v>1</v>
      </c>
      <c r="E342" s="1">
        <f t="shared" si="85"/>
        <v>0</v>
      </c>
      <c r="F342" s="1"/>
      <c r="G342" s="1">
        <f t="shared" si="88"/>
        <v>1.4036932039392187E-9</v>
      </c>
      <c r="H342" s="28">
        <f t="shared" si="89"/>
        <v>0.99999997332982971</v>
      </c>
      <c r="I342" s="1"/>
      <c r="J342" s="1"/>
      <c r="K342" s="1">
        <v>-1.1860000000000001E-2</v>
      </c>
      <c r="L342" s="1">
        <f t="shared" si="90"/>
        <v>1.4065960000000002E-4</v>
      </c>
      <c r="M342" s="1">
        <f t="shared" si="98"/>
        <v>1.4036932039392187E-9</v>
      </c>
      <c r="N342" s="28">
        <f t="shared" si="91"/>
        <v>1.9744292458880895E-13</v>
      </c>
      <c r="O342" s="1"/>
      <c r="P342" s="1">
        <v>3.5699999999999998E-3</v>
      </c>
      <c r="Q342" s="1">
        <f t="shared" si="92"/>
        <v>1.2744899999999999E-5</v>
      </c>
      <c r="R342" s="1">
        <f t="shared" si="99"/>
        <v>1.4036932039392187E-9</v>
      </c>
      <c r="S342" s="28">
        <f t="shared" si="93"/>
        <v>1.7889929514884947E-14</v>
      </c>
      <c r="T342" s="1"/>
      <c r="U342" s="1">
        <v>-4.7000000000000002E-3</v>
      </c>
      <c r="V342" s="1">
        <f t="shared" si="94"/>
        <v>2.209E-5</v>
      </c>
      <c r="W342" s="1">
        <f t="shared" si="100"/>
        <v>1.4036932039392187E-9</v>
      </c>
      <c r="X342" s="28">
        <f t="shared" si="95"/>
        <v>3.1007582875017338E-14</v>
      </c>
      <c r="Y342" s="1"/>
      <c r="Z342" s="1">
        <v>-1.021E-2</v>
      </c>
      <c r="AA342" s="1">
        <f t="shared" si="96"/>
        <v>1.0424410000000001E-4</v>
      </c>
      <c r="AB342" s="1">
        <f t="shared" si="101"/>
        <v>1.4036932039392187E-9</v>
      </c>
      <c r="AC342" s="28">
        <f t="shared" si="97"/>
        <v>1.4632673472076031E-13</v>
      </c>
    </row>
    <row r="343" spans="1:29" x14ac:dyDescent="0.25">
      <c r="A343" s="3">
        <v>43595</v>
      </c>
      <c r="B343" s="1">
        <v>-4.4000000000000003E-3</v>
      </c>
      <c r="C343" s="1">
        <f t="shared" si="86"/>
        <v>0</v>
      </c>
      <c r="D343" s="1">
        <f t="shared" si="87"/>
        <v>1</v>
      </c>
      <c r="E343" s="1">
        <f t="shared" si="85"/>
        <v>0</v>
      </c>
      <c r="F343" s="1"/>
      <c r="G343" s="1">
        <f t="shared" si="88"/>
        <v>1.3335085437422577E-9</v>
      </c>
      <c r="H343" s="28">
        <f t="shared" si="89"/>
        <v>0.99999997466333823</v>
      </c>
      <c r="I343" s="1"/>
      <c r="J343" s="1"/>
      <c r="K343" s="1">
        <v>3.1900000000000001E-3</v>
      </c>
      <c r="L343" s="1">
        <f t="shared" si="90"/>
        <v>1.0176100000000001E-5</v>
      </c>
      <c r="M343" s="1">
        <f t="shared" si="98"/>
        <v>1.3335085437422577E-9</v>
      </c>
      <c r="N343" s="28">
        <f t="shared" si="91"/>
        <v>1.356991629197559E-14</v>
      </c>
      <c r="O343" s="1"/>
      <c r="P343" s="1">
        <v>-1.5520000000000001E-2</v>
      </c>
      <c r="Q343" s="1">
        <f t="shared" si="92"/>
        <v>2.4087040000000002E-4</v>
      </c>
      <c r="R343" s="1">
        <f t="shared" si="99"/>
        <v>1.3335085437422577E-9</v>
      </c>
      <c r="S343" s="28">
        <f t="shared" si="93"/>
        <v>3.2120273633461515E-13</v>
      </c>
      <c r="T343" s="1"/>
      <c r="U343" s="1">
        <v>-1.7600000000000001E-3</v>
      </c>
      <c r="V343" s="1">
        <f t="shared" si="94"/>
        <v>3.0976000000000002E-6</v>
      </c>
      <c r="W343" s="1">
        <f t="shared" si="100"/>
        <v>1.3335085437422577E-9</v>
      </c>
      <c r="X343" s="28">
        <f t="shared" si="95"/>
        <v>4.130676065096018E-15</v>
      </c>
      <c r="Y343" s="1"/>
      <c r="Z343" s="1">
        <v>-1E-3</v>
      </c>
      <c r="AA343" s="1">
        <f t="shared" si="96"/>
        <v>9.9999999999999995E-7</v>
      </c>
      <c r="AB343" s="1">
        <f t="shared" si="101"/>
        <v>1.3335085437422577E-9</v>
      </c>
      <c r="AC343" s="28">
        <f t="shared" si="97"/>
        <v>1.3335085437422576E-15</v>
      </c>
    </row>
    <row r="344" spans="1:29" x14ac:dyDescent="0.25">
      <c r="A344" s="3">
        <v>43598</v>
      </c>
      <c r="B344" s="1">
        <v>-8.26E-3</v>
      </c>
      <c r="C344" s="1">
        <f t="shared" si="86"/>
        <v>0</v>
      </c>
      <c r="D344" s="1">
        <f t="shared" si="87"/>
        <v>1</v>
      </c>
      <c r="E344" s="1">
        <f t="shared" si="85"/>
        <v>0</v>
      </c>
      <c r="F344" s="1"/>
      <c r="G344" s="1">
        <f t="shared" si="88"/>
        <v>1.2668331165551448E-9</v>
      </c>
      <c r="H344" s="28">
        <f t="shared" si="89"/>
        <v>0.99999997593017131</v>
      </c>
      <c r="I344" s="1"/>
      <c r="J344" s="1"/>
      <c r="K344" s="1">
        <v>-1.234E-2</v>
      </c>
      <c r="L344" s="1">
        <f t="shared" si="90"/>
        <v>1.5227560000000002E-4</v>
      </c>
      <c r="M344" s="1">
        <f t="shared" si="98"/>
        <v>1.2668331165551448E-9</v>
      </c>
      <c r="N344" s="28">
        <f t="shared" si="91"/>
        <v>1.9290777292330462E-13</v>
      </c>
      <c r="O344" s="1"/>
      <c r="P344" s="1">
        <v>5.6600000000000001E-3</v>
      </c>
      <c r="Q344" s="1">
        <f t="shared" si="92"/>
        <v>3.2035600000000002E-5</v>
      </c>
      <c r="R344" s="1">
        <f t="shared" si="99"/>
        <v>1.2668331165551448E-9</v>
      </c>
      <c r="S344" s="28">
        <f t="shared" si="93"/>
        <v>4.0583758988714001E-14</v>
      </c>
      <c r="T344" s="1"/>
      <c r="U344" s="1">
        <v>4.7200000000000002E-3</v>
      </c>
      <c r="V344" s="1">
        <f t="shared" si="94"/>
        <v>2.2278400000000003E-5</v>
      </c>
      <c r="W344" s="1">
        <f t="shared" si="100"/>
        <v>1.2668331165551448E-9</v>
      </c>
      <c r="X344" s="28">
        <f t="shared" si="95"/>
        <v>2.8223014903862142E-14</v>
      </c>
      <c r="Y344" s="1"/>
      <c r="Z344" s="1">
        <v>-8.43E-3</v>
      </c>
      <c r="AA344" s="1">
        <f t="shared" si="96"/>
        <v>7.1064900000000005E-5</v>
      </c>
      <c r="AB344" s="1">
        <f t="shared" si="101"/>
        <v>1.2668331165551448E-9</v>
      </c>
      <c r="AC344" s="28">
        <f t="shared" si="97"/>
        <v>9.0027368744679712E-14</v>
      </c>
    </row>
    <row r="345" spans="1:29" x14ac:dyDescent="0.25">
      <c r="A345" s="3">
        <v>43599</v>
      </c>
      <c r="B345" s="1">
        <v>6.6499999999999997E-3</v>
      </c>
      <c r="C345" s="1">
        <f t="shared" si="86"/>
        <v>0</v>
      </c>
      <c r="D345" s="1">
        <f t="shared" si="87"/>
        <v>1</v>
      </c>
      <c r="E345" s="1">
        <f t="shared" si="85"/>
        <v>0</v>
      </c>
      <c r="F345" s="1"/>
      <c r="G345" s="1">
        <f t="shared" si="88"/>
        <v>1.2034914607273875E-9</v>
      </c>
      <c r="H345" s="28">
        <f t="shared" si="89"/>
        <v>0.99999997713366273</v>
      </c>
      <c r="I345" s="1"/>
      <c r="J345" s="1"/>
      <c r="K345" s="1">
        <v>-7.4000000000000003E-3</v>
      </c>
      <c r="L345" s="1">
        <f t="shared" si="90"/>
        <v>5.4760000000000004E-5</v>
      </c>
      <c r="M345" s="1">
        <f t="shared" si="98"/>
        <v>1.2034914607273875E-9</v>
      </c>
      <c r="N345" s="28">
        <f t="shared" si="91"/>
        <v>6.5903192389431746E-14</v>
      </c>
      <c r="O345" s="1"/>
      <c r="P345" s="1">
        <v>3.8500000000000001E-3</v>
      </c>
      <c r="Q345" s="1">
        <f t="shared" si="92"/>
        <v>1.4822500000000001E-5</v>
      </c>
      <c r="R345" s="1">
        <f t="shared" si="99"/>
        <v>1.2034914607273875E-9</v>
      </c>
      <c r="S345" s="28">
        <f t="shared" si="93"/>
        <v>1.7838752176631703E-14</v>
      </c>
      <c r="T345" s="1"/>
      <c r="U345" s="1">
        <v>5.45E-3</v>
      </c>
      <c r="V345" s="1">
        <f t="shared" si="94"/>
        <v>2.9702499999999999E-5</v>
      </c>
      <c r="W345" s="1">
        <f t="shared" si="100"/>
        <v>1.2034914607273875E-9</v>
      </c>
      <c r="X345" s="28">
        <f t="shared" si="95"/>
        <v>3.5746705112255228E-14</v>
      </c>
      <c r="Y345" s="1"/>
      <c r="Z345" s="1">
        <v>6.5100000000000002E-3</v>
      </c>
      <c r="AA345" s="1">
        <f t="shared" si="96"/>
        <v>4.2380100000000004E-5</v>
      </c>
      <c r="AB345" s="1">
        <f t="shared" si="101"/>
        <v>1.2034914607273875E-9</v>
      </c>
      <c r="AC345" s="28">
        <f t="shared" si="97"/>
        <v>5.1004088454772758E-14</v>
      </c>
    </row>
    <row r="346" spans="1:29" x14ac:dyDescent="0.25">
      <c r="A346" s="3">
        <v>43600</v>
      </c>
      <c r="B346" s="1">
        <v>6.4799999999999996E-3</v>
      </c>
      <c r="C346" s="1">
        <f t="shared" si="86"/>
        <v>0</v>
      </c>
      <c r="D346" s="1">
        <f t="shared" si="87"/>
        <v>1</v>
      </c>
      <c r="E346" s="1">
        <f t="shared" si="85"/>
        <v>0</v>
      </c>
      <c r="F346" s="1"/>
      <c r="G346" s="1">
        <f t="shared" si="88"/>
        <v>1.1433168876910181E-9</v>
      </c>
      <c r="H346" s="28">
        <f t="shared" si="89"/>
        <v>0.99999997827697962</v>
      </c>
      <c r="I346" s="1"/>
      <c r="J346" s="1"/>
      <c r="K346" s="1">
        <v>-2.9299999999999999E-3</v>
      </c>
      <c r="L346" s="1">
        <f t="shared" si="90"/>
        <v>8.5848999999999997E-6</v>
      </c>
      <c r="M346" s="1">
        <f t="shared" si="98"/>
        <v>1.1433168876910181E-9</v>
      </c>
      <c r="N346" s="28">
        <f t="shared" si="91"/>
        <v>9.8152611491386213E-15</v>
      </c>
      <c r="O346" s="1"/>
      <c r="P346" s="1">
        <v>1.2E-4</v>
      </c>
      <c r="Q346" s="1">
        <f t="shared" si="92"/>
        <v>1.44E-8</v>
      </c>
      <c r="R346" s="1">
        <f t="shared" si="99"/>
        <v>1.1433168876910181E-9</v>
      </c>
      <c r="S346" s="28">
        <f t="shared" si="93"/>
        <v>1.6463763182750662E-17</v>
      </c>
      <c r="T346" s="1"/>
      <c r="U346" s="1">
        <v>-2.5699999999999998E-3</v>
      </c>
      <c r="V346" s="1">
        <f t="shared" si="94"/>
        <v>6.6048999999999992E-6</v>
      </c>
      <c r="W346" s="1">
        <f t="shared" si="100"/>
        <v>1.1433168876910181E-9</v>
      </c>
      <c r="X346" s="28">
        <f t="shared" si="95"/>
        <v>7.5514937115104045E-15</v>
      </c>
      <c r="Y346" s="1"/>
      <c r="Z346" s="1">
        <v>-3.7499999999999999E-3</v>
      </c>
      <c r="AA346" s="1">
        <f t="shared" si="96"/>
        <v>1.40625E-5</v>
      </c>
      <c r="AB346" s="1">
        <f t="shared" si="101"/>
        <v>1.1433168876910181E-9</v>
      </c>
      <c r="AC346" s="28">
        <f t="shared" si="97"/>
        <v>1.607789373315494E-14</v>
      </c>
    </row>
    <row r="347" spans="1:29" x14ac:dyDescent="0.25">
      <c r="A347" s="3">
        <v>43601</v>
      </c>
      <c r="B347" s="1">
        <v>4.81E-3</v>
      </c>
      <c r="C347" s="1">
        <f t="shared" si="86"/>
        <v>0</v>
      </c>
      <c r="D347" s="1">
        <f t="shared" si="87"/>
        <v>1</v>
      </c>
      <c r="E347" s="1">
        <f t="shared" si="85"/>
        <v>0</v>
      </c>
      <c r="F347" s="1"/>
      <c r="G347" s="1">
        <f t="shared" si="88"/>
        <v>1.0861510433064672E-9</v>
      </c>
      <c r="H347" s="28">
        <f t="shared" si="89"/>
        <v>0.99999997936313068</v>
      </c>
      <c r="I347" s="1"/>
      <c r="J347" s="1"/>
      <c r="K347" s="1">
        <v>7.3699999999999998E-3</v>
      </c>
      <c r="L347" s="1">
        <f t="shared" si="90"/>
        <v>5.4316899999999995E-5</v>
      </c>
      <c r="M347" s="1">
        <f t="shared" si="98"/>
        <v>1.0861510433064672E-9</v>
      </c>
      <c r="N347" s="28">
        <f t="shared" si="91"/>
        <v>5.8996357604173049E-14</v>
      </c>
      <c r="O347" s="1"/>
      <c r="P347" s="1">
        <v>-4.4400000000000004E-3</v>
      </c>
      <c r="Q347" s="1">
        <f t="shared" si="92"/>
        <v>1.9713600000000004E-5</v>
      </c>
      <c r="R347" s="1">
        <f t="shared" si="99"/>
        <v>1.0861510433064672E-9</v>
      </c>
      <c r="S347" s="28">
        <f t="shared" si="93"/>
        <v>2.1411947207326375E-14</v>
      </c>
      <c r="T347" s="1"/>
      <c r="U347" s="1">
        <v>6.8900000000000003E-3</v>
      </c>
      <c r="V347" s="1">
        <f t="shared" si="94"/>
        <v>4.7472100000000002E-5</v>
      </c>
      <c r="W347" s="1">
        <f t="shared" si="100"/>
        <v>1.0861510433064672E-9</v>
      </c>
      <c r="X347" s="28">
        <f t="shared" si="95"/>
        <v>5.1561870942948949E-14</v>
      </c>
      <c r="Y347" s="1"/>
      <c r="Z347" s="1">
        <v>1.047E-2</v>
      </c>
      <c r="AA347" s="1">
        <f t="shared" si="96"/>
        <v>1.0962090000000001E-4</v>
      </c>
      <c r="AB347" s="1">
        <f t="shared" si="101"/>
        <v>1.0861510433064672E-9</v>
      </c>
      <c r="AC347" s="28">
        <f t="shared" si="97"/>
        <v>1.1906485490319393E-13</v>
      </c>
    </row>
    <row r="348" spans="1:29" x14ac:dyDescent="0.25">
      <c r="A348" s="3">
        <v>43602</v>
      </c>
      <c r="B348" s="1">
        <v>4.0499999999999998E-3</v>
      </c>
      <c r="C348" s="1">
        <f t="shared" si="86"/>
        <v>0</v>
      </c>
      <c r="D348" s="1">
        <f t="shared" si="87"/>
        <v>1</v>
      </c>
      <c r="E348" s="1">
        <f t="shared" si="85"/>
        <v>0</v>
      </c>
      <c r="F348" s="1"/>
      <c r="G348" s="1">
        <f t="shared" si="88"/>
        <v>1.0318434911411439E-9</v>
      </c>
      <c r="H348" s="28">
        <f t="shared" si="89"/>
        <v>0.99999998039497418</v>
      </c>
      <c r="I348" s="1"/>
      <c r="J348" s="1"/>
      <c r="K348" s="1">
        <v>-8.8400000000000006E-3</v>
      </c>
      <c r="L348" s="1">
        <f t="shared" si="90"/>
        <v>7.8145600000000006E-5</v>
      </c>
      <c r="M348" s="1">
        <f t="shared" si="98"/>
        <v>1.0318434911411439E-9</v>
      </c>
      <c r="N348" s="28">
        <f t="shared" si="91"/>
        <v>8.0634028721319379E-14</v>
      </c>
      <c r="O348" s="1"/>
      <c r="P348" s="1">
        <v>-3.5E-4</v>
      </c>
      <c r="Q348" s="1">
        <f t="shared" si="92"/>
        <v>1.2249999999999999E-7</v>
      </c>
      <c r="R348" s="1">
        <f t="shared" si="99"/>
        <v>1.0318434911411439E-9</v>
      </c>
      <c r="S348" s="28">
        <f t="shared" si="93"/>
        <v>1.2640082766479013E-16</v>
      </c>
      <c r="T348" s="1"/>
      <c r="U348" s="1">
        <v>2.64E-3</v>
      </c>
      <c r="V348" s="1">
        <f t="shared" si="94"/>
        <v>6.9696000000000002E-6</v>
      </c>
      <c r="W348" s="1">
        <f t="shared" si="100"/>
        <v>1.0318434911411439E-9</v>
      </c>
      <c r="X348" s="28">
        <f t="shared" si="95"/>
        <v>7.1915363958573174E-15</v>
      </c>
      <c r="Y348" s="1"/>
      <c r="Z348" s="1">
        <v>-2.5899999999999999E-3</v>
      </c>
      <c r="AA348" s="1">
        <f t="shared" si="96"/>
        <v>6.7080999999999994E-6</v>
      </c>
      <c r="AB348" s="1">
        <f t="shared" si="101"/>
        <v>1.0318434911411439E-9</v>
      </c>
      <c r="AC348" s="28">
        <f t="shared" si="97"/>
        <v>6.921709322923907E-15</v>
      </c>
    </row>
    <row r="349" spans="1:29" x14ac:dyDescent="0.25">
      <c r="A349" s="3">
        <v>43605</v>
      </c>
      <c r="B349" s="1">
        <v>-3.8300000000000001E-3</v>
      </c>
      <c r="C349" s="1">
        <f t="shared" si="86"/>
        <v>0</v>
      </c>
      <c r="D349" s="1">
        <f t="shared" si="87"/>
        <v>1</v>
      </c>
      <c r="E349" s="1">
        <f t="shared" si="85"/>
        <v>0</v>
      </c>
      <c r="F349" s="1"/>
      <c r="G349" s="1">
        <f t="shared" si="88"/>
        <v>9.8025131658408661E-10</v>
      </c>
      <c r="H349" s="28">
        <f t="shared" si="89"/>
        <v>0.9999999813752255</v>
      </c>
      <c r="I349" s="1"/>
      <c r="J349" s="1"/>
      <c r="K349" s="1">
        <v>-9.4400000000000005E-3</v>
      </c>
      <c r="L349" s="1">
        <f t="shared" si="90"/>
        <v>8.9113600000000014E-5</v>
      </c>
      <c r="M349" s="1">
        <f t="shared" si="98"/>
        <v>9.8025131658408661E-10</v>
      </c>
      <c r="N349" s="28">
        <f t="shared" si="91"/>
        <v>8.735372372554768E-14</v>
      </c>
      <c r="O349" s="1"/>
      <c r="P349" s="1">
        <v>1.8799999999999999E-3</v>
      </c>
      <c r="Q349" s="1">
        <f t="shared" si="92"/>
        <v>3.5344E-6</v>
      </c>
      <c r="R349" s="1">
        <f t="shared" si="99"/>
        <v>9.8025131658408661E-10</v>
      </c>
      <c r="S349" s="28">
        <f t="shared" si="93"/>
        <v>3.4646002533347958E-15</v>
      </c>
      <c r="T349" s="1"/>
      <c r="U349" s="1">
        <v>-4.2000000000000002E-4</v>
      </c>
      <c r="V349" s="1">
        <f t="shared" si="94"/>
        <v>1.7640000000000002E-7</v>
      </c>
      <c r="W349" s="1">
        <f t="shared" si="100"/>
        <v>9.8025131658408661E-10</v>
      </c>
      <c r="X349" s="28">
        <f t="shared" si="95"/>
        <v>1.7291633224543289E-16</v>
      </c>
      <c r="Y349" s="1"/>
      <c r="Z349" s="1">
        <v>9.8999999999999999E-4</v>
      </c>
      <c r="AA349" s="1">
        <f t="shared" si="96"/>
        <v>9.8009999999999994E-7</v>
      </c>
      <c r="AB349" s="1">
        <f t="shared" si="101"/>
        <v>9.8025131658408661E-10</v>
      </c>
      <c r="AC349" s="28">
        <f t="shared" si="97"/>
        <v>9.6074431538406316E-16</v>
      </c>
    </row>
    <row r="350" spans="1:29" x14ac:dyDescent="0.25">
      <c r="A350" s="3">
        <v>43606</v>
      </c>
      <c r="B350" s="1">
        <v>-3.13E-3</v>
      </c>
      <c r="C350" s="1">
        <f t="shared" si="86"/>
        <v>0</v>
      </c>
      <c r="D350" s="1">
        <f t="shared" si="87"/>
        <v>1</v>
      </c>
      <c r="E350" s="1">
        <f t="shared" si="85"/>
        <v>0</v>
      </c>
      <c r="F350" s="1"/>
      <c r="G350" s="1">
        <f t="shared" si="88"/>
        <v>9.3123875075488223E-10</v>
      </c>
      <c r="H350" s="28">
        <f t="shared" si="89"/>
        <v>0.99999998230646425</v>
      </c>
      <c r="I350" s="1"/>
      <c r="J350" s="1"/>
      <c r="K350" s="1">
        <v>-1.34E-3</v>
      </c>
      <c r="L350" s="1">
        <f t="shared" si="90"/>
        <v>1.7956000000000002E-6</v>
      </c>
      <c r="M350" s="1">
        <f t="shared" si="98"/>
        <v>9.3123875075488223E-10</v>
      </c>
      <c r="N350" s="28">
        <f t="shared" si="91"/>
        <v>1.6721323008554668E-15</v>
      </c>
      <c r="O350" s="1"/>
      <c r="P350" s="1">
        <v>-1.8890000000000001E-2</v>
      </c>
      <c r="Q350" s="1">
        <f t="shared" si="92"/>
        <v>3.5683209999999999E-4</v>
      </c>
      <c r="R350" s="1">
        <f t="shared" si="99"/>
        <v>9.3123875075488223E-10</v>
      </c>
      <c r="S350" s="28">
        <f t="shared" si="93"/>
        <v>3.3229587903324118E-13</v>
      </c>
      <c r="T350" s="1"/>
      <c r="U350" s="1">
        <v>3.7200000000000002E-3</v>
      </c>
      <c r="V350" s="1">
        <f t="shared" si="94"/>
        <v>1.3838400000000001E-5</v>
      </c>
      <c r="W350" s="1">
        <f t="shared" si="100"/>
        <v>9.3123875075488223E-10</v>
      </c>
      <c r="X350" s="28">
        <f t="shared" si="95"/>
        <v>1.2886854328446363E-14</v>
      </c>
      <c r="Y350" s="1"/>
      <c r="Z350" s="1">
        <v>-2.2000000000000001E-4</v>
      </c>
      <c r="AA350" s="1">
        <f t="shared" si="96"/>
        <v>4.8400000000000003E-8</v>
      </c>
      <c r="AB350" s="1">
        <f t="shared" si="101"/>
        <v>9.3123875075488223E-10</v>
      </c>
      <c r="AC350" s="28">
        <f t="shared" si="97"/>
        <v>4.5071955536536304E-17</v>
      </c>
    </row>
    <row r="351" spans="1:29" x14ac:dyDescent="0.25">
      <c r="A351" s="3">
        <v>43607</v>
      </c>
      <c r="B351" s="1">
        <v>-3.5999999999999999E-3</v>
      </c>
      <c r="C351" s="1">
        <f t="shared" si="86"/>
        <v>0</v>
      </c>
      <c r="D351" s="1">
        <f t="shared" si="87"/>
        <v>1</v>
      </c>
      <c r="E351" s="1">
        <f t="shared" si="85"/>
        <v>0</v>
      </c>
      <c r="F351" s="1"/>
      <c r="G351" s="1">
        <f t="shared" si="88"/>
        <v>8.8467681321713809E-10</v>
      </c>
      <c r="H351" s="28">
        <f t="shared" si="89"/>
        <v>0.99999998319114103</v>
      </c>
      <c r="I351" s="1"/>
      <c r="J351" s="1"/>
      <c r="K351" s="1">
        <v>-4.3899999999999998E-3</v>
      </c>
      <c r="L351" s="1">
        <f t="shared" si="90"/>
        <v>1.9272099999999998E-5</v>
      </c>
      <c r="M351" s="1">
        <f t="shared" si="98"/>
        <v>8.8467681321713809E-10</v>
      </c>
      <c r="N351" s="28">
        <f t="shared" si="91"/>
        <v>1.7049580012002005E-14</v>
      </c>
      <c r="O351" s="1"/>
      <c r="P351" s="1">
        <v>-5.1599999999999997E-3</v>
      </c>
      <c r="Q351" s="1">
        <f t="shared" si="92"/>
        <v>2.6625599999999998E-5</v>
      </c>
      <c r="R351" s="1">
        <f t="shared" si="99"/>
        <v>8.8467681321713809E-10</v>
      </c>
      <c r="S351" s="28">
        <f t="shared" si="93"/>
        <v>2.355505095799423E-14</v>
      </c>
      <c r="T351" s="1"/>
      <c r="U351" s="1">
        <v>-3.6600000000000001E-3</v>
      </c>
      <c r="V351" s="1">
        <f t="shared" si="94"/>
        <v>1.3395600000000001E-5</v>
      </c>
      <c r="W351" s="1">
        <f t="shared" si="100"/>
        <v>8.8467681321713809E-10</v>
      </c>
      <c r="X351" s="28">
        <f t="shared" si="95"/>
        <v>1.1850776719131496E-14</v>
      </c>
      <c r="Y351" s="1"/>
      <c r="Z351" s="1">
        <v>-7.8499999999999993E-3</v>
      </c>
      <c r="AA351" s="1">
        <f t="shared" si="96"/>
        <v>6.1622499999999995E-5</v>
      </c>
      <c r="AB351" s="1">
        <f t="shared" si="101"/>
        <v>8.8467681321713809E-10</v>
      </c>
      <c r="AC351" s="28">
        <f t="shared" si="97"/>
        <v>5.451599692247309E-14</v>
      </c>
    </row>
    <row r="352" spans="1:29" x14ac:dyDescent="0.25">
      <c r="A352" s="3">
        <v>43608</v>
      </c>
      <c r="B352" s="1">
        <v>-1.325E-2</v>
      </c>
      <c r="C352" s="1">
        <f t="shared" si="86"/>
        <v>0</v>
      </c>
      <c r="D352" s="1">
        <f t="shared" si="87"/>
        <v>1</v>
      </c>
      <c r="E352" s="1">
        <f t="shared" si="85"/>
        <v>0</v>
      </c>
      <c r="F352" s="1"/>
      <c r="G352" s="1">
        <f t="shared" si="88"/>
        <v>8.4044297255628116E-10</v>
      </c>
      <c r="H352" s="28">
        <f t="shared" si="89"/>
        <v>0.99999998403158397</v>
      </c>
      <c r="I352" s="1"/>
      <c r="J352" s="1"/>
      <c r="K352" s="1">
        <v>-4.7800000000000004E-3</v>
      </c>
      <c r="L352" s="1">
        <f t="shared" si="90"/>
        <v>2.2848400000000003E-5</v>
      </c>
      <c r="M352" s="1">
        <f t="shared" si="98"/>
        <v>8.4044297255628116E-10</v>
      </c>
      <c r="N352" s="28">
        <f t="shared" si="91"/>
        <v>1.9202777214154936E-14</v>
      </c>
      <c r="O352" s="1"/>
      <c r="P352" s="1">
        <v>-1.2E-4</v>
      </c>
      <c r="Q352" s="1">
        <f t="shared" si="92"/>
        <v>1.44E-8</v>
      </c>
      <c r="R352" s="1">
        <f t="shared" si="99"/>
        <v>8.4044297255628116E-10</v>
      </c>
      <c r="S352" s="28">
        <f t="shared" si="93"/>
        <v>1.2102378804810449E-17</v>
      </c>
      <c r="T352" s="1"/>
      <c r="U352" s="1">
        <v>-1.5270000000000001E-2</v>
      </c>
      <c r="V352" s="1">
        <f t="shared" si="94"/>
        <v>2.331729E-4</v>
      </c>
      <c r="W352" s="1">
        <f t="shared" si="100"/>
        <v>8.4044297255628116E-10</v>
      </c>
      <c r="X352" s="28">
        <f t="shared" si="95"/>
        <v>1.9596852519556849E-13</v>
      </c>
      <c r="Y352" s="1"/>
      <c r="Z352" s="1">
        <v>-8.7200000000000003E-3</v>
      </c>
      <c r="AA352" s="1">
        <f t="shared" si="96"/>
        <v>7.6038400000000007E-5</v>
      </c>
      <c r="AB352" s="1">
        <f t="shared" si="101"/>
        <v>8.4044297255628116E-10</v>
      </c>
      <c r="AC352" s="28">
        <f t="shared" si="97"/>
        <v>6.3905938924423536E-14</v>
      </c>
    </row>
    <row r="353" spans="1:29" x14ac:dyDescent="0.25">
      <c r="A353" s="3">
        <v>43609</v>
      </c>
      <c r="B353" s="1">
        <v>1.2099999999999999E-3</v>
      </c>
      <c r="C353" s="1">
        <f t="shared" si="86"/>
        <v>0</v>
      </c>
      <c r="D353" s="1">
        <f t="shared" si="87"/>
        <v>1</v>
      </c>
      <c r="E353" s="1">
        <f t="shared" si="85"/>
        <v>0</v>
      </c>
      <c r="F353" s="1"/>
      <c r="G353" s="1">
        <f t="shared" si="88"/>
        <v>7.9842082392846711E-10</v>
      </c>
      <c r="H353" s="28">
        <f t="shared" si="89"/>
        <v>0.99999998483000474</v>
      </c>
      <c r="I353" s="1"/>
      <c r="J353" s="1"/>
      <c r="K353" s="1">
        <v>9.92E-3</v>
      </c>
      <c r="L353" s="1">
        <f t="shared" si="90"/>
        <v>9.8406399999999993E-5</v>
      </c>
      <c r="M353" s="1">
        <f t="shared" si="98"/>
        <v>7.9842082392846711E-10</v>
      </c>
      <c r="N353" s="28">
        <f t="shared" si="91"/>
        <v>7.8569718967834298E-14</v>
      </c>
      <c r="O353" s="1"/>
      <c r="P353" s="1">
        <v>-3.3500000000000001E-3</v>
      </c>
      <c r="Q353" s="1">
        <f t="shared" si="92"/>
        <v>1.1222500000000001E-5</v>
      </c>
      <c r="R353" s="1">
        <f t="shared" si="99"/>
        <v>7.9842082392846711E-10</v>
      </c>
      <c r="S353" s="28">
        <f t="shared" si="93"/>
        <v>8.9602776965372234E-15</v>
      </c>
      <c r="T353" s="1"/>
      <c r="U353" s="1">
        <v>4.1599999999999996E-3</v>
      </c>
      <c r="V353" s="1">
        <f t="shared" si="94"/>
        <v>1.7305599999999996E-5</v>
      </c>
      <c r="W353" s="1">
        <f t="shared" si="100"/>
        <v>7.9842082392846711E-10</v>
      </c>
      <c r="X353" s="28">
        <f t="shared" si="95"/>
        <v>1.3817151410576477E-14</v>
      </c>
      <c r="Y353" s="1"/>
      <c r="Z353" s="1">
        <v>3.5899999999999999E-3</v>
      </c>
      <c r="AA353" s="1">
        <f t="shared" si="96"/>
        <v>1.2888099999999999E-5</v>
      </c>
      <c r="AB353" s="1">
        <f t="shared" si="101"/>
        <v>7.9842082392846711E-10</v>
      </c>
      <c r="AC353" s="28">
        <f t="shared" si="97"/>
        <v>1.0290127420872476E-14</v>
      </c>
    </row>
    <row r="354" spans="1:29" x14ac:dyDescent="0.25">
      <c r="A354" s="3">
        <v>43612</v>
      </c>
      <c r="B354" s="1">
        <v>3.3340000000000002E-2</v>
      </c>
      <c r="C354" s="1">
        <f t="shared" si="86"/>
        <v>0</v>
      </c>
      <c r="D354" s="1">
        <f t="shared" si="87"/>
        <v>1</v>
      </c>
      <c r="E354" s="1">
        <f t="shared" si="85"/>
        <v>0</v>
      </c>
      <c r="F354" s="1"/>
      <c r="G354" s="1">
        <f t="shared" si="88"/>
        <v>7.5849978273204373E-10</v>
      </c>
      <c r="H354" s="28">
        <f t="shared" si="89"/>
        <v>0.99999998558850456</v>
      </c>
      <c r="I354" s="1"/>
      <c r="J354" s="1"/>
      <c r="K354" s="1">
        <v>-1.001E-2</v>
      </c>
      <c r="L354" s="1">
        <f t="shared" si="90"/>
        <v>1.0020009999999999E-4</v>
      </c>
      <c r="M354" s="1">
        <f t="shared" si="98"/>
        <v>7.5849978273204373E-10</v>
      </c>
      <c r="N354" s="28">
        <f t="shared" si="91"/>
        <v>7.6001754079729052E-14</v>
      </c>
      <c r="O354" s="1"/>
      <c r="P354" s="1">
        <v>-7.5000000000000002E-4</v>
      </c>
      <c r="Q354" s="1">
        <f t="shared" si="92"/>
        <v>5.6250000000000001E-7</v>
      </c>
      <c r="R354" s="1">
        <f t="shared" si="99"/>
        <v>7.5849978273204373E-10</v>
      </c>
      <c r="S354" s="28">
        <f t="shared" si="93"/>
        <v>4.2665612778677463E-16</v>
      </c>
      <c r="T354" s="1"/>
      <c r="U354" s="1">
        <v>4.8999999999999998E-4</v>
      </c>
      <c r="V354" s="1">
        <f t="shared" si="94"/>
        <v>2.4009999999999999E-7</v>
      </c>
      <c r="W354" s="1">
        <f t="shared" si="100"/>
        <v>7.5849978273204373E-10</v>
      </c>
      <c r="X354" s="28">
        <f t="shared" si="95"/>
        <v>1.8211579783396368E-16</v>
      </c>
      <c r="Y354" s="1"/>
      <c r="Z354" s="1">
        <v>-2.4099999999999998E-3</v>
      </c>
      <c r="AA354" s="1">
        <f t="shared" si="96"/>
        <v>5.8080999999999995E-6</v>
      </c>
      <c r="AB354" s="1">
        <f t="shared" si="101"/>
        <v>7.5849978273204373E-10</v>
      </c>
      <c r="AC354" s="28">
        <f t="shared" si="97"/>
        <v>4.4054425880859832E-15</v>
      </c>
    </row>
    <row r="355" spans="1:29" x14ac:dyDescent="0.25">
      <c r="A355" s="3">
        <v>43613</v>
      </c>
      <c r="B355" s="1">
        <v>-3.8800000000000002E-3</v>
      </c>
      <c r="C355" s="1">
        <f t="shared" si="86"/>
        <v>0</v>
      </c>
      <c r="D355" s="1">
        <f t="shared" si="87"/>
        <v>1</v>
      </c>
      <c r="E355" s="1">
        <f t="shared" si="85"/>
        <v>0</v>
      </c>
      <c r="F355" s="1"/>
      <c r="G355" s="1">
        <f t="shared" si="88"/>
        <v>7.2057479359544151E-10</v>
      </c>
      <c r="H355" s="28">
        <f t="shared" si="89"/>
        <v>0.99999998630907938</v>
      </c>
      <c r="I355" s="1"/>
      <c r="J355" s="1"/>
      <c r="K355" s="1">
        <v>-6.3099999999999996E-3</v>
      </c>
      <c r="L355" s="1">
        <f t="shared" si="90"/>
        <v>3.9816099999999993E-5</v>
      </c>
      <c r="M355" s="1">
        <f t="shared" si="98"/>
        <v>7.2057479359544151E-10</v>
      </c>
      <c r="N355" s="28">
        <f t="shared" si="91"/>
        <v>2.8690478039275451E-14</v>
      </c>
      <c r="O355" s="1"/>
      <c r="P355" s="1">
        <v>3.6999999999999999E-4</v>
      </c>
      <c r="Q355" s="1">
        <f t="shared" si="92"/>
        <v>1.3689999999999999E-7</v>
      </c>
      <c r="R355" s="1">
        <f t="shared" si="99"/>
        <v>7.2057479359544151E-10</v>
      </c>
      <c r="S355" s="28">
        <f t="shared" si="93"/>
        <v>9.8646689243215932E-17</v>
      </c>
      <c r="T355" s="1"/>
      <c r="U355" s="1">
        <v>-1.3600000000000001E-3</v>
      </c>
      <c r="V355" s="1">
        <f t="shared" si="94"/>
        <v>1.8496000000000003E-6</v>
      </c>
      <c r="W355" s="1">
        <f t="shared" si="100"/>
        <v>7.2057479359544151E-10</v>
      </c>
      <c r="X355" s="28">
        <f t="shared" si="95"/>
        <v>1.3327751382341288E-15</v>
      </c>
      <c r="Y355" s="1"/>
      <c r="Z355" s="1">
        <v>-4.8500000000000001E-3</v>
      </c>
      <c r="AA355" s="1">
        <f t="shared" si="96"/>
        <v>2.3522500000000001E-5</v>
      </c>
      <c r="AB355" s="1">
        <f t="shared" si="101"/>
        <v>7.2057479359544151E-10</v>
      </c>
      <c r="AC355" s="28">
        <f t="shared" si="97"/>
        <v>1.6949720582348773E-14</v>
      </c>
    </row>
    <row r="356" spans="1:29" x14ac:dyDescent="0.25">
      <c r="A356" s="3">
        <v>43614</v>
      </c>
      <c r="B356" s="1">
        <v>-5.3499999999999997E-3</v>
      </c>
      <c r="C356" s="1">
        <f t="shared" si="86"/>
        <v>0</v>
      </c>
      <c r="D356" s="1">
        <f t="shared" si="87"/>
        <v>1</v>
      </c>
      <c r="E356" s="1">
        <f t="shared" si="85"/>
        <v>0</v>
      </c>
      <c r="F356" s="1"/>
      <c r="G356" s="1">
        <f t="shared" si="88"/>
        <v>6.8454605391566939E-10</v>
      </c>
      <c r="H356" s="28">
        <f t="shared" si="89"/>
        <v>0.99999998699362547</v>
      </c>
      <c r="I356" s="1"/>
      <c r="J356" s="1"/>
      <c r="K356" s="1">
        <v>9.5600000000000008E-3</v>
      </c>
      <c r="L356" s="1">
        <f t="shared" si="90"/>
        <v>9.1393600000000012E-5</v>
      </c>
      <c r="M356" s="1">
        <f t="shared" si="98"/>
        <v>6.8454605391566939E-10</v>
      </c>
      <c r="N356" s="28">
        <f t="shared" si="91"/>
        <v>6.2563128233147126E-14</v>
      </c>
      <c r="O356" s="1"/>
      <c r="P356" s="1">
        <v>-1.8859999999999998E-2</v>
      </c>
      <c r="Q356" s="1">
        <f t="shared" si="92"/>
        <v>3.5569959999999994E-4</v>
      </c>
      <c r="R356" s="1">
        <f t="shared" si="99"/>
        <v>6.8454605391566939E-10</v>
      </c>
      <c r="S356" s="28">
        <f t="shared" si="93"/>
        <v>2.4349275755938201E-13</v>
      </c>
      <c r="T356" s="1"/>
      <c r="U356" s="1">
        <v>-9.1400000000000006E-3</v>
      </c>
      <c r="V356" s="1">
        <f t="shared" si="94"/>
        <v>8.3539600000000016E-5</v>
      </c>
      <c r="W356" s="1">
        <f t="shared" si="100"/>
        <v>6.8454605391566939E-10</v>
      </c>
      <c r="X356" s="28">
        <f t="shared" si="95"/>
        <v>5.7186703525693462E-14</v>
      </c>
      <c r="Y356" s="1"/>
      <c r="Z356" s="1">
        <v>-4.9100000000000003E-3</v>
      </c>
      <c r="AA356" s="1">
        <f t="shared" si="96"/>
        <v>2.4108100000000004E-5</v>
      </c>
      <c r="AB356" s="1">
        <f t="shared" si="101"/>
        <v>6.8454605391566939E-10</v>
      </c>
      <c r="AC356" s="28">
        <f t="shared" si="97"/>
        <v>1.6503104722404352E-14</v>
      </c>
    </row>
    <row r="357" spans="1:29" x14ac:dyDescent="0.25">
      <c r="A357" s="3">
        <v>43615</v>
      </c>
      <c r="B357" s="1">
        <v>-3.5999999999999999E-3</v>
      </c>
      <c r="C357" s="1">
        <f t="shared" si="86"/>
        <v>0</v>
      </c>
      <c r="D357" s="1">
        <f t="shared" si="87"/>
        <v>1</v>
      </c>
      <c r="E357" s="1">
        <f t="shared" si="85"/>
        <v>0</v>
      </c>
      <c r="F357" s="1"/>
      <c r="G357" s="1">
        <f t="shared" si="88"/>
        <v>6.5031875121988585E-10</v>
      </c>
      <c r="H357" s="28">
        <f t="shared" si="89"/>
        <v>0.99999998764394427</v>
      </c>
      <c r="I357" s="1"/>
      <c r="J357" s="1"/>
      <c r="K357" s="1">
        <v>-1.3600000000000001E-3</v>
      </c>
      <c r="L357" s="1">
        <f t="shared" si="90"/>
        <v>1.8496000000000003E-6</v>
      </c>
      <c r="M357" s="1">
        <f t="shared" si="98"/>
        <v>6.5031875121988585E-10</v>
      </c>
      <c r="N357" s="28">
        <f t="shared" si="91"/>
        <v>1.2028295622563011E-15</v>
      </c>
      <c r="O357" s="1"/>
      <c r="P357" s="1">
        <v>4.6600000000000001E-3</v>
      </c>
      <c r="Q357" s="1">
        <f t="shared" si="92"/>
        <v>2.1715599999999999E-5</v>
      </c>
      <c r="R357" s="1">
        <f t="shared" si="99"/>
        <v>6.5031875121988585E-10</v>
      </c>
      <c r="S357" s="28">
        <f t="shared" si="93"/>
        <v>1.4122061873990552E-14</v>
      </c>
      <c r="T357" s="1"/>
      <c r="U357" s="1">
        <v>-1.33E-3</v>
      </c>
      <c r="V357" s="1">
        <f t="shared" si="94"/>
        <v>1.7689000000000001E-6</v>
      </c>
      <c r="W357" s="1">
        <f t="shared" si="100"/>
        <v>6.5031875121988585E-10</v>
      </c>
      <c r="X357" s="28">
        <f t="shared" si="95"/>
        <v>1.1503488390328562E-15</v>
      </c>
      <c r="Y357" s="1"/>
      <c r="Z357" s="1">
        <v>-1.3999999999999999E-4</v>
      </c>
      <c r="AA357" s="1">
        <f t="shared" si="96"/>
        <v>1.9599999999999997E-8</v>
      </c>
      <c r="AB357" s="1">
        <f t="shared" si="101"/>
        <v>6.5031875121988585E-10</v>
      </c>
      <c r="AC357" s="28">
        <f t="shared" si="97"/>
        <v>1.2746247523909761E-17</v>
      </c>
    </row>
    <row r="358" spans="1:29" x14ac:dyDescent="0.25">
      <c r="A358" s="3">
        <v>43616</v>
      </c>
      <c r="B358" s="1">
        <v>-2.1190000000000001E-2</v>
      </c>
      <c r="C358" s="1">
        <f t="shared" si="86"/>
        <v>0</v>
      </c>
      <c r="D358" s="1">
        <f t="shared" si="87"/>
        <v>1</v>
      </c>
      <c r="E358" s="1">
        <f t="shared" si="85"/>
        <v>0</v>
      </c>
      <c r="F358" s="1"/>
      <c r="G358" s="1">
        <f t="shared" si="88"/>
        <v>6.1780281365889156E-10</v>
      </c>
      <c r="H358" s="28">
        <f t="shared" si="89"/>
        <v>0.99999998826174707</v>
      </c>
      <c r="I358" s="1"/>
      <c r="J358" s="1"/>
      <c r="K358" s="1">
        <v>8.4999999999999995E-4</v>
      </c>
      <c r="L358" s="1">
        <f t="shared" si="90"/>
        <v>7.2249999999999996E-7</v>
      </c>
      <c r="M358" s="1">
        <f t="shared" si="98"/>
        <v>6.1780281365889156E-10</v>
      </c>
      <c r="N358" s="28">
        <f t="shared" si="91"/>
        <v>4.4636253286854917E-16</v>
      </c>
      <c r="O358" s="1"/>
      <c r="P358" s="1">
        <v>2.5399999999999999E-2</v>
      </c>
      <c r="Q358" s="1">
        <f t="shared" si="92"/>
        <v>6.4515999999999998E-4</v>
      </c>
      <c r="R358" s="1">
        <f t="shared" si="99"/>
        <v>6.1780281365889156E-10</v>
      </c>
      <c r="S358" s="28">
        <f t="shared" si="93"/>
        <v>3.9858166326017046E-13</v>
      </c>
      <c r="T358" s="1"/>
      <c r="U358" s="1">
        <v>-3.5699999999999998E-3</v>
      </c>
      <c r="V358" s="1">
        <f t="shared" si="94"/>
        <v>1.2744899999999999E-5</v>
      </c>
      <c r="W358" s="1">
        <f t="shared" si="100"/>
        <v>6.1780281365889156E-10</v>
      </c>
      <c r="X358" s="28">
        <f t="shared" si="95"/>
        <v>7.8738350798012065E-15</v>
      </c>
      <c r="Y358" s="1"/>
      <c r="Z358" s="1">
        <v>-7.3699999999999998E-3</v>
      </c>
      <c r="AA358" s="1">
        <f t="shared" si="96"/>
        <v>5.4316899999999995E-5</v>
      </c>
      <c r="AB358" s="1">
        <f t="shared" si="101"/>
        <v>6.1780281365889156E-10</v>
      </c>
      <c r="AC358" s="28">
        <f t="shared" si="97"/>
        <v>3.3557133649228647E-14</v>
      </c>
    </row>
    <row r="359" spans="1:29" x14ac:dyDescent="0.25">
      <c r="A359" s="3">
        <v>43619</v>
      </c>
      <c r="B359" s="1">
        <v>-2.4399999999999999E-3</v>
      </c>
      <c r="C359" s="1">
        <f t="shared" si="86"/>
        <v>0</v>
      </c>
      <c r="D359" s="1">
        <f t="shared" si="87"/>
        <v>1</v>
      </c>
      <c r="E359" s="1">
        <f t="shared" si="85"/>
        <v>0</v>
      </c>
      <c r="F359" s="1"/>
      <c r="G359" s="1">
        <f t="shared" si="88"/>
        <v>5.8691267297594696E-10</v>
      </c>
      <c r="H359" s="28">
        <f t="shared" si="89"/>
        <v>0.9999999888486597</v>
      </c>
      <c r="I359" s="1"/>
      <c r="J359" s="1"/>
      <c r="K359" s="1">
        <v>-2.2200000000000002E-3</v>
      </c>
      <c r="L359" s="1">
        <f t="shared" si="90"/>
        <v>4.928400000000001E-6</v>
      </c>
      <c r="M359" s="1">
        <f t="shared" si="98"/>
        <v>5.8691267297594696E-10</v>
      </c>
      <c r="N359" s="28">
        <f t="shared" si="91"/>
        <v>2.8925404174946576E-15</v>
      </c>
      <c r="O359" s="1"/>
      <c r="P359" s="1">
        <v>1.34E-3</v>
      </c>
      <c r="Q359" s="1">
        <f t="shared" si="92"/>
        <v>1.7956000000000002E-6</v>
      </c>
      <c r="R359" s="1">
        <f t="shared" si="99"/>
        <v>5.8691267297594696E-10</v>
      </c>
      <c r="S359" s="28">
        <f t="shared" si="93"/>
        <v>1.0538603955956106E-15</v>
      </c>
      <c r="T359" s="1"/>
      <c r="U359" s="1">
        <v>7.6099999999999996E-3</v>
      </c>
      <c r="V359" s="1">
        <f t="shared" si="94"/>
        <v>5.7912099999999991E-5</v>
      </c>
      <c r="W359" s="1">
        <f t="shared" si="100"/>
        <v>5.8691267297594696E-10</v>
      </c>
      <c r="X359" s="28">
        <f t="shared" si="95"/>
        <v>3.3989345408650333E-14</v>
      </c>
      <c r="Y359" s="1"/>
      <c r="Z359" s="1">
        <v>-1.8500000000000001E-3</v>
      </c>
      <c r="AA359" s="1">
        <f t="shared" si="96"/>
        <v>3.4225000000000003E-6</v>
      </c>
      <c r="AB359" s="1">
        <f t="shared" si="101"/>
        <v>5.8691267297594696E-10</v>
      </c>
      <c r="AC359" s="28">
        <f t="shared" si="97"/>
        <v>2.0087086232601788E-15</v>
      </c>
    </row>
    <row r="360" spans="1:29" x14ac:dyDescent="0.25">
      <c r="A360" s="3">
        <v>43620</v>
      </c>
      <c r="B360" s="1">
        <v>1.6480000000000002E-2</v>
      </c>
      <c r="C360" s="1">
        <f t="shared" si="86"/>
        <v>0</v>
      </c>
      <c r="D360" s="1">
        <f t="shared" si="87"/>
        <v>1</v>
      </c>
      <c r="E360" s="1">
        <f t="shared" si="85"/>
        <v>0</v>
      </c>
      <c r="F360" s="1"/>
      <c r="G360" s="1">
        <f t="shared" si="88"/>
        <v>5.5756703932714959E-10</v>
      </c>
      <c r="H360" s="28">
        <f t="shared" si="89"/>
        <v>0.9999999894062267</v>
      </c>
      <c r="I360" s="1"/>
      <c r="J360" s="1"/>
      <c r="K360" s="1">
        <v>1.242E-2</v>
      </c>
      <c r="L360" s="1">
        <f t="shared" si="90"/>
        <v>1.5425640000000002E-4</v>
      </c>
      <c r="M360" s="1">
        <f t="shared" si="98"/>
        <v>5.5756703932714959E-10</v>
      </c>
      <c r="N360" s="28">
        <f t="shared" si="91"/>
        <v>8.6008284245264527E-14</v>
      </c>
      <c r="O360" s="1"/>
      <c r="P360" s="1">
        <v>-3.32E-3</v>
      </c>
      <c r="Q360" s="1">
        <f t="shared" si="92"/>
        <v>1.10224E-5</v>
      </c>
      <c r="R360" s="1">
        <f t="shared" si="99"/>
        <v>5.5756703932714959E-10</v>
      </c>
      <c r="S360" s="28">
        <f t="shared" si="93"/>
        <v>6.1457269342795739E-15</v>
      </c>
      <c r="T360" s="1"/>
      <c r="U360" s="1">
        <v>6.1799999999999997E-3</v>
      </c>
      <c r="V360" s="1">
        <f t="shared" si="94"/>
        <v>3.8192399999999997E-5</v>
      </c>
      <c r="W360" s="1">
        <f t="shared" si="100"/>
        <v>5.5756703932714959E-10</v>
      </c>
      <c r="X360" s="28">
        <f t="shared" si="95"/>
        <v>2.1294823392798226E-14</v>
      </c>
      <c r="Y360" s="1"/>
      <c r="Z360" s="1">
        <v>9.4599999999999997E-3</v>
      </c>
      <c r="AA360" s="1">
        <f t="shared" si="96"/>
        <v>8.9491599999999989E-5</v>
      </c>
      <c r="AB360" s="1">
        <f t="shared" si="101"/>
        <v>5.5756703932714959E-10</v>
      </c>
      <c r="AC360" s="28">
        <f t="shared" si="97"/>
        <v>4.9897566456649531E-14</v>
      </c>
    </row>
    <row r="361" spans="1:29" x14ac:dyDescent="0.25">
      <c r="A361" s="3">
        <v>43621</v>
      </c>
      <c r="B361" s="1">
        <v>-4.2100000000000002E-3</v>
      </c>
      <c r="C361" s="1">
        <f t="shared" si="86"/>
        <v>0</v>
      </c>
      <c r="D361" s="1">
        <f t="shared" si="87"/>
        <v>1</v>
      </c>
      <c r="E361" s="1">
        <f t="shared" si="85"/>
        <v>0</v>
      </c>
      <c r="F361" s="1"/>
      <c r="G361" s="1">
        <f t="shared" si="88"/>
        <v>5.2968868736079207E-10</v>
      </c>
      <c r="H361" s="28">
        <f t="shared" si="89"/>
        <v>0.99999998993591543</v>
      </c>
      <c r="I361" s="1"/>
      <c r="J361" s="1"/>
      <c r="K361" s="1">
        <v>-1.525E-2</v>
      </c>
      <c r="L361" s="1">
        <f t="shared" si="90"/>
        <v>2.3256249999999999E-4</v>
      </c>
      <c r="M361" s="1">
        <f t="shared" si="98"/>
        <v>5.2968868736079207E-10</v>
      </c>
      <c r="N361" s="28">
        <f t="shared" si="91"/>
        <v>1.2318572535434421E-13</v>
      </c>
      <c r="O361" s="1"/>
      <c r="P361" s="1">
        <v>3.6900000000000001E-3</v>
      </c>
      <c r="Q361" s="1">
        <f t="shared" si="92"/>
        <v>1.3616100000000002E-5</v>
      </c>
      <c r="R361" s="1">
        <f t="shared" si="99"/>
        <v>5.2968868736079207E-10</v>
      </c>
      <c r="S361" s="28">
        <f t="shared" si="93"/>
        <v>7.2122941359732819E-15</v>
      </c>
      <c r="T361" s="1"/>
      <c r="U361" s="1">
        <v>-4.6699999999999997E-3</v>
      </c>
      <c r="V361" s="1">
        <f t="shared" si="94"/>
        <v>2.1808899999999997E-5</v>
      </c>
      <c r="W361" s="1">
        <f t="shared" si="100"/>
        <v>5.2968868736079207E-10</v>
      </c>
      <c r="X361" s="28">
        <f t="shared" si="95"/>
        <v>1.1551927613782776E-14</v>
      </c>
      <c r="Y361" s="1"/>
      <c r="Z361" s="1">
        <v>-3.79E-3</v>
      </c>
      <c r="AA361" s="1">
        <f t="shared" si="96"/>
        <v>1.43641E-5</v>
      </c>
      <c r="AB361" s="1">
        <f t="shared" si="101"/>
        <v>5.2968868736079207E-10</v>
      </c>
      <c r="AC361" s="28">
        <f t="shared" si="97"/>
        <v>7.6085012741191542E-15</v>
      </c>
    </row>
    <row r="362" spans="1:29" x14ac:dyDescent="0.25">
      <c r="A362" s="3">
        <v>43622</v>
      </c>
      <c r="B362" s="1">
        <v>3.6999999999999999E-4</v>
      </c>
      <c r="C362" s="1">
        <f t="shared" si="86"/>
        <v>0</v>
      </c>
      <c r="D362" s="1">
        <f t="shared" si="87"/>
        <v>1</v>
      </c>
      <c r="E362" s="1">
        <f t="shared" si="85"/>
        <v>0</v>
      </c>
      <c r="F362" s="1"/>
      <c r="G362" s="1">
        <f t="shared" si="88"/>
        <v>5.0320425299275247E-10</v>
      </c>
      <c r="H362" s="28">
        <f t="shared" si="89"/>
        <v>0.99999999043911969</v>
      </c>
      <c r="I362" s="1"/>
      <c r="J362" s="1"/>
      <c r="K362" s="1">
        <v>-4.8599999999999997E-3</v>
      </c>
      <c r="L362" s="1">
        <f t="shared" si="90"/>
        <v>2.3619599999999997E-5</v>
      </c>
      <c r="M362" s="1">
        <f t="shared" si="98"/>
        <v>5.0320425299275247E-10</v>
      </c>
      <c r="N362" s="28">
        <f t="shared" si="91"/>
        <v>1.1885483173987614E-14</v>
      </c>
      <c r="O362" s="1"/>
      <c r="P362" s="1">
        <v>6.3200000000000001E-3</v>
      </c>
      <c r="Q362" s="1">
        <f t="shared" si="92"/>
        <v>3.9942399999999999E-5</v>
      </c>
      <c r="R362" s="1">
        <f t="shared" si="99"/>
        <v>5.0320425299275247E-10</v>
      </c>
      <c r="S362" s="28">
        <f t="shared" si="93"/>
        <v>2.0099185554737716E-14</v>
      </c>
      <c r="T362" s="1"/>
      <c r="U362" s="1">
        <v>1E-3</v>
      </c>
      <c r="V362" s="1">
        <f t="shared" si="94"/>
        <v>9.9999999999999995E-7</v>
      </c>
      <c r="W362" s="1">
        <f t="shared" si="100"/>
        <v>5.0320425299275247E-10</v>
      </c>
      <c r="X362" s="28">
        <f t="shared" si="95"/>
        <v>5.0320425299275249E-16</v>
      </c>
      <c r="Y362" s="1"/>
      <c r="Z362" s="1">
        <v>-5.5799999999999999E-3</v>
      </c>
      <c r="AA362" s="1">
        <f t="shared" si="96"/>
        <v>3.1136399999999996E-5</v>
      </c>
      <c r="AB362" s="1">
        <f t="shared" si="101"/>
        <v>5.0320425299275247E-10</v>
      </c>
      <c r="AC362" s="28">
        <f t="shared" si="97"/>
        <v>1.5667968902883537E-14</v>
      </c>
    </row>
    <row r="363" spans="1:29" x14ac:dyDescent="0.25">
      <c r="A363" s="3">
        <v>43623</v>
      </c>
      <c r="B363" s="1">
        <v>-1.49E-3</v>
      </c>
      <c r="C363" s="1">
        <f t="shared" si="86"/>
        <v>0</v>
      </c>
      <c r="D363" s="1">
        <f t="shared" si="87"/>
        <v>1</v>
      </c>
      <c r="E363" s="1">
        <f t="shared" si="85"/>
        <v>0</v>
      </c>
      <c r="F363" s="1"/>
      <c r="G363" s="1">
        <f t="shared" si="88"/>
        <v>4.7804404034311487E-10</v>
      </c>
      <c r="H363" s="28">
        <f t="shared" si="89"/>
        <v>0.99999999091716374</v>
      </c>
      <c r="I363" s="1"/>
      <c r="J363" s="1"/>
      <c r="K363" s="1">
        <v>2.7000000000000001E-3</v>
      </c>
      <c r="L363" s="1">
        <f t="shared" si="90"/>
        <v>7.2900000000000005E-6</v>
      </c>
      <c r="M363" s="1">
        <f t="shared" si="98"/>
        <v>4.7804404034311487E-10</v>
      </c>
      <c r="N363" s="28">
        <f t="shared" si="91"/>
        <v>3.4849410541013076E-15</v>
      </c>
      <c r="O363" s="1"/>
      <c r="P363" s="1">
        <v>2.2899999999999999E-3</v>
      </c>
      <c r="Q363" s="1">
        <f t="shared" si="92"/>
        <v>5.2440999999999995E-6</v>
      </c>
      <c r="R363" s="1">
        <f t="shared" si="99"/>
        <v>4.7804404034311487E-10</v>
      </c>
      <c r="S363" s="28">
        <f t="shared" si="93"/>
        <v>2.5069107519633283E-15</v>
      </c>
      <c r="T363" s="1"/>
      <c r="U363" s="1">
        <v>1.8699999999999999E-3</v>
      </c>
      <c r="V363" s="1">
        <f t="shared" si="94"/>
        <v>3.4968999999999995E-6</v>
      </c>
      <c r="W363" s="1">
        <f t="shared" si="100"/>
        <v>4.7804404034311487E-10</v>
      </c>
      <c r="X363" s="28">
        <f t="shared" si="95"/>
        <v>1.6716722046758381E-15</v>
      </c>
      <c r="Y363" s="1"/>
      <c r="Z363" s="1">
        <v>1.5200000000000001E-3</v>
      </c>
      <c r="AA363" s="1">
        <f t="shared" si="96"/>
        <v>2.3104000000000004E-6</v>
      </c>
      <c r="AB363" s="1">
        <f t="shared" si="101"/>
        <v>4.7804404034311487E-10</v>
      </c>
      <c r="AC363" s="28">
        <f t="shared" si="97"/>
        <v>1.1044729508087327E-15</v>
      </c>
    </row>
    <row r="364" spans="1:29" x14ac:dyDescent="0.25">
      <c r="A364" s="3">
        <v>43626</v>
      </c>
      <c r="B364" s="1">
        <v>7.45E-3</v>
      </c>
      <c r="C364" s="1">
        <f t="shared" si="86"/>
        <v>0</v>
      </c>
      <c r="D364" s="1">
        <f t="shared" si="87"/>
        <v>1</v>
      </c>
      <c r="E364" s="1">
        <f t="shared" si="85"/>
        <v>0</v>
      </c>
      <c r="F364" s="1"/>
      <c r="G364" s="1">
        <f t="shared" si="88"/>
        <v>4.5414183832595909E-10</v>
      </c>
      <c r="H364" s="28">
        <f t="shared" si="89"/>
        <v>0.99999999137130557</v>
      </c>
      <c r="I364" s="1"/>
      <c r="J364" s="1"/>
      <c r="K364" s="1">
        <v>9.5200000000000007E-3</v>
      </c>
      <c r="L364" s="1">
        <f t="shared" si="90"/>
        <v>9.0630400000000019E-5</v>
      </c>
      <c r="M364" s="1">
        <f t="shared" si="98"/>
        <v>4.5414183832595909E-10</v>
      </c>
      <c r="N364" s="28">
        <f t="shared" si="91"/>
        <v>4.1159056464217012E-14</v>
      </c>
      <c r="O364" s="1"/>
      <c r="P364" s="1">
        <v>-6.4099999999999999E-3</v>
      </c>
      <c r="Q364" s="1">
        <f t="shared" si="92"/>
        <v>4.1088099999999997E-5</v>
      </c>
      <c r="R364" s="1">
        <f t="shared" si="99"/>
        <v>4.5414183832595909E-10</v>
      </c>
      <c r="S364" s="28">
        <f t="shared" si="93"/>
        <v>1.8659825267320837E-14</v>
      </c>
      <c r="T364" s="1"/>
      <c r="U364" s="1">
        <v>1.24E-3</v>
      </c>
      <c r="V364" s="1">
        <f t="shared" si="94"/>
        <v>1.5375999999999999E-6</v>
      </c>
      <c r="W364" s="1">
        <f t="shared" si="100"/>
        <v>4.5414183832595909E-10</v>
      </c>
      <c r="X364" s="28">
        <f t="shared" si="95"/>
        <v>6.9828849060999461E-16</v>
      </c>
      <c r="Y364" s="1"/>
      <c r="Z364" s="1">
        <v>3.0699999999999998E-3</v>
      </c>
      <c r="AA364" s="1">
        <f t="shared" si="96"/>
        <v>9.4248999999999985E-6</v>
      </c>
      <c r="AB364" s="1">
        <f t="shared" si="101"/>
        <v>4.5414183832595909E-10</v>
      </c>
      <c r="AC364" s="28">
        <f t="shared" si="97"/>
        <v>4.2802414120383314E-15</v>
      </c>
    </row>
    <row r="365" spans="1:29" x14ac:dyDescent="0.25">
      <c r="A365" s="3">
        <v>43627</v>
      </c>
      <c r="B365" s="1">
        <v>4.0800000000000003E-3</v>
      </c>
      <c r="C365" s="1">
        <f t="shared" si="86"/>
        <v>0</v>
      </c>
      <c r="D365" s="1">
        <f t="shared" si="87"/>
        <v>1</v>
      </c>
      <c r="E365" s="1">
        <f t="shared" si="85"/>
        <v>0</v>
      </c>
      <c r="F365" s="1"/>
      <c r="G365" s="1">
        <f t="shared" si="88"/>
        <v>4.3143474640966111E-10</v>
      </c>
      <c r="H365" s="28">
        <f t="shared" si="89"/>
        <v>0.99999999180274035</v>
      </c>
      <c r="I365" s="1"/>
      <c r="J365" s="1"/>
      <c r="K365" s="1">
        <v>1.0200000000000001E-3</v>
      </c>
      <c r="L365" s="1">
        <f t="shared" si="90"/>
        <v>1.0404000000000002E-6</v>
      </c>
      <c r="M365" s="1">
        <f t="shared" si="98"/>
        <v>4.3143474640966111E-10</v>
      </c>
      <c r="N365" s="28">
        <f t="shared" si="91"/>
        <v>4.4886471016461151E-16</v>
      </c>
      <c r="O365" s="1"/>
      <c r="P365" s="1">
        <v>4.2399999999999998E-3</v>
      </c>
      <c r="Q365" s="1">
        <f t="shared" si="92"/>
        <v>1.7977599999999999E-5</v>
      </c>
      <c r="R365" s="1">
        <f t="shared" si="99"/>
        <v>4.3143474640966111E-10</v>
      </c>
      <c r="S365" s="28">
        <f t="shared" si="93"/>
        <v>7.7561612970543223E-15</v>
      </c>
      <c r="T365" s="1"/>
      <c r="U365" s="1">
        <v>1.42E-3</v>
      </c>
      <c r="V365" s="1">
        <f t="shared" si="94"/>
        <v>2.0164000000000003E-6</v>
      </c>
      <c r="W365" s="1">
        <f t="shared" si="100"/>
        <v>4.3143474640966111E-10</v>
      </c>
      <c r="X365" s="28">
        <f t="shared" si="95"/>
        <v>8.6994502266044077E-16</v>
      </c>
      <c r="Y365" s="1"/>
      <c r="Z365" s="1">
        <v>3.3E-4</v>
      </c>
      <c r="AA365" s="1">
        <f t="shared" si="96"/>
        <v>1.089E-7</v>
      </c>
      <c r="AB365" s="1">
        <f t="shared" si="101"/>
        <v>4.3143474640966111E-10</v>
      </c>
      <c r="AC365" s="28">
        <f t="shared" si="97"/>
        <v>4.6983243884012094E-17</v>
      </c>
    </row>
    <row r="366" spans="1:29" x14ac:dyDescent="0.25">
      <c r="A366" s="3">
        <v>43628</v>
      </c>
      <c r="B366" s="1">
        <v>-6.8700000000000002E-3</v>
      </c>
      <c r="C366" s="1">
        <f t="shared" si="86"/>
        <v>0</v>
      </c>
      <c r="D366" s="1">
        <f t="shared" si="87"/>
        <v>1</v>
      </c>
      <c r="E366" s="1">
        <f t="shared" si="85"/>
        <v>0</v>
      </c>
      <c r="F366" s="1"/>
      <c r="G366" s="1">
        <f t="shared" si="88"/>
        <v>4.0986300908917802E-10</v>
      </c>
      <c r="H366" s="28">
        <f t="shared" si="89"/>
        <v>0.99999999221260338</v>
      </c>
      <c r="I366" s="1"/>
      <c r="J366" s="1"/>
      <c r="K366" s="1">
        <v>-9.2399999999999999E-3</v>
      </c>
      <c r="L366" s="1">
        <f t="shared" si="90"/>
        <v>8.5377599999999994E-5</v>
      </c>
      <c r="M366" s="1">
        <f t="shared" si="98"/>
        <v>4.0986300908917802E-10</v>
      </c>
      <c r="N366" s="28">
        <f t="shared" si="91"/>
        <v>3.4993120044812201E-14</v>
      </c>
      <c r="O366" s="1"/>
      <c r="P366" s="1">
        <v>-4.3600000000000002E-3</v>
      </c>
      <c r="Q366" s="1">
        <f t="shared" si="92"/>
        <v>1.9009600000000002E-5</v>
      </c>
      <c r="R366" s="1">
        <f t="shared" si="99"/>
        <v>4.0986300908917802E-10</v>
      </c>
      <c r="S366" s="28">
        <f t="shared" si="93"/>
        <v>7.7913318575816388E-15</v>
      </c>
      <c r="T366" s="1"/>
      <c r="U366" s="1">
        <v>-7.0400000000000003E-3</v>
      </c>
      <c r="V366" s="1">
        <f t="shared" si="94"/>
        <v>4.9561600000000003E-5</v>
      </c>
      <c r="W366" s="1">
        <f t="shared" si="100"/>
        <v>4.0986300908917802E-10</v>
      </c>
      <c r="X366" s="28">
        <f t="shared" si="95"/>
        <v>2.0313466511274206E-14</v>
      </c>
      <c r="Y366" s="1"/>
      <c r="Z366" s="1">
        <v>-4.5399999999999998E-3</v>
      </c>
      <c r="AA366" s="1">
        <f t="shared" si="96"/>
        <v>2.0611599999999998E-5</v>
      </c>
      <c r="AB366" s="1">
        <f t="shared" si="101"/>
        <v>4.0986300908917802E-10</v>
      </c>
      <c r="AC366" s="28">
        <f t="shared" si="97"/>
        <v>8.4479323981425003E-15</v>
      </c>
    </row>
    <row r="367" spans="1:29" x14ac:dyDescent="0.25">
      <c r="A367" s="3">
        <v>43629</v>
      </c>
      <c r="B367" s="1">
        <v>3.6700000000000001E-3</v>
      </c>
      <c r="C367" s="1">
        <f t="shared" si="86"/>
        <v>0</v>
      </c>
      <c r="D367" s="1">
        <f t="shared" si="87"/>
        <v>1</v>
      </c>
      <c r="E367" s="1">
        <f t="shared" si="85"/>
        <v>0</v>
      </c>
      <c r="F367" s="1"/>
      <c r="G367" s="1">
        <f t="shared" si="88"/>
        <v>3.8936985863471908E-10</v>
      </c>
      <c r="H367" s="28">
        <f t="shared" si="89"/>
        <v>0.99999999260197325</v>
      </c>
      <c r="I367" s="1"/>
      <c r="J367" s="1"/>
      <c r="K367" s="1">
        <v>6.3499999999999997E-3</v>
      </c>
      <c r="L367" s="1">
        <f t="shared" si="90"/>
        <v>4.0322499999999999E-5</v>
      </c>
      <c r="M367" s="1">
        <f t="shared" si="98"/>
        <v>3.8936985863471908E-10</v>
      </c>
      <c r="N367" s="28">
        <f t="shared" si="91"/>
        <v>1.570036612479846E-14</v>
      </c>
      <c r="O367" s="1"/>
      <c r="P367" s="1">
        <v>5.8100000000000001E-3</v>
      </c>
      <c r="Q367" s="1">
        <f t="shared" si="92"/>
        <v>3.37561E-5</v>
      </c>
      <c r="R367" s="1">
        <f t="shared" si="99"/>
        <v>3.8936985863471908E-10</v>
      </c>
      <c r="S367" s="28">
        <f t="shared" si="93"/>
        <v>1.3143607885059442E-14</v>
      </c>
      <c r="T367" s="1"/>
      <c r="U367" s="1">
        <v>2.63E-3</v>
      </c>
      <c r="V367" s="1">
        <f t="shared" si="94"/>
        <v>6.9168999999999998E-6</v>
      </c>
      <c r="W367" s="1">
        <f t="shared" si="100"/>
        <v>3.8936985863471908E-10</v>
      </c>
      <c r="X367" s="28">
        <f t="shared" si="95"/>
        <v>2.6932323751904884E-15</v>
      </c>
      <c r="Y367" s="1"/>
      <c r="Z367" s="1">
        <v>3.31E-3</v>
      </c>
      <c r="AA367" s="1">
        <f t="shared" si="96"/>
        <v>1.09561E-5</v>
      </c>
      <c r="AB367" s="1">
        <f t="shared" si="101"/>
        <v>3.8936985863471908E-10</v>
      </c>
      <c r="AC367" s="28">
        <f t="shared" si="97"/>
        <v>4.2659751081878461E-15</v>
      </c>
    </row>
    <row r="368" spans="1:29" x14ac:dyDescent="0.25">
      <c r="A368" s="3">
        <v>43630</v>
      </c>
      <c r="B368" s="1">
        <v>-2.0500000000000002E-3</v>
      </c>
      <c r="C368" s="1">
        <f t="shared" si="86"/>
        <v>0</v>
      </c>
      <c r="D368" s="1">
        <f t="shared" si="87"/>
        <v>1</v>
      </c>
      <c r="E368" s="1">
        <f t="shared" si="85"/>
        <v>0</v>
      </c>
      <c r="F368" s="1"/>
      <c r="G368" s="1">
        <f t="shared" si="88"/>
        <v>3.6990136570298313E-10</v>
      </c>
      <c r="H368" s="28">
        <f t="shared" si="89"/>
        <v>0.99999999297187459</v>
      </c>
      <c r="I368" s="1"/>
      <c r="J368" s="1"/>
      <c r="K368" s="1">
        <v>-2.9099999999999998E-3</v>
      </c>
      <c r="L368" s="1">
        <f t="shared" si="90"/>
        <v>8.4680999999999994E-6</v>
      </c>
      <c r="M368" s="1">
        <f t="shared" si="98"/>
        <v>3.6990136570298313E-10</v>
      </c>
      <c r="N368" s="28">
        <f t="shared" si="91"/>
        <v>3.1323617549094312E-15</v>
      </c>
      <c r="O368" s="1"/>
      <c r="P368" s="1">
        <v>6.6800000000000002E-3</v>
      </c>
      <c r="Q368" s="1">
        <f t="shared" si="92"/>
        <v>4.4622400000000002E-5</v>
      </c>
      <c r="R368" s="1">
        <f t="shared" si="99"/>
        <v>3.6990136570298313E-10</v>
      </c>
      <c r="S368" s="28">
        <f t="shared" si="93"/>
        <v>1.6505886700944796E-14</v>
      </c>
      <c r="T368" s="1"/>
      <c r="U368" s="1">
        <v>1.25E-3</v>
      </c>
      <c r="V368" s="1">
        <f t="shared" si="94"/>
        <v>1.5625000000000001E-6</v>
      </c>
      <c r="W368" s="1">
        <f t="shared" si="100"/>
        <v>3.6990136570298313E-10</v>
      </c>
      <c r="X368" s="28">
        <f t="shared" si="95"/>
        <v>5.779708839109112E-16</v>
      </c>
      <c r="Y368" s="1"/>
      <c r="Z368" s="1">
        <v>-1.09E-3</v>
      </c>
      <c r="AA368" s="1">
        <f t="shared" si="96"/>
        <v>1.1881000000000001E-6</v>
      </c>
      <c r="AB368" s="1">
        <f t="shared" si="101"/>
        <v>3.6990136570298313E-10</v>
      </c>
      <c r="AC368" s="28">
        <f t="shared" si="97"/>
        <v>4.3947981259171428E-16</v>
      </c>
    </row>
    <row r="369" spans="1:29" x14ac:dyDescent="0.25">
      <c r="A369" s="3">
        <v>43633</v>
      </c>
      <c r="B369" s="1">
        <v>3.8700000000000002E-3</v>
      </c>
      <c r="C369" s="1">
        <f t="shared" si="86"/>
        <v>0</v>
      </c>
      <c r="D369" s="1">
        <f t="shared" si="87"/>
        <v>1</v>
      </c>
      <c r="E369" s="1">
        <f t="shared" si="85"/>
        <v>0</v>
      </c>
      <c r="F369" s="1"/>
      <c r="G369" s="1">
        <f t="shared" si="88"/>
        <v>3.5140629741783396E-10</v>
      </c>
      <c r="H369" s="28">
        <f t="shared" si="89"/>
        <v>0.99999999332328093</v>
      </c>
      <c r="I369" s="1"/>
      <c r="J369" s="1"/>
      <c r="K369" s="1">
        <v>-1.1199999999999999E-3</v>
      </c>
      <c r="L369" s="1">
        <f t="shared" si="90"/>
        <v>1.2543999999999998E-6</v>
      </c>
      <c r="M369" s="1">
        <f t="shared" si="98"/>
        <v>3.5140629741783396E-10</v>
      </c>
      <c r="N369" s="28">
        <f t="shared" si="91"/>
        <v>4.4080405948093085E-16</v>
      </c>
      <c r="O369" s="1"/>
      <c r="P369" s="1">
        <v>9.5E-4</v>
      </c>
      <c r="Q369" s="1">
        <f t="shared" si="92"/>
        <v>9.0250000000000004E-7</v>
      </c>
      <c r="R369" s="1">
        <f t="shared" si="99"/>
        <v>3.5140629741783396E-10</v>
      </c>
      <c r="S369" s="28">
        <f t="shared" si="93"/>
        <v>3.1714418341959517E-16</v>
      </c>
      <c r="T369" s="1"/>
      <c r="U369" s="1">
        <v>-2.31E-3</v>
      </c>
      <c r="V369" s="1">
        <f t="shared" si="94"/>
        <v>5.3360999999999996E-6</v>
      </c>
      <c r="W369" s="1">
        <f t="shared" si="100"/>
        <v>3.5140629741783396E-10</v>
      </c>
      <c r="X369" s="28">
        <f t="shared" si="95"/>
        <v>1.8751391436513035E-15</v>
      </c>
      <c r="Y369" s="1"/>
      <c r="Z369" s="1">
        <v>-1.5200000000000001E-3</v>
      </c>
      <c r="AA369" s="1">
        <f t="shared" si="96"/>
        <v>2.3104000000000004E-6</v>
      </c>
      <c r="AB369" s="1">
        <f t="shared" si="101"/>
        <v>3.5140629741783396E-10</v>
      </c>
      <c r="AC369" s="28">
        <f t="shared" si="97"/>
        <v>8.1188910955416365E-16</v>
      </c>
    </row>
    <row r="370" spans="1:29" x14ac:dyDescent="0.25">
      <c r="A370" s="3">
        <v>43634</v>
      </c>
      <c r="B370" s="1">
        <v>3.8400000000000001E-3</v>
      </c>
      <c r="C370" s="1">
        <f t="shared" si="86"/>
        <v>0</v>
      </c>
      <c r="D370" s="1">
        <f t="shared" si="87"/>
        <v>1</v>
      </c>
      <c r="E370" s="1">
        <f t="shared" si="85"/>
        <v>0</v>
      </c>
      <c r="F370" s="1"/>
      <c r="G370" s="1">
        <f t="shared" si="88"/>
        <v>3.3383598254694224E-10</v>
      </c>
      <c r="H370" s="28">
        <f t="shared" si="89"/>
        <v>0.99999999365711689</v>
      </c>
      <c r="I370" s="1"/>
      <c r="J370" s="1"/>
      <c r="K370" s="1">
        <v>1.6119999999999999E-2</v>
      </c>
      <c r="L370" s="1">
        <f t="shared" si="90"/>
        <v>2.5985439999999998E-4</v>
      </c>
      <c r="M370" s="1">
        <f t="shared" si="98"/>
        <v>3.3383598254694224E-10</v>
      </c>
      <c r="N370" s="28">
        <f t="shared" si="91"/>
        <v>8.6748748943146139E-14</v>
      </c>
      <c r="O370" s="1"/>
      <c r="P370" s="1">
        <v>2.1199999999999999E-3</v>
      </c>
      <c r="Q370" s="1">
        <f t="shared" si="92"/>
        <v>4.4943999999999997E-6</v>
      </c>
      <c r="R370" s="1">
        <f t="shared" si="99"/>
        <v>3.3383598254694224E-10</v>
      </c>
      <c r="S370" s="28">
        <f t="shared" si="93"/>
        <v>1.5003924399589771E-15</v>
      </c>
      <c r="T370" s="1"/>
      <c r="U370" s="1">
        <v>8.8599999999999998E-3</v>
      </c>
      <c r="V370" s="1">
        <f t="shared" si="94"/>
        <v>7.8499599999999996E-5</v>
      </c>
      <c r="W370" s="1">
        <f t="shared" si="100"/>
        <v>3.3383598254694224E-10</v>
      </c>
      <c r="X370" s="28">
        <f t="shared" si="95"/>
        <v>2.6205991095541947E-14</v>
      </c>
      <c r="Y370" s="1"/>
      <c r="Z370" s="1">
        <v>9.9399999999999992E-3</v>
      </c>
      <c r="AA370" s="1">
        <f t="shared" si="96"/>
        <v>9.8803599999999984E-5</v>
      </c>
      <c r="AB370" s="1">
        <f t="shared" si="101"/>
        <v>3.3383598254694224E-10</v>
      </c>
      <c r="AC370" s="28">
        <f t="shared" si="97"/>
        <v>3.2984196885175057E-14</v>
      </c>
    </row>
    <row r="371" spans="1:29" x14ac:dyDescent="0.25">
      <c r="A371" s="3">
        <v>43635</v>
      </c>
      <c r="B371" s="1">
        <v>4.8700000000000002E-3</v>
      </c>
      <c r="C371" s="1">
        <f t="shared" si="86"/>
        <v>0</v>
      </c>
      <c r="D371" s="1">
        <f t="shared" si="87"/>
        <v>1</v>
      </c>
      <c r="E371" s="1">
        <f t="shared" si="85"/>
        <v>0</v>
      </c>
      <c r="F371" s="1"/>
      <c r="G371" s="1">
        <f t="shared" si="88"/>
        <v>3.1714418341959511E-10</v>
      </c>
      <c r="H371" s="28">
        <f t="shared" si="89"/>
        <v>0.99999999397426109</v>
      </c>
      <c r="I371" s="1"/>
      <c r="J371" s="1"/>
      <c r="K371" s="1">
        <v>7.0699999999999999E-3</v>
      </c>
      <c r="L371" s="1">
        <f t="shared" si="90"/>
        <v>4.9984899999999996E-5</v>
      </c>
      <c r="M371" s="1">
        <f t="shared" si="98"/>
        <v>3.1714418341959511E-10</v>
      </c>
      <c r="N371" s="28">
        <f t="shared" si="91"/>
        <v>1.5852420293810117E-14</v>
      </c>
      <c r="O371" s="1"/>
      <c r="P371" s="1">
        <v>-4.6999999999999999E-4</v>
      </c>
      <c r="Q371" s="1">
        <f t="shared" si="92"/>
        <v>2.209E-7</v>
      </c>
      <c r="R371" s="1">
        <f t="shared" si="99"/>
        <v>3.1714418341959511E-10</v>
      </c>
      <c r="S371" s="28">
        <f t="shared" si="93"/>
        <v>7.0057150117388561E-17</v>
      </c>
      <c r="T371" s="1"/>
      <c r="U371" s="1">
        <v>2.0200000000000001E-3</v>
      </c>
      <c r="V371" s="1">
        <f t="shared" si="94"/>
        <v>4.0804000000000008E-6</v>
      </c>
      <c r="W371" s="1">
        <f t="shared" si="100"/>
        <v>3.1714418341959511E-10</v>
      </c>
      <c r="X371" s="28">
        <f t="shared" si="95"/>
        <v>1.2940751260253162E-15</v>
      </c>
      <c r="Y371" s="1"/>
      <c r="Z371" s="1">
        <v>7.77E-3</v>
      </c>
      <c r="AA371" s="1">
        <f t="shared" si="96"/>
        <v>6.0372899999999999E-5</v>
      </c>
      <c r="AB371" s="1">
        <f t="shared" si="101"/>
        <v>3.1714418341959511E-10</v>
      </c>
      <c r="AC371" s="28">
        <f t="shared" si="97"/>
        <v>1.9146914071172873E-14</v>
      </c>
    </row>
    <row r="372" spans="1:29" x14ac:dyDescent="0.25">
      <c r="A372" s="3">
        <v>43636</v>
      </c>
      <c r="B372" s="1">
        <v>5.2399999999999999E-3</v>
      </c>
      <c r="C372" s="1">
        <f t="shared" si="86"/>
        <v>0</v>
      </c>
      <c r="D372" s="1">
        <f t="shared" si="87"/>
        <v>1</v>
      </c>
      <c r="E372" s="1">
        <f t="shared" si="85"/>
        <v>0</v>
      </c>
      <c r="F372" s="1"/>
      <c r="G372" s="1">
        <f t="shared" si="88"/>
        <v>3.0128697424861536E-10</v>
      </c>
      <c r="H372" s="28">
        <f t="shared" si="89"/>
        <v>0.99999999427554809</v>
      </c>
      <c r="I372" s="1"/>
      <c r="J372" s="1"/>
      <c r="K372" s="1">
        <v>-2.2899999999999999E-3</v>
      </c>
      <c r="L372" s="1">
        <f t="shared" si="90"/>
        <v>5.2440999999999995E-6</v>
      </c>
      <c r="M372" s="1">
        <f t="shared" si="98"/>
        <v>3.0128697424861536E-10</v>
      </c>
      <c r="N372" s="28">
        <f t="shared" si="91"/>
        <v>1.5799790216571637E-15</v>
      </c>
      <c r="O372" s="1"/>
      <c r="P372" s="1">
        <v>4.6999999999999999E-4</v>
      </c>
      <c r="Q372" s="1">
        <f t="shared" si="92"/>
        <v>2.209E-7</v>
      </c>
      <c r="R372" s="1">
        <f t="shared" si="99"/>
        <v>3.0128697424861536E-10</v>
      </c>
      <c r="S372" s="28">
        <f t="shared" si="93"/>
        <v>6.6554292611519129E-17</v>
      </c>
      <c r="T372" s="1"/>
      <c r="U372" s="1">
        <v>4.13E-3</v>
      </c>
      <c r="V372" s="1">
        <f t="shared" si="94"/>
        <v>1.7056899999999999E-5</v>
      </c>
      <c r="W372" s="1">
        <f t="shared" si="100"/>
        <v>3.0128697424861536E-10</v>
      </c>
      <c r="X372" s="28">
        <f t="shared" si="95"/>
        <v>5.1390217910612073E-15</v>
      </c>
      <c r="Y372" s="1"/>
      <c r="Z372" s="1">
        <v>-3.7499999999999999E-3</v>
      </c>
      <c r="AA372" s="1">
        <f t="shared" si="96"/>
        <v>1.40625E-5</v>
      </c>
      <c r="AB372" s="1">
        <f t="shared" si="101"/>
        <v>3.0128697424861536E-10</v>
      </c>
      <c r="AC372" s="28">
        <f t="shared" si="97"/>
        <v>4.2368480753711533E-15</v>
      </c>
    </row>
    <row r="373" spans="1:29" x14ac:dyDescent="0.25">
      <c r="A373" s="3">
        <v>43637</v>
      </c>
      <c r="B373" s="1">
        <v>-9.2000000000000003E-4</v>
      </c>
      <c r="C373" s="1">
        <f t="shared" si="86"/>
        <v>0</v>
      </c>
      <c r="D373" s="1">
        <f t="shared" si="87"/>
        <v>1</v>
      </c>
      <c r="E373" s="1">
        <f t="shared" si="85"/>
        <v>0</v>
      </c>
      <c r="F373" s="1"/>
      <c r="G373" s="1">
        <f t="shared" si="88"/>
        <v>2.862226255361846E-10</v>
      </c>
      <c r="H373" s="28">
        <f t="shared" si="89"/>
        <v>0.99999999456177069</v>
      </c>
      <c r="I373" s="1"/>
      <c r="J373" s="1"/>
      <c r="K373" s="1">
        <v>9.7999999999999997E-4</v>
      </c>
      <c r="L373" s="1">
        <f t="shared" si="90"/>
        <v>9.6039999999999994E-7</v>
      </c>
      <c r="M373" s="1">
        <f t="shared" si="98"/>
        <v>2.862226255361846E-10</v>
      </c>
      <c r="N373" s="28">
        <f t="shared" si="91"/>
        <v>2.7488820956495168E-16</v>
      </c>
      <c r="O373" s="1"/>
      <c r="P373" s="1">
        <v>8.3800000000000003E-3</v>
      </c>
      <c r="Q373" s="1">
        <f t="shared" si="92"/>
        <v>7.0224400000000012E-5</v>
      </c>
      <c r="R373" s="1">
        <f t="shared" si="99"/>
        <v>2.862226255361846E-10</v>
      </c>
      <c r="S373" s="28">
        <f t="shared" si="93"/>
        <v>2.0099812144703245E-14</v>
      </c>
      <c r="T373" s="1"/>
      <c r="U373" s="1">
        <v>7.4400000000000004E-3</v>
      </c>
      <c r="V373" s="1">
        <f t="shared" si="94"/>
        <v>5.5353600000000005E-5</v>
      </c>
      <c r="W373" s="1">
        <f t="shared" si="100"/>
        <v>2.862226255361846E-10</v>
      </c>
      <c r="X373" s="28">
        <f t="shared" si="95"/>
        <v>1.584345272487975E-14</v>
      </c>
      <c r="Y373" s="1"/>
      <c r="Z373" s="1">
        <v>-3.64E-3</v>
      </c>
      <c r="AA373" s="1">
        <f t="shared" si="96"/>
        <v>1.3249599999999999E-5</v>
      </c>
      <c r="AB373" s="1">
        <f t="shared" si="101"/>
        <v>2.862226255361846E-10</v>
      </c>
      <c r="AC373" s="28">
        <f t="shared" si="97"/>
        <v>3.7923352993042315E-15</v>
      </c>
    </row>
    <row r="374" spans="1:29" x14ac:dyDescent="0.25">
      <c r="A374" s="3">
        <v>43640</v>
      </c>
      <c r="B374" s="1">
        <v>4.2000000000000002E-4</v>
      </c>
      <c r="C374" s="1">
        <f t="shared" si="86"/>
        <v>0</v>
      </c>
      <c r="D374" s="1">
        <f t="shared" si="87"/>
        <v>1</v>
      </c>
      <c r="E374" s="1">
        <f t="shared" si="85"/>
        <v>0</v>
      </c>
      <c r="F374" s="1"/>
      <c r="G374" s="1">
        <f t="shared" si="88"/>
        <v>2.7191149425937535E-10</v>
      </c>
      <c r="H374" s="28">
        <f t="shared" si="89"/>
        <v>0.99999999483368218</v>
      </c>
      <c r="I374" s="1"/>
      <c r="J374" s="1"/>
      <c r="K374" s="1">
        <v>-7.2500000000000004E-3</v>
      </c>
      <c r="L374" s="1">
        <f t="shared" si="90"/>
        <v>5.2562500000000004E-5</v>
      </c>
      <c r="M374" s="1">
        <f t="shared" si="98"/>
        <v>2.7191149425937535E-10</v>
      </c>
      <c r="N374" s="28">
        <f t="shared" si="91"/>
        <v>1.4292347917008417E-14</v>
      </c>
      <c r="O374" s="1"/>
      <c r="P374" s="1">
        <v>5.1599999999999997E-3</v>
      </c>
      <c r="Q374" s="1">
        <f t="shared" si="92"/>
        <v>2.6625599999999998E-5</v>
      </c>
      <c r="R374" s="1">
        <f t="shared" si="99"/>
        <v>2.7191149425937535E-10</v>
      </c>
      <c r="S374" s="28">
        <f t="shared" si="93"/>
        <v>7.239806681552424E-15</v>
      </c>
      <c r="T374" s="1"/>
      <c r="U374" s="1">
        <v>-2.5000000000000001E-3</v>
      </c>
      <c r="V374" s="1">
        <f t="shared" si="94"/>
        <v>6.2500000000000003E-6</v>
      </c>
      <c r="W374" s="1">
        <f t="shared" si="100"/>
        <v>2.7191149425937535E-10</v>
      </c>
      <c r="X374" s="28">
        <f t="shared" si="95"/>
        <v>1.699446839121096E-15</v>
      </c>
      <c r="Y374" s="1"/>
      <c r="Z374" s="1">
        <v>-5.0000000000000002E-5</v>
      </c>
      <c r="AA374" s="1">
        <f t="shared" si="96"/>
        <v>2.5000000000000001E-9</v>
      </c>
      <c r="AB374" s="1">
        <f t="shared" si="101"/>
        <v>2.7191149425937535E-10</v>
      </c>
      <c r="AC374" s="28">
        <f t="shared" si="97"/>
        <v>6.7977873564843835E-19</v>
      </c>
    </row>
    <row r="375" spans="1:29" x14ac:dyDescent="0.25">
      <c r="A375" s="3">
        <v>43641</v>
      </c>
      <c r="B375" s="1">
        <v>-7.3899999999999999E-3</v>
      </c>
      <c r="C375" s="1">
        <f t="shared" si="86"/>
        <v>0</v>
      </c>
      <c r="D375" s="1">
        <f t="shared" si="87"/>
        <v>1</v>
      </c>
      <c r="E375" s="1">
        <f t="shared" si="85"/>
        <v>0</v>
      </c>
      <c r="F375" s="1"/>
      <c r="G375" s="1">
        <f t="shared" si="88"/>
        <v>2.5831591954640658E-10</v>
      </c>
      <c r="H375" s="28">
        <f t="shared" si="89"/>
        <v>0.99999999509199811</v>
      </c>
      <c r="I375" s="1"/>
      <c r="J375" s="1"/>
      <c r="K375" s="1">
        <v>-7.6299999999999996E-3</v>
      </c>
      <c r="L375" s="1">
        <f t="shared" si="90"/>
        <v>5.8216899999999995E-5</v>
      </c>
      <c r="M375" s="1">
        <f t="shared" si="98"/>
        <v>2.5831591954640658E-10</v>
      </c>
      <c r="N375" s="28">
        <f t="shared" si="91"/>
        <v>1.5038352056641196E-14</v>
      </c>
      <c r="O375" s="1"/>
      <c r="P375" s="1">
        <v>2.16E-3</v>
      </c>
      <c r="Q375" s="1">
        <f t="shared" si="92"/>
        <v>4.6655999999999998E-6</v>
      </c>
      <c r="R375" s="1">
        <f t="shared" si="99"/>
        <v>2.5831591954640658E-10</v>
      </c>
      <c r="S375" s="28">
        <f t="shared" si="93"/>
        <v>1.2051987542357144E-15</v>
      </c>
      <c r="T375" s="1"/>
      <c r="U375" s="1">
        <v>-2.4599999999999999E-3</v>
      </c>
      <c r="V375" s="1">
        <f t="shared" si="94"/>
        <v>6.0515999999999998E-6</v>
      </c>
      <c r="W375" s="1">
        <f t="shared" si="100"/>
        <v>2.5831591954640658E-10</v>
      </c>
      <c r="X375" s="28">
        <f t="shared" si="95"/>
        <v>1.563224618727034E-15</v>
      </c>
      <c r="Y375" s="1"/>
      <c r="Z375" s="1">
        <v>-1.48E-3</v>
      </c>
      <c r="AA375" s="1">
        <f t="shared" si="96"/>
        <v>2.1903999999999998E-6</v>
      </c>
      <c r="AB375" s="1">
        <f t="shared" si="101"/>
        <v>2.5831591954640658E-10</v>
      </c>
      <c r="AC375" s="28">
        <f t="shared" si="97"/>
        <v>5.6581519017444897E-16</v>
      </c>
    </row>
    <row r="376" spans="1:29" x14ac:dyDescent="0.25">
      <c r="A376" s="3">
        <v>43642</v>
      </c>
      <c r="B376" s="1">
        <v>7.2000000000000005E-4</v>
      </c>
      <c r="C376" s="1">
        <f t="shared" si="86"/>
        <v>0</v>
      </c>
      <c r="D376" s="1">
        <f t="shared" si="87"/>
        <v>1</v>
      </c>
      <c r="E376" s="1">
        <f t="shared" si="85"/>
        <v>0</v>
      </c>
      <c r="F376" s="1"/>
      <c r="G376" s="1">
        <f t="shared" si="88"/>
        <v>2.4540012356908625E-10</v>
      </c>
      <c r="H376" s="28">
        <f t="shared" si="89"/>
        <v>0.99999999533739825</v>
      </c>
      <c r="I376" s="1"/>
      <c r="J376" s="1"/>
      <c r="K376" s="1">
        <v>1.103E-2</v>
      </c>
      <c r="L376" s="1">
        <f t="shared" si="90"/>
        <v>1.2166089999999999E-4</v>
      </c>
      <c r="M376" s="1">
        <f t="shared" si="98"/>
        <v>2.4540012356908625E-10</v>
      </c>
      <c r="N376" s="28">
        <f t="shared" si="91"/>
        <v>2.9855599893526246E-14</v>
      </c>
      <c r="O376" s="1"/>
      <c r="P376" s="1">
        <v>2.3700000000000001E-3</v>
      </c>
      <c r="Q376" s="1">
        <f t="shared" si="92"/>
        <v>5.6169000000000004E-6</v>
      </c>
      <c r="R376" s="1">
        <f t="shared" si="99"/>
        <v>2.4540012356908625E-10</v>
      </c>
      <c r="S376" s="28">
        <f t="shared" si="93"/>
        <v>1.3783879540752007E-15</v>
      </c>
      <c r="T376" s="1"/>
      <c r="U376" s="1">
        <v>2.0400000000000001E-3</v>
      </c>
      <c r="V376" s="1">
        <f t="shared" si="94"/>
        <v>4.1616000000000009E-6</v>
      </c>
      <c r="W376" s="1">
        <f t="shared" si="100"/>
        <v>2.4540012356908625E-10</v>
      </c>
      <c r="X376" s="28">
        <f t="shared" si="95"/>
        <v>1.0212571542451095E-15</v>
      </c>
      <c r="Y376" s="1"/>
      <c r="Z376" s="1">
        <v>2.1800000000000001E-3</v>
      </c>
      <c r="AA376" s="1">
        <f t="shared" si="96"/>
        <v>4.7524000000000004E-6</v>
      </c>
      <c r="AB376" s="1">
        <f t="shared" si="101"/>
        <v>2.4540012356908625E-10</v>
      </c>
      <c r="AC376" s="28">
        <f t="shared" si="97"/>
        <v>1.1662395472497257E-15</v>
      </c>
    </row>
    <row r="377" spans="1:29" x14ac:dyDescent="0.25">
      <c r="A377" s="3">
        <v>43643</v>
      </c>
      <c r="B377" s="1">
        <v>2.9299999999999999E-3</v>
      </c>
      <c r="C377" s="1">
        <f t="shared" si="86"/>
        <v>0</v>
      </c>
      <c r="D377" s="1">
        <f t="shared" si="87"/>
        <v>1</v>
      </c>
      <c r="E377" s="1">
        <f t="shared" si="85"/>
        <v>0</v>
      </c>
      <c r="F377" s="1"/>
      <c r="G377" s="1">
        <f t="shared" si="88"/>
        <v>2.3313011739063194E-10</v>
      </c>
      <c r="H377" s="28">
        <f t="shared" si="89"/>
        <v>0.99999999557052832</v>
      </c>
      <c r="I377" s="1"/>
      <c r="J377" s="1"/>
      <c r="K377" s="1">
        <v>8.8999999999999999E-3</v>
      </c>
      <c r="L377" s="1">
        <f t="shared" si="90"/>
        <v>7.9209999999999995E-5</v>
      </c>
      <c r="M377" s="1">
        <f t="shared" si="98"/>
        <v>2.3313011739063194E-10</v>
      </c>
      <c r="N377" s="28">
        <f t="shared" si="91"/>
        <v>1.8466236598511954E-14</v>
      </c>
      <c r="O377" s="1"/>
      <c r="P377" s="1">
        <v>2.47E-3</v>
      </c>
      <c r="Q377" s="1">
        <f t="shared" si="92"/>
        <v>6.1008999999999995E-6</v>
      </c>
      <c r="R377" s="1">
        <f t="shared" si="99"/>
        <v>2.3313011739063194E-10</v>
      </c>
      <c r="S377" s="28">
        <f t="shared" si="93"/>
        <v>1.4223035331885064E-15</v>
      </c>
      <c r="T377" s="1"/>
      <c r="U377" s="1">
        <v>-1.2600000000000001E-3</v>
      </c>
      <c r="V377" s="1">
        <f t="shared" si="94"/>
        <v>1.5876000000000001E-6</v>
      </c>
      <c r="W377" s="1">
        <f t="shared" si="100"/>
        <v>2.3313011739063194E-10</v>
      </c>
      <c r="X377" s="28">
        <f t="shared" si="95"/>
        <v>3.701173743693673E-16</v>
      </c>
      <c r="Y377" s="1"/>
      <c r="Z377" s="1">
        <v>1.8000000000000001E-4</v>
      </c>
      <c r="AA377" s="1">
        <f t="shared" si="96"/>
        <v>3.2400000000000006E-8</v>
      </c>
      <c r="AB377" s="1">
        <f t="shared" si="101"/>
        <v>2.3313011739063194E-10</v>
      </c>
      <c r="AC377" s="28">
        <f t="shared" si="97"/>
        <v>7.5534158034564765E-18</v>
      </c>
    </row>
    <row r="378" spans="1:29" x14ac:dyDescent="0.25">
      <c r="A378" s="3">
        <v>43644</v>
      </c>
      <c r="B378" s="1">
        <v>1.7700000000000001E-3</v>
      </c>
      <c r="C378" s="1">
        <f t="shared" si="86"/>
        <v>0</v>
      </c>
      <c r="D378" s="1">
        <f t="shared" si="87"/>
        <v>1</v>
      </c>
      <c r="E378" s="1">
        <f t="shared" si="85"/>
        <v>0</v>
      </c>
      <c r="F378" s="1"/>
      <c r="G378" s="1">
        <f t="shared" si="88"/>
        <v>2.2147361152110032E-10</v>
      </c>
      <c r="H378" s="28">
        <f t="shared" si="89"/>
        <v>0.99999999579200194</v>
      </c>
      <c r="I378" s="1"/>
      <c r="J378" s="1"/>
      <c r="K378" s="1">
        <v>3.0599999999999998E-3</v>
      </c>
      <c r="L378" s="1">
        <f t="shared" si="90"/>
        <v>9.3635999999999979E-6</v>
      </c>
      <c r="M378" s="1">
        <f t="shared" si="98"/>
        <v>2.2147361152110032E-10</v>
      </c>
      <c r="N378" s="28">
        <f t="shared" si="91"/>
        <v>2.0737903088389747E-15</v>
      </c>
      <c r="O378" s="1"/>
      <c r="P378" s="1">
        <v>-4.62E-3</v>
      </c>
      <c r="Q378" s="1">
        <f t="shared" si="92"/>
        <v>2.1344399999999998E-5</v>
      </c>
      <c r="R378" s="1">
        <f t="shared" si="99"/>
        <v>2.2147361152110032E-10</v>
      </c>
      <c r="S378" s="28">
        <f t="shared" si="93"/>
        <v>4.7272213537509737E-15</v>
      </c>
      <c r="T378" s="1"/>
      <c r="U378" s="1">
        <v>4.1799999999999997E-3</v>
      </c>
      <c r="V378" s="1">
        <f t="shared" si="94"/>
        <v>1.7472399999999999E-5</v>
      </c>
      <c r="W378" s="1">
        <f t="shared" si="100"/>
        <v>2.2147361152110032E-10</v>
      </c>
      <c r="X378" s="28">
        <f t="shared" si="95"/>
        <v>3.8696755299412727E-15</v>
      </c>
      <c r="Y378" s="1"/>
      <c r="Z378" s="1">
        <v>7.9000000000000001E-4</v>
      </c>
      <c r="AA378" s="1">
        <f t="shared" si="96"/>
        <v>6.2409999999999998E-7</v>
      </c>
      <c r="AB378" s="1">
        <f t="shared" si="101"/>
        <v>2.2147361152110032E-10</v>
      </c>
      <c r="AC378" s="28">
        <f t="shared" si="97"/>
        <v>1.3822168095031872E-16</v>
      </c>
    </row>
    <row r="379" spans="1:29" x14ac:dyDescent="0.25">
      <c r="A379" s="3">
        <v>43647</v>
      </c>
      <c r="B379" s="1">
        <v>2.8900000000000002E-3</v>
      </c>
      <c r="C379" s="1">
        <f t="shared" si="86"/>
        <v>0</v>
      </c>
      <c r="D379" s="1">
        <f t="shared" si="87"/>
        <v>1</v>
      </c>
      <c r="E379" s="1">
        <f t="shared" si="85"/>
        <v>0</v>
      </c>
      <c r="F379" s="1"/>
      <c r="G379" s="1">
        <f t="shared" si="88"/>
        <v>2.1039993094504531E-10</v>
      </c>
      <c r="H379" s="28">
        <f t="shared" si="89"/>
        <v>0.99999999600240186</v>
      </c>
      <c r="I379" s="1"/>
      <c r="J379" s="1"/>
      <c r="K379" s="1">
        <v>-6.5500000000000003E-3</v>
      </c>
      <c r="L379" s="1">
        <f t="shared" si="90"/>
        <v>4.2902500000000005E-5</v>
      </c>
      <c r="M379" s="1">
        <f t="shared" si="98"/>
        <v>2.1039993094504531E-10</v>
      </c>
      <c r="N379" s="28">
        <f t="shared" si="91"/>
        <v>9.026683037369808E-15</v>
      </c>
      <c r="O379" s="1"/>
      <c r="P379" s="1">
        <v>-2.0400000000000001E-3</v>
      </c>
      <c r="Q379" s="1">
        <f t="shared" si="92"/>
        <v>4.1616000000000009E-6</v>
      </c>
      <c r="R379" s="1">
        <f t="shared" si="99"/>
        <v>2.1039993094504531E-10</v>
      </c>
      <c r="S379" s="28">
        <f t="shared" si="93"/>
        <v>8.7560035262090073E-16</v>
      </c>
      <c r="T379" s="1"/>
      <c r="U379" s="1">
        <v>1.01E-3</v>
      </c>
      <c r="V379" s="1">
        <f t="shared" si="94"/>
        <v>1.0201000000000002E-6</v>
      </c>
      <c r="W379" s="1">
        <f t="shared" si="100"/>
        <v>2.1039993094504531E-10</v>
      </c>
      <c r="X379" s="28">
        <f t="shared" si="95"/>
        <v>2.1462896955704076E-16</v>
      </c>
      <c r="Y379" s="1"/>
      <c r="Z379" s="1">
        <v>-3.3400000000000001E-3</v>
      </c>
      <c r="AA379" s="1">
        <f t="shared" si="96"/>
        <v>1.11556E-5</v>
      </c>
      <c r="AB379" s="1">
        <f t="shared" si="101"/>
        <v>2.1039993094504531E-10</v>
      </c>
      <c r="AC379" s="28">
        <f t="shared" si="97"/>
        <v>2.3471374696505474E-15</v>
      </c>
    </row>
    <row r="380" spans="1:29" x14ac:dyDescent="0.25">
      <c r="A380" s="3">
        <v>43648</v>
      </c>
      <c r="B380" s="1">
        <v>-1.6199999999999999E-3</v>
      </c>
      <c r="C380" s="1">
        <f t="shared" si="86"/>
        <v>0</v>
      </c>
      <c r="D380" s="1">
        <f t="shared" si="87"/>
        <v>1</v>
      </c>
      <c r="E380" s="1">
        <f t="shared" si="85"/>
        <v>0</v>
      </c>
      <c r="F380" s="1"/>
      <c r="G380" s="1">
        <f t="shared" si="88"/>
        <v>1.9987993439779303E-10</v>
      </c>
      <c r="H380" s="28">
        <f t="shared" si="89"/>
        <v>0.99999999620228175</v>
      </c>
      <c r="I380" s="1"/>
      <c r="J380" s="1"/>
      <c r="K380" s="1">
        <v>-4.6699999999999997E-3</v>
      </c>
      <c r="L380" s="1">
        <f t="shared" si="90"/>
        <v>2.1808899999999997E-5</v>
      </c>
      <c r="M380" s="1">
        <f t="shared" si="98"/>
        <v>1.9987993439779303E-10</v>
      </c>
      <c r="N380" s="28">
        <f t="shared" si="91"/>
        <v>4.3591615012880278E-15</v>
      </c>
      <c r="O380" s="1"/>
      <c r="P380" s="1">
        <v>3.8500000000000001E-3</v>
      </c>
      <c r="Q380" s="1">
        <f t="shared" si="92"/>
        <v>1.4822500000000001E-5</v>
      </c>
      <c r="R380" s="1">
        <f t="shared" si="99"/>
        <v>1.9987993439779303E-10</v>
      </c>
      <c r="S380" s="28">
        <f t="shared" si="93"/>
        <v>2.9627203276112875E-15</v>
      </c>
      <c r="T380" s="1"/>
      <c r="U380" s="1">
        <v>-4.2300000000000003E-3</v>
      </c>
      <c r="V380" s="1">
        <f t="shared" si="94"/>
        <v>1.7892900000000003E-5</v>
      </c>
      <c r="W380" s="1">
        <f t="shared" si="100"/>
        <v>1.9987993439779303E-10</v>
      </c>
      <c r="X380" s="28">
        <f t="shared" si="95"/>
        <v>3.5764316781862716E-15</v>
      </c>
      <c r="Y380" s="1"/>
      <c r="Z380" s="1">
        <v>4.0299999999999997E-3</v>
      </c>
      <c r="AA380" s="1">
        <f t="shared" si="96"/>
        <v>1.6240899999999999E-5</v>
      </c>
      <c r="AB380" s="1">
        <f t="shared" si="101"/>
        <v>1.9987993439779303E-10</v>
      </c>
      <c r="AC380" s="28">
        <f t="shared" si="97"/>
        <v>3.2462300265611166E-15</v>
      </c>
    </row>
    <row r="381" spans="1:29" x14ac:dyDescent="0.25">
      <c r="A381" s="3">
        <v>43649</v>
      </c>
      <c r="B381" s="1">
        <v>1.205E-2</v>
      </c>
      <c r="C381" s="1">
        <f t="shared" si="86"/>
        <v>0</v>
      </c>
      <c r="D381" s="1">
        <f t="shared" si="87"/>
        <v>1</v>
      </c>
      <c r="E381" s="1">
        <f t="shared" si="85"/>
        <v>0</v>
      </c>
      <c r="F381" s="1"/>
      <c r="G381" s="1">
        <f t="shared" si="88"/>
        <v>1.8988593767790336E-10</v>
      </c>
      <c r="H381" s="28">
        <f t="shared" si="89"/>
        <v>0.99999999639216763</v>
      </c>
      <c r="I381" s="1"/>
      <c r="J381" s="1"/>
      <c r="K381" s="1">
        <v>2.3550000000000001E-2</v>
      </c>
      <c r="L381" s="1">
        <f t="shared" si="90"/>
        <v>5.5460250000000002E-4</v>
      </c>
      <c r="M381" s="1">
        <f t="shared" si="98"/>
        <v>1.8988593767790336E-10</v>
      </c>
      <c r="N381" s="28">
        <f t="shared" si="91"/>
        <v>1.053112157510094E-13</v>
      </c>
      <c r="O381" s="1"/>
      <c r="P381" s="1">
        <v>-3.0599999999999998E-3</v>
      </c>
      <c r="Q381" s="1">
        <f t="shared" si="92"/>
        <v>9.3635999999999979E-6</v>
      </c>
      <c r="R381" s="1">
        <f t="shared" si="99"/>
        <v>1.8988593767790336E-10</v>
      </c>
      <c r="S381" s="28">
        <f t="shared" si="93"/>
        <v>1.7780159660408156E-15</v>
      </c>
      <c r="T381" s="1"/>
      <c r="U381" s="1">
        <v>2.0899999999999998E-3</v>
      </c>
      <c r="V381" s="1">
        <f t="shared" si="94"/>
        <v>4.3680999999999997E-6</v>
      </c>
      <c r="W381" s="1">
        <f t="shared" si="100"/>
        <v>1.8988593767790336E-10</v>
      </c>
      <c r="X381" s="28">
        <f t="shared" si="95"/>
        <v>8.2944076437084959E-16</v>
      </c>
      <c r="Y381" s="1"/>
      <c r="Z381" s="1">
        <v>2.1530000000000001E-2</v>
      </c>
      <c r="AA381" s="1">
        <f t="shared" si="96"/>
        <v>4.6354090000000001E-4</v>
      </c>
      <c r="AB381" s="1">
        <f t="shared" si="101"/>
        <v>1.8988593767790336E-10</v>
      </c>
      <c r="AC381" s="28">
        <f t="shared" si="97"/>
        <v>8.8019898448559241E-14</v>
      </c>
    </row>
    <row r="382" spans="1:29" x14ac:dyDescent="0.25">
      <c r="A382" s="3">
        <v>43650</v>
      </c>
      <c r="B382" s="1">
        <v>1.2999999999999999E-3</v>
      </c>
      <c r="C382" s="1">
        <f t="shared" si="86"/>
        <v>0</v>
      </c>
      <c r="D382" s="1">
        <f t="shared" si="87"/>
        <v>1</v>
      </c>
      <c r="E382" s="1">
        <f t="shared" si="85"/>
        <v>0</v>
      </c>
      <c r="F382" s="1"/>
      <c r="G382" s="1">
        <f t="shared" si="88"/>
        <v>1.8039164079400819E-10</v>
      </c>
      <c r="H382" s="28">
        <f t="shared" si="89"/>
        <v>0.99999999657255922</v>
      </c>
      <c r="I382" s="1"/>
      <c r="J382" s="1"/>
      <c r="K382" s="1">
        <v>2.1010000000000001E-2</v>
      </c>
      <c r="L382" s="1">
        <f t="shared" si="90"/>
        <v>4.4142010000000002E-4</v>
      </c>
      <c r="M382" s="1">
        <f t="shared" si="98"/>
        <v>1.8039164079400819E-10</v>
      </c>
      <c r="N382" s="28">
        <f t="shared" si="91"/>
        <v>7.962849611845518E-14</v>
      </c>
      <c r="O382" s="1"/>
      <c r="P382" s="1">
        <v>-1.7099999999999999E-3</v>
      </c>
      <c r="Q382" s="1">
        <f t="shared" si="92"/>
        <v>2.9240999999999997E-6</v>
      </c>
      <c r="R382" s="1">
        <f t="shared" si="99"/>
        <v>1.8039164079400819E-10</v>
      </c>
      <c r="S382" s="28">
        <f t="shared" si="93"/>
        <v>5.2748319684575925E-16</v>
      </c>
      <c r="T382" s="1"/>
      <c r="U382" s="1">
        <v>2.32E-3</v>
      </c>
      <c r="V382" s="1">
        <f t="shared" si="94"/>
        <v>5.3824000000000003E-6</v>
      </c>
      <c r="W382" s="1">
        <f t="shared" si="100"/>
        <v>1.8039164079400819E-10</v>
      </c>
      <c r="X382" s="28">
        <f t="shared" si="95"/>
        <v>9.7093996740966967E-16</v>
      </c>
      <c r="Y382" s="1"/>
      <c r="Z382" s="1">
        <v>9.7999999999999997E-3</v>
      </c>
      <c r="AA382" s="1">
        <f t="shared" si="96"/>
        <v>9.6039999999999995E-5</v>
      </c>
      <c r="AB382" s="1">
        <f t="shared" si="101"/>
        <v>1.8039164079400819E-10</v>
      </c>
      <c r="AC382" s="28">
        <f t="shared" si="97"/>
        <v>1.7324813181856546E-14</v>
      </c>
    </row>
    <row r="383" spans="1:29" x14ac:dyDescent="0.25">
      <c r="A383" s="3">
        <v>43651</v>
      </c>
      <c r="B383" s="1">
        <v>-1.65E-3</v>
      </c>
      <c r="C383" s="1">
        <f t="shared" si="86"/>
        <v>0</v>
      </c>
      <c r="D383" s="1">
        <f t="shared" si="87"/>
        <v>1</v>
      </c>
      <c r="E383" s="1">
        <f t="shared" si="85"/>
        <v>0</v>
      </c>
      <c r="F383" s="1"/>
      <c r="G383" s="1">
        <f t="shared" si="88"/>
        <v>1.7137205875430777E-10</v>
      </c>
      <c r="H383" s="28">
        <f t="shared" si="89"/>
        <v>0.99999999674393125</v>
      </c>
      <c r="I383" s="1"/>
      <c r="J383" s="1"/>
      <c r="K383" s="1">
        <v>-5.2300000000000003E-3</v>
      </c>
      <c r="L383" s="1">
        <f t="shared" si="90"/>
        <v>2.7352900000000004E-5</v>
      </c>
      <c r="M383" s="1">
        <f t="shared" si="98"/>
        <v>1.7137205875430777E-10</v>
      </c>
      <c r="N383" s="28">
        <f t="shared" si="91"/>
        <v>4.687522785900706E-15</v>
      </c>
      <c r="O383" s="1"/>
      <c r="P383" s="1">
        <v>2.3000000000000001E-4</v>
      </c>
      <c r="Q383" s="1">
        <f t="shared" si="92"/>
        <v>5.2900000000000004E-8</v>
      </c>
      <c r="R383" s="1">
        <f t="shared" si="99"/>
        <v>1.7137205875430777E-10</v>
      </c>
      <c r="S383" s="28">
        <f t="shared" si="93"/>
        <v>9.0655819081028815E-18</v>
      </c>
      <c r="T383" s="1"/>
      <c r="U383" s="1">
        <v>-2.8600000000000001E-3</v>
      </c>
      <c r="V383" s="1">
        <f t="shared" si="94"/>
        <v>8.1796000000000004E-6</v>
      </c>
      <c r="W383" s="1">
        <f t="shared" si="100"/>
        <v>1.7137205875430777E-10</v>
      </c>
      <c r="X383" s="28">
        <f t="shared" si="95"/>
        <v>1.4017548917867359E-15</v>
      </c>
      <c r="Y383" s="1"/>
      <c r="Z383" s="1">
        <v>1.2800000000000001E-3</v>
      </c>
      <c r="AA383" s="1">
        <f t="shared" si="96"/>
        <v>1.6384000000000003E-6</v>
      </c>
      <c r="AB383" s="1">
        <f t="shared" si="101"/>
        <v>1.7137205875430777E-10</v>
      </c>
      <c r="AC383" s="28">
        <f t="shared" si="97"/>
        <v>2.8077598106305789E-16</v>
      </c>
    </row>
    <row r="384" spans="1:29" x14ac:dyDescent="0.25">
      <c r="A384" s="3">
        <v>43654</v>
      </c>
      <c r="B384" s="1">
        <v>-2.14E-3</v>
      </c>
      <c r="C384" s="1">
        <f t="shared" si="86"/>
        <v>0</v>
      </c>
      <c r="D384" s="1">
        <f t="shared" si="87"/>
        <v>1</v>
      </c>
      <c r="E384" s="1">
        <f t="shared" si="85"/>
        <v>0</v>
      </c>
      <c r="F384" s="1"/>
      <c r="G384" s="1">
        <f t="shared" si="88"/>
        <v>1.6280345581659237E-10</v>
      </c>
      <c r="H384" s="28">
        <f t="shared" si="89"/>
        <v>0.99999999690673469</v>
      </c>
      <c r="I384" s="1"/>
      <c r="J384" s="1"/>
      <c r="K384" s="1">
        <v>-7.7400000000000004E-3</v>
      </c>
      <c r="L384" s="1">
        <f t="shared" si="90"/>
        <v>5.9907600000000002E-5</v>
      </c>
      <c r="M384" s="1">
        <f t="shared" si="98"/>
        <v>1.6280345581659237E-10</v>
      </c>
      <c r="N384" s="28">
        <f t="shared" si="91"/>
        <v>9.7531643096780889E-15</v>
      </c>
      <c r="O384" s="1"/>
      <c r="P384" s="1">
        <v>3.7499999999999999E-3</v>
      </c>
      <c r="Q384" s="1">
        <f t="shared" si="92"/>
        <v>1.40625E-5</v>
      </c>
      <c r="R384" s="1">
        <f t="shared" si="99"/>
        <v>1.6280345581659237E-10</v>
      </c>
      <c r="S384" s="28">
        <f t="shared" si="93"/>
        <v>2.2894235974208301E-15</v>
      </c>
      <c r="T384" s="1"/>
      <c r="U384" s="1">
        <v>3.0899999999999999E-3</v>
      </c>
      <c r="V384" s="1">
        <f t="shared" si="94"/>
        <v>9.5480999999999993E-6</v>
      </c>
      <c r="W384" s="1">
        <f t="shared" si="100"/>
        <v>1.6280345581659237E-10</v>
      </c>
      <c r="X384" s="28">
        <f t="shared" si="95"/>
        <v>1.5544636764824055E-15</v>
      </c>
      <c r="Y384" s="1"/>
      <c r="Z384" s="1">
        <v>-3.1099999999999999E-3</v>
      </c>
      <c r="AA384" s="1">
        <f t="shared" si="96"/>
        <v>9.6721000000000001E-6</v>
      </c>
      <c r="AB384" s="1">
        <f t="shared" si="101"/>
        <v>1.6280345581659237E-10</v>
      </c>
      <c r="AC384" s="28">
        <f t="shared" si="97"/>
        <v>1.5746513050036631E-15</v>
      </c>
    </row>
    <row r="385" spans="1:29" x14ac:dyDescent="0.25">
      <c r="A385" s="3">
        <v>43655</v>
      </c>
      <c r="B385" s="1">
        <v>-4.79E-3</v>
      </c>
      <c r="C385" s="1">
        <f t="shared" si="86"/>
        <v>0</v>
      </c>
      <c r="D385" s="1">
        <f t="shared" si="87"/>
        <v>1</v>
      </c>
      <c r="E385" s="1">
        <f t="shared" si="85"/>
        <v>0</v>
      </c>
      <c r="F385" s="1"/>
      <c r="G385" s="1">
        <f t="shared" si="88"/>
        <v>1.5466328302576275E-10</v>
      </c>
      <c r="H385" s="28">
        <f t="shared" si="89"/>
        <v>0.99999999706139797</v>
      </c>
      <c r="I385" s="1"/>
      <c r="J385" s="1"/>
      <c r="K385" s="1">
        <v>1.3799999999999999E-3</v>
      </c>
      <c r="L385" s="1">
        <f t="shared" si="90"/>
        <v>1.9043999999999997E-6</v>
      </c>
      <c r="M385" s="1">
        <f t="shared" si="98"/>
        <v>1.5466328302576275E-10</v>
      </c>
      <c r="N385" s="28">
        <f t="shared" si="91"/>
        <v>2.9454075619426255E-16</v>
      </c>
      <c r="O385" s="1"/>
      <c r="P385" s="1">
        <v>8.7299999999999999E-3</v>
      </c>
      <c r="Q385" s="1">
        <f t="shared" si="92"/>
        <v>7.6212900000000003E-5</v>
      </c>
      <c r="R385" s="1">
        <f t="shared" si="99"/>
        <v>1.5466328302576275E-10</v>
      </c>
      <c r="S385" s="28">
        <f t="shared" si="93"/>
        <v>1.1787337322914154E-14</v>
      </c>
      <c r="T385" s="1"/>
      <c r="U385" s="1">
        <v>-3.0899999999999999E-3</v>
      </c>
      <c r="V385" s="1">
        <f t="shared" si="94"/>
        <v>9.5480999999999993E-6</v>
      </c>
      <c r="W385" s="1">
        <f t="shared" si="100"/>
        <v>1.5466328302576275E-10</v>
      </c>
      <c r="X385" s="28">
        <f t="shared" si="95"/>
        <v>1.4767404926582853E-15</v>
      </c>
      <c r="Y385" s="1"/>
      <c r="Z385" s="1">
        <v>-2.3700000000000001E-3</v>
      </c>
      <c r="AA385" s="1">
        <f t="shared" si="96"/>
        <v>5.6169000000000004E-6</v>
      </c>
      <c r="AB385" s="1">
        <f t="shared" si="101"/>
        <v>1.5466328302576275E-10</v>
      </c>
      <c r="AC385" s="28">
        <f t="shared" si="97"/>
        <v>8.6872819442740684E-16</v>
      </c>
    </row>
    <row r="386" spans="1:29" x14ac:dyDescent="0.25">
      <c r="A386" s="3">
        <v>43656</v>
      </c>
      <c r="B386" s="1">
        <v>-2.7999999999999998E-4</v>
      </c>
      <c r="C386" s="1">
        <f t="shared" si="86"/>
        <v>0</v>
      </c>
      <c r="D386" s="1">
        <f t="shared" si="87"/>
        <v>1</v>
      </c>
      <c r="E386" s="1">
        <f t="shared" si="85"/>
        <v>0</v>
      </c>
      <c r="F386" s="1"/>
      <c r="G386" s="1">
        <f t="shared" si="88"/>
        <v>1.4693011887447459E-10</v>
      </c>
      <c r="H386" s="28">
        <f t="shared" si="89"/>
        <v>0.99999999720832811</v>
      </c>
      <c r="I386" s="1"/>
      <c r="J386" s="1"/>
      <c r="K386" s="1">
        <v>3.1199999999999999E-3</v>
      </c>
      <c r="L386" s="1">
        <f t="shared" si="90"/>
        <v>9.7343999999999995E-6</v>
      </c>
      <c r="M386" s="1">
        <f t="shared" si="98"/>
        <v>1.4693011887447459E-10</v>
      </c>
      <c r="N386" s="28">
        <f t="shared" si="91"/>
        <v>1.4302765491716855E-15</v>
      </c>
      <c r="O386" s="1"/>
      <c r="P386" s="1">
        <v>1.66E-3</v>
      </c>
      <c r="Q386" s="1">
        <f t="shared" si="92"/>
        <v>2.7555999999999999E-6</v>
      </c>
      <c r="R386" s="1">
        <f t="shared" si="99"/>
        <v>1.4693011887447459E-10</v>
      </c>
      <c r="S386" s="28">
        <f t="shared" si="93"/>
        <v>4.048806355705022E-16</v>
      </c>
      <c r="T386" s="1"/>
      <c r="U386" s="1">
        <v>4.6299999999999996E-3</v>
      </c>
      <c r="V386" s="1">
        <f t="shared" si="94"/>
        <v>2.1436899999999995E-5</v>
      </c>
      <c r="W386" s="1">
        <f t="shared" si="100"/>
        <v>1.4693011887447459E-10</v>
      </c>
      <c r="X386" s="28">
        <f t="shared" si="95"/>
        <v>3.1497262653002238E-15</v>
      </c>
      <c r="Y386" s="1"/>
      <c r="Z386" s="1">
        <v>5.2700000000000004E-3</v>
      </c>
      <c r="AA386" s="1">
        <f t="shared" si="96"/>
        <v>2.7772900000000003E-5</v>
      </c>
      <c r="AB386" s="1">
        <f t="shared" si="101"/>
        <v>1.4693011887447459E-10</v>
      </c>
      <c r="AC386" s="28">
        <f t="shared" si="97"/>
        <v>4.0806754984888958E-15</v>
      </c>
    </row>
    <row r="387" spans="1:29" x14ac:dyDescent="0.25">
      <c r="A387" s="3">
        <v>43657</v>
      </c>
      <c r="B387" s="1">
        <v>-3.3E-3</v>
      </c>
      <c r="C387" s="1">
        <f t="shared" si="86"/>
        <v>0</v>
      </c>
      <c r="D387" s="1">
        <f t="shared" si="87"/>
        <v>1</v>
      </c>
      <c r="E387" s="1">
        <f t="shared" ref="E387:E450" si="102">C387*B387</f>
        <v>0</v>
      </c>
      <c r="F387" s="1"/>
      <c r="G387" s="1">
        <f t="shared" si="88"/>
        <v>1.3958361293075085E-10</v>
      </c>
      <c r="H387" s="28">
        <f t="shared" si="89"/>
        <v>0.99999999734791167</v>
      </c>
      <c r="I387" s="1"/>
      <c r="J387" s="1"/>
      <c r="K387" s="1">
        <v>4.9699999999999996E-3</v>
      </c>
      <c r="L387" s="1">
        <f t="shared" si="90"/>
        <v>2.4700899999999996E-5</v>
      </c>
      <c r="M387" s="1">
        <f t="shared" si="98"/>
        <v>1.3958361293075085E-10</v>
      </c>
      <c r="N387" s="28">
        <f t="shared" si="91"/>
        <v>3.4478408646411833E-15</v>
      </c>
      <c r="O387" s="1"/>
      <c r="P387" s="1">
        <v>7.6999999999999996E-4</v>
      </c>
      <c r="Q387" s="1">
        <f t="shared" si="92"/>
        <v>5.9289999999999997E-7</v>
      </c>
      <c r="R387" s="1">
        <f t="shared" si="99"/>
        <v>1.3958361293075085E-10</v>
      </c>
      <c r="S387" s="28">
        <f t="shared" si="93"/>
        <v>8.2759124106642176E-17</v>
      </c>
      <c r="T387" s="1"/>
      <c r="U387" s="1">
        <v>2.7699999999999999E-3</v>
      </c>
      <c r="V387" s="1">
        <f t="shared" si="94"/>
        <v>7.672899999999999E-6</v>
      </c>
      <c r="W387" s="1">
        <f t="shared" si="100"/>
        <v>1.3958361293075085E-10</v>
      </c>
      <c r="X387" s="28">
        <f t="shared" si="95"/>
        <v>1.0710111036563581E-15</v>
      </c>
      <c r="Y387" s="1"/>
      <c r="Z387" s="1">
        <v>5.2100000000000002E-3</v>
      </c>
      <c r="AA387" s="1">
        <f t="shared" si="96"/>
        <v>2.7144100000000003E-5</v>
      </c>
      <c r="AB387" s="1">
        <f t="shared" si="101"/>
        <v>1.3958361293075085E-10</v>
      </c>
      <c r="AC387" s="28">
        <f t="shared" si="97"/>
        <v>3.7888715477535948E-15</v>
      </c>
    </row>
    <row r="388" spans="1:29" x14ac:dyDescent="0.25">
      <c r="A388" s="3">
        <v>43658</v>
      </c>
      <c r="B388" s="1">
        <v>8.2299999999999995E-3</v>
      </c>
      <c r="C388" s="1">
        <f t="shared" ref="C388:C451" si="103">C387*$AF$9</f>
        <v>0</v>
      </c>
      <c r="D388" s="1">
        <f t="shared" ref="D388:D451" si="104">C388+D387</f>
        <v>1</v>
      </c>
      <c r="E388" s="1">
        <f t="shared" si="102"/>
        <v>0</v>
      </c>
      <c r="F388" s="1"/>
      <c r="G388" s="1">
        <f t="shared" ref="G388:G451" si="105">G387*$AF$8</f>
        <v>1.326044322842133E-10</v>
      </c>
      <c r="H388" s="28">
        <f t="shared" ref="H388:H451" si="106">SUM(G388+H387)</f>
        <v>0.99999999748051616</v>
      </c>
      <c r="I388" s="1"/>
      <c r="J388" s="1"/>
      <c r="K388" s="1">
        <v>-2.0999999999999999E-3</v>
      </c>
      <c r="L388" s="1">
        <f t="shared" ref="L388:L451" si="107">K388^2</f>
        <v>4.4099999999999993E-6</v>
      </c>
      <c r="M388" s="1">
        <f t="shared" si="98"/>
        <v>1.326044322842133E-10</v>
      </c>
      <c r="N388" s="28">
        <f t="shared" ref="N388:N451" si="108">L388*M388</f>
        <v>5.847855463733806E-16</v>
      </c>
      <c r="O388" s="1"/>
      <c r="P388" s="1">
        <v>-2.98E-3</v>
      </c>
      <c r="Q388" s="1">
        <f t="shared" ref="Q388:Q451" si="109">P388^2</f>
        <v>8.8804000000000006E-6</v>
      </c>
      <c r="R388" s="1">
        <f t="shared" si="99"/>
        <v>1.326044322842133E-10</v>
      </c>
      <c r="S388" s="28">
        <f t="shared" ref="S388:S451" si="110">Q388*R388</f>
        <v>1.1775804004567278E-15</v>
      </c>
      <c r="T388" s="1"/>
      <c r="U388" s="1">
        <v>7.6000000000000004E-4</v>
      </c>
      <c r="V388" s="1">
        <f t="shared" ref="V388:V451" si="111">U388^2</f>
        <v>5.7760000000000009E-7</v>
      </c>
      <c r="W388" s="1">
        <f t="shared" si="100"/>
        <v>1.326044322842133E-10</v>
      </c>
      <c r="X388" s="28">
        <f t="shared" ref="X388:X451" si="112">V388*W388</f>
        <v>7.6592320087361617E-17</v>
      </c>
      <c r="Y388" s="1"/>
      <c r="Z388" s="1">
        <v>-9.5E-4</v>
      </c>
      <c r="AA388" s="1">
        <f t="shared" ref="AA388:AA451" si="113">Z388^2</f>
        <v>9.0250000000000004E-7</v>
      </c>
      <c r="AB388" s="1">
        <f t="shared" si="101"/>
        <v>1.326044322842133E-10</v>
      </c>
      <c r="AC388" s="28">
        <f t="shared" ref="AC388:AC451" si="114">AA388*AB388</f>
        <v>1.1967550013650252E-16</v>
      </c>
    </row>
    <row r="389" spans="1:29" x14ac:dyDescent="0.25">
      <c r="A389" s="3">
        <v>43661</v>
      </c>
      <c r="B389" s="1">
        <v>-6.9999999999999994E-5</v>
      </c>
      <c r="C389" s="1">
        <f t="shared" si="103"/>
        <v>0</v>
      </c>
      <c r="D389" s="1">
        <f t="shared" si="104"/>
        <v>1</v>
      </c>
      <c r="E389" s="1">
        <f t="shared" si="102"/>
        <v>0</v>
      </c>
      <c r="F389" s="1"/>
      <c r="G389" s="1">
        <f t="shared" si="105"/>
        <v>1.2597421067000264E-10</v>
      </c>
      <c r="H389" s="28">
        <f t="shared" si="106"/>
        <v>0.99999999760649039</v>
      </c>
      <c r="I389" s="1"/>
      <c r="J389" s="1"/>
      <c r="K389" s="1">
        <v>-3.8600000000000001E-3</v>
      </c>
      <c r="L389" s="1">
        <f t="shared" si="107"/>
        <v>1.48996E-5</v>
      </c>
      <c r="M389" s="1">
        <f t="shared" si="98"/>
        <v>1.2597421067000264E-10</v>
      </c>
      <c r="N389" s="28">
        <f t="shared" si="108"/>
        <v>1.8769653492987715E-15</v>
      </c>
      <c r="O389" s="1"/>
      <c r="P389" s="1">
        <v>-4.4000000000000002E-4</v>
      </c>
      <c r="Q389" s="1">
        <f t="shared" si="109"/>
        <v>1.9360000000000001E-7</v>
      </c>
      <c r="R389" s="1">
        <f t="shared" si="99"/>
        <v>1.2597421067000264E-10</v>
      </c>
      <c r="S389" s="28">
        <f t="shared" si="110"/>
        <v>2.4388607185712514E-17</v>
      </c>
      <c r="T389" s="1"/>
      <c r="U389" s="1">
        <v>-3.3500000000000001E-3</v>
      </c>
      <c r="V389" s="1">
        <f t="shared" si="111"/>
        <v>1.1222500000000001E-5</v>
      </c>
      <c r="W389" s="1">
        <f t="shared" si="100"/>
        <v>1.2597421067000264E-10</v>
      </c>
      <c r="X389" s="28">
        <f t="shared" si="112"/>
        <v>1.4137455792441048E-15</v>
      </c>
      <c r="Y389" s="1"/>
      <c r="Z389" s="1">
        <v>-5.2999999999999998E-4</v>
      </c>
      <c r="AA389" s="1">
        <f t="shared" si="113"/>
        <v>2.8089999999999998E-7</v>
      </c>
      <c r="AB389" s="1">
        <f t="shared" si="101"/>
        <v>1.2597421067000264E-10</v>
      </c>
      <c r="AC389" s="28">
        <f t="shared" si="114"/>
        <v>3.5386155777203737E-17</v>
      </c>
    </row>
    <row r="390" spans="1:29" x14ac:dyDescent="0.25">
      <c r="A390" s="3">
        <v>43662</v>
      </c>
      <c r="B390" s="1">
        <v>-1.3690000000000001E-2</v>
      </c>
      <c r="C390" s="1">
        <f t="shared" si="103"/>
        <v>0</v>
      </c>
      <c r="D390" s="1">
        <f t="shared" si="104"/>
        <v>1</v>
      </c>
      <c r="E390" s="1">
        <f t="shared" si="102"/>
        <v>0</v>
      </c>
      <c r="F390" s="1"/>
      <c r="G390" s="1">
        <f t="shared" si="105"/>
        <v>1.1967550013650252E-10</v>
      </c>
      <c r="H390" s="28">
        <f t="shared" si="106"/>
        <v>0.99999999772616588</v>
      </c>
      <c r="I390" s="1"/>
      <c r="J390" s="1"/>
      <c r="K390" s="1">
        <v>1.1169999999999999E-2</v>
      </c>
      <c r="L390" s="1">
        <f t="shared" si="107"/>
        <v>1.2476889999999999E-4</v>
      </c>
      <c r="M390" s="1">
        <f t="shared" ref="M390:M453" si="115">M389*$AF$8</f>
        <v>1.1967550013650252E-10</v>
      </c>
      <c r="N390" s="28">
        <f t="shared" si="108"/>
        <v>1.4931780508981267E-14</v>
      </c>
      <c r="O390" s="1"/>
      <c r="P390" s="1">
        <v>3.98E-3</v>
      </c>
      <c r="Q390" s="1">
        <f t="shared" si="109"/>
        <v>1.5840400000000002E-5</v>
      </c>
      <c r="R390" s="1">
        <f t="shared" ref="R390:R453" si="116">R389*$AF$8</f>
        <v>1.1967550013650252E-10</v>
      </c>
      <c r="S390" s="28">
        <f t="shared" si="110"/>
        <v>1.8957077923622548E-15</v>
      </c>
      <c r="T390" s="1"/>
      <c r="U390" s="1">
        <v>-1.3600000000000001E-3</v>
      </c>
      <c r="V390" s="1">
        <f t="shared" si="111"/>
        <v>1.8496000000000003E-6</v>
      </c>
      <c r="W390" s="1">
        <f t="shared" ref="W390:W453" si="117">W389*$AF$8</f>
        <v>1.1967550013650252E-10</v>
      </c>
      <c r="X390" s="28">
        <f t="shared" si="112"/>
        <v>2.2135180505247508E-16</v>
      </c>
      <c r="Y390" s="1"/>
      <c r="Z390" s="1">
        <v>2.8500000000000001E-3</v>
      </c>
      <c r="AA390" s="1">
        <f t="shared" si="113"/>
        <v>8.1225000000000006E-6</v>
      </c>
      <c r="AB390" s="1">
        <f t="shared" ref="AB390:AB453" si="118">AB389*$AF$8</f>
        <v>1.1967550013650252E-10</v>
      </c>
      <c r="AC390" s="28">
        <f t="shared" si="114"/>
        <v>9.7206424985874172E-16</v>
      </c>
    </row>
    <row r="391" spans="1:29" x14ac:dyDescent="0.25">
      <c r="A391" s="3">
        <v>43663</v>
      </c>
      <c r="B391" s="1">
        <v>2.9E-4</v>
      </c>
      <c r="C391" s="1">
        <f t="shared" si="103"/>
        <v>0</v>
      </c>
      <c r="D391" s="1">
        <f t="shared" si="104"/>
        <v>1</v>
      </c>
      <c r="E391" s="1">
        <f t="shared" si="102"/>
        <v>0</v>
      </c>
      <c r="F391" s="1"/>
      <c r="G391" s="1">
        <f t="shared" si="105"/>
        <v>1.1369172512967738E-10</v>
      </c>
      <c r="H391" s="28">
        <f t="shared" si="106"/>
        <v>0.9999999978398576</v>
      </c>
      <c r="I391" s="1"/>
      <c r="J391" s="1"/>
      <c r="K391" s="1">
        <v>-5.6600000000000001E-3</v>
      </c>
      <c r="L391" s="1">
        <f t="shared" si="107"/>
        <v>3.2035600000000002E-5</v>
      </c>
      <c r="M391" s="1">
        <f t="shared" si="115"/>
        <v>1.1369172512967738E-10</v>
      </c>
      <c r="N391" s="28">
        <f t="shared" si="108"/>
        <v>3.6421826295642931E-15</v>
      </c>
      <c r="O391" s="1"/>
      <c r="P391" s="1">
        <v>4.1599999999999996E-3</v>
      </c>
      <c r="Q391" s="1">
        <f t="shared" si="109"/>
        <v>1.7305599999999996E-5</v>
      </c>
      <c r="R391" s="1">
        <f t="shared" si="116"/>
        <v>1.1369172512967738E-10</v>
      </c>
      <c r="S391" s="28">
        <f t="shared" si="110"/>
        <v>1.9675035184041445E-15</v>
      </c>
      <c r="T391" s="1"/>
      <c r="U391" s="1">
        <v>-7.5300000000000002E-3</v>
      </c>
      <c r="V391" s="1">
        <f t="shared" si="111"/>
        <v>5.6700900000000005E-5</v>
      </c>
      <c r="W391" s="1">
        <f t="shared" si="117"/>
        <v>1.1369172512967738E-10</v>
      </c>
      <c r="X391" s="28">
        <f t="shared" si="112"/>
        <v>6.446423137405325E-15</v>
      </c>
      <c r="Y391" s="1"/>
      <c r="Z391" s="1">
        <v>-4.0200000000000001E-3</v>
      </c>
      <c r="AA391" s="1">
        <f t="shared" si="113"/>
        <v>1.6160400000000002E-5</v>
      </c>
      <c r="AB391" s="1">
        <f t="shared" si="118"/>
        <v>1.1369172512967738E-10</v>
      </c>
      <c r="AC391" s="28">
        <f t="shared" si="114"/>
        <v>1.8373037547856387E-15</v>
      </c>
    </row>
    <row r="392" spans="1:29" x14ac:dyDescent="0.25">
      <c r="A392" s="3">
        <v>43664</v>
      </c>
      <c r="B392" s="1">
        <v>6.4000000000000005E-4</v>
      </c>
      <c r="C392" s="1">
        <f t="shared" si="103"/>
        <v>0</v>
      </c>
      <c r="D392" s="1">
        <f t="shared" si="104"/>
        <v>1</v>
      </c>
      <c r="E392" s="1">
        <f t="shared" si="102"/>
        <v>0</v>
      </c>
      <c r="F392" s="1"/>
      <c r="G392" s="1">
        <f t="shared" si="105"/>
        <v>1.080071388731935E-10</v>
      </c>
      <c r="H392" s="28">
        <f t="shared" si="106"/>
        <v>0.99999999794786476</v>
      </c>
      <c r="I392" s="1"/>
      <c r="J392" s="1"/>
      <c r="K392" s="1">
        <v>2.5400000000000002E-3</v>
      </c>
      <c r="L392" s="1">
        <f t="shared" si="107"/>
        <v>6.451600000000001E-6</v>
      </c>
      <c r="M392" s="1">
        <f t="shared" si="115"/>
        <v>1.080071388731935E-10</v>
      </c>
      <c r="N392" s="28">
        <f t="shared" si="108"/>
        <v>6.9681885715429528E-16</v>
      </c>
      <c r="O392" s="1"/>
      <c r="P392" s="1">
        <v>9.1599999999999997E-3</v>
      </c>
      <c r="Q392" s="1">
        <f t="shared" si="109"/>
        <v>8.3905599999999992E-5</v>
      </c>
      <c r="R392" s="1">
        <f t="shared" si="116"/>
        <v>1.080071388731935E-10</v>
      </c>
      <c r="S392" s="28">
        <f t="shared" si="110"/>
        <v>9.0624037914386243E-15</v>
      </c>
      <c r="T392" s="1"/>
      <c r="U392" s="1">
        <v>-3.4499999999999999E-3</v>
      </c>
      <c r="V392" s="1">
        <f t="shared" si="111"/>
        <v>1.19025E-5</v>
      </c>
      <c r="W392" s="1">
        <f t="shared" si="117"/>
        <v>1.080071388731935E-10</v>
      </c>
      <c r="X392" s="28">
        <f t="shared" si="112"/>
        <v>1.2855549704381857E-15</v>
      </c>
      <c r="Y392" s="1"/>
      <c r="Z392" s="1">
        <v>1.49E-3</v>
      </c>
      <c r="AA392" s="1">
        <f t="shared" si="113"/>
        <v>2.2201000000000001E-6</v>
      </c>
      <c r="AB392" s="1">
        <f t="shared" si="118"/>
        <v>1.080071388731935E-10</v>
      </c>
      <c r="AC392" s="28">
        <f t="shared" si="114"/>
        <v>2.3978664901237692E-16</v>
      </c>
    </row>
    <row r="393" spans="1:29" x14ac:dyDescent="0.25">
      <c r="A393" s="3">
        <v>43665</v>
      </c>
      <c r="B393" s="1">
        <v>-7.1799999999999998E-3</v>
      </c>
      <c r="C393" s="1">
        <f t="shared" si="103"/>
        <v>0</v>
      </c>
      <c r="D393" s="1">
        <f t="shared" si="104"/>
        <v>1</v>
      </c>
      <c r="E393" s="1">
        <f t="shared" si="102"/>
        <v>0</v>
      </c>
      <c r="F393" s="1"/>
      <c r="G393" s="1">
        <f t="shared" si="105"/>
        <v>1.0260678192953383E-10</v>
      </c>
      <c r="H393" s="28">
        <f t="shared" si="106"/>
        <v>0.99999999805047157</v>
      </c>
      <c r="I393" s="1"/>
      <c r="J393" s="1"/>
      <c r="K393" s="1">
        <v>-1.618E-2</v>
      </c>
      <c r="L393" s="1">
        <f t="shared" si="107"/>
        <v>2.6179239999999998E-4</v>
      </c>
      <c r="M393" s="1">
        <f t="shared" si="115"/>
        <v>1.0260678192953383E-10</v>
      </c>
      <c r="N393" s="28">
        <f t="shared" si="108"/>
        <v>2.6861675697609287E-14</v>
      </c>
      <c r="O393" s="1"/>
      <c r="P393" s="1">
        <v>1.81E-3</v>
      </c>
      <c r="Q393" s="1">
        <f t="shared" si="109"/>
        <v>3.2760999999999999E-6</v>
      </c>
      <c r="R393" s="1">
        <f t="shared" si="116"/>
        <v>1.0260678192953383E-10</v>
      </c>
      <c r="S393" s="28">
        <f t="shared" si="110"/>
        <v>3.3615007827934575E-16</v>
      </c>
      <c r="T393" s="1"/>
      <c r="U393" s="1">
        <v>-2.4399999999999999E-3</v>
      </c>
      <c r="V393" s="1">
        <f t="shared" si="111"/>
        <v>5.9535999999999992E-6</v>
      </c>
      <c r="W393" s="1">
        <f t="shared" si="117"/>
        <v>1.0260678192953383E-10</v>
      </c>
      <c r="X393" s="28">
        <f t="shared" si="112"/>
        <v>6.1087973689567252E-16</v>
      </c>
      <c r="Y393" s="1"/>
      <c r="Z393" s="1">
        <v>-8.9899999999999997E-3</v>
      </c>
      <c r="AA393" s="1">
        <f t="shared" si="113"/>
        <v>8.0820099999999996E-5</v>
      </c>
      <c r="AB393" s="1">
        <f t="shared" si="118"/>
        <v>1.0260678192953383E-10</v>
      </c>
      <c r="AC393" s="28">
        <f t="shared" si="114"/>
        <v>8.2926903762231156E-15</v>
      </c>
    </row>
    <row r="394" spans="1:29" x14ac:dyDescent="0.25">
      <c r="A394" s="3">
        <v>43668</v>
      </c>
      <c r="B394" s="1">
        <v>1.3999999999999999E-4</v>
      </c>
      <c r="C394" s="1">
        <f t="shared" si="103"/>
        <v>0</v>
      </c>
      <c r="D394" s="1">
        <f t="shared" si="104"/>
        <v>1</v>
      </c>
      <c r="E394" s="1">
        <f t="shared" si="102"/>
        <v>0</v>
      </c>
      <c r="F394" s="1"/>
      <c r="G394" s="1">
        <f t="shared" si="105"/>
        <v>9.7476442833057133E-11</v>
      </c>
      <c r="H394" s="28">
        <f t="shared" si="106"/>
        <v>0.99999999814794804</v>
      </c>
      <c r="I394" s="1"/>
      <c r="J394" s="1"/>
      <c r="K394" s="1">
        <v>-1.47E-3</v>
      </c>
      <c r="L394" s="1">
        <f t="shared" si="107"/>
        <v>2.1608999999999999E-6</v>
      </c>
      <c r="M394" s="1">
        <f t="shared" si="115"/>
        <v>9.7476442833057133E-11</v>
      </c>
      <c r="N394" s="28">
        <f t="shared" si="108"/>
        <v>2.1063684531795316E-16</v>
      </c>
      <c r="O394" s="1"/>
      <c r="P394" s="1">
        <v>-1.3799999999999999E-3</v>
      </c>
      <c r="Q394" s="1">
        <f t="shared" si="109"/>
        <v>1.9043999999999997E-6</v>
      </c>
      <c r="R394" s="1">
        <f t="shared" si="116"/>
        <v>9.7476442833057133E-11</v>
      </c>
      <c r="S394" s="28">
        <f t="shared" si="110"/>
        <v>1.8563413773127397E-16</v>
      </c>
      <c r="T394" s="1"/>
      <c r="U394" s="1">
        <v>2.9199999999999999E-3</v>
      </c>
      <c r="V394" s="1">
        <f t="shared" si="111"/>
        <v>8.5263999999999985E-6</v>
      </c>
      <c r="W394" s="1">
        <f t="shared" si="117"/>
        <v>9.7476442833057133E-11</v>
      </c>
      <c r="X394" s="28">
        <f t="shared" si="112"/>
        <v>8.3112314217177816E-16</v>
      </c>
      <c r="Y394" s="1"/>
      <c r="Z394" s="1">
        <v>7.6000000000000004E-4</v>
      </c>
      <c r="AA394" s="1">
        <f t="shared" si="113"/>
        <v>5.7760000000000009E-7</v>
      </c>
      <c r="AB394" s="1">
        <f t="shared" si="118"/>
        <v>9.7476442833057133E-11</v>
      </c>
      <c r="AC394" s="28">
        <f t="shared" si="114"/>
        <v>5.630239338037381E-17</v>
      </c>
    </row>
    <row r="395" spans="1:29" x14ac:dyDescent="0.25">
      <c r="A395" s="3">
        <v>43669</v>
      </c>
      <c r="B395" s="1">
        <v>1.3180000000000001E-2</v>
      </c>
      <c r="C395" s="1">
        <f t="shared" si="103"/>
        <v>0</v>
      </c>
      <c r="D395" s="1">
        <f t="shared" si="104"/>
        <v>1</v>
      </c>
      <c r="E395" s="1">
        <f t="shared" si="102"/>
        <v>0</v>
      </c>
      <c r="F395" s="1"/>
      <c r="G395" s="1">
        <f t="shared" si="105"/>
        <v>9.2602620691404275E-11</v>
      </c>
      <c r="H395" s="28">
        <f t="shared" si="106"/>
        <v>0.99999999824055064</v>
      </c>
      <c r="I395" s="1"/>
      <c r="J395" s="1"/>
      <c r="K395" s="1">
        <v>1.1339999999999999E-2</v>
      </c>
      <c r="L395" s="1">
        <f t="shared" si="107"/>
        <v>1.285956E-4</v>
      </c>
      <c r="M395" s="1">
        <f t="shared" si="115"/>
        <v>9.2602620691404275E-11</v>
      </c>
      <c r="N395" s="28">
        <f t="shared" si="108"/>
        <v>1.1908289569383548E-14</v>
      </c>
      <c r="O395" s="1"/>
      <c r="P395" s="1">
        <v>2.1000000000000001E-4</v>
      </c>
      <c r="Q395" s="1">
        <f t="shared" si="109"/>
        <v>4.4100000000000004E-8</v>
      </c>
      <c r="R395" s="1">
        <f t="shared" si="116"/>
        <v>9.2602620691404275E-11</v>
      </c>
      <c r="S395" s="28">
        <f t="shared" si="110"/>
        <v>4.0837755724909286E-18</v>
      </c>
      <c r="T395" s="1"/>
      <c r="U395" s="1">
        <v>2.2399999999999998E-3</v>
      </c>
      <c r="V395" s="1">
        <f t="shared" si="111"/>
        <v>5.0175999999999992E-6</v>
      </c>
      <c r="W395" s="1">
        <f t="shared" si="117"/>
        <v>9.2602620691404275E-11</v>
      </c>
      <c r="X395" s="28">
        <f t="shared" si="112"/>
        <v>4.6464290958119006E-16</v>
      </c>
      <c r="Y395" s="1"/>
      <c r="Z395" s="1">
        <v>5.0400000000000002E-3</v>
      </c>
      <c r="AA395" s="1">
        <f t="shared" si="113"/>
        <v>2.5401600000000001E-5</v>
      </c>
      <c r="AB395" s="1">
        <f t="shared" si="118"/>
        <v>9.2602620691404275E-11</v>
      </c>
      <c r="AC395" s="28">
        <f t="shared" si="114"/>
        <v>2.3522547297547749E-15</v>
      </c>
    </row>
    <row r="396" spans="1:29" x14ac:dyDescent="0.25">
      <c r="A396" s="3">
        <v>43670</v>
      </c>
      <c r="B396" s="1">
        <v>8.1300000000000001E-3</v>
      </c>
      <c r="C396" s="1">
        <f t="shared" si="103"/>
        <v>0</v>
      </c>
      <c r="D396" s="1">
        <f t="shared" si="104"/>
        <v>1</v>
      </c>
      <c r="E396" s="1">
        <f t="shared" si="102"/>
        <v>0</v>
      </c>
      <c r="F396" s="1"/>
      <c r="G396" s="1">
        <f t="shared" si="105"/>
        <v>8.7972489656834052E-11</v>
      </c>
      <c r="H396" s="28">
        <f t="shared" si="106"/>
        <v>0.99999999832852315</v>
      </c>
      <c r="I396" s="1"/>
      <c r="J396" s="1"/>
      <c r="K396" s="1">
        <v>-1.3600000000000001E-3</v>
      </c>
      <c r="L396" s="1">
        <f t="shared" si="107"/>
        <v>1.8496000000000003E-6</v>
      </c>
      <c r="M396" s="1">
        <f t="shared" si="115"/>
        <v>8.7972489656834052E-11</v>
      </c>
      <c r="N396" s="28">
        <f t="shared" si="108"/>
        <v>1.6271391686928029E-16</v>
      </c>
      <c r="O396" s="1"/>
      <c r="P396" s="1">
        <v>-9.6000000000000002E-4</v>
      </c>
      <c r="Q396" s="1">
        <f t="shared" si="109"/>
        <v>9.2159999999999999E-7</v>
      </c>
      <c r="R396" s="1">
        <f t="shared" si="116"/>
        <v>8.7972489656834052E-11</v>
      </c>
      <c r="S396" s="28">
        <f t="shared" si="110"/>
        <v>8.1075446467738266E-17</v>
      </c>
      <c r="T396" s="1"/>
      <c r="U396" s="1">
        <v>7.2000000000000005E-4</v>
      </c>
      <c r="V396" s="1">
        <f t="shared" si="111"/>
        <v>5.1840000000000009E-7</v>
      </c>
      <c r="W396" s="1">
        <f t="shared" si="117"/>
        <v>8.7972489656834052E-11</v>
      </c>
      <c r="X396" s="28">
        <f t="shared" si="112"/>
        <v>4.5604938638102782E-17</v>
      </c>
      <c r="Y396" s="1"/>
      <c r="Z396" s="1">
        <v>0</v>
      </c>
      <c r="AA396" s="1">
        <f t="shared" si="113"/>
        <v>0</v>
      </c>
      <c r="AB396" s="1">
        <f t="shared" si="118"/>
        <v>8.7972489656834052E-11</v>
      </c>
      <c r="AC396" s="28">
        <f t="shared" si="114"/>
        <v>0</v>
      </c>
    </row>
    <row r="397" spans="1:29" x14ac:dyDescent="0.25">
      <c r="A397" s="3">
        <v>43671</v>
      </c>
      <c r="B397" s="1">
        <v>-7.0099999999999997E-3</v>
      </c>
      <c r="C397" s="1">
        <f t="shared" si="103"/>
        <v>0</v>
      </c>
      <c r="D397" s="1">
        <f t="shared" si="104"/>
        <v>1</v>
      </c>
      <c r="E397" s="1">
        <f t="shared" si="102"/>
        <v>0</v>
      </c>
      <c r="F397" s="1"/>
      <c r="G397" s="1">
        <f t="shared" si="105"/>
        <v>8.357386517399234E-11</v>
      </c>
      <c r="H397" s="28">
        <f t="shared" si="106"/>
        <v>0.99999999841209697</v>
      </c>
      <c r="I397" s="1"/>
      <c r="J397" s="1"/>
      <c r="K397" s="1">
        <v>-2.9999999999999997E-4</v>
      </c>
      <c r="L397" s="1">
        <f t="shared" si="107"/>
        <v>8.9999999999999985E-8</v>
      </c>
      <c r="M397" s="1">
        <f t="shared" si="115"/>
        <v>8.357386517399234E-11</v>
      </c>
      <c r="N397" s="28">
        <f t="shared" si="108"/>
        <v>7.5216478656593095E-18</v>
      </c>
      <c r="O397" s="1"/>
      <c r="P397" s="1">
        <v>-2.6800000000000001E-3</v>
      </c>
      <c r="Q397" s="1">
        <f t="shared" si="109"/>
        <v>7.1824000000000009E-6</v>
      </c>
      <c r="R397" s="1">
        <f t="shared" si="116"/>
        <v>8.357386517399234E-11</v>
      </c>
      <c r="S397" s="28">
        <f t="shared" si="110"/>
        <v>6.0026092922568268E-16</v>
      </c>
      <c r="T397" s="1"/>
      <c r="U397" s="1">
        <v>-1.9300000000000001E-3</v>
      </c>
      <c r="V397" s="1">
        <f t="shared" si="111"/>
        <v>3.7249000000000001E-6</v>
      </c>
      <c r="W397" s="1">
        <f t="shared" si="117"/>
        <v>8.357386517399234E-11</v>
      </c>
      <c r="X397" s="28">
        <f t="shared" si="112"/>
        <v>3.1130429038660408E-16</v>
      </c>
      <c r="Y397" s="1"/>
      <c r="Z397" s="1">
        <v>-3.2100000000000002E-3</v>
      </c>
      <c r="AA397" s="1">
        <f t="shared" si="113"/>
        <v>1.0304100000000002E-5</v>
      </c>
      <c r="AB397" s="1">
        <f t="shared" si="118"/>
        <v>8.357386517399234E-11</v>
      </c>
      <c r="AC397" s="28">
        <f t="shared" si="114"/>
        <v>8.6115346413933468E-16</v>
      </c>
    </row>
    <row r="398" spans="1:29" x14ac:dyDescent="0.25">
      <c r="A398" s="3">
        <v>43672</v>
      </c>
      <c r="B398" s="1">
        <v>-2.2499999999999998E-3</v>
      </c>
      <c r="C398" s="1">
        <f t="shared" si="103"/>
        <v>0</v>
      </c>
      <c r="D398" s="1">
        <f t="shared" si="104"/>
        <v>1</v>
      </c>
      <c r="E398" s="1">
        <f t="shared" si="102"/>
        <v>0</v>
      </c>
      <c r="F398" s="1"/>
      <c r="G398" s="1">
        <f t="shared" si="105"/>
        <v>7.9395171915292721E-11</v>
      </c>
      <c r="H398" s="28">
        <f t="shared" si="106"/>
        <v>0.99999999849149213</v>
      </c>
      <c r="I398" s="1"/>
      <c r="J398" s="1"/>
      <c r="K398" s="1">
        <v>-3.2799999999999999E-3</v>
      </c>
      <c r="L398" s="1">
        <f t="shared" si="107"/>
        <v>1.07584E-5</v>
      </c>
      <c r="M398" s="1">
        <f t="shared" si="115"/>
        <v>7.9395171915292721E-11</v>
      </c>
      <c r="N398" s="28">
        <f t="shared" si="108"/>
        <v>8.5416501753348522E-16</v>
      </c>
      <c r="O398" s="1"/>
      <c r="P398" s="1">
        <v>-9.7000000000000005E-4</v>
      </c>
      <c r="Q398" s="1">
        <f t="shared" si="109"/>
        <v>9.4090000000000007E-7</v>
      </c>
      <c r="R398" s="1">
        <f t="shared" si="116"/>
        <v>7.9395171915292721E-11</v>
      </c>
      <c r="S398" s="28">
        <f t="shared" si="110"/>
        <v>7.4702917255098924E-17</v>
      </c>
      <c r="T398" s="1"/>
      <c r="U398" s="1">
        <v>-3.6000000000000002E-4</v>
      </c>
      <c r="V398" s="1">
        <f t="shared" si="111"/>
        <v>1.2960000000000002E-7</v>
      </c>
      <c r="W398" s="1">
        <f t="shared" si="117"/>
        <v>7.9395171915292721E-11</v>
      </c>
      <c r="X398" s="28">
        <f t="shared" si="112"/>
        <v>1.0289614280221938E-17</v>
      </c>
      <c r="Y398" s="1"/>
      <c r="Z398" s="1">
        <v>-2.16E-3</v>
      </c>
      <c r="AA398" s="1">
        <f t="shared" si="113"/>
        <v>4.6655999999999998E-6</v>
      </c>
      <c r="AB398" s="1">
        <f t="shared" si="118"/>
        <v>7.9395171915292721E-11</v>
      </c>
      <c r="AC398" s="28">
        <f t="shared" si="114"/>
        <v>3.7042611408798972E-16</v>
      </c>
    </row>
    <row r="399" spans="1:29" x14ac:dyDescent="0.25">
      <c r="A399" s="3">
        <v>43675</v>
      </c>
      <c r="B399" s="1">
        <v>-4.2399999999999998E-3</v>
      </c>
      <c r="C399" s="1">
        <f t="shared" si="103"/>
        <v>0</v>
      </c>
      <c r="D399" s="1">
        <f t="shared" si="104"/>
        <v>1</v>
      </c>
      <c r="E399" s="1">
        <f t="shared" si="102"/>
        <v>0</v>
      </c>
      <c r="F399" s="1"/>
      <c r="G399" s="1">
        <f t="shared" si="105"/>
        <v>7.5425413319528083E-11</v>
      </c>
      <c r="H399" s="28">
        <f t="shared" si="106"/>
        <v>0.99999999856691757</v>
      </c>
      <c r="I399" s="1"/>
      <c r="J399" s="1"/>
      <c r="K399" s="1">
        <v>-1.234E-2</v>
      </c>
      <c r="L399" s="1">
        <f t="shared" si="107"/>
        <v>1.5227560000000002E-4</v>
      </c>
      <c r="M399" s="1">
        <f t="shared" si="115"/>
        <v>7.5425413319528083E-11</v>
      </c>
      <c r="N399" s="28">
        <f t="shared" si="108"/>
        <v>1.1485450068479132E-14</v>
      </c>
      <c r="O399" s="1"/>
      <c r="P399" s="1">
        <v>-2.0500000000000002E-3</v>
      </c>
      <c r="Q399" s="1">
        <f t="shared" si="109"/>
        <v>4.2025000000000008E-6</v>
      </c>
      <c r="R399" s="1">
        <f t="shared" si="116"/>
        <v>7.5425413319528083E-11</v>
      </c>
      <c r="S399" s="28">
        <f t="shared" si="110"/>
        <v>3.1697529947531681E-16</v>
      </c>
      <c r="T399" s="1"/>
      <c r="U399" s="1">
        <v>-2.7299999999999998E-3</v>
      </c>
      <c r="V399" s="1">
        <f t="shared" si="111"/>
        <v>7.4528999999999986E-6</v>
      </c>
      <c r="W399" s="1">
        <f t="shared" si="117"/>
        <v>7.5425413319528083E-11</v>
      </c>
      <c r="X399" s="28">
        <f t="shared" si="112"/>
        <v>5.621380629291107E-16</v>
      </c>
      <c r="Y399" s="1"/>
      <c r="Z399" s="1">
        <v>-4.0800000000000003E-3</v>
      </c>
      <c r="AA399" s="1">
        <f t="shared" si="113"/>
        <v>1.6646400000000004E-5</v>
      </c>
      <c r="AB399" s="1">
        <f t="shared" si="118"/>
        <v>7.5425413319528083E-11</v>
      </c>
      <c r="AC399" s="28">
        <f t="shared" si="114"/>
        <v>1.2555616002821926E-15</v>
      </c>
    </row>
    <row r="400" spans="1:29" x14ac:dyDescent="0.25">
      <c r="A400" s="3">
        <v>43676</v>
      </c>
      <c r="B400" s="1">
        <v>-1.917E-2</v>
      </c>
      <c r="C400" s="1">
        <f t="shared" si="103"/>
        <v>0</v>
      </c>
      <c r="D400" s="1">
        <f t="shared" si="104"/>
        <v>1</v>
      </c>
      <c r="E400" s="1">
        <f t="shared" si="102"/>
        <v>0</v>
      </c>
      <c r="F400" s="1"/>
      <c r="G400" s="1">
        <f t="shared" si="105"/>
        <v>7.1654142653551673E-11</v>
      </c>
      <c r="H400" s="28">
        <f t="shared" si="106"/>
        <v>0.9999999986385717</v>
      </c>
      <c r="I400" s="1"/>
      <c r="J400" s="1"/>
      <c r="K400" s="1">
        <v>-1.4239999999999999E-2</v>
      </c>
      <c r="L400" s="1">
        <f t="shared" si="107"/>
        <v>2.0277759999999997E-4</v>
      </c>
      <c r="M400" s="1">
        <f t="shared" si="115"/>
        <v>7.1654142653551673E-11</v>
      </c>
      <c r="N400" s="28">
        <f t="shared" si="108"/>
        <v>1.4529855077344839E-14</v>
      </c>
      <c r="O400" s="1"/>
      <c r="P400" s="1">
        <v>-4.0200000000000001E-3</v>
      </c>
      <c r="Q400" s="1">
        <f t="shared" si="109"/>
        <v>1.6160400000000002E-5</v>
      </c>
      <c r="R400" s="1">
        <f t="shared" si="116"/>
        <v>7.1654142653551673E-11</v>
      </c>
      <c r="S400" s="28">
        <f t="shared" si="110"/>
        <v>1.1579596069384565E-15</v>
      </c>
      <c r="T400" s="1"/>
      <c r="U400" s="1">
        <v>-4.7200000000000002E-3</v>
      </c>
      <c r="V400" s="1">
        <f t="shared" si="111"/>
        <v>2.2278400000000003E-5</v>
      </c>
      <c r="W400" s="1">
        <f t="shared" si="117"/>
        <v>7.1654142653551673E-11</v>
      </c>
      <c r="X400" s="28">
        <f t="shared" si="112"/>
        <v>1.5963396516928859E-15</v>
      </c>
      <c r="Y400" s="1"/>
      <c r="Z400" s="1">
        <v>-5.5300000000000002E-3</v>
      </c>
      <c r="AA400" s="1">
        <f t="shared" si="113"/>
        <v>3.0580900000000004E-5</v>
      </c>
      <c r="AB400" s="1">
        <f t="shared" si="118"/>
        <v>7.1654142653551673E-11</v>
      </c>
      <c r="AC400" s="28">
        <f t="shared" si="114"/>
        <v>2.1912481710739988E-15</v>
      </c>
    </row>
    <row r="401" spans="1:29" x14ac:dyDescent="0.25">
      <c r="A401" s="3">
        <v>43677</v>
      </c>
      <c r="B401" s="1">
        <v>1.23E-2</v>
      </c>
      <c r="C401" s="1">
        <f t="shared" si="103"/>
        <v>0</v>
      </c>
      <c r="D401" s="1">
        <f t="shared" si="104"/>
        <v>1</v>
      </c>
      <c r="E401" s="1">
        <f t="shared" si="102"/>
        <v>0</v>
      </c>
      <c r="F401" s="1"/>
      <c r="G401" s="1">
        <f t="shared" si="105"/>
        <v>6.8071435520874092E-11</v>
      </c>
      <c r="H401" s="28">
        <f t="shared" si="106"/>
        <v>0.99999999870664313</v>
      </c>
      <c r="I401" s="1"/>
      <c r="J401" s="1"/>
      <c r="K401" s="1">
        <v>-9.7999999999999997E-4</v>
      </c>
      <c r="L401" s="1">
        <f t="shared" si="107"/>
        <v>9.6039999999999994E-7</v>
      </c>
      <c r="M401" s="1">
        <f t="shared" si="115"/>
        <v>6.8071435520874092E-11</v>
      </c>
      <c r="N401" s="28">
        <f t="shared" si="108"/>
        <v>6.5375806674247477E-17</v>
      </c>
      <c r="O401" s="1"/>
      <c r="P401" s="1">
        <v>-8.4899999999999993E-3</v>
      </c>
      <c r="Q401" s="1">
        <f t="shared" si="109"/>
        <v>7.2080099999999995E-5</v>
      </c>
      <c r="R401" s="1">
        <f t="shared" si="116"/>
        <v>6.8071435520874092E-11</v>
      </c>
      <c r="S401" s="28">
        <f t="shared" si="110"/>
        <v>4.9065958794881559E-15</v>
      </c>
      <c r="T401" s="1"/>
      <c r="U401" s="1">
        <v>3.3800000000000002E-3</v>
      </c>
      <c r="V401" s="1">
        <f t="shared" si="111"/>
        <v>1.1424400000000002E-5</v>
      </c>
      <c r="W401" s="1">
        <f t="shared" si="117"/>
        <v>6.8071435520874092E-11</v>
      </c>
      <c r="X401" s="28">
        <f t="shared" si="112"/>
        <v>7.7767530796467408E-16</v>
      </c>
      <c r="Y401" s="1"/>
      <c r="Z401" s="1">
        <v>-1.24E-3</v>
      </c>
      <c r="AA401" s="1">
        <f t="shared" si="113"/>
        <v>1.5375999999999999E-6</v>
      </c>
      <c r="AB401" s="1">
        <f t="shared" si="118"/>
        <v>6.8071435520874092E-11</v>
      </c>
      <c r="AC401" s="28">
        <f t="shared" si="114"/>
        <v>1.0466663925689599E-16</v>
      </c>
    </row>
    <row r="402" spans="1:29" x14ac:dyDescent="0.25">
      <c r="A402" s="3">
        <v>43678</v>
      </c>
      <c r="B402" s="1">
        <v>1.3699999999999999E-3</v>
      </c>
      <c r="C402" s="1">
        <f t="shared" si="103"/>
        <v>0</v>
      </c>
      <c r="D402" s="1">
        <f t="shared" si="104"/>
        <v>1</v>
      </c>
      <c r="E402" s="1">
        <f t="shared" si="102"/>
        <v>0</v>
      </c>
      <c r="F402" s="1"/>
      <c r="G402" s="1">
        <f t="shared" si="105"/>
        <v>6.4667863744830384E-11</v>
      </c>
      <c r="H402" s="28">
        <f t="shared" si="106"/>
        <v>0.99999999877131096</v>
      </c>
      <c r="I402" s="1"/>
      <c r="J402" s="1"/>
      <c r="K402" s="1">
        <v>6.4999999999999997E-4</v>
      </c>
      <c r="L402" s="1">
        <f t="shared" si="107"/>
        <v>4.2249999999999998E-7</v>
      </c>
      <c r="M402" s="1">
        <f t="shared" si="115"/>
        <v>6.4667863744830384E-11</v>
      </c>
      <c r="N402" s="28">
        <f t="shared" si="108"/>
        <v>2.7322172432190835E-17</v>
      </c>
      <c r="O402" s="1"/>
      <c r="P402" s="1">
        <v>7.7999999999999999E-4</v>
      </c>
      <c r="Q402" s="1">
        <f t="shared" si="109"/>
        <v>6.0839999999999997E-7</v>
      </c>
      <c r="R402" s="1">
        <f t="shared" si="116"/>
        <v>6.4667863744830384E-11</v>
      </c>
      <c r="S402" s="28">
        <f t="shared" si="110"/>
        <v>3.9343928302354806E-17</v>
      </c>
      <c r="T402" s="1"/>
      <c r="U402" s="1">
        <v>-3.31E-3</v>
      </c>
      <c r="V402" s="1">
        <f t="shared" si="111"/>
        <v>1.09561E-5</v>
      </c>
      <c r="W402" s="1">
        <f t="shared" si="117"/>
        <v>6.4667863744830384E-11</v>
      </c>
      <c r="X402" s="28">
        <f t="shared" si="112"/>
        <v>7.0850758197473617E-16</v>
      </c>
      <c r="Y402" s="1"/>
      <c r="Z402" s="1">
        <v>8.6899999999999998E-3</v>
      </c>
      <c r="AA402" s="1">
        <f t="shared" si="113"/>
        <v>7.5516099999999993E-5</v>
      </c>
      <c r="AB402" s="1">
        <f t="shared" si="118"/>
        <v>6.4667863744830384E-11</v>
      </c>
      <c r="AC402" s="28">
        <f t="shared" si="114"/>
        <v>4.8834648653409857E-15</v>
      </c>
    </row>
    <row r="403" spans="1:29" x14ac:dyDescent="0.25">
      <c r="A403" s="3">
        <v>43679</v>
      </c>
      <c r="B403" s="1">
        <v>-1.329E-2</v>
      </c>
      <c r="C403" s="1">
        <f t="shared" si="103"/>
        <v>0</v>
      </c>
      <c r="D403" s="1">
        <f t="shared" si="104"/>
        <v>1</v>
      </c>
      <c r="E403" s="1">
        <f t="shared" si="102"/>
        <v>0</v>
      </c>
      <c r="F403" s="1"/>
      <c r="G403" s="1">
        <f t="shared" si="105"/>
        <v>6.1434470557588864E-11</v>
      </c>
      <c r="H403" s="28">
        <f t="shared" si="106"/>
        <v>0.99999999883274548</v>
      </c>
      <c r="I403" s="1"/>
      <c r="J403" s="1"/>
      <c r="K403" s="1">
        <v>-1.1299999999999999E-2</v>
      </c>
      <c r="L403" s="1">
        <f t="shared" si="107"/>
        <v>1.2768999999999999E-4</v>
      </c>
      <c r="M403" s="1">
        <f t="shared" si="115"/>
        <v>6.1434470557588864E-11</v>
      </c>
      <c r="N403" s="28">
        <f t="shared" si="108"/>
        <v>7.8445675454985223E-15</v>
      </c>
      <c r="O403" s="1"/>
      <c r="P403" s="1">
        <v>3.4299999999999999E-3</v>
      </c>
      <c r="Q403" s="1">
        <f t="shared" si="109"/>
        <v>1.17649E-5</v>
      </c>
      <c r="R403" s="1">
        <f t="shared" si="116"/>
        <v>6.1434470557588864E-11</v>
      </c>
      <c r="S403" s="28">
        <f t="shared" si="110"/>
        <v>7.2277040266297722E-16</v>
      </c>
      <c r="T403" s="1"/>
      <c r="U403" s="1">
        <v>-1.3010000000000001E-2</v>
      </c>
      <c r="V403" s="1">
        <f t="shared" si="111"/>
        <v>1.6926010000000002E-4</v>
      </c>
      <c r="W403" s="1">
        <f t="shared" si="117"/>
        <v>6.1434470557588864E-11</v>
      </c>
      <c r="X403" s="28">
        <f t="shared" si="112"/>
        <v>1.0398404630024548E-14</v>
      </c>
      <c r="Y403" s="1"/>
      <c r="Z403" s="1">
        <v>-1.042E-2</v>
      </c>
      <c r="AA403" s="1">
        <f t="shared" si="113"/>
        <v>1.0857640000000001E-4</v>
      </c>
      <c r="AB403" s="1">
        <f t="shared" si="118"/>
        <v>6.1434470557588864E-11</v>
      </c>
      <c r="AC403" s="28">
        <f t="shared" si="114"/>
        <v>6.6703336490489925E-15</v>
      </c>
    </row>
    <row r="404" spans="1:29" x14ac:dyDescent="0.25">
      <c r="A404" s="3">
        <v>43682</v>
      </c>
      <c r="B404" s="1">
        <v>-1.41E-3</v>
      </c>
      <c r="C404" s="1">
        <f t="shared" si="103"/>
        <v>0</v>
      </c>
      <c r="D404" s="1">
        <f t="shared" si="104"/>
        <v>1</v>
      </c>
      <c r="E404" s="1">
        <f t="shared" si="102"/>
        <v>0</v>
      </c>
      <c r="F404" s="1"/>
      <c r="G404" s="1">
        <f t="shared" si="105"/>
        <v>5.8362747029709415E-11</v>
      </c>
      <c r="H404" s="28">
        <f t="shared" si="106"/>
        <v>0.99999999889110824</v>
      </c>
      <c r="I404" s="1"/>
      <c r="J404" s="1"/>
      <c r="K404" s="1">
        <v>-1.42E-3</v>
      </c>
      <c r="L404" s="1">
        <f t="shared" si="107"/>
        <v>2.0164000000000003E-6</v>
      </c>
      <c r="M404" s="1">
        <f t="shared" si="115"/>
        <v>5.8362747029709415E-11</v>
      </c>
      <c r="N404" s="28">
        <f t="shared" si="108"/>
        <v>1.1768264311070608E-16</v>
      </c>
      <c r="O404" s="1"/>
      <c r="P404" s="1">
        <v>7.7600000000000004E-3</v>
      </c>
      <c r="Q404" s="1">
        <f t="shared" si="109"/>
        <v>6.0217600000000004E-5</v>
      </c>
      <c r="R404" s="1">
        <f t="shared" si="116"/>
        <v>5.8362747029709415E-11</v>
      </c>
      <c r="S404" s="28">
        <f t="shared" si="110"/>
        <v>3.5144645555362301E-15</v>
      </c>
      <c r="T404" s="1"/>
      <c r="U404" s="1">
        <v>-6.4000000000000003E-3</v>
      </c>
      <c r="V404" s="1">
        <f t="shared" si="111"/>
        <v>4.0960000000000001E-5</v>
      </c>
      <c r="W404" s="1">
        <f t="shared" si="117"/>
        <v>5.8362747029709415E-11</v>
      </c>
      <c r="X404" s="28">
        <f t="shared" si="112"/>
        <v>2.3905381183368977E-15</v>
      </c>
      <c r="Y404" s="1"/>
      <c r="Z404" s="1">
        <v>3.3700000000000002E-3</v>
      </c>
      <c r="AA404" s="1">
        <f t="shared" si="113"/>
        <v>1.1356900000000001E-5</v>
      </c>
      <c r="AB404" s="1">
        <f t="shared" si="118"/>
        <v>5.8362747029709415E-11</v>
      </c>
      <c r="AC404" s="28">
        <f t="shared" si="114"/>
        <v>6.6281988174170697E-16</v>
      </c>
    </row>
    <row r="405" spans="1:29" x14ac:dyDescent="0.25">
      <c r="A405" s="3">
        <v>43683</v>
      </c>
      <c r="B405" s="1">
        <v>3.4099999999999998E-3</v>
      </c>
      <c r="C405" s="1">
        <f t="shared" si="103"/>
        <v>0</v>
      </c>
      <c r="D405" s="1">
        <f t="shared" si="104"/>
        <v>1</v>
      </c>
      <c r="E405" s="1">
        <f t="shared" si="102"/>
        <v>0</v>
      </c>
      <c r="F405" s="1"/>
      <c r="G405" s="1">
        <f t="shared" si="105"/>
        <v>5.544460967822394E-11</v>
      </c>
      <c r="H405" s="28">
        <f t="shared" si="106"/>
        <v>0.99999999894655289</v>
      </c>
      <c r="I405" s="1"/>
      <c r="J405" s="1"/>
      <c r="K405" s="1">
        <v>-3.7000000000000002E-3</v>
      </c>
      <c r="L405" s="1">
        <f t="shared" si="107"/>
        <v>1.3690000000000001E-5</v>
      </c>
      <c r="M405" s="1">
        <f t="shared" si="115"/>
        <v>5.544460967822394E-11</v>
      </c>
      <c r="N405" s="28">
        <f t="shared" si="108"/>
        <v>7.590367064948858E-16</v>
      </c>
      <c r="O405" s="1"/>
      <c r="P405" s="1">
        <v>-5.3400000000000001E-3</v>
      </c>
      <c r="Q405" s="1">
        <f t="shared" si="109"/>
        <v>2.8515600000000002E-5</v>
      </c>
      <c r="R405" s="1">
        <f t="shared" si="116"/>
        <v>5.544460967822394E-11</v>
      </c>
      <c r="S405" s="28">
        <f t="shared" si="110"/>
        <v>1.5810363117403627E-15</v>
      </c>
      <c r="T405" s="1"/>
      <c r="U405" s="1">
        <v>-3.0999999999999999E-3</v>
      </c>
      <c r="V405" s="1">
        <f t="shared" si="111"/>
        <v>9.6099999999999995E-6</v>
      </c>
      <c r="W405" s="1">
        <f t="shared" si="117"/>
        <v>5.544460967822394E-11</v>
      </c>
      <c r="X405" s="28">
        <f t="shared" si="112"/>
        <v>5.3282269900773206E-16</v>
      </c>
      <c r="Y405" s="1"/>
      <c r="Z405" s="1">
        <v>-5.1500000000000001E-3</v>
      </c>
      <c r="AA405" s="1">
        <f t="shared" si="113"/>
        <v>2.6522500000000002E-5</v>
      </c>
      <c r="AB405" s="1">
        <f t="shared" si="118"/>
        <v>5.544460967822394E-11</v>
      </c>
      <c r="AC405" s="28">
        <f t="shared" si="114"/>
        <v>1.4705296601906946E-15</v>
      </c>
    </row>
    <row r="406" spans="1:29" x14ac:dyDescent="0.25">
      <c r="A406" s="3">
        <v>43684</v>
      </c>
      <c r="B406" s="1">
        <v>-2.3700000000000001E-3</v>
      </c>
      <c r="C406" s="1">
        <f t="shared" si="103"/>
        <v>0</v>
      </c>
      <c r="D406" s="1">
        <f t="shared" si="104"/>
        <v>1</v>
      </c>
      <c r="E406" s="1">
        <f t="shared" si="102"/>
        <v>0</v>
      </c>
      <c r="F406" s="1"/>
      <c r="G406" s="1">
        <f t="shared" si="105"/>
        <v>5.267237919431274E-11</v>
      </c>
      <c r="H406" s="28">
        <f t="shared" si="106"/>
        <v>0.99999999899922531</v>
      </c>
      <c r="I406" s="1"/>
      <c r="J406" s="1"/>
      <c r="K406" s="1">
        <v>-2.2020000000000001E-2</v>
      </c>
      <c r="L406" s="1">
        <f t="shared" si="107"/>
        <v>4.8488040000000006E-4</v>
      </c>
      <c r="M406" s="1">
        <f t="shared" si="115"/>
        <v>5.267237919431274E-11</v>
      </c>
      <c r="N406" s="28">
        <f t="shared" si="108"/>
        <v>2.5539804292690044E-14</v>
      </c>
      <c r="O406" s="1"/>
      <c r="P406" s="1">
        <v>-8.3000000000000001E-3</v>
      </c>
      <c r="Q406" s="1">
        <f t="shared" si="109"/>
        <v>6.8889999999999999E-5</v>
      </c>
      <c r="R406" s="1">
        <f t="shared" si="116"/>
        <v>5.267237919431274E-11</v>
      </c>
      <c r="S406" s="28">
        <f t="shared" si="110"/>
        <v>3.6286002026962049E-15</v>
      </c>
      <c r="T406" s="1"/>
      <c r="U406" s="1">
        <v>-6.2100000000000002E-3</v>
      </c>
      <c r="V406" s="1">
        <f t="shared" si="111"/>
        <v>3.8564100000000006E-5</v>
      </c>
      <c r="W406" s="1">
        <f t="shared" si="117"/>
        <v>5.267237919431274E-11</v>
      </c>
      <c r="X406" s="28">
        <f t="shared" si="112"/>
        <v>2.0312628984873964E-15</v>
      </c>
      <c r="Y406" s="1"/>
      <c r="Z406" s="1">
        <v>-7.7999999999999996E-3</v>
      </c>
      <c r="AA406" s="1">
        <f t="shared" si="113"/>
        <v>6.0839999999999993E-5</v>
      </c>
      <c r="AB406" s="1">
        <f t="shared" si="118"/>
        <v>5.267237919431274E-11</v>
      </c>
      <c r="AC406" s="28">
        <f t="shared" si="114"/>
        <v>3.2045875501819866E-15</v>
      </c>
    </row>
    <row r="407" spans="1:29" x14ac:dyDescent="0.25">
      <c r="A407" s="3">
        <v>43685</v>
      </c>
      <c r="B407" s="1">
        <v>5.5300000000000002E-3</v>
      </c>
      <c r="C407" s="1">
        <f t="shared" si="103"/>
        <v>0</v>
      </c>
      <c r="D407" s="1">
        <f t="shared" si="104"/>
        <v>1</v>
      </c>
      <c r="E407" s="1">
        <f t="shared" si="102"/>
        <v>0</v>
      </c>
      <c r="F407" s="1"/>
      <c r="G407" s="1">
        <f t="shared" si="105"/>
        <v>5.0038760234597098E-11</v>
      </c>
      <c r="H407" s="28">
        <f t="shared" si="106"/>
        <v>0.99999999904926407</v>
      </c>
      <c r="I407" s="1"/>
      <c r="J407" s="1"/>
      <c r="K407" s="1">
        <v>6.1799999999999997E-3</v>
      </c>
      <c r="L407" s="1">
        <f t="shared" si="107"/>
        <v>3.8192399999999997E-5</v>
      </c>
      <c r="M407" s="1">
        <f t="shared" si="115"/>
        <v>5.0038760234597098E-11</v>
      </c>
      <c r="N407" s="28">
        <f t="shared" si="108"/>
        <v>1.9111003463838259E-15</v>
      </c>
      <c r="O407" s="1"/>
      <c r="P407" s="1">
        <v>1.67E-3</v>
      </c>
      <c r="Q407" s="1">
        <f t="shared" si="109"/>
        <v>2.7889000000000001E-6</v>
      </c>
      <c r="R407" s="1">
        <f t="shared" si="116"/>
        <v>5.0038760234597098E-11</v>
      </c>
      <c r="S407" s="28">
        <f t="shared" si="110"/>
        <v>1.3955309841826785E-16</v>
      </c>
      <c r="T407" s="1"/>
      <c r="U407" s="1">
        <v>7.8300000000000002E-3</v>
      </c>
      <c r="V407" s="1">
        <f t="shared" si="111"/>
        <v>6.1308899999999998E-5</v>
      </c>
      <c r="W407" s="1">
        <f t="shared" si="117"/>
        <v>5.0038760234597098E-11</v>
      </c>
      <c r="X407" s="28">
        <f t="shared" si="112"/>
        <v>3.06782134734689E-15</v>
      </c>
      <c r="Y407" s="1"/>
      <c r="Z407" s="1">
        <v>7.9799999999999992E-3</v>
      </c>
      <c r="AA407" s="1">
        <f t="shared" si="113"/>
        <v>6.3680399999999987E-5</v>
      </c>
      <c r="AB407" s="1">
        <f t="shared" si="118"/>
        <v>5.0038760234597098E-11</v>
      </c>
      <c r="AC407" s="28">
        <f t="shared" si="114"/>
        <v>3.1864882672432366E-15</v>
      </c>
    </row>
    <row r="408" spans="1:29" x14ac:dyDescent="0.25">
      <c r="A408" s="3">
        <v>43686</v>
      </c>
      <c r="B408" s="1">
        <v>-9.0399999999999994E-3</v>
      </c>
      <c r="C408" s="1">
        <f t="shared" si="103"/>
        <v>0</v>
      </c>
      <c r="D408" s="1">
        <f t="shared" si="104"/>
        <v>1</v>
      </c>
      <c r="E408" s="1">
        <f t="shared" si="102"/>
        <v>0</v>
      </c>
      <c r="F408" s="1"/>
      <c r="G408" s="1">
        <f t="shared" si="105"/>
        <v>4.7536822222867239E-11</v>
      </c>
      <c r="H408" s="28">
        <f t="shared" si="106"/>
        <v>0.99999999909680093</v>
      </c>
      <c r="I408" s="1"/>
      <c r="J408" s="1"/>
      <c r="K408" s="1">
        <v>-2.2859999999999998E-2</v>
      </c>
      <c r="L408" s="1">
        <f t="shared" si="107"/>
        <v>5.2257959999999989E-4</v>
      </c>
      <c r="M408" s="1">
        <f t="shared" si="115"/>
        <v>4.7536822222867239E-11</v>
      </c>
      <c r="N408" s="28">
        <f t="shared" si="108"/>
        <v>2.4841773542497067E-14</v>
      </c>
      <c r="O408" s="1"/>
      <c r="P408" s="1">
        <v>-2.0750000000000001E-2</v>
      </c>
      <c r="Q408" s="1">
        <f t="shared" si="109"/>
        <v>4.3056250000000006E-4</v>
      </c>
      <c r="R408" s="1">
        <f t="shared" si="116"/>
        <v>4.7536822222867239E-11</v>
      </c>
      <c r="S408" s="28">
        <f t="shared" si="110"/>
        <v>2.0467573018333277E-14</v>
      </c>
      <c r="T408" s="1"/>
      <c r="U408" s="1">
        <v>-7.8899999999999994E-3</v>
      </c>
      <c r="V408" s="1">
        <f t="shared" si="111"/>
        <v>6.2252099999999993E-5</v>
      </c>
      <c r="W408" s="1">
        <f t="shared" si="117"/>
        <v>4.7536822222867239E-11</v>
      </c>
      <c r="X408" s="28">
        <f t="shared" si="112"/>
        <v>2.9592670107001533E-15</v>
      </c>
      <c r="Y408" s="1"/>
      <c r="Z408" s="1">
        <v>-1.6049999999999998E-2</v>
      </c>
      <c r="AA408" s="1">
        <f t="shared" si="113"/>
        <v>2.5760249999999996E-4</v>
      </c>
      <c r="AB408" s="1">
        <f t="shared" si="118"/>
        <v>4.7536822222867239E-11</v>
      </c>
      <c r="AC408" s="28">
        <f t="shared" si="114"/>
        <v>1.2245604246666156E-14</v>
      </c>
    </row>
    <row r="409" spans="1:29" x14ac:dyDescent="0.25">
      <c r="A409" s="3">
        <v>43689</v>
      </c>
      <c r="B409" s="1">
        <v>-2.2000000000000001E-4</v>
      </c>
      <c r="C409" s="1">
        <f t="shared" si="103"/>
        <v>0</v>
      </c>
      <c r="D409" s="1">
        <f t="shared" si="104"/>
        <v>1</v>
      </c>
      <c r="E409" s="1">
        <f t="shared" si="102"/>
        <v>0</v>
      </c>
      <c r="F409" s="1"/>
      <c r="G409" s="1">
        <f t="shared" si="105"/>
        <v>4.5159981111723877E-11</v>
      </c>
      <c r="H409" s="28">
        <f t="shared" si="106"/>
        <v>0.99999999914196092</v>
      </c>
      <c r="I409" s="1"/>
      <c r="J409" s="1"/>
      <c r="K409" s="1">
        <v>-6.3299999999999997E-3</v>
      </c>
      <c r="L409" s="1">
        <f t="shared" si="107"/>
        <v>4.0068899999999998E-5</v>
      </c>
      <c r="M409" s="1">
        <f t="shared" si="115"/>
        <v>4.5159981111723877E-11</v>
      </c>
      <c r="N409" s="28">
        <f t="shared" si="108"/>
        <v>1.8095107671675527E-15</v>
      </c>
      <c r="O409" s="1"/>
      <c r="P409" s="1">
        <v>-8.4899999999999993E-3</v>
      </c>
      <c r="Q409" s="1">
        <f t="shared" si="109"/>
        <v>7.2080099999999995E-5</v>
      </c>
      <c r="R409" s="1">
        <f t="shared" si="116"/>
        <v>4.5159981111723877E-11</v>
      </c>
      <c r="S409" s="28">
        <f t="shared" si="110"/>
        <v>3.2551359545311679E-15</v>
      </c>
      <c r="T409" s="1"/>
      <c r="U409" s="1">
        <v>-7.2000000000000005E-4</v>
      </c>
      <c r="V409" s="1">
        <f t="shared" si="111"/>
        <v>5.1840000000000009E-7</v>
      </c>
      <c r="W409" s="1">
        <f t="shared" si="117"/>
        <v>4.5159981111723877E-11</v>
      </c>
      <c r="X409" s="28">
        <f t="shared" si="112"/>
        <v>2.3410934208317662E-17</v>
      </c>
      <c r="Y409" s="1"/>
      <c r="Z409" s="1">
        <v>-9.0799999999999995E-3</v>
      </c>
      <c r="AA409" s="1">
        <f t="shared" si="113"/>
        <v>8.244639999999999E-5</v>
      </c>
      <c r="AB409" s="1">
        <f t="shared" si="118"/>
        <v>4.5159981111723877E-11</v>
      </c>
      <c r="AC409" s="28">
        <f t="shared" si="114"/>
        <v>3.7232778667296308E-15</v>
      </c>
    </row>
    <row r="410" spans="1:29" x14ac:dyDescent="0.25">
      <c r="A410" s="3">
        <v>43690</v>
      </c>
      <c r="B410" s="1">
        <v>6.5399999999999998E-3</v>
      </c>
      <c r="C410" s="1">
        <f t="shared" si="103"/>
        <v>0</v>
      </c>
      <c r="D410" s="1">
        <f t="shared" si="104"/>
        <v>1</v>
      </c>
      <c r="E410" s="1">
        <f t="shared" si="102"/>
        <v>0</v>
      </c>
      <c r="F410" s="1"/>
      <c r="G410" s="1">
        <f t="shared" si="105"/>
        <v>4.2901982056137681E-11</v>
      </c>
      <c r="H410" s="28">
        <f t="shared" si="106"/>
        <v>0.99999999918486293</v>
      </c>
      <c r="I410" s="1"/>
      <c r="J410" s="1"/>
      <c r="K410" s="1">
        <v>1.307E-2</v>
      </c>
      <c r="L410" s="1">
        <f t="shared" si="107"/>
        <v>1.7082490000000001E-4</v>
      </c>
      <c r="M410" s="1">
        <f t="shared" si="115"/>
        <v>4.2901982056137681E-11</v>
      </c>
      <c r="N410" s="28">
        <f t="shared" si="108"/>
        <v>7.3287267945415141E-15</v>
      </c>
      <c r="O410" s="1"/>
      <c r="P410" s="1">
        <v>6.2700000000000004E-3</v>
      </c>
      <c r="Q410" s="1">
        <f t="shared" si="109"/>
        <v>3.9312900000000008E-5</v>
      </c>
      <c r="R410" s="1">
        <f t="shared" si="116"/>
        <v>4.2901982056137681E-11</v>
      </c>
      <c r="S410" s="28">
        <f t="shared" si="110"/>
        <v>1.6866013303747353E-15</v>
      </c>
      <c r="T410" s="1"/>
      <c r="U410" s="1">
        <v>8.1700000000000002E-3</v>
      </c>
      <c r="V410" s="1">
        <f t="shared" si="111"/>
        <v>6.6748900000000001E-5</v>
      </c>
      <c r="W410" s="1">
        <f t="shared" si="117"/>
        <v>4.2901982056137681E-11</v>
      </c>
      <c r="X410" s="28">
        <f t="shared" si="112"/>
        <v>2.8636601100669286E-15</v>
      </c>
      <c r="Y410" s="1"/>
      <c r="Z410" s="1">
        <v>1.1950000000000001E-2</v>
      </c>
      <c r="AA410" s="1">
        <f t="shared" si="113"/>
        <v>1.4280250000000001E-4</v>
      </c>
      <c r="AB410" s="1">
        <f t="shared" si="118"/>
        <v>4.2901982056137681E-11</v>
      </c>
      <c r="AC410" s="28">
        <f t="shared" si="114"/>
        <v>6.1265102925716015E-15</v>
      </c>
    </row>
    <row r="411" spans="1:29" x14ac:dyDescent="0.25">
      <c r="A411" s="3">
        <v>43691</v>
      </c>
      <c r="B411" s="1">
        <v>-1.554E-2</v>
      </c>
      <c r="C411" s="1">
        <f t="shared" si="103"/>
        <v>0</v>
      </c>
      <c r="D411" s="1">
        <f t="shared" si="104"/>
        <v>1</v>
      </c>
      <c r="E411" s="1">
        <f t="shared" si="102"/>
        <v>0</v>
      </c>
      <c r="F411" s="1"/>
      <c r="G411" s="1">
        <f t="shared" si="105"/>
        <v>4.0756882953330793E-11</v>
      </c>
      <c r="H411" s="28">
        <f t="shared" si="106"/>
        <v>0.99999999922561977</v>
      </c>
      <c r="I411" s="1"/>
      <c r="J411" s="1"/>
      <c r="K411" s="1">
        <v>-1.6549999999999999E-2</v>
      </c>
      <c r="L411" s="1">
        <f t="shared" si="107"/>
        <v>2.7390249999999997E-4</v>
      </c>
      <c r="M411" s="1">
        <f t="shared" si="115"/>
        <v>4.0756882953330793E-11</v>
      </c>
      <c r="N411" s="28">
        <f t="shared" si="108"/>
        <v>1.1163412133124687E-14</v>
      </c>
      <c r="O411" s="1"/>
      <c r="P411" s="1">
        <v>4.2100000000000002E-3</v>
      </c>
      <c r="Q411" s="1">
        <f t="shared" si="109"/>
        <v>1.7724100000000002E-5</v>
      </c>
      <c r="R411" s="1">
        <f t="shared" si="116"/>
        <v>4.0756882953330793E-11</v>
      </c>
      <c r="S411" s="28">
        <f t="shared" si="110"/>
        <v>7.2237906915313039E-16</v>
      </c>
      <c r="T411" s="1"/>
      <c r="U411" s="1">
        <v>-1.042E-2</v>
      </c>
      <c r="V411" s="1">
        <f t="shared" si="111"/>
        <v>1.0857640000000001E-4</v>
      </c>
      <c r="W411" s="1">
        <f t="shared" si="117"/>
        <v>4.0756882953330793E-11</v>
      </c>
      <c r="X411" s="28">
        <f t="shared" si="112"/>
        <v>4.4252356262940262E-15</v>
      </c>
      <c r="Y411" s="1"/>
      <c r="Z411" s="1">
        <v>-9.6799999999999994E-3</v>
      </c>
      <c r="AA411" s="1">
        <f t="shared" si="113"/>
        <v>9.3702399999999992E-5</v>
      </c>
      <c r="AB411" s="1">
        <f t="shared" si="118"/>
        <v>4.0756882953330793E-11</v>
      </c>
      <c r="AC411" s="28">
        <f t="shared" si="114"/>
        <v>3.8190177492461833E-15</v>
      </c>
    </row>
    <row r="412" spans="1:29" x14ac:dyDescent="0.25">
      <c r="A412" s="3">
        <v>43693</v>
      </c>
      <c r="B412" s="1">
        <v>-1.1939999999999999E-2</v>
      </c>
      <c r="C412" s="1">
        <f t="shared" si="103"/>
        <v>0</v>
      </c>
      <c r="D412" s="1">
        <f t="shared" si="104"/>
        <v>1</v>
      </c>
      <c r="E412" s="1">
        <f t="shared" si="102"/>
        <v>0</v>
      </c>
      <c r="F412" s="1"/>
      <c r="G412" s="1">
        <f t="shared" si="105"/>
        <v>3.8719038805664252E-11</v>
      </c>
      <c r="H412" s="28">
        <f t="shared" si="106"/>
        <v>0.9999999992643388</v>
      </c>
      <c r="I412" s="1"/>
      <c r="J412" s="1"/>
      <c r="K412" s="1">
        <v>1.5820000000000001E-2</v>
      </c>
      <c r="L412" s="1">
        <f t="shared" si="107"/>
        <v>2.5027240000000003E-4</v>
      </c>
      <c r="M412" s="1">
        <f t="shared" si="115"/>
        <v>3.8719038805664252E-11</v>
      </c>
      <c r="N412" s="28">
        <f t="shared" si="108"/>
        <v>9.690306767586727E-15</v>
      </c>
      <c r="O412" s="1"/>
      <c r="P412" s="1">
        <v>-4.6800000000000001E-3</v>
      </c>
      <c r="Q412" s="1">
        <f t="shared" si="109"/>
        <v>2.1902400000000002E-5</v>
      </c>
      <c r="R412" s="1">
        <f t="shared" si="116"/>
        <v>3.8719038805664252E-11</v>
      </c>
      <c r="S412" s="28">
        <f t="shared" si="110"/>
        <v>8.4803987553718084E-16</v>
      </c>
      <c r="T412" s="1"/>
      <c r="U412" s="1">
        <v>-2.0600000000000002E-3</v>
      </c>
      <c r="V412" s="1">
        <f t="shared" si="111"/>
        <v>4.2436000000000012E-6</v>
      </c>
      <c r="W412" s="1">
        <f t="shared" si="117"/>
        <v>3.8719038805664252E-11</v>
      </c>
      <c r="X412" s="28">
        <f t="shared" si="112"/>
        <v>1.6430811307571687E-16</v>
      </c>
      <c r="Y412" s="1"/>
      <c r="Z412" s="1">
        <v>8.4799999999999997E-3</v>
      </c>
      <c r="AA412" s="1">
        <f t="shared" si="113"/>
        <v>7.1910399999999995E-5</v>
      </c>
      <c r="AB412" s="1">
        <f t="shared" si="118"/>
        <v>3.8719038805664252E-11</v>
      </c>
      <c r="AC412" s="28">
        <f t="shared" si="114"/>
        <v>2.7843015681308383E-15</v>
      </c>
    </row>
    <row r="413" spans="1:29" x14ac:dyDescent="0.25">
      <c r="A413" s="3">
        <v>43696</v>
      </c>
      <c r="B413" s="1">
        <v>8.0199999999999994E-3</v>
      </c>
      <c r="C413" s="1">
        <f t="shared" si="103"/>
        <v>0</v>
      </c>
      <c r="D413" s="1">
        <f t="shared" si="104"/>
        <v>1</v>
      </c>
      <c r="E413" s="1">
        <f t="shared" si="102"/>
        <v>0</v>
      </c>
      <c r="F413" s="1"/>
      <c r="G413" s="1">
        <f t="shared" si="105"/>
        <v>3.678308686538104E-11</v>
      </c>
      <c r="H413" s="28">
        <f t="shared" si="106"/>
        <v>0.99999999930112193</v>
      </c>
      <c r="I413" s="1"/>
      <c r="J413" s="1"/>
      <c r="K413" s="1">
        <v>1.044E-2</v>
      </c>
      <c r="L413" s="1">
        <f t="shared" si="107"/>
        <v>1.0899359999999999E-4</v>
      </c>
      <c r="M413" s="1">
        <f t="shared" si="115"/>
        <v>3.678308686538104E-11</v>
      </c>
      <c r="N413" s="28">
        <f t="shared" si="108"/>
        <v>4.009121056570595E-15</v>
      </c>
      <c r="O413" s="1"/>
      <c r="P413" s="1">
        <v>1.8799999999999999E-3</v>
      </c>
      <c r="Q413" s="1">
        <f t="shared" si="109"/>
        <v>3.5344E-6</v>
      </c>
      <c r="R413" s="1">
        <f t="shared" si="116"/>
        <v>3.678308686538104E-11</v>
      </c>
      <c r="S413" s="28">
        <f t="shared" si="110"/>
        <v>1.3000614221700275E-16</v>
      </c>
      <c r="T413" s="1"/>
      <c r="U413" s="1">
        <v>7.7200000000000003E-3</v>
      </c>
      <c r="V413" s="1">
        <f t="shared" si="111"/>
        <v>5.9598400000000002E-5</v>
      </c>
      <c r="W413" s="1">
        <f t="shared" si="117"/>
        <v>3.678308686538104E-11</v>
      </c>
      <c r="X413" s="28">
        <f t="shared" si="112"/>
        <v>2.1922131242377253E-15</v>
      </c>
      <c r="Y413" s="1"/>
      <c r="Z413" s="1">
        <v>7.3699999999999998E-3</v>
      </c>
      <c r="AA413" s="1">
        <f t="shared" si="113"/>
        <v>5.4316899999999995E-5</v>
      </c>
      <c r="AB413" s="1">
        <f t="shared" si="118"/>
        <v>3.678308686538104E-11</v>
      </c>
      <c r="AC413" s="28">
        <f t="shared" si="114"/>
        <v>1.9979432509582152E-15</v>
      </c>
    </row>
    <row r="414" spans="1:29" x14ac:dyDescent="0.25">
      <c r="A414" s="3">
        <v>43697</v>
      </c>
      <c r="B414" s="1">
        <v>-4.0299999999999997E-3</v>
      </c>
      <c r="C414" s="1">
        <f t="shared" si="103"/>
        <v>0</v>
      </c>
      <c r="D414" s="1">
        <f t="shared" si="104"/>
        <v>1</v>
      </c>
      <c r="E414" s="1">
        <f t="shared" si="102"/>
        <v>0</v>
      </c>
      <c r="F414" s="1"/>
      <c r="G414" s="1">
        <f t="shared" si="105"/>
        <v>3.4943932522111988E-11</v>
      </c>
      <c r="H414" s="28">
        <f t="shared" si="106"/>
        <v>0.99999999933606587</v>
      </c>
      <c r="I414" s="1"/>
      <c r="J414" s="1"/>
      <c r="K414" s="1">
        <v>-9.8499999999999994E-3</v>
      </c>
      <c r="L414" s="1">
        <f t="shared" si="107"/>
        <v>9.7022499999999988E-5</v>
      </c>
      <c r="M414" s="1">
        <f t="shared" si="115"/>
        <v>3.4943932522111988E-11</v>
      </c>
      <c r="N414" s="28">
        <f t="shared" si="108"/>
        <v>3.3903476931266099E-15</v>
      </c>
      <c r="O414" s="1"/>
      <c r="P414" s="1">
        <v>1.6299999999999999E-3</v>
      </c>
      <c r="Q414" s="1">
        <f t="shared" si="109"/>
        <v>2.6568999999999999E-6</v>
      </c>
      <c r="R414" s="1">
        <f t="shared" si="116"/>
        <v>3.4943932522111988E-11</v>
      </c>
      <c r="S414" s="28">
        <f t="shared" si="110"/>
        <v>9.2842534317999335E-17</v>
      </c>
      <c r="T414" s="1"/>
      <c r="U414" s="1">
        <v>-4.2700000000000004E-3</v>
      </c>
      <c r="V414" s="1">
        <f t="shared" si="111"/>
        <v>1.8232900000000003E-5</v>
      </c>
      <c r="W414" s="1">
        <f t="shared" si="117"/>
        <v>3.4943932522111988E-11</v>
      </c>
      <c r="X414" s="28">
        <f t="shared" si="112"/>
        <v>6.371292272824158E-16</v>
      </c>
      <c r="Y414" s="1"/>
      <c r="Z414" s="1">
        <v>-2.4599999999999999E-3</v>
      </c>
      <c r="AA414" s="1">
        <f t="shared" si="113"/>
        <v>6.0515999999999998E-6</v>
      </c>
      <c r="AB414" s="1">
        <f t="shared" si="118"/>
        <v>3.4943932522111988E-11</v>
      </c>
      <c r="AC414" s="28">
        <f t="shared" si="114"/>
        <v>2.114667020508129E-16</v>
      </c>
    </row>
    <row r="415" spans="1:29" x14ac:dyDescent="0.25">
      <c r="A415" s="3">
        <v>43698</v>
      </c>
      <c r="B415" s="1">
        <v>1.4250000000000001E-2</v>
      </c>
      <c r="C415" s="1">
        <f t="shared" si="103"/>
        <v>0</v>
      </c>
      <c r="D415" s="1">
        <f t="shared" si="104"/>
        <v>1</v>
      </c>
      <c r="E415" s="1">
        <f t="shared" si="102"/>
        <v>0</v>
      </c>
      <c r="F415" s="1"/>
      <c r="G415" s="1">
        <f t="shared" si="105"/>
        <v>3.319673589600639E-11</v>
      </c>
      <c r="H415" s="28">
        <f t="shared" si="106"/>
        <v>0.99999999936926265</v>
      </c>
      <c r="I415" s="1"/>
      <c r="J415" s="1"/>
      <c r="K415" s="1">
        <v>4.0299999999999997E-3</v>
      </c>
      <c r="L415" s="1">
        <f t="shared" si="107"/>
        <v>1.6240899999999999E-5</v>
      </c>
      <c r="M415" s="1">
        <f t="shared" si="115"/>
        <v>3.319673589600639E-11</v>
      </c>
      <c r="N415" s="28">
        <f t="shared" si="108"/>
        <v>5.3914486801345017E-16</v>
      </c>
      <c r="O415" s="1"/>
      <c r="P415" s="1">
        <v>-1.422E-2</v>
      </c>
      <c r="Q415" s="1">
        <f t="shared" si="109"/>
        <v>2.022084E-4</v>
      </c>
      <c r="R415" s="1">
        <f t="shared" si="116"/>
        <v>3.319673589600639E-11</v>
      </c>
      <c r="S415" s="28">
        <f t="shared" si="110"/>
        <v>6.7126588507540184E-15</v>
      </c>
      <c r="T415" s="1"/>
      <c r="U415" s="1">
        <v>6.7499999999999999E-3</v>
      </c>
      <c r="V415" s="1">
        <f t="shared" si="111"/>
        <v>4.5562499999999996E-5</v>
      </c>
      <c r="W415" s="1">
        <f t="shared" si="117"/>
        <v>3.319673589600639E-11</v>
      </c>
      <c r="X415" s="28">
        <f t="shared" si="112"/>
        <v>1.5125262792617911E-15</v>
      </c>
      <c r="Y415" s="1"/>
      <c r="Z415" s="1">
        <v>4.3600000000000002E-3</v>
      </c>
      <c r="AA415" s="1">
        <f t="shared" si="113"/>
        <v>1.9009600000000002E-5</v>
      </c>
      <c r="AB415" s="1">
        <f t="shared" si="118"/>
        <v>3.319673589600639E-11</v>
      </c>
      <c r="AC415" s="28">
        <f t="shared" si="114"/>
        <v>6.3105667068872315E-16</v>
      </c>
    </row>
    <row r="416" spans="1:29" x14ac:dyDescent="0.25">
      <c r="A416" s="3">
        <v>43699</v>
      </c>
      <c r="B416" s="1">
        <v>5.2999999999999998E-4</v>
      </c>
      <c r="C416" s="1">
        <f t="shared" si="103"/>
        <v>0</v>
      </c>
      <c r="D416" s="1">
        <f t="shared" si="104"/>
        <v>1</v>
      </c>
      <c r="E416" s="1">
        <f t="shared" si="102"/>
        <v>0</v>
      </c>
      <c r="F416" s="1"/>
      <c r="G416" s="1">
        <f t="shared" si="105"/>
        <v>3.1536899101206067E-11</v>
      </c>
      <c r="H416" s="28">
        <f t="shared" si="106"/>
        <v>0.99999999940079953</v>
      </c>
      <c r="I416" s="1"/>
      <c r="J416" s="1"/>
      <c r="K416" s="1">
        <v>5.47E-3</v>
      </c>
      <c r="L416" s="1">
        <f t="shared" si="107"/>
        <v>2.99209E-5</v>
      </c>
      <c r="M416" s="1">
        <f t="shared" si="115"/>
        <v>3.1536899101206067E-11</v>
      </c>
      <c r="N416" s="28">
        <f t="shared" si="108"/>
        <v>9.4361240431727651E-16</v>
      </c>
      <c r="O416" s="1"/>
      <c r="P416" s="1">
        <v>2.2799999999999999E-3</v>
      </c>
      <c r="Q416" s="1">
        <f t="shared" si="109"/>
        <v>5.1983999999999992E-6</v>
      </c>
      <c r="R416" s="1">
        <f t="shared" si="116"/>
        <v>3.1536899101206067E-11</v>
      </c>
      <c r="S416" s="28">
        <f t="shared" si="110"/>
        <v>1.639414162877096E-16</v>
      </c>
      <c r="T416" s="1"/>
      <c r="U416" s="1">
        <v>-1.24E-3</v>
      </c>
      <c r="V416" s="1">
        <f t="shared" si="111"/>
        <v>1.5375999999999999E-6</v>
      </c>
      <c r="W416" s="1">
        <f t="shared" si="117"/>
        <v>3.1536899101206067E-11</v>
      </c>
      <c r="X416" s="28">
        <f t="shared" si="112"/>
        <v>4.8491136058014446E-17</v>
      </c>
      <c r="Y416" s="1"/>
      <c r="Z416" s="1">
        <v>4.3200000000000001E-3</v>
      </c>
      <c r="AA416" s="1">
        <f t="shared" si="113"/>
        <v>1.8662399999999999E-5</v>
      </c>
      <c r="AB416" s="1">
        <f t="shared" si="118"/>
        <v>3.1536899101206067E-11</v>
      </c>
      <c r="AC416" s="28">
        <f t="shared" si="114"/>
        <v>5.8855422578634808E-16</v>
      </c>
    </row>
    <row r="417" spans="1:29" x14ac:dyDescent="0.25">
      <c r="A417" s="3">
        <v>43700</v>
      </c>
      <c r="B417" s="1">
        <v>-9.5099999999999994E-3</v>
      </c>
      <c r="C417" s="1">
        <f t="shared" si="103"/>
        <v>0</v>
      </c>
      <c r="D417" s="1">
        <f t="shared" si="104"/>
        <v>1</v>
      </c>
      <c r="E417" s="1">
        <f t="shared" si="102"/>
        <v>0</v>
      </c>
      <c r="F417" s="1"/>
      <c r="G417" s="1">
        <f t="shared" si="105"/>
        <v>2.9960054146145765E-11</v>
      </c>
      <c r="H417" s="28">
        <f t="shared" si="106"/>
        <v>0.99999999943075957</v>
      </c>
      <c r="I417" s="1"/>
      <c r="J417" s="1"/>
      <c r="K417" s="1">
        <v>-1.366E-2</v>
      </c>
      <c r="L417" s="1">
        <f t="shared" si="107"/>
        <v>1.865956E-4</v>
      </c>
      <c r="M417" s="1">
        <f t="shared" si="115"/>
        <v>2.9960054146145765E-11</v>
      </c>
      <c r="N417" s="28">
        <f t="shared" si="108"/>
        <v>5.5904142794325566E-15</v>
      </c>
      <c r="O417" s="1"/>
      <c r="P417" s="1">
        <v>-4.3299999999999996E-3</v>
      </c>
      <c r="Q417" s="1">
        <f t="shared" si="109"/>
        <v>1.8748899999999996E-5</v>
      </c>
      <c r="R417" s="1">
        <f t="shared" si="116"/>
        <v>2.9960054146145765E-11</v>
      </c>
      <c r="S417" s="28">
        <f t="shared" si="110"/>
        <v>5.6171805918067224E-16</v>
      </c>
      <c r="T417" s="1"/>
      <c r="U417" s="1">
        <v>-5.5799999999999999E-3</v>
      </c>
      <c r="V417" s="1">
        <f t="shared" si="111"/>
        <v>3.1136399999999996E-5</v>
      </c>
      <c r="W417" s="1">
        <f t="shared" si="117"/>
        <v>2.9960054146145765E-11</v>
      </c>
      <c r="X417" s="28">
        <f t="shared" si="112"/>
        <v>9.3284822991605286E-16</v>
      </c>
      <c r="Y417" s="1"/>
      <c r="Z417" s="1">
        <v>-8.7200000000000003E-3</v>
      </c>
      <c r="AA417" s="1">
        <f t="shared" si="113"/>
        <v>7.6038400000000007E-5</v>
      </c>
      <c r="AB417" s="1">
        <f t="shared" si="118"/>
        <v>2.9960054146145765E-11</v>
      </c>
      <c r="AC417" s="28">
        <f t="shared" si="114"/>
        <v>2.2781145811862904E-15</v>
      </c>
    </row>
    <row r="418" spans="1:29" x14ac:dyDescent="0.25">
      <c r="A418" s="3">
        <v>43703</v>
      </c>
      <c r="B418" s="1">
        <v>5.96E-3</v>
      </c>
      <c r="C418" s="1">
        <f t="shared" si="103"/>
        <v>0</v>
      </c>
      <c r="D418" s="1">
        <f t="shared" si="104"/>
        <v>1</v>
      </c>
      <c r="E418" s="1">
        <f t="shared" si="102"/>
        <v>0</v>
      </c>
      <c r="F418" s="1"/>
      <c r="G418" s="1">
        <f t="shared" si="105"/>
        <v>2.8462051438838475E-11</v>
      </c>
      <c r="H418" s="28">
        <f t="shared" si="106"/>
        <v>0.99999999945922158</v>
      </c>
      <c r="I418" s="1"/>
      <c r="J418" s="1"/>
      <c r="K418" s="1">
        <v>6.2500000000000003E-3</v>
      </c>
      <c r="L418" s="1">
        <f t="shared" si="107"/>
        <v>3.9062500000000008E-5</v>
      </c>
      <c r="M418" s="1">
        <f t="shared" si="115"/>
        <v>2.8462051438838475E-11</v>
      </c>
      <c r="N418" s="28">
        <f t="shared" si="108"/>
        <v>1.1117988843296282E-15</v>
      </c>
      <c r="O418" s="1"/>
      <c r="P418" s="1">
        <v>6.6E-3</v>
      </c>
      <c r="Q418" s="1">
        <f t="shared" si="109"/>
        <v>4.3559999999999996E-5</v>
      </c>
      <c r="R418" s="1">
        <f t="shared" si="116"/>
        <v>2.8462051438838475E-11</v>
      </c>
      <c r="S418" s="28">
        <f t="shared" si="110"/>
        <v>1.2398069606758038E-15</v>
      </c>
      <c r="T418" s="1"/>
      <c r="U418" s="1">
        <v>2.5000000000000001E-3</v>
      </c>
      <c r="V418" s="1">
        <f t="shared" si="111"/>
        <v>6.2500000000000003E-6</v>
      </c>
      <c r="W418" s="1">
        <f t="shared" si="117"/>
        <v>2.8462051438838475E-11</v>
      </c>
      <c r="X418" s="28">
        <f t="shared" si="112"/>
        <v>1.7788782149274048E-16</v>
      </c>
      <c r="Y418" s="1"/>
      <c r="Z418" s="1">
        <v>8.3199999999999993E-3</v>
      </c>
      <c r="AA418" s="1">
        <f t="shared" si="113"/>
        <v>6.9222399999999983E-5</v>
      </c>
      <c r="AB418" s="1">
        <f t="shared" si="118"/>
        <v>2.8462051438838475E-11</v>
      </c>
      <c r="AC418" s="28">
        <f t="shared" si="114"/>
        <v>1.9702115095198522E-15</v>
      </c>
    </row>
    <row r="419" spans="1:29" x14ac:dyDescent="0.25">
      <c r="A419" s="3">
        <v>43704</v>
      </c>
      <c r="B419" s="1">
        <v>5.7299999999999999E-3</v>
      </c>
      <c r="C419" s="1">
        <f t="shared" si="103"/>
        <v>0</v>
      </c>
      <c r="D419" s="1">
        <f t="shared" si="104"/>
        <v>1</v>
      </c>
      <c r="E419" s="1">
        <f t="shared" si="102"/>
        <v>0</v>
      </c>
      <c r="F419" s="1"/>
      <c r="G419" s="1">
        <f t="shared" si="105"/>
        <v>2.703894886689655E-11</v>
      </c>
      <c r="H419" s="28">
        <f t="shared" si="106"/>
        <v>0.9999999994862605</v>
      </c>
      <c r="I419" s="1"/>
      <c r="J419" s="1"/>
      <c r="K419" s="1">
        <v>5.7999999999999996E-3</v>
      </c>
      <c r="L419" s="1">
        <f t="shared" si="107"/>
        <v>3.3639999999999996E-5</v>
      </c>
      <c r="M419" s="1">
        <f t="shared" si="115"/>
        <v>2.703894886689655E-11</v>
      </c>
      <c r="N419" s="28">
        <f t="shared" si="108"/>
        <v>9.0959023988239978E-16</v>
      </c>
      <c r="O419" s="1"/>
      <c r="P419" s="1">
        <v>5.5700000000000003E-3</v>
      </c>
      <c r="Q419" s="1">
        <f t="shared" si="109"/>
        <v>3.1024900000000002E-5</v>
      </c>
      <c r="R419" s="1">
        <f t="shared" si="116"/>
        <v>2.703894886689655E-11</v>
      </c>
      <c r="S419" s="28">
        <f t="shared" si="110"/>
        <v>8.3888068470057888E-16</v>
      </c>
      <c r="T419" s="1"/>
      <c r="U419" s="1">
        <v>2.7499999999999998E-3</v>
      </c>
      <c r="V419" s="1">
        <f t="shared" si="111"/>
        <v>7.5624999999999992E-6</v>
      </c>
      <c r="W419" s="1">
        <f t="shared" si="117"/>
        <v>2.703894886689655E-11</v>
      </c>
      <c r="X419" s="28">
        <f t="shared" si="112"/>
        <v>2.0448205080590513E-16</v>
      </c>
      <c r="Y419" s="1"/>
      <c r="Z419" s="1">
        <v>1.83E-3</v>
      </c>
      <c r="AA419" s="1">
        <f t="shared" si="113"/>
        <v>3.3489000000000002E-6</v>
      </c>
      <c r="AB419" s="1">
        <f t="shared" si="118"/>
        <v>2.703894886689655E-11</v>
      </c>
      <c r="AC419" s="28">
        <f t="shared" si="114"/>
        <v>9.0550735860349862E-17</v>
      </c>
    </row>
    <row r="420" spans="1:29" x14ac:dyDescent="0.25">
      <c r="A420" s="3">
        <v>43705</v>
      </c>
      <c r="B420" s="1">
        <v>1.3500000000000001E-3</v>
      </c>
      <c r="C420" s="1">
        <f t="shared" si="103"/>
        <v>0</v>
      </c>
      <c r="D420" s="1">
        <f t="shared" si="104"/>
        <v>1</v>
      </c>
      <c r="E420" s="1">
        <f t="shared" si="102"/>
        <v>0</v>
      </c>
      <c r="F420" s="1"/>
      <c r="G420" s="1">
        <f t="shared" si="105"/>
        <v>2.5687001423551721E-11</v>
      </c>
      <c r="H420" s="28">
        <f t="shared" si="106"/>
        <v>0.99999999951194751</v>
      </c>
      <c r="I420" s="1"/>
      <c r="J420" s="1"/>
      <c r="K420" s="1">
        <v>7.5700000000000003E-3</v>
      </c>
      <c r="L420" s="1">
        <f t="shared" si="107"/>
        <v>5.7304900000000008E-5</v>
      </c>
      <c r="M420" s="1">
        <f t="shared" si="115"/>
        <v>2.5687001423551721E-11</v>
      </c>
      <c r="N420" s="28">
        <f t="shared" si="108"/>
        <v>1.4719910478764893E-15</v>
      </c>
      <c r="O420" s="1"/>
      <c r="P420" s="1">
        <v>2.1099999999999999E-3</v>
      </c>
      <c r="Q420" s="1">
        <f t="shared" si="109"/>
        <v>4.4520999999999993E-6</v>
      </c>
      <c r="R420" s="1">
        <f t="shared" si="116"/>
        <v>2.5687001423551721E-11</v>
      </c>
      <c r="S420" s="28">
        <f t="shared" si="110"/>
        <v>1.143610990377946E-16</v>
      </c>
      <c r="T420" s="1"/>
      <c r="U420" s="1">
        <v>3.1900000000000001E-3</v>
      </c>
      <c r="V420" s="1">
        <f t="shared" si="111"/>
        <v>1.0176100000000001E-5</v>
      </c>
      <c r="W420" s="1">
        <f t="shared" si="117"/>
        <v>2.5687001423551721E-11</v>
      </c>
      <c r="X420" s="28">
        <f t="shared" si="112"/>
        <v>2.6139349518620471E-16</v>
      </c>
      <c r="Y420" s="1"/>
      <c r="Z420" s="1">
        <v>4.5199999999999997E-3</v>
      </c>
      <c r="AA420" s="1">
        <f t="shared" si="113"/>
        <v>2.0430399999999997E-5</v>
      </c>
      <c r="AB420" s="1">
        <f t="shared" si="118"/>
        <v>2.5687001423551721E-11</v>
      </c>
      <c r="AC420" s="28">
        <f t="shared" si="114"/>
        <v>5.24795713883731E-16</v>
      </c>
    </row>
    <row r="421" spans="1:29" x14ac:dyDescent="0.25">
      <c r="A421" s="3">
        <v>43706</v>
      </c>
      <c r="B421" s="1">
        <v>3.8600000000000001E-3</v>
      </c>
      <c r="C421" s="1">
        <f t="shared" si="103"/>
        <v>0</v>
      </c>
      <c r="D421" s="1">
        <f t="shared" si="104"/>
        <v>1</v>
      </c>
      <c r="E421" s="1">
        <f t="shared" si="102"/>
        <v>0</v>
      </c>
      <c r="F421" s="1"/>
      <c r="G421" s="1">
        <f t="shared" si="105"/>
        <v>2.4402651352374133E-11</v>
      </c>
      <c r="H421" s="28">
        <f t="shared" si="106"/>
        <v>0.99999999953635021</v>
      </c>
      <c r="I421" s="1"/>
      <c r="J421" s="1"/>
      <c r="K421" s="1">
        <v>1.238E-2</v>
      </c>
      <c r="L421" s="1">
        <f t="shared" si="107"/>
        <v>1.5326440000000002E-4</v>
      </c>
      <c r="M421" s="1">
        <f t="shared" si="115"/>
        <v>2.4402651352374133E-11</v>
      </c>
      <c r="N421" s="28">
        <f t="shared" si="108"/>
        <v>3.7400577179308106E-15</v>
      </c>
      <c r="O421" s="1"/>
      <c r="P421" s="1">
        <v>-2.1099999999999999E-3</v>
      </c>
      <c r="Q421" s="1">
        <f t="shared" si="109"/>
        <v>4.4520999999999993E-6</v>
      </c>
      <c r="R421" s="1">
        <f t="shared" si="116"/>
        <v>2.4402651352374133E-11</v>
      </c>
      <c r="S421" s="28">
        <f t="shared" si="110"/>
        <v>1.0864304408590486E-16</v>
      </c>
      <c r="T421" s="1"/>
      <c r="U421" s="1">
        <v>7.0099999999999997E-3</v>
      </c>
      <c r="V421" s="1">
        <f t="shared" si="111"/>
        <v>4.9140099999999994E-5</v>
      </c>
      <c r="W421" s="1">
        <f t="shared" si="117"/>
        <v>2.4402651352374133E-11</v>
      </c>
      <c r="X421" s="28">
        <f t="shared" si="112"/>
        <v>1.1991487277208E-15</v>
      </c>
      <c r="Y421" s="1"/>
      <c r="Z421" s="1">
        <v>9.7900000000000001E-3</v>
      </c>
      <c r="AA421" s="1">
        <f t="shared" si="113"/>
        <v>9.5844100000000006E-5</v>
      </c>
      <c r="AB421" s="1">
        <f t="shared" si="118"/>
        <v>2.4402651352374133E-11</v>
      </c>
      <c r="AC421" s="28">
        <f t="shared" si="114"/>
        <v>2.3388501564820816E-15</v>
      </c>
    </row>
    <row r="422" spans="1:29" x14ac:dyDescent="0.25">
      <c r="A422" s="3">
        <v>43707</v>
      </c>
      <c r="B422" s="1">
        <v>3.6099999999999999E-3</v>
      </c>
      <c r="C422" s="1">
        <f t="shared" si="103"/>
        <v>0</v>
      </c>
      <c r="D422" s="1">
        <f t="shared" si="104"/>
        <v>1</v>
      </c>
      <c r="E422" s="1">
        <f t="shared" si="102"/>
        <v>0</v>
      </c>
      <c r="F422" s="1"/>
      <c r="G422" s="1">
        <f t="shared" si="105"/>
        <v>2.3182518784755424E-11</v>
      </c>
      <c r="H422" s="28">
        <f t="shared" si="106"/>
        <v>0.99999999955953278</v>
      </c>
      <c r="I422" s="1"/>
      <c r="J422" s="1"/>
      <c r="K422" s="1">
        <v>-4.9800000000000001E-3</v>
      </c>
      <c r="L422" s="1">
        <f t="shared" si="107"/>
        <v>2.4800400000000001E-5</v>
      </c>
      <c r="M422" s="1">
        <f t="shared" si="115"/>
        <v>2.3182518784755424E-11</v>
      </c>
      <c r="N422" s="28">
        <f t="shared" si="108"/>
        <v>5.7493573886944844E-16</v>
      </c>
      <c r="O422" s="1"/>
      <c r="P422" s="1">
        <v>1.537E-2</v>
      </c>
      <c r="Q422" s="1">
        <f t="shared" si="109"/>
        <v>2.362369E-4</v>
      </c>
      <c r="R422" s="1">
        <f t="shared" si="116"/>
        <v>2.3182518784755424E-11</v>
      </c>
      <c r="S422" s="28">
        <f t="shared" si="110"/>
        <v>5.476566371902389E-15</v>
      </c>
      <c r="T422" s="1"/>
      <c r="U422" s="1">
        <v>1.97E-3</v>
      </c>
      <c r="V422" s="1">
        <f t="shared" si="111"/>
        <v>3.8808999999999996E-6</v>
      </c>
      <c r="W422" s="1">
        <f t="shared" si="117"/>
        <v>2.3182518784755424E-11</v>
      </c>
      <c r="X422" s="28">
        <f t="shared" si="112"/>
        <v>8.9969037151757315E-17</v>
      </c>
      <c r="Y422" s="1"/>
      <c r="Z422" s="1">
        <v>-4.4000000000000003E-3</v>
      </c>
      <c r="AA422" s="1">
        <f t="shared" si="113"/>
        <v>1.9360000000000001E-5</v>
      </c>
      <c r="AB422" s="1">
        <f t="shared" si="118"/>
        <v>2.3182518784755424E-11</v>
      </c>
      <c r="AC422" s="28">
        <f t="shared" si="114"/>
        <v>4.4881356367286502E-16</v>
      </c>
    </row>
    <row r="423" spans="1:29" x14ac:dyDescent="0.25">
      <c r="A423" s="3">
        <v>43710</v>
      </c>
      <c r="B423" s="1">
        <v>1.4999999999999999E-4</v>
      </c>
      <c r="C423" s="1">
        <f t="shared" si="103"/>
        <v>0</v>
      </c>
      <c r="D423" s="1">
        <f t="shared" si="104"/>
        <v>1</v>
      </c>
      <c r="E423" s="1">
        <f t="shared" si="102"/>
        <v>0</v>
      </c>
      <c r="F423" s="1"/>
      <c r="G423" s="1">
        <f t="shared" si="105"/>
        <v>2.2023392845517651E-11</v>
      </c>
      <c r="H423" s="28">
        <f t="shared" si="106"/>
        <v>0.99999999958155616</v>
      </c>
      <c r="I423" s="1"/>
      <c r="J423" s="1"/>
      <c r="K423" s="1">
        <v>2.32E-3</v>
      </c>
      <c r="L423" s="1">
        <f t="shared" si="107"/>
        <v>5.3824000000000003E-6</v>
      </c>
      <c r="M423" s="1">
        <f t="shared" si="115"/>
        <v>2.2023392845517651E-11</v>
      </c>
      <c r="N423" s="28">
        <f t="shared" si="108"/>
        <v>1.1853870965171422E-16</v>
      </c>
      <c r="O423" s="1"/>
      <c r="P423" s="1">
        <v>9.8700000000000003E-3</v>
      </c>
      <c r="Q423" s="1">
        <f t="shared" si="109"/>
        <v>9.7416900000000013E-5</v>
      </c>
      <c r="R423" s="1">
        <f t="shared" si="116"/>
        <v>2.2023392845517651E-11</v>
      </c>
      <c r="S423" s="28">
        <f t="shared" si="110"/>
        <v>2.1454506584925086E-15</v>
      </c>
      <c r="T423" s="1"/>
      <c r="U423" s="1">
        <v>1.01E-3</v>
      </c>
      <c r="V423" s="1">
        <f t="shared" si="111"/>
        <v>1.0201000000000002E-6</v>
      </c>
      <c r="W423" s="1">
        <f t="shared" si="117"/>
        <v>2.2023392845517651E-11</v>
      </c>
      <c r="X423" s="28">
        <f t="shared" si="112"/>
        <v>2.246606304171256E-17</v>
      </c>
      <c r="Y423" s="1"/>
      <c r="Z423" s="1">
        <v>2.2399999999999998E-3</v>
      </c>
      <c r="AA423" s="1">
        <f t="shared" si="113"/>
        <v>5.0175999999999992E-6</v>
      </c>
      <c r="AB423" s="1">
        <f t="shared" si="118"/>
        <v>2.2023392845517651E-11</v>
      </c>
      <c r="AC423" s="28">
        <f t="shared" si="114"/>
        <v>1.1050457594166935E-16</v>
      </c>
    </row>
    <row r="424" spans="1:29" x14ac:dyDescent="0.25">
      <c r="A424" s="3">
        <v>43711</v>
      </c>
      <c r="B424" s="1">
        <v>3.8E-3</v>
      </c>
      <c r="C424" s="1">
        <f t="shared" si="103"/>
        <v>0</v>
      </c>
      <c r="D424" s="1">
        <f t="shared" si="104"/>
        <v>1</v>
      </c>
      <c r="E424" s="1">
        <f t="shared" si="102"/>
        <v>0</v>
      </c>
      <c r="F424" s="1"/>
      <c r="G424" s="1">
        <f t="shared" si="105"/>
        <v>2.0922223203241767E-11</v>
      </c>
      <c r="H424" s="28">
        <f t="shared" si="106"/>
        <v>0.99999999960247843</v>
      </c>
      <c r="I424" s="1"/>
      <c r="J424" s="1"/>
      <c r="K424" s="1">
        <v>3.4000000000000002E-4</v>
      </c>
      <c r="L424" s="1">
        <f t="shared" si="107"/>
        <v>1.1560000000000002E-7</v>
      </c>
      <c r="M424" s="1">
        <f t="shared" si="115"/>
        <v>2.0922223203241767E-11</v>
      </c>
      <c r="N424" s="28">
        <f t="shared" si="108"/>
        <v>2.4186090022947484E-18</v>
      </c>
      <c r="O424" s="1"/>
      <c r="P424" s="1">
        <v>5.5999999999999995E-4</v>
      </c>
      <c r="Q424" s="1">
        <f t="shared" si="109"/>
        <v>3.1359999999999995E-7</v>
      </c>
      <c r="R424" s="1">
        <f t="shared" si="116"/>
        <v>2.0922223203241767E-11</v>
      </c>
      <c r="S424" s="28">
        <f t="shared" si="110"/>
        <v>6.5612091965366168E-18</v>
      </c>
      <c r="T424" s="1"/>
      <c r="U424" s="1">
        <v>-3.5000000000000001E-3</v>
      </c>
      <c r="V424" s="1">
        <f t="shared" si="111"/>
        <v>1.2250000000000001E-5</v>
      </c>
      <c r="W424" s="1">
        <f t="shared" si="117"/>
        <v>2.0922223203241767E-11</v>
      </c>
      <c r="X424" s="28">
        <f t="shared" si="112"/>
        <v>2.5629723423971168E-16</v>
      </c>
      <c r="Y424" s="1"/>
      <c r="Z424" s="1">
        <v>-6.4999999999999997E-4</v>
      </c>
      <c r="AA424" s="1">
        <f t="shared" si="113"/>
        <v>4.2249999999999998E-7</v>
      </c>
      <c r="AB424" s="1">
        <f t="shared" si="118"/>
        <v>2.0922223203241767E-11</v>
      </c>
      <c r="AC424" s="28">
        <f t="shared" si="114"/>
        <v>8.8396393033696466E-18</v>
      </c>
    </row>
    <row r="425" spans="1:29" x14ac:dyDescent="0.25">
      <c r="A425" s="3">
        <v>43712</v>
      </c>
      <c r="B425" s="1">
        <v>9.8499999999999994E-3</v>
      </c>
      <c r="C425" s="1">
        <f t="shared" si="103"/>
        <v>0</v>
      </c>
      <c r="D425" s="1">
        <f t="shared" si="104"/>
        <v>1</v>
      </c>
      <c r="E425" s="1">
        <f t="shared" si="102"/>
        <v>0</v>
      </c>
      <c r="F425" s="1"/>
      <c r="G425" s="1">
        <f t="shared" si="105"/>
        <v>1.9876112043079678E-11</v>
      </c>
      <c r="H425" s="28">
        <f t="shared" si="106"/>
        <v>0.99999999962235453</v>
      </c>
      <c r="I425" s="1"/>
      <c r="J425" s="1"/>
      <c r="K425" s="1">
        <v>8.8299999999999993E-3</v>
      </c>
      <c r="L425" s="1">
        <f t="shared" si="107"/>
        <v>7.7968899999999991E-5</v>
      </c>
      <c r="M425" s="1">
        <f t="shared" si="115"/>
        <v>1.9876112043079678E-11</v>
      </c>
      <c r="N425" s="28">
        <f t="shared" si="108"/>
        <v>1.5497185922756749E-15</v>
      </c>
      <c r="O425" s="1"/>
      <c r="P425" s="1">
        <v>8.8699999999999994E-3</v>
      </c>
      <c r="Q425" s="1">
        <f t="shared" si="109"/>
        <v>7.8676899999999985E-5</v>
      </c>
      <c r="R425" s="1">
        <f t="shared" si="116"/>
        <v>1.9876112043079678E-11</v>
      </c>
      <c r="S425" s="28">
        <f t="shared" si="110"/>
        <v>1.5637908796021752E-15</v>
      </c>
      <c r="T425" s="1"/>
      <c r="U425" s="1">
        <v>2.1700000000000001E-3</v>
      </c>
      <c r="V425" s="1">
        <f t="shared" si="111"/>
        <v>4.7088999999999999E-6</v>
      </c>
      <c r="W425" s="1">
        <f t="shared" si="117"/>
        <v>1.9876112043079678E-11</v>
      </c>
      <c r="X425" s="28">
        <f t="shared" si="112"/>
        <v>9.3594623999657887E-17</v>
      </c>
      <c r="Y425" s="1"/>
      <c r="Z425" s="1">
        <v>5.8199999999999997E-3</v>
      </c>
      <c r="AA425" s="1">
        <f t="shared" si="113"/>
        <v>3.3872399999999998E-5</v>
      </c>
      <c r="AB425" s="1">
        <f t="shared" si="118"/>
        <v>1.9876112043079678E-11</v>
      </c>
      <c r="AC425" s="28">
        <f t="shared" si="114"/>
        <v>6.7325161756801199E-16</v>
      </c>
    </row>
    <row r="426" spans="1:29" x14ac:dyDescent="0.25">
      <c r="A426" s="3">
        <v>43713</v>
      </c>
      <c r="B426" s="1">
        <v>1.2540000000000001E-2</v>
      </c>
      <c r="C426" s="1">
        <f t="shared" si="103"/>
        <v>0</v>
      </c>
      <c r="D426" s="1">
        <f t="shared" si="104"/>
        <v>1</v>
      </c>
      <c r="E426" s="1">
        <f t="shared" si="102"/>
        <v>0</v>
      </c>
      <c r="F426" s="1"/>
      <c r="G426" s="1">
        <f t="shared" si="105"/>
        <v>1.8882306440925692E-11</v>
      </c>
      <c r="H426" s="28">
        <f t="shared" si="106"/>
        <v>0.99999999964123687</v>
      </c>
      <c r="I426" s="1"/>
      <c r="J426" s="1"/>
      <c r="K426" s="1">
        <v>1.4880000000000001E-2</v>
      </c>
      <c r="L426" s="1">
        <f t="shared" si="107"/>
        <v>2.2141440000000002E-4</v>
      </c>
      <c r="M426" s="1">
        <f t="shared" si="115"/>
        <v>1.8882306440925692E-11</v>
      </c>
      <c r="N426" s="28">
        <f t="shared" si="108"/>
        <v>4.1808145512336981E-15</v>
      </c>
      <c r="O426" s="1"/>
      <c r="P426" s="1">
        <v>0</v>
      </c>
      <c r="Q426" s="1">
        <f t="shared" si="109"/>
        <v>0</v>
      </c>
      <c r="R426" s="1">
        <f t="shared" si="116"/>
        <v>1.8882306440925692E-11</v>
      </c>
      <c r="S426" s="28">
        <f t="shared" si="110"/>
        <v>0</v>
      </c>
      <c r="T426" s="1"/>
      <c r="U426" s="1">
        <v>6.2500000000000003E-3</v>
      </c>
      <c r="V426" s="1">
        <f t="shared" si="111"/>
        <v>3.9062500000000008E-5</v>
      </c>
      <c r="W426" s="1">
        <f t="shared" si="117"/>
        <v>1.8882306440925692E-11</v>
      </c>
      <c r="X426" s="28">
        <f t="shared" si="112"/>
        <v>7.3759009534865996E-16</v>
      </c>
      <c r="Y426" s="1"/>
      <c r="Z426" s="1">
        <v>6.0600000000000003E-3</v>
      </c>
      <c r="AA426" s="1">
        <f t="shared" si="113"/>
        <v>3.6723600000000002E-5</v>
      </c>
      <c r="AB426" s="1">
        <f t="shared" si="118"/>
        <v>1.8882306440925692E-11</v>
      </c>
      <c r="AC426" s="28">
        <f t="shared" si="114"/>
        <v>6.9342626881397878E-16</v>
      </c>
    </row>
    <row r="427" spans="1:29" x14ac:dyDescent="0.25">
      <c r="A427" s="3">
        <v>43714</v>
      </c>
      <c r="B427" s="1">
        <v>8.9999999999999998E-4</v>
      </c>
      <c r="C427" s="1">
        <f t="shared" si="103"/>
        <v>0</v>
      </c>
      <c r="D427" s="1">
        <f t="shared" si="104"/>
        <v>1</v>
      </c>
      <c r="E427" s="1">
        <f t="shared" si="102"/>
        <v>0</v>
      </c>
      <c r="F427" s="1"/>
      <c r="G427" s="1">
        <f t="shared" si="105"/>
        <v>1.7938191118879406E-11</v>
      </c>
      <c r="H427" s="28">
        <f t="shared" si="106"/>
        <v>0.99999999965917508</v>
      </c>
      <c r="I427" s="1"/>
      <c r="J427" s="1"/>
      <c r="K427" s="1">
        <v>-2.3600000000000001E-3</v>
      </c>
      <c r="L427" s="1">
        <f t="shared" si="107"/>
        <v>5.5696000000000009E-6</v>
      </c>
      <c r="M427" s="1">
        <f t="shared" si="115"/>
        <v>1.7938191118879406E-11</v>
      </c>
      <c r="N427" s="28">
        <f t="shared" si="108"/>
        <v>9.9908549255710754E-17</v>
      </c>
      <c r="O427" s="1"/>
      <c r="P427" s="1">
        <v>-1.32E-3</v>
      </c>
      <c r="Q427" s="1">
        <f t="shared" si="109"/>
        <v>1.7424E-6</v>
      </c>
      <c r="R427" s="1">
        <f t="shared" si="116"/>
        <v>1.7938191118879406E-11</v>
      </c>
      <c r="S427" s="28">
        <f t="shared" si="110"/>
        <v>3.125550420553548E-17</v>
      </c>
      <c r="T427" s="1"/>
      <c r="U427" s="1">
        <v>-3.0799999999999998E-3</v>
      </c>
      <c r="V427" s="1">
        <f t="shared" si="111"/>
        <v>9.4863999999999995E-6</v>
      </c>
      <c r="W427" s="1">
        <f t="shared" si="117"/>
        <v>1.7938191118879406E-11</v>
      </c>
      <c r="X427" s="28">
        <f t="shared" si="112"/>
        <v>1.7016885623013759E-16</v>
      </c>
      <c r="Y427" s="1"/>
      <c r="Z427" s="1">
        <v>2.32E-3</v>
      </c>
      <c r="AA427" s="1">
        <f t="shared" si="113"/>
        <v>5.3824000000000003E-6</v>
      </c>
      <c r="AB427" s="1">
        <f t="shared" si="118"/>
        <v>1.7938191118879406E-11</v>
      </c>
      <c r="AC427" s="28">
        <f t="shared" si="114"/>
        <v>9.6550519878256518E-17</v>
      </c>
    </row>
    <row r="428" spans="1:29" x14ac:dyDescent="0.25">
      <c r="A428" s="3">
        <v>43717</v>
      </c>
      <c r="B428" s="1">
        <v>3.98E-3</v>
      </c>
      <c r="C428" s="1">
        <f t="shared" si="103"/>
        <v>0</v>
      </c>
      <c r="D428" s="1">
        <f t="shared" si="104"/>
        <v>1</v>
      </c>
      <c r="E428" s="1">
        <f t="shared" si="102"/>
        <v>0</v>
      </c>
      <c r="F428" s="1"/>
      <c r="G428" s="1">
        <f t="shared" si="105"/>
        <v>1.7041281562935436E-11</v>
      </c>
      <c r="H428" s="28">
        <f t="shared" si="106"/>
        <v>0.99999999967621633</v>
      </c>
      <c r="I428" s="1"/>
      <c r="J428" s="1"/>
      <c r="K428" s="1">
        <v>1.2319999999999999E-2</v>
      </c>
      <c r="L428" s="1">
        <f t="shared" si="107"/>
        <v>1.5178239999999999E-4</v>
      </c>
      <c r="M428" s="1">
        <f t="shared" si="115"/>
        <v>1.7041281562935436E-11</v>
      </c>
      <c r="N428" s="28">
        <f t="shared" si="108"/>
        <v>2.5865666146980915E-15</v>
      </c>
      <c r="O428" s="1"/>
      <c r="P428" s="1">
        <v>-4.3099999999999996E-3</v>
      </c>
      <c r="Q428" s="1">
        <f t="shared" si="109"/>
        <v>1.8576099999999997E-5</v>
      </c>
      <c r="R428" s="1">
        <f t="shared" si="116"/>
        <v>1.7041281562935436E-11</v>
      </c>
      <c r="S428" s="28">
        <f t="shared" si="110"/>
        <v>3.1656055044124487E-16</v>
      </c>
      <c r="T428" s="1"/>
      <c r="U428" s="1">
        <v>4.7699999999999999E-3</v>
      </c>
      <c r="V428" s="1">
        <f t="shared" si="111"/>
        <v>2.27529E-5</v>
      </c>
      <c r="W428" s="1">
        <f t="shared" si="117"/>
        <v>1.7041281562935436E-11</v>
      </c>
      <c r="X428" s="28">
        <f t="shared" si="112"/>
        <v>3.877385752733137E-16</v>
      </c>
      <c r="Y428" s="1"/>
      <c r="Z428" s="1">
        <v>7.1900000000000002E-3</v>
      </c>
      <c r="AA428" s="1">
        <f t="shared" si="113"/>
        <v>5.1696100000000001E-5</v>
      </c>
      <c r="AB428" s="1">
        <f t="shared" si="118"/>
        <v>1.7041281562935436E-11</v>
      </c>
      <c r="AC428" s="28">
        <f t="shared" si="114"/>
        <v>8.809677958056666E-16</v>
      </c>
    </row>
    <row r="429" spans="1:29" x14ac:dyDescent="0.25">
      <c r="A429" s="3">
        <v>43718</v>
      </c>
      <c r="B429" s="1">
        <v>-5.3600000000000002E-3</v>
      </c>
      <c r="C429" s="1">
        <f t="shared" si="103"/>
        <v>0</v>
      </c>
      <c r="D429" s="1">
        <f t="shared" si="104"/>
        <v>1</v>
      </c>
      <c r="E429" s="1">
        <f t="shared" si="102"/>
        <v>0</v>
      </c>
      <c r="F429" s="1"/>
      <c r="G429" s="1">
        <f t="shared" si="105"/>
        <v>1.6189217484788664E-11</v>
      </c>
      <c r="H429" s="28">
        <f t="shared" si="106"/>
        <v>0.99999999969240561</v>
      </c>
      <c r="I429" s="1"/>
      <c r="J429" s="1"/>
      <c r="K429" s="1">
        <v>-1.67E-3</v>
      </c>
      <c r="L429" s="1">
        <f t="shared" si="107"/>
        <v>2.7889000000000001E-6</v>
      </c>
      <c r="M429" s="1">
        <f t="shared" si="115"/>
        <v>1.6189217484788664E-11</v>
      </c>
      <c r="N429" s="28">
        <f t="shared" si="108"/>
        <v>4.5150108643327107E-17</v>
      </c>
      <c r="O429" s="1"/>
      <c r="P429" s="1">
        <v>-2.3400000000000001E-3</v>
      </c>
      <c r="Q429" s="1">
        <f t="shared" si="109"/>
        <v>5.4756000000000006E-6</v>
      </c>
      <c r="R429" s="1">
        <f t="shared" si="116"/>
        <v>1.6189217484788664E-11</v>
      </c>
      <c r="S429" s="28">
        <f t="shared" si="110"/>
        <v>8.8645679259708814E-17</v>
      </c>
      <c r="T429" s="1"/>
      <c r="U429" s="1">
        <v>5.5799999999999999E-3</v>
      </c>
      <c r="V429" s="1">
        <f t="shared" si="111"/>
        <v>3.1136399999999996E-5</v>
      </c>
      <c r="W429" s="1">
        <f t="shared" si="117"/>
        <v>1.6189217484788664E-11</v>
      </c>
      <c r="X429" s="28">
        <f t="shared" si="112"/>
        <v>5.0407395129337365E-16</v>
      </c>
      <c r="Y429" s="1"/>
      <c r="Z429" s="1">
        <v>4.5199999999999997E-3</v>
      </c>
      <c r="AA429" s="1">
        <f t="shared" si="113"/>
        <v>2.0430399999999997E-5</v>
      </c>
      <c r="AB429" s="1">
        <f t="shared" si="118"/>
        <v>1.6189217484788664E-11</v>
      </c>
      <c r="AC429" s="28">
        <f t="shared" si="114"/>
        <v>3.3075218890122626E-16</v>
      </c>
    </row>
    <row r="430" spans="1:29" x14ac:dyDescent="0.25">
      <c r="A430" s="3">
        <v>43719</v>
      </c>
      <c r="B430" s="1">
        <v>-5.2900000000000004E-3</v>
      </c>
      <c r="C430" s="1">
        <f t="shared" si="103"/>
        <v>0</v>
      </c>
      <c r="D430" s="1">
        <f t="shared" si="104"/>
        <v>1</v>
      </c>
      <c r="E430" s="1">
        <f t="shared" si="102"/>
        <v>0</v>
      </c>
      <c r="F430" s="1"/>
      <c r="G430" s="1">
        <f t="shared" si="105"/>
        <v>1.5379756610549229E-11</v>
      </c>
      <c r="H430" s="28">
        <f t="shared" si="106"/>
        <v>0.99999999970778541</v>
      </c>
      <c r="I430" s="1"/>
      <c r="J430" s="1"/>
      <c r="K430" s="1">
        <v>-5.45E-3</v>
      </c>
      <c r="L430" s="1">
        <f t="shared" si="107"/>
        <v>2.9702499999999999E-5</v>
      </c>
      <c r="M430" s="1">
        <f t="shared" si="115"/>
        <v>1.5379756610549229E-11</v>
      </c>
      <c r="N430" s="28">
        <f t="shared" si="108"/>
        <v>4.5681722072483844E-16</v>
      </c>
      <c r="O430" s="1"/>
      <c r="P430" s="1">
        <v>-1.8839999999999999E-2</v>
      </c>
      <c r="Q430" s="1">
        <f t="shared" si="109"/>
        <v>3.5494559999999994E-4</v>
      </c>
      <c r="R430" s="1">
        <f t="shared" si="116"/>
        <v>1.5379756610549229E-11</v>
      </c>
      <c r="S430" s="28">
        <f t="shared" si="110"/>
        <v>5.458976937985362E-15</v>
      </c>
      <c r="T430" s="1"/>
      <c r="U430" s="1">
        <v>-8.5999999999999998E-4</v>
      </c>
      <c r="V430" s="1">
        <f t="shared" si="111"/>
        <v>7.3959999999999998E-7</v>
      </c>
      <c r="W430" s="1">
        <f t="shared" si="117"/>
        <v>1.5379756610549229E-11</v>
      </c>
      <c r="X430" s="28">
        <f t="shared" si="112"/>
        <v>1.1374867989162209E-17</v>
      </c>
      <c r="Y430" s="1"/>
      <c r="Z430" s="1">
        <v>-3.1800000000000001E-3</v>
      </c>
      <c r="AA430" s="1">
        <f t="shared" si="113"/>
        <v>1.01124E-5</v>
      </c>
      <c r="AB430" s="1">
        <f t="shared" si="118"/>
        <v>1.5379756610549229E-11</v>
      </c>
      <c r="AC430" s="28">
        <f t="shared" si="114"/>
        <v>1.5552625074851804E-16</v>
      </c>
    </row>
    <row r="431" spans="1:29" x14ac:dyDescent="0.25">
      <c r="A431" s="3">
        <v>43720</v>
      </c>
      <c r="B431" s="1">
        <v>5.5599999999999998E-3</v>
      </c>
      <c r="C431" s="1">
        <f t="shared" si="103"/>
        <v>0</v>
      </c>
      <c r="D431" s="1">
        <f t="shared" si="104"/>
        <v>1</v>
      </c>
      <c r="E431" s="1">
        <f t="shared" si="102"/>
        <v>0</v>
      </c>
      <c r="F431" s="1"/>
      <c r="G431" s="1">
        <f t="shared" si="105"/>
        <v>1.4610768780021769E-11</v>
      </c>
      <c r="H431" s="28">
        <f t="shared" si="106"/>
        <v>0.99999999972239617</v>
      </c>
      <c r="I431" s="1"/>
      <c r="J431" s="1"/>
      <c r="K431" s="1">
        <v>8.9499999999999996E-3</v>
      </c>
      <c r="L431" s="1">
        <f t="shared" si="107"/>
        <v>8.0102499999999994E-5</v>
      </c>
      <c r="M431" s="1">
        <f t="shared" si="115"/>
        <v>1.4610768780021769E-11</v>
      </c>
      <c r="N431" s="28">
        <f t="shared" si="108"/>
        <v>1.1703591062016936E-15</v>
      </c>
      <c r="O431" s="1"/>
      <c r="P431" s="1">
        <v>1.243E-2</v>
      </c>
      <c r="Q431" s="1">
        <f t="shared" si="109"/>
        <v>1.5450490000000001E-4</v>
      </c>
      <c r="R431" s="1">
        <f t="shared" si="116"/>
        <v>1.4610768780021769E-11</v>
      </c>
      <c r="S431" s="28">
        <f t="shared" si="110"/>
        <v>2.2574353692803856E-15</v>
      </c>
      <c r="T431" s="1"/>
      <c r="U431" s="1">
        <v>-5.4000000000000003E-3</v>
      </c>
      <c r="V431" s="1">
        <f t="shared" si="111"/>
        <v>2.9160000000000002E-5</v>
      </c>
      <c r="W431" s="1">
        <f t="shared" si="117"/>
        <v>1.4610768780021769E-11</v>
      </c>
      <c r="X431" s="28">
        <f t="shared" si="112"/>
        <v>4.2605001762543479E-16</v>
      </c>
      <c r="Y431" s="1"/>
      <c r="Z431" s="1">
        <v>2.98E-3</v>
      </c>
      <c r="AA431" s="1">
        <f t="shared" si="113"/>
        <v>8.8804000000000006E-6</v>
      </c>
      <c r="AB431" s="1">
        <f t="shared" si="118"/>
        <v>1.4610768780021769E-11</v>
      </c>
      <c r="AC431" s="28">
        <f t="shared" si="114"/>
        <v>1.2974947107410533E-16</v>
      </c>
    </row>
    <row r="432" spans="1:29" x14ac:dyDescent="0.25">
      <c r="A432" s="3">
        <v>43721</v>
      </c>
      <c r="B432" s="1">
        <v>-3.5E-4</v>
      </c>
      <c r="C432" s="1">
        <f t="shared" si="103"/>
        <v>0</v>
      </c>
      <c r="D432" s="1">
        <f t="shared" si="104"/>
        <v>1</v>
      </c>
      <c r="E432" s="1">
        <f t="shared" si="102"/>
        <v>0</v>
      </c>
      <c r="F432" s="1"/>
      <c r="G432" s="1">
        <f t="shared" si="105"/>
        <v>1.388023034102068E-11</v>
      </c>
      <c r="H432" s="28">
        <f t="shared" si="106"/>
        <v>0.9999999997362764</v>
      </c>
      <c r="I432" s="1"/>
      <c r="J432" s="1"/>
      <c r="K432" s="1">
        <v>1.8270000000000002E-2</v>
      </c>
      <c r="L432" s="1">
        <f t="shared" si="107"/>
        <v>3.3379290000000005E-4</v>
      </c>
      <c r="M432" s="1">
        <f t="shared" si="115"/>
        <v>1.388023034102068E-11</v>
      </c>
      <c r="N432" s="28">
        <f t="shared" si="108"/>
        <v>4.6331223381972826E-15</v>
      </c>
      <c r="O432" s="1"/>
      <c r="P432" s="1">
        <v>-1.25E-3</v>
      </c>
      <c r="Q432" s="1">
        <f t="shared" si="109"/>
        <v>1.5625000000000001E-6</v>
      </c>
      <c r="R432" s="1">
        <f t="shared" si="116"/>
        <v>1.388023034102068E-11</v>
      </c>
      <c r="S432" s="28">
        <f t="shared" si="110"/>
        <v>2.1687859907844814E-17</v>
      </c>
      <c r="T432" s="1"/>
      <c r="U432" s="1">
        <v>4.4799999999999996E-3</v>
      </c>
      <c r="V432" s="1">
        <f t="shared" si="111"/>
        <v>2.0070399999999997E-5</v>
      </c>
      <c r="W432" s="1">
        <f t="shared" si="117"/>
        <v>1.388023034102068E-11</v>
      </c>
      <c r="X432" s="28">
        <f t="shared" si="112"/>
        <v>2.7858177503642142E-16</v>
      </c>
      <c r="Y432" s="1"/>
      <c r="Z432" s="1">
        <v>1.201E-2</v>
      </c>
      <c r="AA432" s="1">
        <f t="shared" si="113"/>
        <v>1.4424009999999999E-4</v>
      </c>
      <c r="AB432" s="1">
        <f t="shared" si="118"/>
        <v>1.388023034102068E-11</v>
      </c>
      <c r="AC432" s="28">
        <f t="shared" si="114"/>
        <v>2.0020858124118567E-15</v>
      </c>
    </row>
    <row r="433" spans="1:29" x14ac:dyDescent="0.25">
      <c r="A433" s="3">
        <v>43724</v>
      </c>
      <c r="B433" s="1">
        <v>6.8999999999999997E-4</v>
      </c>
      <c r="C433" s="1">
        <f t="shared" si="103"/>
        <v>0</v>
      </c>
      <c r="D433" s="1">
        <f t="shared" si="104"/>
        <v>1</v>
      </c>
      <c r="E433" s="1">
        <f t="shared" si="102"/>
        <v>0</v>
      </c>
      <c r="F433" s="1"/>
      <c r="G433" s="1">
        <f t="shared" si="105"/>
        <v>1.3186218823969646E-11</v>
      </c>
      <c r="H433" s="28">
        <f t="shared" si="106"/>
        <v>0.99999999974946263</v>
      </c>
      <c r="I433" s="1"/>
      <c r="J433" s="1"/>
      <c r="K433" s="1">
        <v>-7.4900000000000001E-3</v>
      </c>
      <c r="L433" s="1">
        <f t="shared" si="107"/>
        <v>5.6100100000000002E-5</v>
      </c>
      <c r="M433" s="1">
        <f t="shared" si="115"/>
        <v>1.3186218823969646E-11</v>
      </c>
      <c r="N433" s="28">
        <f t="shared" si="108"/>
        <v>7.3974819464657954E-16</v>
      </c>
      <c r="O433" s="1"/>
      <c r="P433" s="1">
        <v>-4.5700000000000003E-3</v>
      </c>
      <c r="Q433" s="1">
        <f t="shared" si="109"/>
        <v>2.0884900000000004E-5</v>
      </c>
      <c r="R433" s="1">
        <f t="shared" si="116"/>
        <v>1.3186218823969646E-11</v>
      </c>
      <c r="S433" s="28">
        <f t="shared" si="110"/>
        <v>2.7539286151672369E-16</v>
      </c>
      <c r="T433" s="1"/>
      <c r="U433" s="1">
        <v>8.2699999999999996E-3</v>
      </c>
      <c r="V433" s="1">
        <f t="shared" si="111"/>
        <v>6.8392899999999987E-5</v>
      </c>
      <c r="W433" s="1">
        <f t="shared" si="117"/>
        <v>1.3186218823969646E-11</v>
      </c>
      <c r="X433" s="28">
        <f t="shared" si="112"/>
        <v>9.0184374540587347E-16</v>
      </c>
      <c r="Y433" s="1"/>
      <c r="Z433" s="1">
        <v>-7.7299999999999999E-3</v>
      </c>
      <c r="AA433" s="1">
        <f t="shared" si="113"/>
        <v>5.9752899999999995E-5</v>
      </c>
      <c r="AB433" s="1">
        <f t="shared" si="118"/>
        <v>1.3186218823969646E-11</v>
      </c>
      <c r="AC433" s="28">
        <f t="shared" si="114"/>
        <v>7.8791481476677578E-16</v>
      </c>
    </row>
    <row r="434" spans="1:29" x14ac:dyDescent="0.25">
      <c r="A434" s="3">
        <v>43725</v>
      </c>
      <c r="B434" s="1">
        <v>-6.6800000000000002E-3</v>
      </c>
      <c r="C434" s="1">
        <f t="shared" si="103"/>
        <v>0</v>
      </c>
      <c r="D434" s="1">
        <f t="shared" si="104"/>
        <v>1</v>
      </c>
      <c r="E434" s="1">
        <f t="shared" si="102"/>
        <v>0</v>
      </c>
      <c r="F434" s="1"/>
      <c r="G434" s="1">
        <f t="shared" si="105"/>
        <v>1.2526907882771164E-11</v>
      </c>
      <c r="H434" s="28">
        <f t="shared" si="106"/>
        <v>0.9999999997619895</v>
      </c>
      <c r="I434" s="1"/>
      <c r="J434" s="1"/>
      <c r="K434" s="1">
        <v>-1.4749999999999999E-2</v>
      </c>
      <c r="L434" s="1">
        <f t="shared" si="107"/>
        <v>2.1756249999999998E-4</v>
      </c>
      <c r="M434" s="1">
        <f t="shared" si="115"/>
        <v>1.2526907882771164E-11</v>
      </c>
      <c r="N434" s="28">
        <f t="shared" si="108"/>
        <v>2.7253853962454011E-15</v>
      </c>
      <c r="O434" s="1"/>
      <c r="P434" s="1">
        <v>-4.7400000000000003E-3</v>
      </c>
      <c r="Q434" s="1">
        <f t="shared" si="109"/>
        <v>2.2467600000000002E-5</v>
      </c>
      <c r="R434" s="1">
        <f t="shared" si="116"/>
        <v>1.2526907882771164E-11</v>
      </c>
      <c r="S434" s="28">
        <f t="shared" si="110"/>
        <v>2.8144955554694941E-16</v>
      </c>
      <c r="T434" s="1"/>
      <c r="U434" s="1">
        <v>-4.9399999999999999E-3</v>
      </c>
      <c r="V434" s="1">
        <f t="shared" si="111"/>
        <v>2.4403599999999998E-5</v>
      </c>
      <c r="W434" s="1">
        <f t="shared" si="117"/>
        <v>1.2526907882771164E-11</v>
      </c>
      <c r="X434" s="28">
        <f t="shared" si="112"/>
        <v>3.0570164920799432E-16</v>
      </c>
      <c r="Y434" s="1"/>
      <c r="Z434" s="1">
        <v>-3.7599999999999999E-3</v>
      </c>
      <c r="AA434" s="1">
        <f t="shared" si="113"/>
        <v>1.41376E-5</v>
      </c>
      <c r="AB434" s="1">
        <f t="shared" si="118"/>
        <v>1.2526907882771164E-11</v>
      </c>
      <c r="AC434" s="28">
        <f t="shared" si="114"/>
        <v>1.7710041288346559E-16</v>
      </c>
    </row>
    <row r="435" spans="1:29" x14ac:dyDescent="0.25">
      <c r="A435" s="3">
        <v>43726</v>
      </c>
      <c r="B435" s="1">
        <v>0</v>
      </c>
      <c r="C435" s="1">
        <f t="shared" si="103"/>
        <v>0</v>
      </c>
      <c r="D435" s="1">
        <f t="shared" si="104"/>
        <v>1</v>
      </c>
      <c r="E435" s="1">
        <f t="shared" si="102"/>
        <v>0</v>
      </c>
      <c r="F435" s="1"/>
      <c r="G435" s="1">
        <f t="shared" si="105"/>
        <v>1.1900562488632605E-11</v>
      </c>
      <c r="H435" s="28">
        <f t="shared" si="106"/>
        <v>0.99999999977389009</v>
      </c>
      <c r="I435" s="1"/>
      <c r="J435" s="1"/>
      <c r="K435" s="1">
        <v>8.0000000000000004E-4</v>
      </c>
      <c r="L435" s="1">
        <f t="shared" si="107"/>
        <v>6.4000000000000001E-7</v>
      </c>
      <c r="M435" s="1">
        <f t="shared" si="115"/>
        <v>1.1900562488632605E-11</v>
      </c>
      <c r="N435" s="28">
        <f t="shared" si="108"/>
        <v>7.6163599927248675E-18</v>
      </c>
      <c r="O435" s="1"/>
      <c r="P435" s="1">
        <v>-1.5100000000000001E-3</v>
      </c>
      <c r="Q435" s="1">
        <f t="shared" si="109"/>
        <v>2.2801E-6</v>
      </c>
      <c r="R435" s="1">
        <f t="shared" si="116"/>
        <v>1.1900562488632605E-11</v>
      </c>
      <c r="S435" s="28">
        <f t="shared" si="110"/>
        <v>2.7134472530331201E-17</v>
      </c>
      <c r="T435" s="1"/>
      <c r="U435" s="1">
        <v>5.2500000000000003E-3</v>
      </c>
      <c r="V435" s="1">
        <f t="shared" si="111"/>
        <v>2.7562500000000002E-5</v>
      </c>
      <c r="W435" s="1">
        <f t="shared" si="117"/>
        <v>1.1900562488632605E-11</v>
      </c>
      <c r="X435" s="28">
        <f t="shared" si="112"/>
        <v>3.2800925359293623E-16</v>
      </c>
      <c r="Y435" s="1"/>
      <c r="Z435" s="1">
        <v>2.0000000000000001E-4</v>
      </c>
      <c r="AA435" s="1">
        <f t="shared" si="113"/>
        <v>4.0000000000000001E-8</v>
      </c>
      <c r="AB435" s="1">
        <f t="shared" si="118"/>
        <v>1.1900562488632605E-11</v>
      </c>
      <c r="AC435" s="28">
        <f t="shared" si="114"/>
        <v>4.7602249954530422E-19</v>
      </c>
    </row>
    <row r="436" spans="1:29" x14ac:dyDescent="0.25">
      <c r="A436" s="3">
        <v>43727</v>
      </c>
      <c r="B436" s="1">
        <v>3.5E-4</v>
      </c>
      <c r="C436" s="1">
        <f t="shared" si="103"/>
        <v>0</v>
      </c>
      <c r="D436" s="1">
        <f t="shared" si="104"/>
        <v>1</v>
      </c>
      <c r="E436" s="1">
        <f t="shared" si="102"/>
        <v>0</v>
      </c>
      <c r="F436" s="1"/>
      <c r="G436" s="1">
        <f t="shared" si="105"/>
        <v>1.1305534364200974E-11</v>
      </c>
      <c r="H436" s="28">
        <f t="shared" si="106"/>
        <v>0.9999999997851956</v>
      </c>
      <c r="I436" s="1"/>
      <c r="J436" s="1"/>
      <c r="K436" s="1">
        <v>9.7699999999999992E-3</v>
      </c>
      <c r="L436" s="1">
        <f t="shared" si="107"/>
        <v>9.5452899999999989E-5</v>
      </c>
      <c r="M436" s="1">
        <f t="shared" si="115"/>
        <v>1.1305534364200974E-11</v>
      </c>
      <c r="N436" s="28">
        <f t="shared" si="108"/>
        <v>1.0791460411126389E-15</v>
      </c>
      <c r="O436" s="1"/>
      <c r="P436" s="1">
        <v>-5.5199999999999997E-3</v>
      </c>
      <c r="Q436" s="1">
        <f t="shared" si="109"/>
        <v>3.0470399999999995E-5</v>
      </c>
      <c r="R436" s="1">
        <f t="shared" si="116"/>
        <v>1.1305534364200974E-11</v>
      </c>
      <c r="S436" s="28">
        <f t="shared" si="110"/>
        <v>3.4448415429094931E-16</v>
      </c>
      <c r="T436" s="1"/>
      <c r="U436" s="1">
        <v>2.7200000000000002E-3</v>
      </c>
      <c r="V436" s="1">
        <f t="shared" si="111"/>
        <v>7.398400000000001E-6</v>
      </c>
      <c r="W436" s="1">
        <f t="shared" si="117"/>
        <v>1.1305534364200974E-11</v>
      </c>
      <c r="X436" s="28">
        <f t="shared" si="112"/>
        <v>8.3642865440104492E-17</v>
      </c>
      <c r="Y436" s="1"/>
      <c r="Z436" s="1">
        <v>7.6899999999999998E-3</v>
      </c>
      <c r="AA436" s="1">
        <f t="shared" si="113"/>
        <v>5.9136099999999998E-5</v>
      </c>
      <c r="AB436" s="1">
        <f t="shared" si="118"/>
        <v>1.1305534364200974E-11</v>
      </c>
      <c r="AC436" s="28">
        <f t="shared" si="114"/>
        <v>6.6856521071482514E-16</v>
      </c>
    </row>
    <row r="437" spans="1:29" x14ac:dyDescent="0.25">
      <c r="A437" s="3">
        <v>43728</v>
      </c>
      <c r="B437" s="1">
        <v>-2.2499999999999998E-3</v>
      </c>
      <c r="C437" s="1">
        <f t="shared" si="103"/>
        <v>0</v>
      </c>
      <c r="D437" s="1">
        <f t="shared" si="104"/>
        <v>1</v>
      </c>
      <c r="E437" s="1">
        <f t="shared" si="102"/>
        <v>0</v>
      </c>
      <c r="F437" s="1"/>
      <c r="G437" s="1">
        <f t="shared" si="105"/>
        <v>1.0740257645990924E-11</v>
      </c>
      <c r="H437" s="28">
        <f t="shared" si="106"/>
        <v>0.9999999997959359</v>
      </c>
      <c r="I437" s="1"/>
      <c r="J437" s="1"/>
      <c r="K437" s="1">
        <v>6.9999999999999999E-4</v>
      </c>
      <c r="L437" s="1">
        <f t="shared" si="107"/>
        <v>4.8999999999999997E-7</v>
      </c>
      <c r="M437" s="1">
        <f t="shared" si="115"/>
        <v>1.0740257645990924E-11</v>
      </c>
      <c r="N437" s="28">
        <f t="shared" si="108"/>
        <v>5.2627262465355521E-18</v>
      </c>
      <c r="O437" s="1"/>
      <c r="P437" s="1">
        <v>4.0000000000000001E-3</v>
      </c>
      <c r="Q437" s="1">
        <f t="shared" si="109"/>
        <v>1.5999999999999999E-5</v>
      </c>
      <c r="R437" s="1">
        <f t="shared" si="116"/>
        <v>1.0740257645990924E-11</v>
      </c>
      <c r="S437" s="28">
        <f t="shared" si="110"/>
        <v>1.7184412233585478E-16</v>
      </c>
      <c r="T437" s="1"/>
      <c r="U437" s="1">
        <v>4.1399999999999996E-3</v>
      </c>
      <c r="V437" s="1">
        <f t="shared" si="111"/>
        <v>1.7139599999999998E-5</v>
      </c>
      <c r="W437" s="1">
        <f t="shared" si="117"/>
        <v>1.0740257645990924E-11</v>
      </c>
      <c r="X437" s="28">
        <f t="shared" si="112"/>
        <v>1.84083719949226E-16</v>
      </c>
      <c r="Y437" s="1"/>
      <c r="Z437" s="1">
        <v>4.0000000000000002E-4</v>
      </c>
      <c r="AA437" s="1">
        <f t="shared" si="113"/>
        <v>1.6E-7</v>
      </c>
      <c r="AB437" s="1">
        <f t="shared" si="118"/>
        <v>1.0740257645990924E-11</v>
      </c>
      <c r="AC437" s="28">
        <f t="shared" si="114"/>
        <v>1.7184412233585478E-18</v>
      </c>
    </row>
    <row r="438" spans="1:29" x14ac:dyDescent="0.25">
      <c r="A438" s="3">
        <v>43731</v>
      </c>
      <c r="B438" s="1">
        <v>-4.8900000000000002E-3</v>
      </c>
      <c r="C438" s="1">
        <f t="shared" si="103"/>
        <v>0</v>
      </c>
      <c r="D438" s="1">
        <f t="shared" si="104"/>
        <v>1</v>
      </c>
      <c r="E438" s="1">
        <f t="shared" si="102"/>
        <v>0</v>
      </c>
      <c r="F438" s="1"/>
      <c r="G438" s="1">
        <f t="shared" si="105"/>
        <v>1.0203244763691377E-11</v>
      </c>
      <c r="H438" s="28">
        <f t="shared" si="106"/>
        <v>0.99999999980613918</v>
      </c>
      <c r="I438" s="1"/>
      <c r="J438" s="1"/>
      <c r="K438" s="1">
        <v>-1.519E-2</v>
      </c>
      <c r="L438" s="1">
        <f t="shared" si="107"/>
        <v>2.307361E-4</v>
      </c>
      <c r="M438" s="1">
        <f t="shared" si="115"/>
        <v>1.0203244763691377E-11</v>
      </c>
      <c r="N438" s="28">
        <f t="shared" si="108"/>
        <v>2.35425690411957E-15</v>
      </c>
      <c r="O438" s="1"/>
      <c r="P438" s="1">
        <v>5.8100000000000001E-3</v>
      </c>
      <c r="Q438" s="1">
        <f t="shared" si="109"/>
        <v>3.37561E-5</v>
      </c>
      <c r="R438" s="1">
        <f t="shared" si="116"/>
        <v>1.0203244763691377E-11</v>
      </c>
      <c r="S438" s="28">
        <f t="shared" si="110"/>
        <v>3.4442175056764248E-16</v>
      </c>
      <c r="T438" s="1"/>
      <c r="U438" s="1">
        <v>5.5000000000000003E-4</v>
      </c>
      <c r="V438" s="1">
        <f t="shared" si="111"/>
        <v>3.0250000000000002E-7</v>
      </c>
      <c r="W438" s="1">
        <f t="shared" si="117"/>
        <v>1.0203244763691377E-11</v>
      </c>
      <c r="X438" s="28">
        <f t="shared" si="112"/>
        <v>3.0864815410166416E-18</v>
      </c>
      <c r="Y438" s="1"/>
      <c r="Z438" s="1">
        <v>-5.1399999999999996E-3</v>
      </c>
      <c r="AA438" s="1">
        <f t="shared" si="113"/>
        <v>2.6419599999999997E-5</v>
      </c>
      <c r="AB438" s="1">
        <f t="shared" si="118"/>
        <v>1.0203244763691377E-11</v>
      </c>
      <c r="AC438" s="28">
        <f t="shared" si="114"/>
        <v>2.6956564535882068E-16</v>
      </c>
    </row>
    <row r="439" spans="1:29" x14ac:dyDescent="0.25">
      <c r="A439" s="3">
        <v>43732</v>
      </c>
      <c r="B439" s="1">
        <v>-8.9200000000000008E-3</v>
      </c>
      <c r="C439" s="1">
        <f t="shared" si="103"/>
        <v>0</v>
      </c>
      <c r="D439" s="1">
        <f t="shared" si="104"/>
        <v>1</v>
      </c>
      <c r="E439" s="1">
        <f t="shared" si="102"/>
        <v>0</v>
      </c>
      <c r="F439" s="1"/>
      <c r="G439" s="1">
        <f t="shared" si="105"/>
        <v>9.6930825255068072E-12</v>
      </c>
      <c r="H439" s="28">
        <f t="shared" si="106"/>
        <v>0.99999999981583232</v>
      </c>
      <c r="I439" s="1"/>
      <c r="J439" s="1"/>
      <c r="K439" s="1">
        <v>-3.5599999999999998E-3</v>
      </c>
      <c r="L439" s="1">
        <f t="shared" si="107"/>
        <v>1.2673599999999998E-5</v>
      </c>
      <c r="M439" s="1">
        <f t="shared" si="115"/>
        <v>9.6930825255068072E-12</v>
      </c>
      <c r="N439" s="28">
        <f t="shared" si="108"/>
        <v>1.2284625069526305E-16</v>
      </c>
      <c r="O439" s="1"/>
      <c r="P439" s="1">
        <v>-2.2000000000000001E-3</v>
      </c>
      <c r="Q439" s="1">
        <f t="shared" si="109"/>
        <v>4.8400000000000002E-6</v>
      </c>
      <c r="R439" s="1">
        <f t="shared" si="116"/>
        <v>9.6930825255068072E-12</v>
      </c>
      <c r="S439" s="28">
        <f t="shared" si="110"/>
        <v>4.6914519423452947E-17</v>
      </c>
      <c r="T439" s="1"/>
      <c r="U439" s="1">
        <v>-4.45E-3</v>
      </c>
      <c r="V439" s="1">
        <f t="shared" si="111"/>
        <v>1.9802499999999999E-5</v>
      </c>
      <c r="W439" s="1">
        <f t="shared" si="117"/>
        <v>9.6930825255068072E-12</v>
      </c>
      <c r="X439" s="28">
        <f t="shared" si="112"/>
        <v>1.9194726671134853E-16</v>
      </c>
      <c r="Y439" s="1"/>
      <c r="Z439" s="1">
        <v>-2.14E-3</v>
      </c>
      <c r="AA439" s="1">
        <f t="shared" si="113"/>
        <v>4.5796000000000002E-6</v>
      </c>
      <c r="AB439" s="1">
        <f t="shared" si="118"/>
        <v>9.6930825255068072E-12</v>
      </c>
      <c r="AC439" s="28">
        <f t="shared" si="114"/>
        <v>4.4390440733810974E-17</v>
      </c>
    </row>
    <row r="440" spans="1:29" x14ac:dyDescent="0.25">
      <c r="A440" s="3">
        <v>43733</v>
      </c>
      <c r="B440" s="1">
        <v>-6.0000000000000001E-3</v>
      </c>
      <c r="C440" s="1">
        <f t="shared" si="103"/>
        <v>0</v>
      </c>
      <c r="D440" s="1">
        <f t="shared" si="104"/>
        <v>1</v>
      </c>
      <c r="E440" s="1">
        <f t="shared" si="102"/>
        <v>0</v>
      </c>
      <c r="F440" s="1"/>
      <c r="G440" s="1">
        <f t="shared" si="105"/>
        <v>9.2084283992314657E-12</v>
      </c>
      <c r="H440" s="28">
        <f t="shared" si="106"/>
        <v>0.99999999982504073</v>
      </c>
      <c r="I440" s="1"/>
      <c r="J440" s="1"/>
      <c r="K440" s="1">
        <v>-5.0600000000000003E-3</v>
      </c>
      <c r="L440" s="1">
        <f t="shared" si="107"/>
        <v>2.5603600000000003E-5</v>
      </c>
      <c r="M440" s="1">
        <f t="shared" si="115"/>
        <v>9.2084283992314657E-12</v>
      </c>
      <c r="N440" s="28">
        <f t="shared" si="108"/>
        <v>2.3576891736256276E-16</v>
      </c>
      <c r="O440" s="1"/>
      <c r="P440" s="1">
        <v>6.9999999999999999E-4</v>
      </c>
      <c r="Q440" s="1">
        <f t="shared" si="109"/>
        <v>4.8999999999999997E-7</v>
      </c>
      <c r="R440" s="1">
        <f t="shared" si="116"/>
        <v>9.2084283992314657E-12</v>
      </c>
      <c r="S440" s="28">
        <f t="shared" si="110"/>
        <v>4.5121299156234176E-18</v>
      </c>
      <c r="T440" s="1"/>
      <c r="U440" s="1">
        <v>-4.1799999999999997E-3</v>
      </c>
      <c r="V440" s="1">
        <f t="shared" si="111"/>
        <v>1.7472399999999999E-5</v>
      </c>
      <c r="W440" s="1">
        <f t="shared" si="117"/>
        <v>9.2084283992314657E-12</v>
      </c>
      <c r="X440" s="28">
        <f t="shared" si="112"/>
        <v>1.6089334436273186E-16</v>
      </c>
      <c r="Y440" s="1"/>
      <c r="Z440" s="1">
        <v>1.0200000000000001E-3</v>
      </c>
      <c r="AA440" s="1">
        <f t="shared" si="113"/>
        <v>1.0404000000000002E-6</v>
      </c>
      <c r="AB440" s="1">
        <f t="shared" si="118"/>
        <v>9.2084283992314657E-12</v>
      </c>
      <c r="AC440" s="28">
        <f t="shared" si="114"/>
        <v>9.580448906560419E-18</v>
      </c>
    </row>
    <row r="441" spans="1:29" x14ac:dyDescent="0.25">
      <c r="A441" s="3">
        <v>43734</v>
      </c>
      <c r="B441" s="1">
        <v>8.8000000000000003E-4</v>
      </c>
      <c r="C441" s="1">
        <f t="shared" si="103"/>
        <v>0</v>
      </c>
      <c r="D441" s="1">
        <f t="shared" si="104"/>
        <v>1</v>
      </c>
      <c r="E441" s="1">
        <f t="shared" si="102"/>
        <v>0</v>
      </c>
      <c r="F441" s="1"/>
      <c r="G441" s="1">
        <f t="shared" si="105"/>
        <v>8.7480069792698912E-12</v>
      </c>
      <c r="H441" s="28">
        <f t="shared" si="106"/>
        <v>0.99999999983378873</v>
      </c>
      <c r="I441" s="1"/>
      <c r="J441" s="1"/>
      <c r="K441" s="1">
        <v>3.2699999999999999E-3</v>
      </c>
      <c r="L441" s="1">
        <f t="shared" si="107"/>
        <v>1.0692899999999999E-5</v>
      </c>
      <c r="M441" s="1">
        <f t="shared" si="115"/>
        <v>8.7480069792698912E-12</v>
      </c>
      <c r="N441" s="28">
        <f t="shared" si="108"/>
        <v>9.3541563828635013E-17</v>
      </c>
      <c r="O441" s="1"/>
      <c r="P441" s="1">
        <v>-1.617E-2</v>
      </c>
      <c r="Q441" s="1">
        <f t="shared" si="109"/>
        <v>2.6146890000000003E-4</v>
      </c>
      <c r="R441" s="1">
        <f t="shared" si="116"/>
        <v>8.7480069792698912E-12</v>
      </c>
      <c r="S441" s="28">
        <f t="shared" si="110"/>
        <v>2.2873317620620214E-15</v>
      </c>
      <c r="T441" s="1"/>
      <c r="U441" s="1">
        <v>2.2499999999999998E-3</v>
      </c>
      <c r="V441" s="1">
        <f t="shared" si="111"/>
        <v>5.0624999999999994E-6</v>
      </c>
      <c r="W441" s="1">
        <f t="shared" si="117"/>
        <v>8.7480069792698912E-12</v>
      </c>
      <c r="X441" s="28">
        <f t="shared" si="112"/>
        <v>4.4286785332553818E-17</v>
      </c>
      <c r="Y441" s="1"/>
      <c r="Z441" s="1">
        <v>1.6199999999999999E-3</v>
      </c>
      <c r="AA441" s="1">
        <f t="shared" si="113"/>
        <v>2.6243999999999998E-6</v>
      </c>
      <c r="AB441" s="1">
        <f t="shared" si="118"/>
        <v>8.7480069792698912E-12</v>
      </c>
      <c r="AC441" s="28">
        <f t="shared" si="114"/>
        <v>2.2958269516395902E-17</v>
      </c>
    </row>
    <row r="442" spans="1:29" x14ac:dyDescent="0.25">
      <c r="A442" s="3">
        <v>43735</v>
      </c>
      <c r="B442" s="1">
        <v>2.0500000000000002E-3</v>
      </c>
      <c r="C442" s="1">
        <f t="shared" si="103"/>
        <v>0</v>
      </c>
      <c r="D442" s="1">
        <f t="shared" si="104"/>
        <v>1</v>
      </c>
      <c r="E442" s="1">
        <f t="shared" si="102"/>
        <v>0</v>
      </c>
      <c r="F442" s="1"/>
      <c r="G442" s="1">
        <f t="shared" si="105"/>
        <v>8.3106066303063963E-12</v>
      </c>
      <c r="H442" s="28">
        <f t="shared" si="106"/>
        <v>0.99999999984209931</v>
      </c>
      <c r="I442" s="1"/>
      <c r="J442" s="1"/>
      <c r="K442" s="1">
        <v>6.0699999999999999E-3</v>
      </c>
      <c r="L442" s="1">
        <f t="shared" si="107"/>
        <v>3.6844899999999997E-5</v>
      </c>
      <c r="M442" s="1">
        <f t="shared" si="115"/>
        <v>8.3106066303063963E-12</v>
      </c>
      <c r="N442" s="28">
        <f t="shared" si="108"/>
        <v>3.0620347023297611E-16</v>
      </c>
      <c r="O442" s="1"/>
      <c r="P442" s="1">
        <v>-1.755E-2</v>
      </c>
      <c r="Q442" s="1">
        <f t="shared" si="109"/>
        <v>3.0800249999999999E-4</v>
      </c>
      <c r="R442" s="1">
        <f t="shared" si="116"/>
        <v>8.3106066303063963E-12</v>
      </c>
      <c r="S442" s="28">
        <f t="shared" si="110"/>
        <v>2.5596876186509457E-15</v>
      </c>
      <c r="T442" s="1"/>
      <c r="U442" s="1">
        <v>3.7200000000000002E-3</v>
      </c>
      <c r="V442" s="1">
        <f t="shared" si="111"/>
        <v>1.3838400000000001E-5</v>
      </c>
      <c r="W442" s="1">
        <f t="shared" si="117"/>
        <v>8.3106066303063963E-12</v>
      </c>
      <c r="X442" s="28">
        <f t="shared" si="112"/>
        <v>1.1500549879283203E-16</v>
      </c>
      <c r="Y442" s="1"/>
      <c r="Z442" s="1">
        <v>3.5300000000000002E-3</v>
      </c>
      <c r="AA442" s="1">
        <f t="shared" si="113"/>
        <v>1.2460900000000001E-5</v>
      </c>
      <c r="AB442" s="1">
        <f t="shared" si="118"/>
        <v>8.3106066303063963E-12</v>
      </c>
      <c r="AC442" s="28">
        <f t="shared" si="114"/>
        <v>1.0355763815958499E-16</v>
      </c>
    </row>
    <row r="443" spans="1:29" x14ac:dyDescent="0.25">
      <c r="A443" s="3">
        <v>43738</v>
      </c>
      <c r="B443" s="1">
        <v>2.2000000000000001E-4</v>
      </c>
      <c r="C443" s="1">
        <f t="shared" si="103"/>
        <v>0</v>
      </c>
      <c r="D443" s="1">
        <f t="shared" si="104"/>
        <v>1</v>
      </c>
      <c r="E443" s="1">
        <f t="shared" si="102"/>
        <v>0</v>
      </c>
      <c r="F443" s="1"/>
      <c r="G443" s="1">
        <f t="shared" si="105"/>
        <v>7.8950762987910765E-12</v>
      </c>
      <c r="H443" s="28">
        <f t="shared" si="106"/>
        <v>0.99999999984999444</v>
      </c>
      <c r="I443" s="1"/>
      <c r="J443" s="1"/>
      <c r="K443" s="1">
        <v>6.4000000000000005E-4</v>
      </c>
      <c r="L443" s="1">
        <f t="shared" si="107"/>
        <v>4.0960000000000007E-7</v>
      </c>
      <c r="M443" s="1">
        <f t="shared" si="115"/>
        <v>7.8950762987910765E-12</v>
      </c>
      <c r="N443" s="28">
        <f t="shared" si="108"/>
        <v>3.2338232519848256E-18</v>
      </c>
      <c r="O443" s="1"/>
      <c r="P443" s="1">
        <v>3.7399999999999998E-3</v>
      </c>
      <c r="Q443" s="1">
        <f t="shared" si="109"/>
        <v>1.3987599999999998E-5</v>
      </c>
      <c r="R443" s="1">
        <f t="shared" si="116"/>
        <v>7.8950762987910765E-12</v>
      </c>
      <c r="S443" s="28">
        <f t="shared" si="110"/>
        <v>1.1043316923697005E-16</v>
      </c>
      <c r="T443" s="1"/>
      <c r="U443" s="1">
        <v>-6.2E-4</v>
      </c>
      <c r="V443" s="1">
        <f t="shared" si="111"/>
        <v>3.8439999999999997E-7</v>
      </c>
      <c r="W443" s="1">
        <f t="shared" si="117"/>
        <v>7.8950762987910765E-12</v>
      </c>
      <c r="X443" s="28">
        <f t="shared" si="112"/>
        <v>3.0348673292552895E-18</v>
      </c>
      <c r="Y443" s="1"/>
      <c r="Z443" s="1">
        <v>3.0000000000000001E-3</v>
      </c>
      <c r="AA443" s="1">
        <f t="shared" si="113"/>
        <v>9.0000000000000002E-6</v>
      </c>
      <c r="AB443" s="1">
        <f t="shared" si="118"/>
        <v>7.8950762987910765E-12</v>
      </c>
      <c r="AC443" s="28">
        <f t="shared" si="114"/>
        <v>7.1055686689119697E-17</v>
      </c>
    </row>
    <row r="444" spans="1:29" x14ac:dyDescent="0.25">
      <c r="A444" s="3">
        <v>43739</v>
      </c>
      <c r="B444" s="1">
        <v>-4.1900000000000001E-3</v>
      </c>
      <c r="C444" s="1">
        <f t="shared" si="103"/>
        <v>0</v>
      </c>
      <c r="D444" s="1">
        <f t="shared" si="104"/>
        <v>1</v>
      </c>
      <c r="E444" s="1">
        <f t="shared" si="102"/>
        <v>0</v>
      </c>
      <c r="F444" s="1"/>
      <c r="G444" s="1">
        <f t="shared" si="105"/>
        <v>7.5003224838515219E-12</v>
      </c>
      <c r="H444" s="28">
        <f t="shared" si="106"/>
        <v>0.99999999985749477</v>
      </c>
      <c r="I444" s="1"/>
      <c r="J444" s="1"/>
      <c r="K444" s="1">
        <v>-5.2500000000000003E-3</v>
      </c>
      <c r="L444" s="1">
        <f t="shared" si="107"/>
        <v>2.7562500000000002E-5</v>
      </c>
      <c r="M444" s="1">
        <f t="shared" si="115"/>
        <v>7.5003224838515219E-12</v>
      </c>
      <c r="N444" s="28">
        <f t="shared" si="108"/>
        <v>2.0672763846115758E-16</v>
      </c>
      <c r="O444" s="1"/>
      <c r="P444" s="1">
        <v>-8.7000000000000001E-4</v>
      </c>
      <c r="Q444" s="1">
        <f t="shared" si="109"/>
        <v>7.5690000000000001E-7</v>
      </c>
      <c r="R444" s="1">
        <f t="shared" si="116"/>
        <v>7.5003224838515219E-12</v>
      </c>
      <c r="S444" s="28">
        <f t="shared" si="110"/>
        <v>5.6769940880272171E-18</v>
      </c>
      <c r="T444" s="1"/>
      <c r="U444" s="1">
        <v>-1.67E-3</v>
      </c>
      <c r="V444" s="1">
        <f t="shared" si="111"/>
        <v>2.7889000000000001E-6</v>
      </c>
      <c r="W444" s="1">
        <f t="shared" si="117"/>
        <v>7.5003224838515219E-12</v>
      </c>
      <c r="X444" s="28">
        <f t="shared" si="112"/>
        <v>2.0917649375213511E-17</v>
      </c>
      <c r="Y444" s="1"/>
      <c r="Z444" s="1">
        <v>-4.1099999999999999E-3</v>
      </c>
      <c r="AA444" s="1">
        <f t="shared" si="113"/>
        <v>1.68921E-5</v>
      </c>
      <c r="AB444" s="1">
        <f t="shared" si="118"/>
        <v>7.5003224838515219E-12</v>
      </c>
      <c r="AC444" s="28">
        <f t="shared" si="114"/>
        <v>1.266961974294683E-16</v>
      </c>
    </row>
    <row r="445" spans="1:29" x14ac:dyDescent="0.25">
      <c r="A445" s="3">
        <v>43740</v>
      </c>
      <c r="B445" s="1">
        <v>-1.191E-2</v>
      </c>
      <c r="C445" s="1">
        <f t="shared" si="103"/>
        <v>0</v>
      </c>
      <c r="D445" s="1">
        <f t="shared" si="104"/>
        <v>1</v>
      </c>
      <c r="E445" s="1">
        <f t="shared" si="102"/>
        <v>0</v>
      </c>
      <c r="F445" s="1"/>
      <c r="G445" s="1">
        <f t="shared" si="105"/>
        <v>7.1253063596589456E-12</v>
      </c>
      <c r="H445" s="28">
        <f t="shared" si="106"/>
        <v>0.99999999986462007</v>
      </c>
      <c r="I445" s="1"/>
      <c r="J445" s="1"/>
      <c r="K445" s="1">
        <v>-1.7999999999999999E-2</v>
      </c>
      <c r="L445" s="1">
        <f t="shared" si="107"/>
        <v>3.2399999999999996E-4</v>
      </c>
      <c r="M445" s="1">
        <f t="shared" si="115"/>
        <v>7.1253063596589456E-12</v>
      </c>
      <c r="N445" s="28">
        <f t="shared" si="108"/>
        <v>2.3085992605294982E-15</v>
      </c>
      <c r="O445" s="1"/>
      <c r="P445" s="1">
        <v>-2E-3</v>
      </c>
      <c r="Q445" s="1">
        <f t="shared" si="109"/>
        <v>3.9999999999999998E-6</v>
      </c>
      <c r="R445" s="1">
        <f t="shared" si="116"/>
        <v>7.1253063596589456E-12</v>
      </c>
      <c r="S445" s="28">
        <f t="shared" si="110"/>
        <v>2.8501225438635779E-17</v>
      </c>
      <c r="T445" s="1"/>
      <c r="U445" s="1">
        <v>-1.338E-2</v>
      </c>
      <c r="V445" s="1">
        <f t="shared" si="111"/>
        <v>1.7902439999999999E-4</v>
      </c>
      <c r="W445" s="1">
        <f t="shared" si="117"/>
        <v>7.1253063596589456E-12</v>
      </c>
      <c r="X445" s="28">
        <f t="shared" si="112"/>
        <v>1.2756036958541269E-15</v>
      </c>
      <c r="Y445" s="1"/>
      <c r="Z445" s="1">
        <v>-1.247E-2</v>
      </c>
      <c r="AA445" s="1">
        <f t="shared" si="113"/>
        <v>1.5550089999999999E-4</v>
      </c>
      <c r="AB445" s="1">
        <f t="shared" si="118"/>
        <v>7.1253063596589456E-12</v>
      </c>
      <c r="AC445" s="28">
        <f t="shared" si="114"/>
        <v>1.1079915517026896E-15</v>
      </c>
    </row>
    <row r="446" spans="1:29" x14ac:dyDescent="0.25">
      <c r="A446" s="3">
        <v>43741</v>
      </c>
      <c r="B446" s="1">
        <v>-5.96E-3</v>
      </c>
      <c r="C446" s="1">
        <f t="shared" si="103"/>
        <v>0</v>
      </c>
      <c r="D446" s="1">
        <f t="shared" si="104"/>
        <v>1</v>
      </c>
      <c r="E446" s="1">
        <f t="shared" si="102"/>
        <v>0</v>
      </c>
      <c r="F446" s="1"/>
      <c r="G446" s="1">
        <f t="shared" si="105"/>
        <v>6.7690410416759977E-12</v>
      </c>
      <c r="H446" s="28">
        <f t="shared" si="106"/>
        <v>0.9999999998713891</v>
      </c>
      <c r="I446" s="1"/>
      <c r="J446" s="1"/>
      <c r="K446" s="1">
        <v>-2.4599999999999999E-3</v>
      </c>
      <c r="L446" s="1">
        <f t="shared" si="107"/>
        <v>6.0515999999999998E-6</v>
      </c>
      <c r="M446" s="1">
        <f t="shared" si="115"/>
        <v>6.7690410416759977E-12</v>
      </c>
      <c r="N446" s="28">
        <f t="shared" si="108"/>
        <v>4.0963528767806468E-17</v>
      </c>
      <c r="O446" s="1"/>
      <c r="P446" s="1">
        <v>-1.1010000000000001E-2</v>
      </c>
      <c r="Q446" s="1">
        <f t="shared" si="109"/>
        <v>1.2122010000000002E-4</v>
      </c>
      <c r="R446" s="1">
        <f t="shared" si="116"/>
        <v>6.7690410416759977E-12</v>
      </c>
      <c r="S446" s="28">
        <f t="shared" si="110"/>
        <v>8.2054383197606868E-16</v>
      </c>
      <c r="T446" s="1"/>
      <c r="U446" s="1">
        <v>-4.7699999999999999E-3</v>
      </c>
      <c r="V446" s="1">
        <f t="shared" si="111"/>
        <v>2.27529E-5</v>
      </c>
      <c r="W446" s="1">
        <f t="shared" si="117"/>
        <v>6.7690410416759977E-12</v>
      </c>
      <c r="X446" s="28">
        <f t="shared" si="112"/>
        <v>1.5401531391714981E-16</v>
      </c>
      <c r="Y446" s="1"/>
      <c r="Z446" s="1">
        <v>-6.2E-4</v>
      </c>
      <c r="AA446" s="1">
        <f t="shared" si="113"/>
        <v>3.8439999999999997E-7</v>
      </c>
      <c r="AB446" s="1">
        <f t="shared" si="118"/>
        <v>6.7690410416759977E-12</v>
      </c>
      <c r="AC446" s="28">
        <f t="shared" si="114"/>
        <v>2.6020193764202532E-18</v>
      </c>
    </row>
    <row r="447" spans="1:29" x14ac:dyDescent="0.25">
      <c r="A447" s="3">
        <v>43742</v>
      </c>
      <c r="B447" s="1">
        <v>-5.4000000000000001E-4</v>
      </c>
      <c r="C447" s="1">
        <f t="shared" si="103"/>
        <v>0</v>
      </c>
      <c r="D447" s="1">
        <f t="shared" si="104"/>
        <v>1</v>
      </c>
      <c r="E447" s="1">
        <f t="shared" si="102"/>
        <v>0</v>
      </c>
      <c r="F447" s="1"/>
      <c r="G447" s="1">
        <f t="shared" si="105"/>
        <v>6.4305889895921976E-12</v>
      </c>
      <c r="H447" s="28">
        <f t="shared" si="106"/>
        <v>0.99999999987781973</v>
      </c>
      <c r="I447" s="1"/>
      <c r="J447" s="1"/>
      <c r="K447" s="1">
        <v>4.2999999999999999E-4</v>
      </c>
      <c r="L447" s="1">
        <f t="shared" si="107"/>
        <v>1.8489999999999999E-7</v>
      </c>
      <c r="M447" s="1">
        <f t="shared" si="115"/>
        <v>6.4305889895921976E-12</v>
      </c>
      <c r="N447" s="28">
        <f t="shared" si="108"/>
        <v>1.1890159041755974E-18</v>
      </c>
      <c r="O447" s="1"/>
      <c r="P447" s="1">
        <v>3.32E-3</v>
      </c>
      <c r="Q447" s="1">
        <f t="shared" si="109"/>
        <v>1.10224E-5</v>
      </c>
      <c r="R447" s="1">
        <f t="shared" si="116"/>
        <v>6.4305889895921976E-12</v>
      </c>
      <c r="S447" s="28">
        <f t="shared" si="110"/>
        <v>7.0880524078881039E-17</v>
      </c>
      <c r="T447" s="1"/>
      <c r="U447" s="1">
        <v>4.3800000000000002E-3</v>
      </c>
      <c r="V447" s="1">
        <f t="shared" si="111"/>
        <v>1.9184400000000002E-5</v>
      </c>
      <c r="W447" s="1">
        <f t="shared" si="117"/>
        <v>6.4305889895921976E-12</v>
      </c>
      <c r="X447" s="28">
        <f t="shared" si="112"/>
        <v>1.2336699141193258E-16</v>
      </c>
      <c r="Y447" s="1"/>
      <c r="Z447" s="1">
        <v>9.3000000000000005E-4</v>
      </c>
      <c r="AA447" s="1">
        <f t="shared" si="113"/>
        <v>8.6490000000000008E-7</v>
      </c>
      <c r="AB447" s="1">
        <f t="shared" si="118"/>
        <v>6.4305889895921976E-12</v>
      </c>
      <c r="AC447" s="28">
        <f t="shared" si="114"/>
        <v>5.561816417098292E-18</v>
      </c>
    </row>
    <row r="448" spans="1:29" x14ac:dyDescent="0.25">
      <c r="A448" s="3">
        <v>43745</v>
      </c>
      <c r="B448" s="1">
        <v>2.8400000000000001E-3</v>
      </c>
      <c r="C448" s="1">
        <f t="shared" si="103"/>
        <v>0</v>
      </c>
      <c r="D448" s="1">
        <f t="shared" si="104"/>
        <v>1</v>
      </c>
      <c r="E448" s="1">
        <f t="shared" si="102"/>
        <v>0</v>
      </c>
      <c r="F448" s="1"/>
      <c r="G448" s="1">
        <f t="shared" si="105"/>
        <v>6.1090595401125877E-12</v>
      </c>
      <c r="H448" s="28">
        <f t="shared" si="106"/>
        <v>0.99999999988392885</v>
      </c>
      <c r="I448" s="1"/>
      <c r="J448" s="1"/>
      <c r="K448" s="1">
        <v>3.31E-3</v>
      </c>
      <c r="L448" s="1">
        <f t="shared" si="107"/>
        <v>1.09561E-5</v>
      </c>
      <c r="M448" s="1">
        <f t="shared" si="115"/>
        <v>6.1090595401125877E-12</v>
      </c>
      <c r="N448" s="28">
        <f t="shared" si="108"/>
        <v>6.6931467227427521E-17</v>
      </c>
      <c r="O448" s="1"/>
      <c r="P448" s="1">
        <v>6.5700000000000003E-3</v>
      </c>
      <c r="Q448" s="1">
        <f t="shared" si="109"/>
        <v>4.3164900000000004E-5</v>
      </c>
      <c r="R448" s="1">
        <f t="shared" si="116"/>
        <v>6.1090595401125877E-12</v>
      </c>
      <c r="S448" s="28">
        <f t="shared" si="110"/>
        <v>2.6369694414300585E-16</v>
      </c>
      <c r="T448" s="1"/>
      <c r="U448" s="1">
        <v>3.4499999999999999E-3</v>
      </c>
      <c r="V448" s="1">
        <f t="shared" si="111"/>
        <v>1.19025E-5</v>
      </c>
      <c r="W448" s="1">
        <f t="shared" si="117"/>
        <v>6.1090595401125877E-12</v>
      </c>
      <c r="X448" s="28">
        <f t="shared" si="112"/>
        <v>7.2713081176190071E-17</v>
      </c>
      <c r="Y448" s="1"/>
      <c r="Z448" s="1">
        <v>2.5799999999999998E-3</v>
      </c>
      <c r="AA448" s="1">
        <f t="shared" si="113"/>
        <v>6.6563999999999995E-6</v>
      </c>
      <c r="AB448" s="1">
        <f t="shared" si="118"/>
        <v>6.1090595401125877E-12</v>
      </c>
      <c r="AC448" s="28">
        <f t="shared" si="114"/>
        <v>4.0664343922805428E-17</v>
      </c>
    </row>
    <row r="449" spans="1:29" x14ac:dyDescent="0.25">
      <c r="A449" s="3">
        <v>43746</v>
      </c>
      <c r="B449" s="1">
        <v>-4.3899999999999998E-3</v>
      </c>
      <c r="C449" s="1">
        <f t="shared" si="103"/>
        <v>0</v>
      </c>
      <c r="D449" s="1">
        <f t="shared" si="104"/>
        <v>1</v>
      </c>
      <c r="E449" s="1">
        <f t="shared" si="102"/>
        <v>0</v>
      </c>
      <c r="F449" s="1"/>
      <c r="G449" s="1">
        <f t="shared" si="105"/>
        <v>5.8036065631069577E-12</v>
      </c>
      <c r="H449" s="28">
        <f t="shared" si="106"/>
        <v>0.99999999988973243</v>
      </c>
      <c r="I449" s="1"/>
      <c r="J449" s="1"/>
      <c r="K449" s="1">
        <v>-5.1000000000000004E-3</v>
      </c>
      <c r="L449" s="1">
        <f t="shared" si="107"/>
        <v>2.6010000000000003E-5</v>
      </c>
      <c r="M449" s="1">
        <f t="shared" si="115"/>
        <v>5.8036065631069577E-12</v>
      </c>
      <c r="N449" s="28">
        <f t="shared" si="108"/>
        <v>1.5095180670641198E-16</v>
      </c>
      <c r="O449" s="1"/>
      <c r="P449" s="1">
        <v>1.1259999999999999E-2</v>
      </c>
      <c r="Q449" s="1">
        <f t="shared" si="109"/>
        <v>1.2678759999999999E-4</v>
      </c>
      <c r="R449" s="1">
        <f t="shared" si="116"/>
        <v>5.8036065631069577E-12</v>
      </c>
      <c r="S449" s="28">
        <f t="shared" si="110"/>
        <v>7.3582534748057964E-16</v>
      </c>
      <c r="T449" s="1"/>
      <c r="U449" s="1">
        <v>-3.7699999999999999E-3</v>
      </c>
      <c r="V449" s="1">
        <f t="shared" si="111"/>
        <v>1.4212899999999999E-5</v>
      </c>
      <c r="W449" s="1">
        <f t="shared" si="117"/>
        <v>5.8036065631069577E-12</v>
      </c>
      <c r="X449" s="28">
        <f t="shared" si="112"/>
        <v>8.2486079720782869E-17</v>
      </c>
      <c r="Y449" s="1"/>
      <c r="Z449" s="1">
        <v>-4.5599999999999998E-3</v>
      </c>
      <c r="AA449" s="1">
        <f t="shared" si="113"/>
        <v>2.0793599999999997E-5</v>
      </c>
      <c r="AB449" s="1">
        <f t="shared" si="118"/>
        <v>5.8036065631069577E-12</v>
      </c>
      <c r="AC449" s="28">
        <f t="shared" si="114"/>
        <v>1.2067787343062082E-16</v>
      </c>
    </row>
    <row r="450" spans="1:29" x14ac:dyDescent="0.25">
      <c r="A450" s="3">
        <v>43747</v>
      </c>
      <c r="B450" s="1">
        <v>2.6199999999999999E-3</v>
      </c>
      <c r="C450" s="1">
        <f t="shared" si="103"/>
        <v>0</v>
      </c>
      <c r="D450" s="1">
        <f t="shared" si="104"/>
        <v>1</v>
      </c>
      <c r="E450" s="1">
        <f t="shared" si="102"/>
        <v>0</v>
      </c>
      <c r="F450" s="1"/>
      <c r="G450" s="1">
        <f t="shared" si="105"/>
        <v>5.5134262349516097E-12</v>
      </c>
      <c r="H450" s="28">
        <f t="shared" si="106"/>
        <v>0.99999999989524591</v>
      </c>
      <c r="I450" s="1"/>
      <c r="J450" s="1"/>
      <c r="K450" s="1">
        <v>-2.5999999999999998E-4</v>
      </c>
      <c r="L450" s="1">
        <f t="shared" si="107"/>
        <v>6.7599999999999983E-8</v>
      </c>
      <c r="M450" s="1">
        <f t="shared" si="115"/>
        <v>5.5134262349516097E-12</v>
      </c>
      <c r="N450" s="28">
        <f t="shared" si="108"/>
        <v>3.7270761348272875E-19</v>
      </c>
      <c r="O450" s="1"/>
      <c r="P450" s="1">
        <v>-8.5999999999999998E-4</v>
      </c>
      <c r="Q450" s="1">
        <f t="shared" si="109"/>
        <v>7.3959999999999998E-7</v>
      </c>
      <c r="R450" s="1">
        <f t="shared" si="116"/>
        <v>5.5134262349516097E-12</v>
      </c>
      <c r="S450" s="28">
        <f t="shared" si="110"/>
        <v>4.0777300433702108E-18</v>
      </c>
      <c r="T450" s="1"/>
      <c r="U450" s="1">
        <v>2.1099999999999999E-3</v>
      </c>
      <c r="V450" s="1">
        <f t="shared" si="111"/>
        <v>4.4520999999999993E-6</v>
      </c>
      <c r="W450" s="1">
        <f t="shared" si="117"/>
        <v>5.5134262349516097E-12</v>
      </c>
      <c r="X450" s="28">
        <f t="shared" si="112"/>
        <v>2.4546324940628059E-17</v>
      </c>
      <c r="Y450" s="1"/>
      <c r="Z450" s="1">
        <v>3.63E-3</v>
      </c>
      <c r="AA450" s="1">
        <f t="shared" si="113"/>
        <v>1.3176899999999999E-5</v>
      </c>
      <c r="AB450" s="1">
        <f t="shared" si="118"/>
        <v>5.5134262349516097E-12</v>
      </c>
      <c r="AC450" s="28">
        <f t="shared" si="114"/>
        <v>7.2649866155333863E-17</v>
      </c>
    </row>
    <row r="451" spans="1:29" x14ac:dyDescent="0.25">
      <c r="A451" s="3">
        <v>43748</v>
      </c>
      <c r="B451" s="1">
        <v>1.213E-2</v>
      </c>
      <c r="C451" s="1">
        <f t="shared" si="103"/>
        <v>0</v>
      </c>
      <c r="D451" s="1">
        <f t="shared" si="104"/>
        <v>1</v>
      </c>
      <c r="E451" s="1">
        <f t="shared" ref="E451:E514" si="119">C451*B451</f>
        <v>0</v>
      </c>
      <c r="F451" s="1"/>
      <c r="G451" s="1">
        <f t="shared" si="105"/>
        <v>5.2377549232040293E-12</v>
      </c>
      <c r="H451" s="28">
        <f t="shared" si="106"/>
        <v>0.99999999990048372</v>
      </c>
      <c r="I451" s="1"/>
      <c r="J451" s="1"/>
      <c r="K451" s="1">
        <v>1.6930000000000001E-2</v>
      </c>
      <c r="L451" s="1">
        <f t="shared" si="107"/>
        <v>2.8662490000000001E-4</v>
      </c>
      <c r="M451" s="1">
        <f t="shared" si="115"/>
        <v>5.2377549232040293E-12</v>
      </c>
      <c r="N451" s="28">
        <f t="shared" si="108"/>
        <v>1.5012709810878627E-15</v>
      </c>
      <c r="O451" s="1"/>
      <c r="P451" s="1">
        <v>9.1999999999999998E-3</v>
      </c>
      <c r="Q451" s="1">
        <f t="shared" si="109"/>
        <v>8.4640000000000003E-5</v>
      </c>
      <c r="R451" s="1">
        <f t="shared" si="116"/>
        <v>5.2377549232040293E-12</v>
      </c>
      <c r="S451" s="28">
        <f t="shared" si="110"/>
        <v>4.4332357669998906E-16</v>
      </c>
      <c r="T451" s="1"/>
      <c r="U451" s="1">
        <v>2.6099999999999999E-3</v>
      </c>
      <c r="V451" s="1">
        <f t="shared" si="111"/>
        <v>6.8120999999999995E-6</v>
      </c>
      <c r="W451" s="1">
        <f t="shared" si="117"/>
        <v>5.2377549232040293E-12</v>
      </c>
      <c r="X451" s="28">
        <f t="shared" si="112"/>
        <v>3.5680110312358165E-17</v>
      </c>
      <c r="Y451" s="1"/>
      <c r="Z451" s="1">
        <v>9.4000000000000004E-3</v>
      </c>
      <c r="AA451" s="1">
        <f t="shared" si="113"/>
        <v>8.8360000000000001E-5</v>
      </c>
      <c r="AB451" s="1">
        <f t="shared" si="118"/>
        <v>5.2377549232040293E-12</v>
      </c>
      <c r="AC451" s="28">
        <f t="shared" si="114"/>
        <v>4.6280802501430804E-16</v>
      </c>
    </row>
    <row r="452" spans="1:29" x14ac:dyDescent="0.25">
      <c r="A452" s="3">
        <v>43749</v>
      </c>
      <c r="B452" s="1">
        <v>9.0299999999999998E-3</v>
      </c>
      <c r="C452" s="1">
        <f t="shared" ref="C452:C515" si="120">C451*$AF$9</f>
        <v>0</v>
      </c>
      <c r="D452" s="1">
        <f t="shared" ref="D452:D515" si="121">C452+D451</f>
        <v>1</v>
      </c>
      <c r="E452" s="1">
        <f t="shared" si="119"/>
        <v>0</v>
      </c>
      <c r="F452" s="1"/>
      <c r="G452" s="1">
        <f t="shared" ref="G452:G515" si="122">G451*$AF$8</f>
        <v>4.9758671770438274E-12</v>
      </c>
      <c r="H452" s="28">
        <f t="shared" ref="H452:H515" si="123">SUM(G452+H451)</f>
        <v>0.99999999990545962</v>
      </c>
      <c r="I452" s="1"/>
      <c r="J452" s="1"/>
      <c r="K452" s="1">
        <v>1.455E-2</v>
      </c>
      <c r="L452" s="1">
        <f t="shared" ref="L452:L515" si="124">K452^2</f>
        <v>2.1170250000000001E-4</v>
      </c>
      <c r="M452" s="1">
        <f t="shared" si="115"/>
        <v>4.9758671770438274E-12</v>
      </c>
      <c r="N452" s="28">
        <f t="shared" ref="N452:N515" si="125">L452*M452</f>
        <v>1.0534035210481209E-15</v>
      </c>
      <c r="O452" s="1"/>
      <c r="P452" s="1">
        <v>4.6499999999999996E-3</v>
      </c>
      <c r="Q452" s="1">
        <f t="shared" ref="Q452:Q515" si="126">P452^2</f>
        <v>2.1622499999999995E-5</v>
      </c>
      <c r="R452" s="1">
        <f t="shared" si="116"/>
        <v>4.9758671770438274E-12</v>
      </c>
      <c r="S452" s="28">
        <f t="shared" ref="S452:S515" si="127">Q452*R452</f>
        <v>1.0759068803563013E-16</v>
      </c>
      <c r="T452" s="1"/>
      <c r="U452" s="1">
        <v>4.8599999999999997E-3</v>
      </c>
      <c r="V452" s="1">
        <f t="shared" ref="V452:V515" si="128">U452^2</f>
        <v>2.3619599999999997E-5</v>
      </c>
      <c r="W452" s="1">
        <f t="shared" si="117"/>
        <v>4.9758671770438274E-12</v>
      </c>
      <c r="X452" s="28">
        <f t="shared" ref="X452:X515" si="129">V452*W452</f>
        <v>1.1752799237490436E-16</v>
      </c>
      <c r="Y452" s="1"/>
      <c r="Z452" s="1">
        <v>7.3099999999999997E-3</v>
      </c>
      <c r="AA452" s="1">
        <f t="shared" ref="AA452:AA515" si="130">Z452^2</f>
        <v>5.3436099999999995E-5</v>
      </c>
      <c r="AB452" s="1">
        <f t="shared" si="118"/>
        <v>4.9758671770438274E-12</v>
      </c>
      <c r="AC452" s="28">
        <f t="shared" ref="AC452:AC515" si="131">AA452*AB452</f>
        <v>2.6589093605923164E-16</v>
      </c>
    </row>
    <row r="453" spans="1:29" x14ac:dyDescent="0.25">
      <c r="A453" s="3">
        <v>43752</v>
      </c>
      <c r="B453" s="1">
        <v>2.7000000000000001E-3</v>
      </c>
      <c r="C453" s="1">
        <f t="shared" si="120"/>
        <v>0</v>
      </c>
      <c r="D453" s="1">
        <f t="shared" si="121"/>
        <v>1</v>
      </c>
      <c r="E453" s="1">
        <f t="shared" si="119"/>
        <v>0</v>
      </c>
      <c r="F453" s="1"/>
      <c r="G453" s="1">
        <f t="shared" si="122"/>
        <v>4.7270738181916357E-12</v>
      </c>
      <c r="H453" s="28">
        <f t="shared" si="123"/>
        <v>0.99999999991018673</v>
      </c>
      <c r="I453" s="1"/>
      <c r="J453" s="1"/>
      <c r="K453" s="1">
        <v>-2.2300000000000002E-3</v>
      </c>
      <c r="L453" s="1">
        <f t="shared" si="124"/>
        <v>4.9729000000000011E-6</v>
      </c>
      <c r="M453" s="1">
        <f t="shared" si="115"/>
        <v>4.7270738181916357E-12</v>
      </c>
      <c r="N453" s="28">
        <f t="shared" si="125"/>
        <v>2.3507265390485191E-17</v>
      </c>
      <c r="O453" s="1"/>
      <c r="P453" s="1">
        <v>-5.4900000000000001E-3</v>
      </c>
      <c r="Q453" s="1">
        <f t="shared" si="126"/>
        <v>3.01401E-5</v>
      </c>
      <c r="R453" s="1">
        <f t="shared" si="116"/>
        <v>4.7270738181916357E-12</v>
      </c>
      <c r="S453" s="28">
        <f t="shared" si="127"/>
        <v>1.4247447758767771E-16</v>
      </c>
      <c r="T453" s="1"/>
      <c r="U453" s="1">
        <v>-2.8999999999999998E-3</v>
      </c>
      <c r="V453" s="1">
        <f t="shared" si="128"/>
        <v>8.4099999999999991E-6</v>
      </c>
      <c r="W453" s="1">
        <f t="shared" si="117"/>
        <v>4.7270738181916357E-12</v>
      </c>
      <c r="X453" s="28">
        <f t="shared" si="129"/>
        <v>3.9754690810991651E-17</v>
      </c>
      <c r="Y453" s="1"/>
      <c r="Z453" s="1">
        <v>-1.1900000000000001E-3</v>
      </c>
      <c r="AA453" s="1">
        <f t="shared" si="130"/>
        <v>1.4161000000000003E-6</v>
      </c>
      <c r="AB453" s="1">
        <f t="shared" si="118"/>
        <v>4.7270738181916357E-12</v>
      </c>
      <c r="AC453" s="28">
        <f t="shared" si="131"/>
        <v>6.6940092339411767E-18</v>
      </c>
    </row>
    <row r="454" spans="1:29" x14ac:dyDescent="0.25">
      <c r="A454" s="3">
        <v>43753</v>
      </c>
      <c r="B454" s="1">
        <v>4.9899999999999996E-3</v>
      </c>
      <c r="C454" s="1">
        <f t="shared" si="120"/>
        <v>0</v>
      </c>
      <c r="D454" s="1">
        <f t="shared" si="121"/>
        <v>1</v>
      </c>
      <c r="E454" s="1">
        <f t="shared" si="119"/>
        <v>0</v>
      </c>
      <c r="F454" s="1"/>
      <c r="G454" s="1">
        <f t="shared" si="122"/>
        <v>4.4907201272820533E-12</v>
      </c>
      <c r="H454" s="28">
        <f t="shared" si="123"/>
        <v>0.99999999991467747</v>
      </c>
      <c r="I454" s="1"/>
      <c r="J454" s="1"/>
      <c r="K454" s="1">
        <v>1.3610000000000001E-2</v>
      </c>
      <c r="L454" s="1">
        <f t="shared" si="124"/>
        <v>1.8523210000000003E-4</v>
      </c>
      <c r="M454" s="1">
        <f t="shared" ref="M454:M517" si="132">M453*$AF$8</f>
        <v>4.4907201272820533E-12</v>
      </c>
      <c r="N454" s="28">
        <f t="shared" si="125"/>
        <v>8.3182551968872216E-16</v>
      </c>
      <c r="O454" s="1"/>
      <c r="P454" s="1">
        <v>-2.4000000000000001E-4</v>
      </c>
      <c r="Q454" s="1">
        <f t="shared" si="126"/>
        <v>5.76E-8</v>
      </c>
      <c r="R454" s="1">
        <f t="shared" ref="R454:R517" si="133">R453*$AF$8</f>
        <v>4.4907201272820533E-12</v>
      </c>
      <c r="S454" s="28">
        <f t="shared" si="127"/>
        <v>2.5866547933144625E-19</v>
      </c>
      <c r="T454" s="1"/>
      <c r="U454" s="1">
        <v>2.96E-3</v>
      </c>
      <c r="V454" s="1">
        <f t="shared" si="128"/>
        <v>8.7615999999999993E-6</v>
      </c>
      <c r="W454" s="1">
        <f t="shared" ref="W454:W517" si="134">W453*$AF$8</f>
        <v>4.4907201272820533E-12</v>
      </c>
      <c r="X454" s="28">
        <f t="shared" si="129"/>
        <v>3.9345893467194432E-17</v>
      </c>
      <c r="Y454" s="1"/>
      <c r="Z454" s="1">
        <v>5.94E-3</v>
      </c>
      <c r="AA454" s="1">
        <f t="shared" si="130"/>
        <v>3.5283600000000002E-5</v>
      </c>
      <c r="AB454" s="1">
        <f t="shared" ref="AB454:AB517" si="135">AB453*$AF$8</f>
        <v>4.4907201272820533E-12</v>
      </c>
      <c r="AC454" s="28">
        <f t="shared" si="131"/>
        <v>1.5844877268296905E-16</v>
      </c>
    </row>
    <row r="455" spans="1:29" x14ac:dyDescent="0.25">
      <c r="A455" s="3">
        <v>43754</v>
      </c>
      <c r="B455" s="1">
        <v>4.5100000000000001E-3</v>
      </c>
      <c r="C455" s="1">
        <f t="shared" si="120"/>
        <v>0</v>
      </c>
      <c r="D455" s="1">
        <f t="shared" si="121"/>
        <v>1</v>
      </c>
      <c r="E455" s="1">
        <f t="shared" si="119"/>
        <v>0</v>
      </c>
      <c r="F455" s="1"/>
      <c r="G455" s="1">
        <f t="shared" si="122"/>
        <v>4.2661841209179504E-12</v>
      </c>
      <c r="H455" s="28">
        <f t="shared" si="123"/>
        <v>0.99999999991894362</v>
      </c>
      <c r="I455" s="1"/>
      <c r="J455" s="1"/>
      <c r="K455" s="1">
        <v>7.6E-3</v>
      </c>
      <c r="L455" s="1">
        <f t="shared" si="124"/>
        <v>5.7760000000000003E-5</v>
      </c>
      <c r="M455" s="1">
        <f t="shared" si="132"/>
        <v>4.2661841209179504E-12</v>
      </c>
      <c r="N455" s="28">
        <f t="shared" si="125"/>
        <v>2.4641479482422081E-16</v>
      </c>
      <c r="O455" s="1"/>
      <c r="P455" s="1">
        <v>-2.8900000000000002E-3</v>
      </c>
      <c r="Q455" s="1">
        <f t="shared" si="126"/>
        <v>8.3521000000000009E-6</v>
      </c>
      <c r="R455" s="1">
        <f t="shared" si="133"/>
        <v>4.2661841209179504E-12</v>
      </c>
      <c r="S455" s="28">
        <f t="shared" si="127"/>
        <v>3.5631596396318816E-17</v>
      </c>
      <c r="T455" s="1"/>
      <c r="U455" s="1">
        <v>-6.8999999999999997E-4</v>
      </c>
      <c r="V455" s="1">
        <f t="shared" si="128"/>
        <v>4.7609999999999993E-7</v>
      </c>
      <c r="W455" s="1">
        <f t="shared" si="134"/>
        <v>4.2661841209179504E-12</v>
      </c>
      <c r="X455" s="28">
        <f t="shared" si="129"/>
        <v>2.0311302599690357E-18</v>
      </c>
      <c r="Y455" s="1"/>
      <c r="Z455" s="1">
        <v>5.5599999999999998E-3</v>
      </c>
      <c r="AA455" s="1">
        <f t="shared" si="130"/>
        <v>3.0913599999999995E-5</v>
      </c>
      <c r="AB455" s="1">
        <f t="shared" si="135"/>
        <v>4.2661841209179504E-12</v>
      </c>
      <c r="AC455" s="28">
        <f t="shared" si="131"/>
        <v>1.3188310944040913E-16</v>
      </c>
    </row>
    <row r="456" spans="1:29" x14ac:dyDescent="0.25">
      <c r="A456" s="3">
        <v>43755</v>
      </c>
      <c r="B456" s="1">
        <v>-2E-3</v>
      </c>
      <c r="C456" s="1">
        <f t="shared" si="120"/>
        <v>0</v>
      </c>
      <c r="D456" s="1">
        <f t="shared" si="121"/>
        <v>1</v>
      </c>
      <c r="E456" s="1">
        <f t="shared" si="119"/>
        <v>0</v>
      </c>
      <c r="F456" s="1"/>
      <c r="G456" s="1">
        <f t="shared" si="122"/>
        <v>4.0528749148720526E-12</v>
      </c>
      <c r="H456" s="28">
        <f t="shared" si="123"/>
        <v>0.99999999992299649</v>
      </c>
      <c r="I456" s="1"/>
      <c r="J456" s="1"/>
      <c r="K456" s="1">
        <v>9.1E-4</v>
      </c>
      <c r="L456" s="1">
        <f t="shared" si="124"/>
        <v>8.2809999999999996E-7</v>
      </c>
      <c r="M456" s="1">
        <f t="shared" si="132"/>
        <v>4.0528749148720526E-12</v>
      </c>
      <c r="N456" s="28">
        <f t="shared" si="125"/>
        <v>3.3561857170055467E-18</v>
      </c>
      <c r="O456" s="1"/>
      <c r="P456" s="1">
        <v>4.5700000000000003E-3</v>
      </c>
      <c r="Q456" s="1">
        <f t="shared" si="126"/>
        <v>2.0884900000000004E-5</v>
      </c>
      <c r="R456" s="1">
        <f t="shared" si="133"/>
        <v>4.0528749148720526E-12</v>
      </c>
      <c r="S456" s="28">
        <f t="shared" si="127"/>
        <v>8.464388730961135E-17</v>
      </c>
      <c r="T456" s="1"/>
      <c r="U456" s="1">
        <v>-2.2699999999999999E-3</v>
      </c>
      <c r="V456" s="1">
        <f t="shared" si="128"/>
        <v>5.1528999999999994E-6</v>
      </c>
      <c r="W456" s="1">
        <f t="shared" si="134"/>
        <v>4.0528749148720526E-12</v>
      </c>
      <c r="X456" s="28">
        <f t="shared" si="129"/>
        <v>2.0884059148844197E-17</v>
      </c>
      <c r="Y456" s="1"/>
      <c r="Z456" s="1">
        <v>-1.3600000000000001E-3</v>
      </c>
      <c r="AA456" s="1">
        <f t="shared" si="130"/>
        <v>1.8496000000000003E-6</v>
      </c>
      <c r="AB456" s="1">
        <f t="shared" si="135"/>
        <v>4.0528749148720526E-12</v>
      </c>
      <c r="AC456" s="28">
        <f t="shared" si="131"/>
        <v>7.4961974425473488E-18</v>
      </c>
    </row>
    <row r="457" spans="1:29" x14ac:dyDescent="0.25">
      <c r="A457" s="3">
        <v>43756</v>
      </c>
      <c r="B457" s="1">
        <v>-1.042E-2</v>
      </c>
      <c r="C457" s="1">
        <f t="shared" si="120"/>
        <v>0</v>
      </c>
      <c r="D457" s="1">
        <f t="shared" si="121"/>
        <v>1</v>
      </c>
      <c r="E457" s="1">
        <f t="shared" si="119"/>
        <v>0</v>
      </c>
      <c r="F457" s="1"/>
      <c r="G457" s="1">
        <f t="shared" si="122"/>
        <v>3.85023116912845E-12</v>
      </c>
      <c r="H457" s="28">
        <f t="shared" si="123"/>
        <v>0.99999999992684674</v>
      </c>
      <c r="I457" s="1"/>
      <c r="J457" s="1"/>
      <c r="K457" s="1">
        <v>2.4199999999999998E-3</v>
      </c>
      <c r="L457" s="1">
        <f t="shared" si="124"/>
        <v>5.8563999999999995E-6</v>
      </c>
      <c r="M457" s="1">
        <f t="shared" si="132"/>
        <v>3.85023116912845E-12</v>
      </c>
      <c r="N457" s="28">
        <f t="shared" si="125"/>
        <v>2.2548493818883853E-17</v>
      </c>
      <c r="O457" s="1"/>
      <c r="P457" s="1">
        <v>3.5699999999999998E-3</v>
      </c>
      <c r="Q457" s="1">
        <f t="shared" si="126"/>
        <v>1.2744899999999999E-5</v>
      </c>
      <c r="R457" s="1">
        <f t="shared" si="133"/>
        <v>3.85023116912845E-12</v>
      </c>
      <c r="S457" s="28">
        <f t="shared" si="127"/>
        <v>4.9070811227425177E-17</v>
      </c>
      <c r="T457" s="1"/>
      <c r="U457" s="1">
        <v>1.14E-3</v>
      </c>
      <c r="V457" s="1">
        <f t="shared" si="128"/>
        <v>1.2995999999999998E-6</v>
      </c>
      <c r="W457" s="1">
        <f t="shared" si="134"/>
        <v>3.85023116912845E-12</v>
      </c>
      <c r="X457" s="28">
        <f t="shared" si="129"/>
        <v>5.0037604273993332E-18</v>
      </c>
      <c r="Y457" s="1"/>
      <c r="Z457" s="1">
        <v>5.8E-4</v>
      </c>
      <c r="AA457" s="1">
        <f t="shared" si="130"/>
        <v>3.3640000000000002E-7</v>
      </c>
      <c r="AB457" s="1">
        <f t="shared" si="135"/>
        <v>3.85023116912845E-12</v>
      </c>
      <c r="AC457" s="28">
        <f t="shared" si="131"/>
        <v>1.2952177652948106E-18</v>
      </c>
    </row>
    <row r="458" spans="1:29" x14ac:dyDescent="0.25">
      <c r="A458" s="3">
        <v>43759</v>
      </c>
      <c r="B458" s="1">
        <v>5.3200000000000001E-3</v>
      </c>
      <c r="C458" s="1">
        <f t="shared" si="120"/>
        <v>0</v>
      </c>
      <c r="D458" s="1">
        <f t="shared" si="121"/>
        <v>1</v>
      </c>
      <c r="E458" s="1">
        <f t="shared" si="119"/>
        <v>0</v>
      </c>
      <c r="F458" s="1"/>
      <c r="G458" s="1">
        <f t="shared" si="122"/>
        <v>3.657719610672027E-12</v>
      </c>
      <c r="H458" s="28">
        <f t="shared" si="123"/>
        <v>0.99999999993050448</v>
      </c>
      <c r="I458" s="1"/>
      <c r="J458" s="1"/>
      <c r="K458" s="1">
        <v>9.0399999999999994E-3</v>
      </c>
      <c r="L458" s="1">
        <f t="shared" si="124"/>
        <v>8.1721599999999987E-5</v>
      </c>
      <c r="M458" s="1">
        <f t="shared" si="132"/>
        <v>3.657719610672027E-12</v>
      </c>
      <c r="N458" s="28">
        <f t="shared" si="125"/>
        <v>2.9891469893549507E-16</v>
      </c>
      <c r="O458" s="1"/>
      <c r="P458" s="1">
        <v>-9.4699999999999993E-3</v>
      </c>
      <c r="Q458" s="1">
        <f t="shared" si="126"/>
        <v>8.968089999999999E-5</v>
      </c>
      <c r="R458" s="1">
        <f t="shared" si="133"/>
        <v>3.657719610672027E-12</v>
      </c>
      <c r="S458" s="28">
        <f t="shared" si="127"/>
        <v>3.2802758663271697E-16</v>
      </c>
      <c r="T458" s="1"/>
      <c r="U458" s="1">
        <v>1.82E-3</v>
      </c>
      <c r="V458" s="1">
        <f t="shared" si="128"/>
        <v>3.3123999999999998E-6</v>
      </c>
      <c r="W458" s="1">
        <f t="shared" si="134"/>
        <v>3.657719610672027E-12</v>
      </c>
      <c r="X458" s="28">
        <f t="shared" si="129"/>
        <v>1.2115830438390021E-17</v>
      </c>
      <c r="Y458" s="1"/>
      <c r="Z458" s="1">
        <v>3.5799999999999998E-3</v>
      </c>
      <c r="AA458" s="1">
        <f t="shared" si="130"/>
        <v>1.2816399999999998E-5</v>
      </c>
      <c r="AB458" s="1">
        <f t="shared" si="135"/>
        <v>3.657719610672027E-12</v>
      </c>
      <c r="AC458" s="28">
        <f t="shared" si="131"/>
        <v>4.6878797618216961E-17</v>
      </c>
    </row>
    <row r="459" spans="1:29" x14ac:dyDescent="0.25">
      <c r="A459" s="3">
        <v>43760</v>
      </c>
      <c r="B459" s="1">
        <v>-2.98E-3</v>
      </c>
      <c r="C459" s="1">
        <f t="shared" si="120"/>
        <v>0</v>
      </c>
      <c r="D459" s="1">
        <f t="shared" si="121"/>
        <v>1</v>
      </c>
      <c r="E459" s="1">
        <f t="shared" si="119"/>
        <v>0</v>
      </c>
      <c r="F459" s="1"/>
      <c r="G459" s="1">
        <f t="shared" si="122"/>
        <v>3.4748336301384255E-12</v>
      </c>
      <c r="H459" s="28">
        <f t="shared" si="123"/>
        <v>0.99999999993397937</v>
      </c>
      <c r="I459" s="1"/>
      <c r="J459" s="1"/>
      <c r="K459" s="1">
        <v>-2.15E-3</v>
      </c>
      <c r="L459" s="1">
        <f t="shared" si="124"/>
        <v>4.6225000000000002E-6</v>
      </c>
      <c r="M459" s="1">
        <f t="shared" si="132"/>
        <v>3.4748336301384255E-12</v>
      </c>
      <c r="N459" s="28">
        <f t="shared" si="125"/>
        <v>1.6062418455314872E-17</v>
      </c>
      <c r="O459" s="1"/>
      <c r="P459" s="1">
        <v>1.1010000000000001E-2</v>
      </c>
      <c r="Q459" s="1">
        <f t="shared" si="126"/>
        <v>1.2122010000000002E-4</v>
      </c>
      <c r="R459" s="1">
        <f t="shared" si="133"/>
        <v>3.4748336301384255E-12</v>
      </c>
      <c r="S459" s="28">
        <f t="shared" si="127"/>
        <v>4.2121968012874301E-16</v>
      </c>
      <c r="T459" s="1"/>
      <c r="U459" s="1">
        <v>3.63E-3</v>
      </c>
      <c r="V459" s="1">
        <f t="shared" si="128"/>
        <v>1.3176899999999999E-5</v>
      </c>
      <c r="W459" s="1">
        <f t="shared" si="134"/>
        <v>3.4748336301384255E-12</v>
      </c>
      <c r="X459" s="28">
        <f t="shared" si="129"/>
        <v>4.5787535260971015E-17</v>
      </c>
      <c r="Y459" s="1"/>
      <c r="Z459" s="1">
        <v>4.2199999999999998E-3</v>
      </c>
      <c r="AA459" s="1">
        <f t="shared" si="130"/>
        <v>1.7808399999999997E-5</v>
      </c>
      <c r="AB459" s="1">
        <f t="shared" si="135"/>
        <v>3.4748336301384255E-12</v>
      </c>
      <c r="AC459" s="28">
        <f t="shared" si="131"/>
        <v>6.188122721895713E-17</v>
      </c>
    </row>
    <row r="460" spans="1:29" x14ac:dyDescent="0.25">
      <c r="A460" s="3">
        <v>43761</v>
      </c>
      <c r="B460" s="1">
        <v>-2.9199999999999999E-3</v>
      </c>
      <c r="C460" s="1">
        <f t="shared" si="120"/>
        <v>0</v>
      </c>
      <c r="D460" s="1">
        <f t="shared" si="121"/>
        <v>1</v>
      </c>
      <c r="E460" s="1">
        <f t="shared" si="119"/>
        <v>0</v>
      </c>
      <c r="F460" s="1"/>
      <c r="G460" s="1">
        <f t="shared" si="122"/>
        <v>3.3010919486315039E-12</v>
      </c>
      <c r="H460" s="28">
        <f t="shared" si="123"/>
        <v>0.9999999999372805</v>
      </c>
      <c r="I460" s="1"/>
      <c r="J460" s="1"/>
      <c r="K460" s="1">
        <v>-8.8999999999999995E-4</v>
      </c>
      <c r="L460" s="1">
        <f t="shared" si="124"/>
        <v>7.920999999999999E-7</v>
      </c>
      <c r="M460" s="1">
        <f t="shared" si="132"/>
        <v>3.3010919486315039E-12</v>
      </c>
      <c r="N460" s="28">
        <f t="shared" si="125"/>
        <v>2.6147949325110139E-18</v>
      </c>
      <c r="O460" s="1"/>
      <c r="P460" s="1">
        <v>-1.1800000000000001E-3</v>
      </c>
      <c r="Q460" s="1">
        <f t="shared" si="126"/>
        <v>1.3924000000000002E-6</v>
      </c>
      <c r="R460" s="1">
        <f t="shared" si="133"/>
        <v>3.3010919486315039E-12</v>
      </c>
      <c r="S460" s="28">
        <f t="shared" si="127"/>
        <v>4.5964404292745068E-18</v>
      </c>
      <c r="T460" s="1"/>
      <c r="U460" s="1">
        <v>3.6600000000000001E-3</v>
      </c>
      <c r="V460" s="1">
        <f t="shared" si="128"/>
        <v>1.3395600000000001E-5</v>
      </c>
      <c r="W460" s="1">
        <f t="shared" si="134"/>
        <v>3.3010919486315039E-12</v>
      </c>
      <c r="X460" s="28">
        <f t="shared" si="129"/>
        <v>4.4220107307088176E-17</v>
      </c>
      <c r="Y460" s="1"/>
      <c r="Z460" s="1">
        <v>-9.6000000000000002E-4</v>
      </c>
      <c r="AA460" s="1">
        <f t="shared" si="130"/>
        <v>9.2159999999999999E-7</v>
      </c>
      <c r="AB460" s="1">
        <f t="shared" si="135"/>
        <v>3.3010919486315039E-12</v>
      </c>
      <c r="AC460" s="28">
        <f t="shared" si="131"/>
        <v>3.0422863398587942E-18</v>
      </c>
    </row>
    <row r="461" spans="1:29" x14ac:dyDescent="0.25">
      <c r="A461" s="3">
        <v>43762</v>
      </c>
      <c r="B461" s="1">
        <v>6.6E-4</v>
      </c>
      <c r="C461" s="1">
        <f t="shared" si="120"/>
        <v>0</v>
      </c>
      <c r="D461" s="1">
        <f t="shared" si="121"/>
        <v>1</v>
      </c>
      <c r="E461" s="1">
        <f t="shared" si="119"/>
        <v>0</v>
      </c>
      <c r="F461" s="1"/>
      <c r="G461" s="1">
        <f t="shared" si="122"/>
        <v>3.1360373511999286E-12</v>
      </c>
      <c r="H461" s="28">
        <f t="shared" si="123"/>
        <v>0.99999999994041655</v>
      </c>
      <c r="I461" s="1"/>
      <c r="J461" s="1"/>
      <c r="K461" s="1">
        <v>-2.0200000000000001E-3</v>
      </c>
      <c r="L461" s="1">
        <f t="shared" si="124"/>
        <v>4.0804000000000008E-6</v>
      </c>
      <c r="M461" s="1">
        <f t="shared" si="132"/>
        <v>3.1360373511999286E-12</v>
      </c>
      <c r="N461" s="28">
        <f t="shared" si="125"/>
        <v>1.2796286807836191E-17</v>
      </c>
      <c r="O461" s="1"/>
      <c r="P461" s="1">
        <v>1.822E-2</v>
      </c>
      <c r="Q461" s="1">
        <f t="shared" si="126"/>
        <v>3.319684E-4</v>
      </c>
      <c r="R461" s="1">
        <f t="shared" si="133"/>
        <v>3.1360373511999286E-12</v>
      </c>
      <c r="S461" s="28">
        <f t="shared" si="127"/>
        <v>1.0410653018180783E-15</v>
      </c>
      <c r="T461" s="1"/>
      <c r="U461" s="1">
        <v>2.0300000000000001E-3</v>
      </c>
      <c r="V461" s="1">
        <f t="shared" si="128"/>
        <v>4.1209000000000006E-6</v>
      </c>
      <c r="W461" s="1">
        <f t="shared" si="134"/>
        <v>3.1360373511999286E-12</v>
      </c>
      <c r="X461" s="28">
        <f t="shared" si="129"/>
        <v>1.2923296320559787E-17</v>
      </c>
      <c r="Y461" s="1"/>
      <c r="Z461" s="1">
        <v>1.9000000000000001E-4</v>
      </c>
      <c r="AA461" s="1">
        <f t="shared" si="130"/>
        <v>3.6100000000000006E-8</v>
      </c>
      <c r="AB461" s="1">
        <f t="shared" si="135"/>
        <v>3.1360373511999286E-12</v>
      </c>
      <c r="AC461" s="28">
        <f t="shared" si="131"/>
        <v>1.1321094837831743E-19</v>
      </c>
    </row>
    <row r="462" spans="1:29" x14ac:dyDescent="0.25">
      <c r="A462" s="3">
        <v>43763</v>
      </c>
      <c r="B462" s="1">
        <v>-3.6999999999999999E-4</v>
      </c>
      <c r="C462" s="1">
        <f t="shared" si="120"/>
        <v>0</v>
      </c>
      <c r="D462" s="1">
        <f t="shared" si="121"/>
        <v>1</v>
      </c>
      <c r="E462" s="1">
        <f t="shared" si="119"/>
        <v>0</v>
      </c>
      <c r="F462" s="1"/>
      <c r="G462" s="1">
        <f t="shared" si="122"/>
        <v>2.9792354836399321E-12</v>
      </c>
      <c r="H462" s="28">
        <f t="shared" si="123"/>
        <v>0.99999999994339583</v>
      </c>
      <c r="I462" s="1"/>
      <c r="J462" s="1"/>
      <c r="K462" s="1">
        <v>-2.7000000000000001E-3</v>
      </c>
      <c r="L462" s="1">
        <f t="shared" si="124"/>
        <v>7.2900000000000005E-6</v>
      </c>
      <c r="M462" s="1">
        <f t="shared" si="132"/>
        <v>2.9792354836399321E-12</v>
      </c>
      <c r="N462" s="28">
        <f t="shared" si="125"/>
        <v>2.1718626675735106E-17</v>
      </c>
      <c r="O462" s="1"/>
      <c r="P462" s="1">
        <v>-3.4199999999999999E-3</v>
      </c>
      <c r="Q462" s="1">
        <f t="shared" si="126"/>
        <v>1.1696399999999999E-5</v>
      </c>
      <c r="R462" s="1">
        <f t="shared" si="133"/>
        <v>2.9792354836399321E-12</v>
      </c>
      <c r="S462" s="28">
        <f t="shared" si="127"/>
        <v>3.4846329910846099E-17</v>
      </c>
      <c r="T462" s="1"/>
      <c r="U462" s="1">
        <v>-3.0200000000000001E-3</v>
      </c>
      <c r="V462" s="1">
        <f t="shared" si="128"/>
        <v>9.1204E-6</v>
      </c>
      <c r="W462" s="1">
        <f t="shared" si="134"/>
        <v>2.9792354836399321E-12</v>
      </c>
      <c r="X462" s="28">
        <f t="shared" si="129"/>
        <v>2.7171819304989638E-17</v>
      </c>
      <c r="Y462" s="1"/>
      <c r="Z462" s="1">
        <v>2.9E-4</v>
      </c>
      <c r="AA462" s="1">
        <f t="shared" si="130"/>
        <v>8.4100000000000005E-8</v>
      </c>
      <c r="AB462" s="1">
        <f t="shared" si="135"/>
        <v>2.9792354836399321E-12</v>
      </c>
      <c r="AC462" s="28">
        <f t="shared" si="131"/>
        <v>2.505537041741183E-19</v>
      </c>
    </row>
    <row r="463" spans="1:29" x14ac:dyDescent="0.25">
      <c r="A463" s="3">
        <v>43766</v>
      </c>
      <c r="B463" s="1">
        <v>2.2699999999999999E-3</v>
      </c>
      <c r="C463" s="1">
        <f t="shared" si="120"/>
        <v>0</v>
      </c>
      <c r="D463" s="1">
        <f t="shared" si="121"/>
        <v>1</v>
      </c>
      <c r="E463" s="1">
        <f t="shared" si="119"/>
        <v>0</v>
      </c>
      <c r="F463" s="1"/>
      <c r="G463" s="1">
        <f t="shared" si="122"/>
        <v>2.8302737094579354E-12</v>
      </c>
      <c r="H463" s="28">
        <f t="shared" si="123"/>
        <v>0.99999999994622613</v>
      </c>
      <c r="I463" s="1"/>
      <c r="J463" s="1"/>
      <c r="K463" s="1">
        <v>1.8E-3</v>
      </c>
      <c r="L463" s="1">
        <f t="shared" si="124"/>
        <v>3.2399999999999999E-6</v>
      </c>
      <c r="M463" s="1">
        <f t="shared" si="132"/>
        <v>2.8302737094579354E-12</v>
      </c>
      <c r="N463" s="28">
        <f t="shared" si="125"/>
        <v>9.1700868186437102E-18</v>
      </c>
      <c r="O463" s="1"/>
      <c r="P463" s="1">
        <v>-8.6800000000000002E-3</v>
      </c>
      <c r="Q463" s="1">
        <f t="shared" si="126"/>
        <v>7.5342399999999999E-5</v>
      </c>
      <c r="R463" s="1">
        <f t="shared" si="133"/>
        <v>2.8302737094579354E-12</v>
      </c>
      <c r="S463" s="28">
        <f t="shared" si="127"/>
        <v>2.1323961392746354E-16</v>
      </c>
      <c r="T463" s="1"/>
      <c r="U463" s="1">
        <v>-3.1700000000000001E-3</v>
      </c>
      <c r="V463" s="1">
        <f t="shared" si="128"/>
        <v>1.0048900000000001E-5</v>
      </c>
      <c r="W463" s="1">
        <f t="shared" si="134"/>
        <v>2.8302737094579354E-12</v>
      </c>
      <c r="X463" s="28">
        <f t="shared" si="129"/>
        <v>2.8441137478971851E-17</v>
      </c>
      <c r="Y463" s="1"/>
      <c r="Z463" s="1">
        <v>1.15E-3</v>
      </c>
      <c r="AA463" s="1">
        <f t="shared" si="130"/>
        <v>1.3225E-6</v>
      </c>
      <c r="AB463" s="1">
        <f t="shared" si="135"/>
        <v>2.8302737094579354E-12</v>
      </c>
      <c r="AC463" s="28">
        <f t="shared" si="131"/>
        <v>3.7430369807581199E-18</v>
      </c>
    </row>
    <row r="464" spans="1:29" x14ac:dyDescent="0.25">
      <c r="A464" s="3">
        <v>43767</v>
      </c>
      <c r="B464" s="1">
        <v>-5.8700000000000002E-3</v>
      </c>
      <c r="C464" s="1">
        <f t="shared" si="120"/>
        <v>0</v>
      </c>
      <c r="D464" s="1">
        <f t="shared" si="121"/>
        <v>1</v>
      </c>
      <c r="E464" s="1">
        <f t="shared" si="119"/>
        <v>0</v>
      </c>
      <c r="F464" s="1"/>
      <c r="G464" s="1">
        <f t="shared" si="122"/>
        <v>2.6887600239850384E-12</v>
      </c>
      <c r="H464" s="28">
        <f t="shared" si="123"/>
        <v>0.99999999994891486</v>
      </c>
      <c r="I464" s="1"/>
      <c r="J464" s="1"/>
      <c r="K464" s="1">
        <v>4.5500000000000002E-3</v>
      </c>
      <c r="L464" s="1">
        <f t="shared" si="124"/>
        <v>2.07025E-5</v>
      </c>
      <c r="M464" s="1">
        <f t="shared" si="132"/>
        <v>2.6887600239850384E-12</v>
      </c>
      <c r="N464" s="28">
        <f t="shared" si="125"/>
        <v>5.5664054396550261E-17</v>
      </c>
      <c r="O464" s="1"/>
      <c r="P464" s="1">
        <v>9.3600000000000003E-3</v>
      </c>
      <c r="Q464" s="1">
        <f t="shared" si="126"/>
        <v>8.7609600000000009E-5</v>
      </c>
      <c r="R464" s="1">
        <f t="shared" si="133"/>
        <v>2.6887600239850384E-12</v>
      </c>
      <c r="S464" s="28">
        <f t="shared" si="127"/>
        <v>2.3556119019731966E-16</v>
      </c>
      <c r="T464" s="1"/>
      <c r="U464" s="1">
        <v>-3.4399999999999999E-3</v>
      </c>
      <c r="V464" s="1">
        <f t="shared" si="128"/>
        <v>1.18336E-5</v>
      </c>
      <c r="W464" s="1">
        <f t="shared" si="134"/>
        <v>2.6887600239850384E-12</v>
      </c>
      <c r="X464" s="28">
        <f t="shared" si="129"/>
        <v>3.1817710619829347E-17</v>
      </c>
      <c r="Y464" s="1"/>
      <c r="Z464" s="1">
        <v>-1.24E-3</v>
      </c>
      <c r="AA464" s="1">
        <f t="shared" si="130"/>
        <v>1.5375999999999999E-6</v>
      </c>
      <c r="AB464" s="1">
        <f t="shared" si="135"/>
        <v>2.6887600239850384E-12</v>
      </c>
      <c r="AC464" s="28">
        <f t="shared" si="131"/>
        <v>4.134237412879395E-18</v>
      </c>
    </row>
    <row r="465" spans="1:29" x14ac:dyDescent="0.25">
      <c r="A465" s="3">
        <v>43768</v>
      </c>
      <c r="B465" s="1">
        <v>3.9539999999999999E-2</v>
      </c>
      <c r="C465" s="1">
        <f t="shared" si="120"/>
        <v>0</v>
      </c>
      <c r="D465" s="1">
        <f t="shared" si="121"/>
        <v>1</v>
      </c>
      <c r="E465" s="1">
        <f t="shared" si="119"/>
        <v>0</v>
      </c>
      <c r="F465" s="1"/>
      <c r="G465" s="1">
        <f t="shared" si="122"/>
        <v>2.5543220227857865E-12</v>
      </c>
      <c r="H465" s="28">
        <f t="shared" si="123"/>
        <v>0.99999999995146915</v>
      </c>
      <c r="I465" s="1"/>
      <c r="J465" s="1"/>
      <c r="K465" s="1">
        <v>-8.2400000000000008E-3</v>
      </c>
      <c r="L465" s="1">
        <f t="shared" si="124"/>
        <v>6.7897600000000019E-5</v>
      </c>
      <c r="M465" s="1">
        <f t="shared" si="132"/>
        <v>2.5543220227857865E-12</v>
      </c>
      <c r="N465" s="28">
        <f t="shared" si="125"/>
        <v>1.7343233497430026E-16</v>
      </c>
      <c r="O465" s="1"/>
      <c r="P465" s="1">
        <v>4.7800000000000004E-3</v>
      </c>
      <c r="Q465" s="1">
        <f t="shared" si="126"/>
        <v>2.2848400000000003E-5</v>
      </c>
      <c r="R465" s="1">
        <f t="shared" si="133"/>
        <v>2.5543220227857865E-12</v>
      </c>
      <c r="S465" s="28">
        <f t="shared" si="127"/>
        <v>5.8362171305418777E-17</v>
      </c>
      <c r="T465" s="1"/>
      <c r="U465" s="1">
        <v>-4.1000000000000003E-3</v>
      </c>
      <c r="V465" s="1">
        <f t="shared" si="128"/>
        <v>1.6810000000000003E-5</v>
      </c>
      <c r="W465" s="1">
        <f t="shared" si="134"/>
        <v>2.5543220227857865E-12</v>
      </c>
      <c r="X465" s="28">
        <f t="shared" si="129"/>
        <v>4.293815320302908E-17</v>
      </c>
      <c r="Y465" s="1"/>
      <c r="Z465" s="1">
        <v>-4.5199999999999997E-3</v>
      </c>
      <c r="AA465" s="1">
        <f t="shared" si="130"/>
        <v>2.0430399999999997E-5</v>
      </c>
      <c r="AB465" s="1">
        <f t="shared" si="135"/>
        <v>2.5543220227857865E-12</v>
      </c>
      <c r="AC465" s="28">
        <f t="shared" si="131"/>
        <v>5.2185820654322722E-17</v>
      </c>
    </row>
    <row r="466" spans="1:29" x14ac:dyDescent="0.25">
      <c r="A466" s="3">
        <v>43769</v>
      </c>
      <c r="B466" s="1">
        <v>3.431E-2</v>
      </c>
      <c r="C466" s="1">
        <f t="shared" si="120"/>
        <v>0</v>
      </c>
      <c r="D466" s="1">
        <f t="shared" si="121"/>
        <v>1</v>
      </c>
      <c r="E466" s="1">
        <f t="shared" si="119"/>
        <v>0</v>
      </c>
      <c r="F466" s="1"/>
      <c r="G466" s="1">
        <f t="shared" si="122"/>
        <v>2.4266059216464971E-12</v>
      </c>
      <c r="H466" s="28">
        <f t="shared" si="123"/>
        <v>0.99999999995389577</v>
      </c>
      <c r="I466" s="1"/>
      <c r="J466" s="1"/>
      <c r="K466" s="1">
        <v>-4.4099999999999999E-3</v>
      </c>
      <c r="L466" s="1">
        <f t="shared" si="124"/>
        <v>1.9448099999999998E-5</v>
      </c>
      <c r="M466" s="1">
        <f t="shared" si="132"/>
        <v>2.4266059216464971E-12</v>
      </c>
      <c r="N466" s="28">
        <f t="shared" si="125"/>
        <v>4.7192874624773235E-17</v>
      </c>
      <c r="O466" s="1"/>
      <c r="P466" s="1">
        <v>-1.81E-3</v>
      </c>
      <c r="Q466" s="1">
        <f t="shared" si="126"/>
        <v>3.2760999999999999E-6</v>
      </c>
      <c r="R466" s="1">
        <f t="shared" si="133"/>
        <v>2.4266059216464971E-12</v>
      </c>
      <c r="S466" s="28">
        <f t="shared" si="127"/>
        <v>7.949803659906088E-18</v>
      </c>
      <c r="T466" s="1"/>
      <c r="U466" s="1">
        <v>-4.0800000000000003E-3</v>
      </c>
      <c r="V466" s="1">
        <f t="shared" si="128"/>
        <v>1.6646400000000004E-5</v>
      </c>
      <c r="W466" s="1">
        <f t="shared" si="134"/>
        <v>2.4266059216464971E-12</v>
      </c>
      <c r="X466" s="28">
        <f t="shared" si="129"/>
        <v>4.039425281409626E-17</v>
      </c>
      <c r="Y466" s="1"/>
      <c r="Z466" s="1">
        <v>-4.8000000000000001E-4</v>
      </c>
      <c r="AA466" s="1">
        <f t="shared" si="130"/>
        <v>2.304E-7</v>
      </c>
      <c r="AB466" s="1">
        <f t="shared" si="135"/>
        <v>2.4266059216464971E-12</v>
      </c>
      <c r="AC466" s="28">
        <f t="shared" si="131"/>
        <v>5.5909000434735288E-19</v>
      </c>
    </row>
    <row r="467" spans="1:29" x14ac:dyDescent="0.25">
      <c r="A467" s="3">
        <v>43770</v>
      </c>
      <c r="B467" s="1">
        <v>2.5500000000000002E-3</v>
      </c>
      <c r="C467" s="1">
        <f t="shared" si="120"/>
        <v>0</v>
      </c>
      <c r="D467" s="1">
        <f t="shared" si="121"/>
        <v>1</v>
      </c>
      <c r="E467" s="1">
        <f t="shared" si="119"/>
        <v>0</v>
      </c>
      <c r="F467" s="1"/>
      <c r="G467" s="1">
        <f t="shared" si="122"/>
        <v>2.3052756255641723E-12</v>
      </c>
      <c r="H467" s="28">
        <f t="shared" si="123"/>
        <v>0.99999999995620104</v>
      </c>
      <c r="I467" s="1"/>
      <c r="J467" s="1"/>
      <c r="K467" s="1">
        <v>5.9199999999999999E-3</v>
      </c>
      <c r="L467" s="1">
        <f t="shared" si="124"/>
        <v>3.5046399999999997E-5</v>
      </c>
      <c r="M467" s="1">
        <f t="shared" si="132"/>
        <v>2.3052756255641723E-12</v>
      </c>
      <c r="N467" s="28">
        <f t="shared" si="125"/>
        <v>8.0791611683772199E-17</v>
      </c>
      <c r="O467" s="1"/>
      <c r="P467" s="1">
        <v>2.15E-3</v>
      </c>
      <c r="Q467" s="1">
        <f t="shared" si="126"/>
        <v>4.6225000000000002E-6</v>
      </c>
      <c r="R467" s="1">
        <f t="shared" si="133"/>
        <v>2.3052756255641723E-12</v>
      </c>
      <c r="S467" s="28">
        <f t="shared" si="127"/>
        <v>1.0656136579170387E-17</v>
      </c>
      <c r="T467" s="1"/>
      <c r="U467" s="1">
        <v>4.2700000000000004E-3</v>
      </c>
      <c r="V467" s="1">
        <f t="shared" si="128"/>
        <v>1.8232900000000003E-5</v>
      </c>
      <c r="W467" s="1">
        <f t="shared" si="134"/>
        <v>2.3052756255641723E-12</v>
      </c>
      <c r="X467" s="28">
        <f t="shared" si="129"/>
        <v>4.2031859953349003E-17</v>
      </c>
      <c r="Y467" s="1"/>
      <c r="Z467" s="1">
        <v>5.1900000000000002E-3</v>
      </c>
      <c r="AA467" s="1">
        <f t="shared" si="130"/>
        <v>2.6936100000000001E-5</v>
      </c>
      <c r="AB467" s="1">
        <f t="shared" si="135"/>
        <v>2.3052756255641723E-12</v>
      </c>
      <c r="AC467" s="28">
        <f t="shared" si="131"/>
        <v>6.20951347777591E-17</v>
      </c>
    </row>
    <row r="468" spans="1:29" x14ac:dyDescent="0.25">
      <c r="A468" s="3">
        <v>43773</v>
      </c>
      <c r="B468" s="1">
        <v>1.0959999999999999E-2</v>
      </c>
      <c r="C468" s="1">
        <f t="shared" si="120"/>
        <v>0</v>
      </c>
      <c r="D468" s="1">
        <f t="shared" si="121"/>
        <v>1</v>
      </c>
      <c r="E468" s="1">
        <f t="shared" si="119"/>
        <v>0</v>
      </c>
      <c r="F468" s="1"/>
      <c r="G468" s="1">
        <f t="shared" si="122"/>
        <v>2.1900118442859637E-12</v>
      </c>
      <c r="H468" s="28">
        <f t="shared" si="123"/>
        <v>0.99999999995839106</v>
      </c>
      <c r="I468" s="1"/>
      <c r="J468" s="1"/>
      <c r="K468" s="1">
        <v>9.1000000000000004E-3</v>
      </c>
      <c r="L468" s="1">
        <f t="shared" si="124"/>
        <v>8.2810000000000002E-5</v>
      </c>
      <c r="M468" s="1">
        <f t="shared" si="132"/>
        <v>2.1900118442859637E-12</v>
      </c>
      <c r="N468" s="28">
        <f t="shared" si="125"/>
        <v>1.8135488082532066E-16</v>
      </c>
      <c r="O468" s="1"/>
      <c r="P468" s="1">
        <v>7.9000000000000001E-4</v>
      </c>
      <c r="Q468" s="1">
        <f t="shared" si="126"/>
        <v>6.2409999999999998E-7</v>
      </c>
      <c r="R468" s="1">
        <f t="shared" si="133"/>
        <v>2.1900118442859637E-12</v>
      </c>
      <c r="S468" s="28">
        <f t="shared" si="127"/>
        <v>1.36678639201887E-18</v>
      </c>
      <c r="T468" s="1"/>
      <c r="U468" s="1">
        <v>8.4700000000000001E-3</v>
      </c>
      <c r="V468" s="1">
        <f t="shared" si="128"/>
        <v>7.1740899999999996E-5</v>
      </c>
      <c r="W468" s="1">
        <f t="shared" si="134"/>
        <v>2.1900118442859637E-12</v>
      </c>
      <c r="X468" s="28">
        <f t="shared" si="129"/>
        <v>1.5711342071973488E-16</v>
      </c>
      <c r="Y468" s="1"/>
      <c r="Z468" s="1">
        <v>6.2599999999999999E-3</v>
      </c>
      <c r="AA468" s="1">
        <f t="shared" si="130"/>
        <v>3.9187599999999997E-5</v>
      </c>
      <c r="AB468" s="1">
        <f t="shared" si="135"/>
        <v>2.1900118442859637E-12</v>
      </c>
      <c r="AC468" s="28">
        <f t="shared" si="131"/>
        <v>8.5821308149140629E-17</v>
      </c>
    </row>
    <row r="469" spans="1:29" x14ac:dyDescent="0.25">
      <c r="A469" s="3">
        <v>43774</v>
      </c>
      <c r="B469" s="1">
        <v>2.47E-3</v>
      </c>
      <c r="C469" s="1">
        <f t="shared" si="120"/>
        <v>0</v>
      </c>
      <c r="D469" s="1">
        <f t="shared" si="121"/>
        <v>1</v>
      </c>
      <c r="E469" s="1">
        <f t="shared" si="119"/>
        <v>0</v>
      </c>
      <c r="F469" s="1"/>
      <c r="G469" s="1">
        <f t="shared" si="122"/>
        <v>2.0805112520716653E-12</v>
      </c>
      <c r="H469" s="28">
        <f t="shared" si="123"/>
        <v>0.99999999996047162</v>
      </c>
      <c r="I469" s="1"/>
      <c r="J469" s="1"/>
      <c r="K469" s="1">
        <v>7.1000000000000004E-3</v>
      </c>
      <c r="L469" s="1">
        <f t="shared" si="124"/>
        <v>5.0410000000000007E-5</v>
      </c>
      <c r="M469" s="1">
        <f t="shared" si="132"/>
        <v>2.0805112520716653E-12</v>
      </c>
      <c r="N469" s="28">
        <f t="shared" si="125"/>
        <v>1.0487857221693266E-16</v>
      </c>
      <c r="O469" s="1"/>
      <c r="P469" s="1">
        <v>2.0300000000000001E-3</v>
      </c>
      <c r="Q469" s="1">
        <f t="shared" si="126"/>
        <v>4.1209000000000006E-6</v>
      </c>
      <c r="R469" s="1">
        <f t="shared" si="133"/>
        <v>2.0805112520716653E-12</v>
      </c>
      <c r="S469" s="28">
        <f t="shared" si="127"/>
        <v>8.5735788186621261E-18</v>
      </c>
      <c r="T469" s="1"/>
      <c r="U469" s="1">
        <v>6.9100000000000003E-3</v>
      </c>
      <c r="V469" s="1">
        <f t="shared" si="128"/>
        <v>4.7748100000000005E-5</v>
      </c>
      <c r="W469" s="1">
        <f t="shared" si="134"/>
        <v>2.0805112520716653E-12</v>
      </c>
      <c r="X469" s="28">
        <f t="shared" si="129"/>
        <v>9.9340459315043089E-17</v>
      </c>
      <c r="Y469" s="1"/>
      <c r="Z469" s="1">
        <v>6.3600000000000002E-3</v>
      </c>
      <c r="AA469" s="1">
        <f t="shared" si="130"/>
        <v>4.04496E-5</v>
      </c>
      <c r="AB469" s="1">
        <f t="shared" si="135"/>
        <v>2.0805112520716653E-12</v>
      </c>
      <c r="AC469" s="28">
        <f t="shared" si="131"/>
        <v>8.4155847941798029E-17</v>
      </c>
    </row>
    <row r="470" spans="1:29" x14ac:dyDescent="0.25">
      <c r="A470" s="3">
        <v>43775</v>
      </c>
      <c r="B470" s="1">
        <v>2.4000000000000001E-4</v>
      </c>
      <c r="C470" s="1">
        <f t="shared" si="120"/>
        <v>0</v>
      </c>
      <c r="D470" s="1">
        <f t="shared" si="121"/>
        <v>1</v>
      </c>
      <c r="E470" s="1">
        <f t="shared" si="119"/>
        <v>0</v>
      </c>
      <c r="F470" s="1"/>
      <c r="G470" s="1">
        <f t="shared" si="122"/>
        <v>1.9764856894680817E-12</v>
      </c>
      <c r="H470" s="28">
        <f t="shared" si="123"/>
        <v>0.99999999996244815</v>
      </c>
      <c r="I470" s="1"/>
      <c r="J470" s="1"/>
      <c r="K470" s="1">
        <v>4.4799999999999996E-3</v>
      </c>
      <c r="L470" s="1">
        <f t="shared" si="124"/>
        <v>2.0070399999999997E-5</v>
      </c>
      <c r="M470" s="1">
        <f t="shared" si="132"/>
        <v>1.9764856894680817E-12</v>
      </c>
      <c r="N470" s="28">
        <f t="shared" si="125"/>
        <v>3.9668858381900179E-17</v>
      </c>
      <c r="O470" s="1"/>
      <c r="P470" s="1">
        <v>5.5999999999999995E-4</v>
      </c>
      <c r="Q470" s="1">
        <f t="shared" si="126"/>
        <v>3.1359999999999995E-7</v>
      </c>
      <c r="R470" s="1">
        <f t="shared" si="133"/>
        <v>1.9764856894680817E-12</v>
      </c>
      <c r="S470" s="28">
        <f t="shared" si="127"/>
        <v>6.1982591221719029E-19</v>
      </c>
      <c r="T470" s="1"/>
      <c r="U470" s="1">
        <v>-1.0399999999999999E-3</v>
      </c>
      <c r="V470" s="1">
        <f t="shared" si="128"/>
        <v>1.0815999999999997E-6</v>
      </c>
      <c r="W470" s="1">
        <f t="shared" si="134"/>
        <v>1.9764856894680817E-12</v>
      </c>
      <c r="X470" s="28">
        <f t="shared" si="129"/>
        <v>2.1377669217286766E-18</v>
      </c>
      <c r="Y470" s="1"/>
      <c r="Z470" s="1">
        <v>-4.6000000000000001E-4</v>
      </c>
      <c r="AA470" s="1">
        <f t="shared" si="130"/>
        <v>2.1160000000000002E-7</v>
      </c>
      <c r="AB470" s="1">
        <f t="shared" si="135"/>
        <v>1.9764856894680817E-12</v>
      </c>
      <c r="AC470" s="28">
        <f t="shared" si="131"/>
        <v>4.1822437189144614E-19</v>
      </c>
    </row>
    <row r="471" spans="1:29" x14ac:dyDescent="0.25">
      <c r="A471" s="3">
        <v>43776</v>
      </c>
      <c r="B471" s="1">
        <v>1.3799999999999999E-3</v>
      </c>
      <c r="C471" s="1">
        <f t="shared" si="120"/>
        <v>0</v>
      </c>
      <c r="D471" s="1">
        <f t="shared" si="121"/>
        <v>1</v>
      </c>
      <c r="E471" s="1">
        <f t="shared" si="119"/>
        <v>0</v>
      </c>
      <c r="F471" s="1"/>
      <c r="G471" s="1">
        <f t="shared" si="122"/>
        <v>1.8776614049946776E-12</v>
      </c>
      <c r="H471" s="28">
        <f t="shared" si="123"/>
        <v>0.99999999996432576</v>
      </c>
      <c r="I471" s="1"/>
      <c r="J471" s="1"/>
      <c r="K471" s="1">
        <v>2.513E-2</v>
      </c>
      <c r="L471" s="1">
        <f t="shared" si="124"/>
        <v>6.3151690000000003E-4</v>
      </c>
      <c r="M471" s="1">
        <f t="shared" si="132"/>
        <v>1.8776614049946776E-12</v>
      </c>
      <c r="N471" s="28">
        <f t="shared" si="125"/>
        <v>1.1857749097318834E-15</v>
      </c>
      <c r="O471" s="1"/>
      <c r="P471" s="1">
        <v>-1.4599999999999999E-3</v>
      </c>
      <c r="Q471" s="1">
        <f t="shared" si="126"/>
        <v>2.1315999999999996E-6</v>
      </c>
      <c r="R471" s="1">
        <f t="shared" si="133"/>
        <v>1.8776614049946776E-12</v>
      </c>
      <c r="S471" s="28">
        <f t="shared" si="127"/>
        <v>4.0024230508866544E-18</v>
      </c>
      <c r="T471" s="1"/>
      <c r="U471" s="1">
        <v>3.6999999999999999E-4</v>
      </c>
      <c r="V471" s="1">
        <f t="shared" si="128"/>
        <v>1.3689999999999999E-7</v>
      </c>
      <c r="W471" s="1">
        <f t="shared" si="134"/>
        <v>1.8776614049946776E-12</v>
      </c>
      <c r="X471" s="28">
        <f t="shared" si="129"/>
        <v>2.5705184634377136E-19</v>
      </c>
      <c r="Y471" s="1"/>
      <c r="Z471" s="1">
        <v>3.4199999999999999E-3</v>
      </c>
      <c r="AA471" s="1">
        <f t="shared" si="130"/>
        <v>1.1696399999999999E-5</v>
      </c>
      <c r="AB471" s="1">
        <f t="shared" si="135"/>
        <v>1.8776614049946776E-12</v>
      </c>
      <c r="AC471" s="28">
        <f t="shared" si="131"/>
        <v>2.1961878857379744E-17</v>
      </c>
    </row>
    <row r="472" spans="1:29" x14ac:dyDescent="0.25">
      <c r="A472" s="3">
        <v>43777</v>
      </c>
      <c r="B472" s="1">
        <v>3.8800000000000002E-3</v>
      </c>
      <c r="C472" s="1">
        <f t="shared" si="120"/>
        <v>0</v>
      </c>
      <c r="D472" s="1">
        <f t="shared" si="121"/>
        <v>1</v>
      </c>
      <c r="E472" s="1">
        <f t="shared" si="119"/>
        <v>0</v>
      </c>
      <c r="F472" s="1"/>
      <c r="G472" s="1">
        <f t="shared" si="122"/>
        <v>1.7837783347449437E-12</v>
      </c>
      <c r="H472" s="28">
        <f t="shared" si="123"/>
        <v>0.99999999996610955</v>
      </c>
      <c r="I472" s="1"/>
      <c r="J472" s="1"/>
      <c r="K472" s="1">
        <v>-6.7000000000000002E-3</v>
      </c>
      <c r="L472" s="1">
        <f t="shared" si="124"/>
        <v>4.4890000000000006E-5</v>
      </c>
      <c r="M472" s="1">
        <f t="shared" si="132"/>
        <v>1.7837783347449437E-12</v>
      </c>
      <c r="N472" s="28">
        <f t="shared" si="125"/>
        <v>8.0073809446700533E-17</v>
      </c>
      <c r="O472" s="1"/>
      <c r="P472" s="1">
        <v>-1.6049999999999998E-2</v>
      </c>
      <c r="Q472" s="1">
        <f t="shared" si="126"/>
        <v>2.5760249999999996E-4</v>
      </c>
      <c r="R472" s="1">
        <f t="shared" si="133"/>
        <v>1.7837783347449437E-12</v>
      </c>
      <c r="S472" s="28">
        <f t="shared" si="127"/>
        <v>4.5950575847613424E-16</v>
      </c>
      <c r="T472" s="1"/>
      <c r="U472" s="1">
        <v>4.2999999999999999E-4</v>
      </c>
      <c r="V472" s="1">
        <f t="shared" si="128"/>
        <v>1.8489999999999999E-7</v>
      </c>
      <c r="W472" s="1">
        <f t="shared" si="134"/>
        <v>1.7837783347449437E-12</v>
      </c>
      <c r="X472" s="28">
        <f t="shared" si="129"/>
        <v>3.2982061409434009E-19</v>
      </c>
      <c r="Y472" s="1"/>
      <c r="Z472" s="1">
        <v>-2.3999999999999998E-3</v>
      </c>
      <c r="AA472" s="1">
        <f t="shared" si="130"/>
        <v>5.7599999999999991E-6</v>
      </c>
      <c r="AB472" s="1">
        <f t="shared" si="135"/>
        <v>1.7837783347449437E-12</v>
      </c>
      <c r="AC472" s="28">
        <f t="shared" si="131"/>
        <v>1.0274563208130874E-17</v>
      </c>
    </row>
    <row r="473" spans="1:29" x14ac:dyDescent="0.25">
      <c r="A473" s="3">
        <v>43780</v>
      </c>
      <c r="B473" s="1">
        <v>-3.7000000000000002E-3</v>
      </c>
      <c r="C473" s="1">
        <f t="shared" si="120"/>
        <v>0</v>
      </c>
      <c r="D473" s="1">
        <f t="shared" si="121"/>
        <v>1</v>
      </c>
      <c r="E473" s="1">
        <f t="shared" si="119"/>
        <v>0</v>
      </c>
      <c r="F473" s="1"/>
      <c r="G473" s="1">
        <f t="shared" si="122"/>
        <v>1.6945894180076963E-12</v>
      </c>
      <c r="H473" s="28">
        <f t="shared" si="123"/>
        <v>0.9999999999678042</v>
      </c>
      <c r="I473" s="1"/>
      <c r="J473" s="1"/>
      <c r="K473" s="1">
        <v>-3.81E-3</v>
      </c>
      <c r="L473" s="1">
        <f t="shared" si="124"/>
        <v>1.45161E-5</v>
      </c>
      <c r="M473" s="1">
        <f t="shared" si="132"/>
        <v>1.6945894180076963E-12</v>
      </c>
      <c r="N473" s="28">
        <f t="shared" si="125"/>
        <v>2.4598829450741521E-17</v>
      </c>
      <c r="O473" s="1"/>
      <c r="P473" s="1">
        <v>-4.5799999999999999E-3</v>
      </c>
      <c r="Q473" s="1">
        <f t="shared" si="126"/>
        <v>2.0976399999999998E-5</v>
      </c>
      <c r="R473" s="1">
        <f t="shared" si="133"/>
        <v>1.6945894180076963E-12</v>
      </c>
      <c r="S473" s="28">
        <f t="shared" si="127"/>
        <v>3.5546385467896634E-17</v>
      </c>
      <c r="T473" s="1"/>
      <c r="U473" s="1">
        <v>-1.66E-3</v>
      </c>
      <c r="V473" s="1">
        <f t="shared" si="128"/>
        <v>2.7555999999999999E-6</v>
      </c>
      <c r="W473" s="1">
        <f t="shared" si="134"/>
        <v>1.6945894180076963E-12</v>
      </c>
      <c r="X473" s="28">
        <f t="shared" si="129"/>
        <v>4.6696106002620074E-18</v>
      </c>
      <c r="Y473" s="1"/>
      <c r="Z473" s="1">
        <v>2.5899999999999999E-3</v>
      </c>
      <c r="AA473" s="1">
        <f t="shared" si="130"/>
        <v>6.7080999999999994E-6</v>
      </c>
      <c r="AB473" s="1">
        <f t="shared" si="135"/>
        <v>1.6945894180076963E-12</v>
      </c>
      <c r="AC473" s="28">
        <f t="shared" si="131"/>
        <v>1.1367475274937427E-17</v>
      </c>
    </row>
    <row r="474" spans="1:29" x14ac:dyDescent="0.25">
      <c r="A474" s="3">
        <v>43781</v>
      </c>
      <c r="B474" s="1">
        <v>5.1799999999999997E-3</v>
      </c>
      <c r="C474" s="1">
        <f t="shared" si="120"/>
        <v>0</v>
      </c>
      <c r="D474" s="1">
        <f t="shared" si="121"/>
        <v>1</v>
      </c>
      <c r="E474" s="1">
        <f t="shared" si="119"/>
        <v>0</v>
      </c>
      <c r="F474" s="1"/>
      <c r="G474" s="1">
        <f t="shared" si="122"/>
        <v>1.6098599471073114E-12</v>
      </c>
      <c r="H474" s="28">
        <f t="shared" si="123"/>
        <v>0.99999999996941402</v>
      </c>
      <c r="I474" s="1"/>
      <c r="J474" s="1"/>
      <c r="K474" s="1">
        <v>8.7399999999999995E-3</v>
      </c>
      <c r="L474" s="1">
        <f t="shared" si="124"/>
        <v>7.6387599999999987E-5</v>
      </c>
      <c r="M474" s="1">
        <f t="shared" si="132"/>
        <v>1.6098599471073114E-12</v>
      </c>
      <c r="N474" s="28">
        <f t="shared" si="125"/>
        <v>1.2297333769565444E-16</v>
      </c>
      <c r="O474" s="1"/>
      <c r="P474" s="1">
        <v>1.06E-3</v>
      </c>
      <c r="Q474" s="1">
        <f t="shared" si="126"/>
        <v>1.1235999999999999E-6</v>
      </c>
      <c r="R474" s="1">
        <f t="shared" si="133"/>
        <v>1.6098599471073114E-12</v>
      </c>
      <c r="S474" s="28">
        <f t="shared" si="127"/>
        <v>1.8088386365697751E-18</v>
      </c>
      <c r="T474" s="1"/>
      <c r="U474" s="1">
        <v>3.6099999999999999E-3</v>
      </c>
      <c r="V474" s="1">
        <f t="shared" si="128"/>
        <v>1.30321E-5</v>
      </c>
      <c r="W474" s="1">
        <f t="shared" si="134"/>
        <v>1.6098599471073114E-12</v>
      </c>
      <c r="X474" s="28">
        <f t="shared" si="129"/>
        <v>2.0979855816697193E-17</v>
      </c>
      <c r="Y474" s="1"/>
      <c r="Z474" s="1">
        <v>3.8500000000000001E-3</v>
      </c>
      <c r="AA474" s="1">
        <f t="shared" si="130"/>
        <v>1.4822500000000001E-5</v>
      </c>
      <c r="AB474" s="1">
        <f t="shared" si="135"/>
        <v>1.6098599471073114E-12</v>
      </c>
      <c r="AC474" s="28">
        <f t="shared" si="131"/>
        <v>2.3862149065998123E-17</v>
      </c>
    </row>
    <row r="475" spans="1:29" x14ac:dyDescent="0.25">
      <c r="A475" s="3">
        <v>43782</v>
      </c>
      <c r="B475" s="1">
        <v>-5.0000000000000001E-3</v>
      </c>
      <c r="C475" s="1">
        <f t="shared" si="120"/>
        <v>0</v>
      </c>
      <c r="D475" s="1">
        <f t="shared" si="121"/>
        <v>1</v>
      </c>
      <c r="E475" s="1">
        <f t="shared" si="119"/>
        <v>0</v>
      </c>
      <c r="F475" s="1"/>
      <c r="G475" s="1">
        <f t="shared" si="122"/>
        <v>1.5293669497519458E-12</v>
      </c>
      <c r="H475" s="28">
        <f t="shared" si="123"/>
        <v>0.99999999997094335</v>
      </c>
      <c r="I475" s="1"/>
      <c r="J475" s="1"/>
      <c r="K475" s="1">
        <v>-9.5700000000000004E-3</v>
      </c>
      <c r="L475" s="1">
        <f t="shared" si="124"/>
        <v>9.1584900000000005E-5</v>
      </c>
      <c r="M475" s="1">
        <f t="shared" si="132"/>
        <v>1.5293669497519458E-12</v>
      </c>
      <c r="N475" s="28">
        <f t="shared" si="125"/>
        <v>1.4006691915633699E-16</v>
      </c>
      <c r="O475" s="1"/>
      <c r="P475" s="1">
        <v>-3.1900000000000001E-3</v>
      </c>
      <c r="Q475" s="1">
        <f t="shared" si="126"/>
        <v>1.0176100000000001E-5</v>
      </c>
      <c r="R475" s="1">
        <f t="shared" si="133"/>
        <v>1.5293669497519458E-12</v>
      </c>
      <c r="S475" s="28">
        <f t="shared" si="127"/>
        <v>1.5562991017370778E-17</v>
      </c>
      <c r="T475" s="1"/>
      <c r="U475" s="1">
        <v>-2.2000000000000001E-3</v>
      </c>
      <c r="V475" s="1">
        <f t="shared" si="128"/>
        <v>4.8400000000000002E-6</v>
      </c>
      <c r="W475" s="1">
        <f t="shared" si="134"/>
        <v>1.5293669497519458E-12</v>
      </c>
      <c r="X475" s="28">
        <f t="shared" si="129"/>
        <v>7.4021360367994177E-18</v>
      </c>
      <c r="Y475" s="1"/>
      <c r="Z475" s="1">
        <v>-6.0699999999999999E-3</v>
      </c>
      <c r="AA475" s="1">
        <f t="shared" si="130"/>
        <v>3.6844899999999997E-5</v>
      </c>
      <c r="AB475" s="1">
        <f t="shared" si="135"/>
        <v>1.5293669497519458E-12</v>
      </c>
      <c r="AC475" s="28">
        <f t="shared" si="131"/>
        <v>5.6349372326915458E-17</v>
      </c>
    </row>
    <row r="476" spans="1:29" x14ac:dyDescent="0.25">
      <c r="A476" s="3">
        <v>43783</v>
      </c>
      <c r="B476" s="1">
        <v>-2.9999999999999997E-4</v>
      </c>
      <c r="C476" s="1">
        <f t="shared" si="120"/>
        <v>0</v>
      </c>
      <c r="D476" s="1">
        <f t="shared" si="121"/>
        <v>1</v>
      </c>
      <c r="E476" s="1">
        <f t="shared" si="119"/>
        <v>0</v>
      </c>
      <c r="F476" s="1"/>
      <c r="G476" s="1">
        <f t="shared" si="122"/>
        <v>1.4528986022643484E-12</v>
      </c>
      <c r="H476" s="28">
        <f t="shared" si="123"/>
        <v>0.9999999999723963</v>
      </c>
      <c r="I476" s="1"/>
      <c r="J476" s="1"/>
      <c r="K476" s="1">
        <v>-3.5699999999999998E-3</v>
      </c>
      <c r="L476" s="1">
        <f t="shared" si="124"/>
        <v>1.2744899999999999E-5</v>
      </c>
      <c r="M476" s="1">
        <f t="shared" si="132"/>
        <v>1.4528986022643484E-12</v>
      </c>
      <c r="N476" s="28">
        <f t="shared" si="125"/>
        <v>1.8517047395998891E-17</v>
      </c>
      <c r="O476" s="1"/>
      <c r="P476" s="1">
        <v>-2.8600000000000001E-3</v>
      </c>
      <c r="Q476" s="1">
        <f t="shared" si="126"/>
        <v>8.1796000000000004E-6</v>
      </c>
      <c r="R476" s="1">
        <f t="shared" si="133"/>
        <v>1.4528986022643484E-12</v>
      </c>
      <c r="S476" s="28">
        <f t="shared" si="127"/>
        <v>1.1884129407081464E-17</v>
      </c>
      <c r="T476" s="1"/>
      <c r="U476" s="1">
        <v>-1.41E-3</v>
      </c>
      <c r="V476" s="1">
        <f t="shared" si="128"/>
        <v>1.9881000000000001E-6</v>
      </c>
      <c r="W476" s="1">
        <f t="shared" si="134"/>
        <v>1.4528986022643484E-12</v>
      </c>
      <c r="X476" s="28">
        <f t="shared" si="129"/>
        <v>2.8885077111617512E-18</v>
      </c>
      <c r="Y476" s="1"/>
      <c r="Z476" s="1">
        <v>-3.5300000000000002E-3</v>
      </c>
      <c r="AA476" s="1">
        <f t="shared" si="130"/>
        <v>1.2460900000000001E-5</v>
      </c>
      <c r="AB476" s="1">
        <f t="shared" si="135"/>
        <v>1.4528986022643484E-12</v>
      </c>
      <c r="AC476" s="28">
        <f t="shared" si="131"/>
        <v>1.8104424192955819E-17</v>
      </c>
    </row>
    <row r="477" spans="1:29" x14ac:dyDescent="0.25">
      <c r="A477" s="3">
        <v>43784</v>
      </c>
      <c r="B477" s="1">
        <v>7.2000000000000005E-4</v>
      </c>
      <c r="C477" s="1">
        <f t="shared" si="120"/>
        <v>0</v>
      </c>
      <c r="D477" s="1">
        <f t="shared" si="121"/>
        <v>1</v>
      </c>
      <c r="E477" s="1">
        <f t="shared" si="119"/>
        <v>0</v>
      </c>
      <c r="F477" s="1"/>
      <c r="G477" s="1">
        <f t="shared" si="122"/>
        <v>1.3802536721511308E-12</v>
      </c>
      <c r="H477" s="28">
        <f t="shared" si="123"/>
        <v>0.99999999997377653</v>
      </c>
      <c r="I477" s="1"/>
      <c r="J477" s="1"/>
      <c r="K477" s="1">
        <v>2.31E-3</v>
      </c>
      <c r="L477" s="1">
        <f t="shared" si="124"/>
        <v>5.3360999999999996E-6</v>
      </c>
      <c r="M477" s="1">
        <f t="shared" si="132"/>
        <v>1.3802536721511308E-12</v>
      </c>
      <c r="N477" s="28">
        <f t="shared" si="125"/>
        <v>7.3651716199656485E-18</v>
      </c>
      <c r="O477" s="1"/>
      <c r="P477" s="1">
        <v>-1.333E-2</v>
      </c>
      <c r="Q477" s="1">
        <f t="shared" si="126"/>
        <v>1.7768889999999999E-4</v>
      </c>
      <c r="R477" s="1">
        <f t="shared" si="133"/>
        <v>1.3802536721511308E-12</v>
      </c>
      <c r="S477" s="28">
        <f t="shared" si="127"/>
        <v>2.4525575672549507E-16</v>
      </c>
      <c r="T477" s="1"/>
      <c r="U477" s="1">
        <v>2.5699999999999998E-3</v>
      </c>
      <c r="V477" s="1">
        <f t="shared" si="128"/>
        <v>6.6048999999999992E-6</v>
      </c>
      <c r="W477" s="1">
        <f t="shared" si="134"/>
        <v>1.3802536721511308E-12</v>
      </c>
      <c r="X477" s="28">
        <f t="shared" si="129"/>
        <v>9.116437479191003E-18</v>
      </c>
      <c r="Y477" s="1"/>
      <c r="Z477" s="1">
        <v>2.2300000000000002E-3</v>
      </c>
      <c r="AA477" s="1">
        <f t="shared" si="130"/>
        <v>4.9729000000000011E-6</v>
      </c>
      <c r="AB477" s="1">
        <f t="shared" si="135"/>
        <v>1.3802536721511308E-12</v>
      </c>
      <c r="AC477" s="28">
        <f t="shared" si="131"/>
        <v>6.8638634862403601E-18</v>
      </c>
    </row>
    <row r="478" spans="1:29" x14ac:dyDescent="0.25">
      <c r="A478" s="3">
        <v>43787</v>
      </c>
      <c r="B478" s="1">
        <v>-1.243E-2</v>
      </c>
      <c r="C478" s="1">
        <f t="shared" si="120"/>
        <v>0</v>
      </c>
      <c r="D478" s="1">
        <f t="shared" si="121"/>
        <v>1</v>
      </c>
      <c r="E478" s="1">
        <f t="shared" si="119"/>
        <v>0</v>
      </c>
      <c r="F478" s="1"/>
      <c r="G478" s="1">
        <f t="shared" si="122"/>
        <v>1.3112409885435741E-12</v>
      </c>
      <c r="H478" s="28">
        <f t="shared" si="123"/>
        <v>0.99999999997508782</v>
      </c>
      <c r="I478" s="1"/>
      <c r="J478" s="1"/>
      <c r="K478" s="1">
        <v>-3.5100000000000001E-3</v>
      </c>
      <c r="L478" s="1">
        <f t="shared" si="124"/>
        <v>1.2320100000000001E-5</v>
      </c>
      <c r="M478" s="1">
        <f t="shared" si="132"/>
        <v>1.3112409885435741E-12</v>
      </c>
      <c r="N478" s="28">
        <f t="shared" si="125"/>
        <v>1.6154620102955689E-17</v>
      </c>
      <c r="O478" s="1"/>
      <c r="P478" s="1">
        <v>-7.5700000000000003E-3</v>
      </c>
      <c r="Q478" s="1">
        <f t="shared" si="126"/>
        <v>5.7304900000000008E-5</v>
      </c>
      <c r="R478" s="1">
        <f t="shared" si="133"/>
        <v>1.3112409885435741E-12</v>
      </c>
      <c r="S478" s="28">
        <f t="shared" si="127"/>
        <v>7.5140533724390668E-17</v>
      </c>
      <c r="T478" s="1"/>
      <c r="U478" s="1">
        <v>-3.3700000000000002E-3</v>
      </c>
      <c r="V478" s="1">
        <f t="shared" si="128"/>
        <v>1.1356900000000001E-5</v>
      </c>
      <c r="W478" s="1">
        <f t="shared" si="134"/>
        <v>1.3112409885435741E-12</v>
      </c>
      <c r="X478" s="28">
        <f t="shared" si="129"/>
        <v>1.4891632782790517E-17</v>
      </c>
      <c r="Y478" s="1"/>
      <c r="Z478" s="1">
        <v>2.2200000000000002E-3</v>
      </c>
      <c r="AA478" s="1">
        <f t="shared" si="130"/>
        <v>4.928400000000001E-6</v>
      </c>
      <c r="AB478" s="1">
        <f t="shared" si="135"/>
        <v>1.3112409885435741E-12</v>
      </c>
      <c r="AC478" s="28">
        <f t="shared" si="131"/>
        <v>6.4623200879381517E-18</v>
      </c>
    </row>
    <row r="479" spans="1:29" x14ac:dyDescent="0.25">
      <c r="A479" s="3">
        <v>43788</v>
      </c>
      <c r="B479" s="1">
        <v>4.2999999999999999E-4</v>
      </c>
      <c r="C479" s="1">
        <f t="shared" si="120"/>
        <v>0</v>
      </c>
      <c r="D479" s="1">
        <f t="shared" si="121"/>
        <v>1</v>
      </c>
      <c r="E479" s="1">
        <f t="shared" si="119"/>
        <v>0</v>
      </c>
      <c r="F479" s="1"/>
      <c r="G479" s="1">
        <f t="shared" si="122"/>
        <v>1.2456789391163953E-12</v>
      </c>
      <c r="H479" s="28">
        <f t="shared" si="123"/>
        <v>0.99999999997633349</v>
      </c>
      <c r="I479" s="1"/>
      <c r="J479" s="1"/>
      <c r="K479" s="1">
        <v>1.2700000000000001E-3</v>
      </c>
      <c r="L479" s="1">
        <f t="shared" si="124"/>
        <v>1.6129000000000003E-6</v>
      </c>
      <c r="M479" s="1">
        <f t="shared" si="132"/>
        <v>1.2456789391163953E-12</v>
      </c>
      <c r="N479" s="28">
        <f t="shared" si="125"/>
        <v>2.0091555609008344E-18</v>
      </c>
      <c r="O479" s="1"/>
      <c r="P479" s="1">
        <v>8.1899999999999994E-3</v>
      </c>
      <c r="Q479" s="1">
        <f t="shared" si="126"/>
        <v>6.7076099999999986E-5</v>
      </c>
      <c r="R479" s="1">
        <f t="shared" si="133"/>
        <v>1.2456789391163953E-12</v>
      </c>
      <c r="S479" s="28">
        <f t="shared" si="127"/>
        <v>8.3555285088065221E-17</v>
      </c>
      <c r="T479" s="1"/>
      <c r="U479" s="1">
        <v>-4.3299999999999996E-3</v>
      </c>
      <c r="V479" s="1">
        <f t="shared" si="128"/>
        <v>1.8748899999999996E-5</v>
      </c>
      <c r="W479" s="1">
        <f t="shared" si="134"/>
        <v>1.2456789391163953E-12</v>
      </c>
      <c r="X479" s="28">
        <f t="shared" si="129"/>
        <v>2.3355109861599378E-17</v>
      </c>
      <c r="Y479" s="1"/>
      <c r="Z479" s="1">
        <v>-4.6000000000000001E-4</v>
      </c>
      <c r="AA479" s="1">
        <f t="shared" si="130"/>
        <v>2.1160000000000002E-7</v>
      </c>
      <c r="AB479" s="1">
        <f t="shared" si="135"/>
        <v>1.2456789391163953E-12</v>
      </c>
      <c r="AC479" s="28">
        <f t="shared" si="131"/>
        <v>2.6358566351702928E-19</v>
      </c>
    </row>
    <row r="480" spans="1:29" x14ac:dyDescent="0.25">
      <c r="A480" s="3">
        <v>43789</v>
      </c>
      <c r="B480" s="1">
        <v>-5.13E-3</v>
      </c>
      <c r="C480" s="1">
        <f t="shared" si="120"/>
        <v>0</v>
      </c>
      <c r="D480" s="1">
        <f t="shared" si="121"/>
        <v>1</v>
      </c>
      <c r="E480" s="1">
        <f t="shared" si="119"/>
        <v>0</v>
      </c>
      <c r="F480" s="1"/>
      <c r="G480" s="1">
        <f t="shared" si="122"/>
        <v>1.1833949921605754E-12</v>
      </c>
      <c r="H480" s="28">
        <f t="shared" si="123"/>
        <v>0.99999999997751687</v>
      </c>
      <c r="I480" s="1"/>
      <c r="J480" s="1"/>
      <c r="K480" s="1">
        <v>-4.8999999999999998E-4</v>
      </c>
      <c r="L480" s="1">
        <f t="shared" si="124"/>
        <v>2.4009999999999999E-7</v>
      </c>
      <c r="M480" s="1">
        <f t="shared" si="132"/>
        <v>1.1833949921605754E-12</v>
      </c>
      <c r="N480" s="28">
        <f t="shared" si="125"/>
        <v>2.8413313761775415E-19</v>
      </c>
      <c r="O480" s="1"/>
      <c r="P480" s="1">
        <v>5.8599999999999998E-3</v>
      </c>
      <c r="Q480" s="1">
        <f t="shared" si="126"/>
        <v>3.4339599999999999E-5</v>
      </c>
      <c r="R480" s="1">
        <f t="shared" si="133"/>
        <v>1.1833949921605754E-12</v>
      </c>
      <c r="S480" s="28">
        <f t="shared" si="127"/>
        <v>4.0637310672797295E-17</v>
      </c>
      <c r="T480" s="1"/>
      <c r="U480" s="1">
        <v>1.2999999999999999E-3</v>
      </c>
      <c r="V480" s="1">
        <f t="shared" si="128"/>
        <v>1.6899999999999999E-6</v>
      </c>
      <c r="W480" s="1">
        <f t="shared" si="134"/>
        <v>1.1833949921605754E-12</v>
      </c>
      <c r="X480" s="28">
        <f t="shared" si="129"/>
        <v>1.9999375367513723E-18</v>
      </c>
      <c r="Y480" s="1"/>
      <c r="Z480" s="1">
        <v>-4.6000000000000001E-4</v>
      </c>
      <c r="AA480" s="1">
        <f t="shared" si="130"/>
        <v>2.1160000000000002E-7</v>
      </c>
      <c r="AB480" s="1">
        <f t="shared" si="135"/>
        <v>1.1833949921605754E-12</v>
      </c>
      <c r="AC480" s="28">
        <f t="shared" si="131"/>
        <v>2.5040638034117776E-19</v>
      </c>
    </row>
    <row r="481" spans="1:29" x14ac:dyDescent="0.25">
      <c r="A481" s="3">
        <v>43790</v>
      </c>
      <c r="B481" s="1">
        <v>-1.6729999999999998E-2</v>
      </c>
      <c r="C481" s="1">
        <f t="shared" si="120"/>
        <v>0</v>
      </c>
      <c r="D481" s="1">
        <f t="shared" si="121"/>
        <v>1</v>
      </c>
      <c r="E481" s="1">
        <f t="shared" si="119"/>
        <v>0</v>
      </c>
      <c r="F481" s="1"/>
      <c r="G481" s="1">
        <f t="shared" si="122"/>
        <v>1.1242252425525466E-12</v>
      </c>
      <c r="H481" s="28">
        <f t="shared" si="123"/>
        <v>0.99999999997864109</v>
      </c>
      <c r="I481" s="1"/>
      <c r="J481" s="1"/>
      <c r="K481" s="1">
        <v>3.7799999999999999E-3</v>
      </c>
      <c r="L481" s="1">
        <f t="shared" si="124"/>
        <v>1.42884E-5</v>
      </c>
      <c r="M481" s="1">
        <f t="shared" si="132"/>
        <v>1.1242252425525466E-12</v>
      </c>
      <c r="N481" s="28">
        <f t="shared" si="125"/>
        <v>1.6063379955687807E-17</v>
      </c>
      <c r="O481" s="1"/>
      <c r="P481" s="1">
        <v>1.2099999999999999E-3</v>
      </c>
      <c r="Q481" s="1">
        <f t="shared" si="126"/>
        <v>1.4640999999999999E-6</v>
      </c>
      <c r="R481" s="1">
        <f t="shared" si="133"/>
        <v>1.1242252425525466E-12</v>
      </c>
      <c r="S481" s="28">
        <f t="shared" si="127"/>
        <v>1.6459781776211834E-18</v>
      </c>
      <c r="T481" s="1"/>
      <c r="U481" s="1">
        <v>9.3000000000000005E-4</v>
      </c>
      <c r="V481" s="1">
        <f t="shared" si="128"/>
        <v>8.6490000000000008E-7</v>
      </c>
      <c r="W481" s="1">
        <f t="shared" si="134"/>
        <v>1.1242252425525466E-12</v>
      </c>
      <c r="X481" s="28">
        <f t="shared" si="129"/>
        <v>9.7234241228369775E-19</v>
      </c>
      <c r="Y481" s="1"/>
      <c r="Z481" s="1">
        <v>1.66E-3</v>
      </c>
      <c r="AA481" s="1">
        <f t="shared" si="130"/>
        <v>2.7555999999999999E-6</v>
      </c>
      <c r="AB481" s="1">
        <f t="shared" si="135"/>
        <v>1.1242252425525466E-12</v>
      </c>
      <c r="AC481" s="28">
        <f t="shared" si="131"/>
        <v>3.0979150783777974E-18</v>
      </c>
    </row>
    <row r="482" spans="1:29" x14ac:dyDescent="0.25">
      <c r="A482" s="3">
        <v>43791</v>
      </c>
      <c r="B482" s="1">
        <v>-2.4599999999999999E-3</v>
      </c>
      <c r="C482" s="1">
        <f t="shared" si="120"/>
        <v>0</v>
      </c>
      <c r="D482" s="1">
        <f t="shared" si="121"/>
        <v>1</v>
      </c>
      <c r="E482" s="1">
        <f t="shared" si="119"/>
        <v>0</v>
      </c>
      <c r="F482" s="1"/>
      <c r="G482" s="1">
        <f t="shared" si="122"/>
        <v>1.0680139804249193E-12</v>
      </c>
      <c r="H482" s="28">
        <f t="shared" si="123"/>
        <v>0.99999999997970912</v>
      </c>
      <c r="I482" s="1"/>
      <c r="J482" s="1"/>
      <c r="K482" s="1">
        <v>-1.0499999999999999E-3</v>
      </c>
      <c r="L482" s="1">
        <f t="shared" si="124"/>
        <v>1.1024999999999998E-6</v>
      </c>
      <c r="M482" s="1">
        <f t="shared" si="132"/>
        <v>1.0680139804249193E-12</v>
      </c>
      <c r="N482" s="28">
        <f t="shared" si="125"/>
        <v>1.1774854134184734E-18</v>
      </c>
      <c r="O482" s="1"/>
      <c r="P482" s="1">
        <v>2.7699999999999999E-3</v>
      </c>
      <c r="Q482" s="1">
        <f t="shared" si="126"/>
        <v>7.672899999999999E-6</v>
      </c>
      <c r="R482" s="1">
        <f t="shared" si="133"/>
        <v>1.0680139804249193E-12</v>
      </c>
      <c r="S482" s="28">
        <f t="shared" si="127"/>
        <v>8.1947644704023626E-18</v>
      </c>
      <c r="T482" s="1"/>
      <c r="U482" s="1">
        <v>-1.4300000000000001E-3</v>
      </c>
      <c r="V482" s="1">
        <f t="shared" si="128"/>
        <v>2.0449000000000001E-6</v>
      </c>
      <c r="W482" s="1">
        <f t="shared" si="134"/>
        <v>1.0680139804249193E-12</v>
      </c>
      <c r="X482" s="28">
        <f t="shared" si="129"/>
        <v>2.1839817885709177E-18</v>
      </c>
      <c r="Y482" s="1"/>
      <c r="Z482" s="1">
        <v>-1.9400000000000001E-3</v>
      </c>
      <c r="AA482" s="1">
        <f t="shared" si="130"/>
        <v>3.7636000000000003E-6</v>
      </c>
      <c r="AB482" s="1">
        <f t="shared" si="135"/>
        <v>1.0680139804249193E-12</v>
      </c>
      <c r="AC482" s="28">
        <f t="shared" si="131"/>
        <v>4.0195774167272265E-18</v>
      </c>
    </row>
    <row r="483" spans="1:29" x14ac:dyDescent="0.25">
      <c r="A483" s="3">
        <v>43794</v>
      </c>
      <c r="B483" s="1">
        <v>7.5399999999999998E-3</v>
      </c>
      <c r="C483" s="1">
        <f t="shared" si="120"/>
        <v>0</v>
      </c>
      <c r="D483" s="1">
        <f t="shared" si="121"/>
        <v>1</v>
      </c>
      <c r="E483" s="1">
        <f t="shared" si="119"/>
        <v>0</v>
      </c>
      <c r="F483" s="1"/>
      <c r="G483" s="1">
        <f t="shared" si="122"/>
        <v>1.0146132814036734E-12</v>
      </c>
      <c r="H483" s="28">
        <f t="shared" si="123"/>
        <v>0.99999999998072375</v>
      </c>
      <c r="I483" s="1"/>
      <c r="J483" s="1"/>
      <c r="K483" s="1">
        <v>1.239E-2</v>
      </c>
      <c r="L483" s="1">
        <f t="shared" si="124"/>
        <v>1.535121E-4</v>
      </c>
      <c r="M483" s="1">
        <f t="shared" si="132"/>
        <v>1.0146132814036734E-12</v>
      </c>
      <c r="N483" s="28">
        <f t="shared" si="125"/>
        <v>1.5575541551616885E-16</v>
      </c>
      <c r="O483" s="1"/>
      <c r="P483" s="1">
        <v>-1.6900000000000001E-3</v>
      </c>
      <c r="Q483" s="1">
        <f t="shared" si="126"/>
        <v>2.8561000000000005E-6</v>
      </c>
      <c r="R483" s="1">
        <f t="shared" si="133"/>
        <v>1.0146132814036734E-12</v>
      </c>
      <c r="S483" s="28">
        <f t="shared" si="127"/>
        <v>2.8978369930170319E-18</v>
      </c>
      <c r="T483" s="1"/>
      <c r="U483" s="1">
        <v>1.6100000000000001E-3</v>
      </c>
      <c r="V483" s="1">
        <f t="shared" si="128"/>
        <v>2.5921000000000001E-6</v>
      </c>
      <c r="W483" s="1">
        <f t="shared" si="134"/>
        <v>1.0146132814036734E-12</v>
      </c>
      <c r="X483" s="28">
        <f t="shared" si="129"/>
        <v>2.6299790867264617E-18</v>
      </c>
      <c r="Y483" s="1"/>
      <c r="Z483" s="1">
        <v>1.66E-3</v>
      </c>
      <c r="AA483" s="1">
        <f t="shared" si="130"/>
        <v>2.7555999999999999E-6</v>
      </c>
      <c r="AB483" s="1">
        <f t="shared" si="135"/>
        <v>1.0146132814036734E-12</v>
      </c>
      <c r="AC483" s="28">
        <f t="shared" si="131"/>
        <v>2.7958683582359621E-18</v>
      </c>
    </row>
    <row r="484" spans="1:29" x14ac:dyDescent="0.25">
      <c r="A484" s="3">
        <v>43795</v>
      </c>
      <c r="B484" s="1">
        <v>-2.5999999999999998E-4</v>
      </c>
      <c r="C484" s="1">
        <f t="shared" si="120"/>
        <v>0</v>
      </c>
      <c r="D484" s="1">
        <f t="shared" si="121"/>
        <v>1</v>
      </c>
      <c r="E484" s="1">
        <f t="shared" si="119"/>
        <v>0</v>
      </c>
      <c r="F484" s="1"/>
      <c r="G484" s="1">
        <f t="shared" si="122"/>
        <v>9.6388261733348958E-13</v>
      </c>
      <c r="H484" s="28">
        <f t="shared" si="123"/>
        <v>0.99999999998168765</v>
      </c>
      <c r="I484" s="1"/>
      <c r="J484" s="1"/>
      <c r="K484" s="1">
        <v>-2.3800000000000002E-3</v>
      </c>
      <c r="L484" s="1">
        <f t="shared" si="124"/>
        <v>5.6644000000000012E-6</v>
      </c>
      <c r="M484" s="1">
        <f t="shared" si="132"/>
        <v>9.6388261733348958E-13</v>
      </c>
      <c r="N484" s="28">
        <f t="shared" si="125"/>
        <v>5.4598166976238197E-18</v>
      </c>
      <c r="O484" s="1"/>
      <c r="P484" s="1">
        <v>-1.4499999999999999E-3</v>
      </c>
      <c r="Q484" s="1">
        <f t="shared" si="126"/>
        <v>2.1024999999999998E-6</v>
      </c>
      <c r="R484" s="1">
        <f t="shared" si="133"/>
        <v>9.6388261733348958E-13</v>
      </c>
      <c r="S484" s="28">
        <f t="shared" si="127"/>
        <v>2.0265632029436615E-18</v>
      </c>
      <c r="T484" s="1"/>
      <c r="U484" s="1">
        <v>-3.5999999999999999E-3</v>
      </c>
      <c r="V484" s="1">
        <f t="shared" si="128"/>
        <v>1.296E-5</v>
      </c>
      <c r="W484" s="1">
        <f t="shared" si="134"/>
        <v>9.6388261733348958E-13</v>
      </c>
      <c r="X484" s="28">
        <f t="shared" si="129"/>
        <v>1.2491918720642024E-17</v>
      </c>
      <c r="Y484" s="1"/>
      <c r="Z484" s="1">
        <v>-1.9400000000000001E-3</v>
      </c>
      <c r="AA484" s="1">
        <f t="shared" si="130"/>
        <v>3.7636000000000003E-6</v>
      </c>
      <c r="AB484" s="1">
        <f t="shared" si="135"/>
        <v>9.6388261733348958E-13</v>
      </c>
      <c r="AC484" s="28">
        <f t="shared" si="131"/>
        <v>3.6276686185963219E-18</v>
      </c>
    </row>
    <row r="485" spans="1:29" x14ac:dyDescent="0.25">
      <c r="A485" s="3">
        <v>43796</v>
      </c>
      <c r="B485" s="1">
        <v>7.6999999999999996E-4</v>
      </c>
      <c r="C485" s="1">
        <f t="shared" si="120"/>
        <v>0</v>
      </c>
      <c r="D485" s="1">
        <f t="shared" si="121"/>
        <v>1</v>
      </c>
      <c r="E485" s="1">
        <f t="shared" si="119"/>
        <v>0</v>
      </c>
      <c r="F485" s="1"/>
      <c r="G485" s="1">
        <f t="shared" si="122"/>
        <v>9.1568848646681511E-13</v>
      </c>
      <c r="H485" s="28">
        <f t="shared" si="123"/>
        <v>0.99999999998260336</v>
      </c>
      <c r="I485" s="1"/>
      <c r="J485" s="1"/>
      <c r="K485" s="1">
        <v>-2.3900000000000002E-3</v>
      </c>
      <c r="L485" s="1">
        <f t="shared" si="124"/>
        <v>5.7121000000000008E-6</v>
      </c>
      <c r="M485" s="1">
        <f t="shared" si="132"/>
        <v>9.1568848646681511E-13</v>
      </c>
      <c r="N485" s="28">
        <f t="shared" si="125"/>
        <v>5.230504203547095E-18</v>
      </c>
      <c r="O485" s="1"/>
      <c r="P485" s="1">
        <v>-4.2599999999999999E-3</v>
      </c>
      <c r="Q485" s="1">
        <f t="shared" si="126"/>
        <v>1.8147599999999999E-5</v>
      </c>
      <c r="R485" s="1">
        <f t="shared" si="133"/>
        <v>9.1568848646681511E-13</v>
      </c>
      <c r="S485" s="28">
        <f t="shared" si="127"/>
        <v>1.6617548377005172E-17</v>
      </c>
      <c r="T485" s="1"/>
      <c r="U485" s="1">
        <v>-1.31E-3</v>
      </c>
      <c r="V485" s="1">
        <f t="shared" si="128"/>
        <v>1.7161E-6</v>
      </c>
      <c r="W485" s="1">
        <f t="shared" si="134"/>
        <v>9.1568848646681511E-13</v>
      </c>
      <c r="X485" s="28">
        <f t="shared" si="129"/>
        <v>1.5714130116257014E-18</v>
      </c>
      <c r="Y485" s="1"/>
      <c r="Z485" s="1">
        <v>-2.7000000000000001E-3</v>
      </c>
      <c r="AA485" s="1">
        <f t="shared" si="130"/>
        <v>7.2900000000000005E-6</v>
      </c>
      <c r="AB485" s="1">
        <f t="shared" si="135"/>
        <v>9.1568848646681511E-13</v>
      </c>
      <c r="AC485" s="28">
        <f t="shared" si="131"/>
        <v>6.6753690663430824E-18</v>
      </c>
    </row>
    <row r="486" spans="1:29" x14ac:dyDescent="0.25">
      <c r="A486" s="3">
        <v>43797</v>
      </c>
      <c r="B486" s="1">
        <v>-3.9100000000000003E-3</v>
      </c>
      <c r="C486" s="1">
        <f t="shared" si="120"/>
        <v>0</v>
      </c>
      <c r="D486" s="1">
        <f t="shared" si="121"/>
        <v>1</v>
      </c>
      <c r="E486" s="1">
        <f t="shared" si="119"/>
        <v>0</v>
      </c>
      <c r="F486" s="1"/>
      <c r="G486" s="1">
        <f t="shared" si="122"/>
        <v>8.6990406214347433E-13</v>
      </c>
      <c r="H486" s="28">
        <f t="shared" si="123"/>
        <v>0.99999999998347322</v>
      </c>
      <c r="I486" s="1"/>
      <c r="J486" s="1"/>
      <c r="K486" s="1">
        <v>-4.3400000000000001E-3</v>
      </c>
      <c r="L486" s="1">
        <f t="shared" si="124"/>
        <v>1.88356E-5</v>
      </c>
      <c r="M486" s="1">
        <f t="shared" si="132"/>
        <v>8.6990406214347433E-13</v>
      </c>
      <c r="N486" s="28">
        <f t="shared" si="125"/>
        <v>1.6385164952909624E-17</v>
      </c>
      <c r="O486" s="1"/>
      <c r="P486" s="1">
        <v>3.29E-3</v>
      </c>
      <c r="Q486" s="1">
        <f t="shared" si="126"/>
        <v>1.08241E-5</v>
      </c>
      <c r="R486" s="1">
        <f t="shared" si="133"/>
        <v>8.6990406214347433E-13</v>
      </c>
      <c r="S486" s="28">
        <f t="shared" si="127"/>
        <v>9.4159285590471802E-18</v>
      </c>
      <c r="T486" s="1"/>
      <c r="U486" s="1">
        <v>-2.82E-3</v>
      </c>
      <c r="V486" s="1">
        <f t="shared" si="128"/>
        <v>7.9524000000000003E-6</v>
      </c>
      <c r="W486" s="1">
        <f t="shared" si="134"/>
        <v>8.6990406214347433E-13</v>
      </c>
      <c r="X486" s="28">
        <f t="shared" si="129"/>
        <v>6.9178250637897653E-18</v>
      </c>
      <c r="Y486" s="1"/>
      <c r="Z486" s="1">
        <v>-3.2799999999999999E-3</v>
      </c>
      <c r="AA486" s="1">
        <f t="shared" si="130"/>
        <v>1.07584E-5</v>
      </c>
      <c r="AB486" s="1">
        <f t="shared" si="135"/>
        <v>8.6990406214347433E-13</v>
      </c>
      <c r="AC486" s="28">
        <f t="shared" si="131"/>
        <v>9.3587758621643547E-18</v>
      </c>
    </row>
    <row r="487" spans="1:29" x14ac:dyDescent="0.25">
      <c r="A487" s="3">
        <v>43798</v>
      </c>
      <c r="B487" s="1">
        <v>-2.32E-3</v>
      </c>
      <c r="C487" s="1">
        <f t="shared" si="120"/>
        <v>0</v>
      </c>
      <c r="D487" s="1">
        <f t="shared" si="121"/>
        <v>1</v>
      </c>
      <c r="E487" s="1">
        <f t="shared" si="119"/>
        <v>0</v>
      </c>
      <c r="F487" s="1"/>
      <c r="G487" s="1">
        <f t="shared" si="122"/>
        <v>8.264088590363006E-13</v>
      </c>
      <c r="H487" s="28">
        <f t="shared" si="123"/>
        <v>0.99999999998429967</v>
      </c>
      <c r="I487" s="1"/>
      <c r="J487" s="1"/>
      <c r="K487" s="1">
        <v>9.7000000000000005E-4</v>
      </c>
      <c r="L487" s="1">
        <f t="shared" si="124"/>
        <v>9.4090000000000007E-7</v>
      </c>
      <c r="M487" s="1">
        <f t="shared" si="132"/>
        <v>8.264088590363006E-13</v>
      </c>
      <c r="N487" s="28">
        <f t="shared" si="125"/>
        <v>7.7756809546725527E-19</v>
      </c>
      <c r="O487" s="1"/>
      <c r="P487" s="1">
        <v>-1.3500000000000001E-3</v>
      </c>
      <c r="Q487" s="1">
        <f t="shared" si="126"/>
        <v>1.8225000000000001E-6</v>
      </c>
      <c r="R487" s="1">
        <f t="shared" si="133"/>
        <v>8.264088590363006E-13</v>
      </c>
      <c r="S487" s="28">
        <f t="shared" si="127"/>
        <v>1.506130145593658E-18</v>
      </c>
      <c r="T487" s="1"/>
      <c r="U487" s="1">
        <v>-2.7100000000000002E-3</v>
      </c>
      <c r="V487" s="1">
        <f t="shared" si="128"/>
        <v>7.3441000000000005E-6</v>
      </c>
      <c r="W487" s="1">
        <f t="shared" si="134"/>
        <v>8.264088590363006E-13</v>
      </c>
      <c r="X487" s="28">
        <f t="shared" si="129"/>
        <v>6.0692293016484953E-18</v>
      </c>
      <c r="Y487" s="1"/>
      <c r="Z487" s="1">
        <v>-1.7899999999999999E-3</v>
      </c>
      <c r="AA487" s="1">
        <f t="shared" si="130"/>
        <v>3.2040999999999995E-6</v>
      </c>
      <c r="AB487" s="1">
        <f t="shared" si="135"/>
        <v>8.264088590363006E-13</v>
      </c>
      <c r="AC487" s="28">
        <f t="shared" si="131"/>
        <v>2.6478966252382105E-18</v>
      </c>
    </row>
    <row r="488" spans="1:29" x14ac:dyDescent="0.25">
      <c r="A488" s="3">
        <v>43801</v>
      </c>
      <c r="B488" s="1">
        <v>-4.1599999999999996E-3</v>
      </c>
      <c r="C488" s="1">
        <f t="shared" si="120"/>
        <v>0</v>
      </c>
      <c r="D488" s="1">
        <f t="shared" si="121"/>
        <v>1</v>
      </c>
      <c r="E488" s="1">
        <f t="shared" si="119"/>
        <v>0</v>
      </c>
      <c r="F488" s="1"/>
      <c r="G488" s="1">
        <f t="shared" si="122"/>
        <v>7.8508841608448554E-13</v>
      </c>
      <c r="H488" s="28">
        <f t="shared" si="123"/>
        <v>0.99999999998508471</v>
      </c>
      <c r="I488" s="1"/>
      <c r="J488" s="1"/>
      <c r="K488" s="1">
        <v>-6.7600000000000004E-3</v>
      </c>
      <c r="L488" s="1">
        <f t="shared" si="124"/>
        <v>4.5697600000000008E-5</v>
      </c>
      <c r="M488" s="1">
        <f t="shared" si="132"/>
        <v>7.8508841608448554E-13</v>
      </c>
      <c r="N488" s="28">
        <f t="shared" si="125"/>
        <v>3.5876656402862392E-17</v>
      </c>
      <c r="O488" s="1"/>
      <c r="P488" s="1">
        <v>2.82E-3</v>
      </c>
      <c r="Q488" s="1">
        <f t="shared" si="126"/>
        <v>7.9524000000000003E-6</v>
      </c>
      <c r="R488" s="1">
        <f t="shared" si="133"/>
        <v>7.8508841608448554E-13</v>
      </c>
      <c r="S488" s="28">
        <f t="shared" si="127"/>
        <v>6.2433371200702629E-18</v>
      </c>
      <c r="T488" s="1"/>
      <c r="U488" s="1">
        <v>-4.5199999999999997E-3</v>
      </c>
      <c r="V488" s="1">
        <f t="shared" si="128"/>
        <v>2.0430399999999997E-5</v>
      </c>
      <c r="W488" s="1">
        <f t="shared" si="134"/>
        <v>7.8508841608448554E-13</v>
      </c>
      <c r="X488" s="28">
        <f t="shared" si="129"/>
        <v>1.6039670375972471E-17</v>
      </c>
      <c r="Y488" s="1"/>
      <c r="Z488" s="1">
        <v>-5.5999999999999999E-3</v>
      </c>
      <c r="AA488" s="1">
        <f t="shared" si="130"/>
        <v>3.1359999999999998E-5</v>
      </c>
      <c r="AB488" s="1">
        <f t="shared" si="135"/>
        <v>7.8508841608448554E-13</v>
      </c>
      <c r="AC488" s="28">
        <f t="shared" si="131"/>
        <v>2.4620372728409465E-17</v>
      </c>
    </row>
    <row r="489" spans="1:29" x14ac:dyDescent="0.25">
      <c r="A489" s="3">
        <v>43802</v>
      </c>
      <c r="B489" s="1">
        <v>-2.9499999999999999E-3</v>
      </c>
      <c r="C489" s="1">
        <f t="shared" si="120"/>
        <v>0</v>
      </c>
      <c r="D489" s="1">
        <f t="shared" si="121"/>
        <v>1</v>
      </c>
      <c r="E489" s="1">
        <f t="shared" si="119"/>
        <v>0</v>
      </c>
      <c r="F489" s="1"/>
      <c r="G489" s="1">
        <f t="shared" si="122"/>
        <v>7.4583399528026126E-13</v>
      </c>
      <c r="H489" s="28">
        <f t="shared" si="123"/>
        <v>0.99999999998583056</v>
      </c>
      <c r="I489" s="1"/>
      <c r="J489" s="1"/>
      <c r="K489" s="1">
        <v>-1.97E-3</v>
      </c>
      <c r="L489" s="1">
        <f t="shared" si="124"/>
        <v>3.8808999999999996E-6</v>
      </c>
      <c r="M489" s="1">
        <f t="shared" si="132"/>
        <v>7.4583399528026126E-13</v>
      </c>
      <c r="N489" s="28">
        <f t="shared" si="125"/>
        <v>2.8945071522831655E-18</v>
      </c>
      <c r="O489" s="1"/>
      <c r="P489" s="1">
        <v>-1.9599999999999999E-3</v>
      </c>
      <c r="Q489" s="1">
        <f t="shared" si="126"/>
        <v>3.8415999999999998E-6</v>
      </c>
      <c r="R489" s="1">
        <f t="shared" si="133"/>
        <v>7.4583399528026126E-13</v>
      </c>
      <c r="S489" s="28">
        <f t="shared" si="127"/>
        <v>2.8651958762686515E-18</v>
      </c>
      <c r="T489" s="1"/>
      <c r="U489" s="1">
        <v>-2.9499999999999999E-3</v>
      </c>
      <c r="V489" s="1">
        <f t="shared" si="128"/>
        <v>8.7025000000000001E-6</v>
      </c>
      <c r="W489" s="1">
        <f t="shared" si="134"/>
        <v>7.4583399528026126E-13</v>
      </c>
      <c r="X489" s="28">
        <f t="shared" si="129"/>
        <v>6.4906203439264737E-18</v>
      </c>
      <c r="Y489" s="1"/>
      <c r="Z489" s="1">
        <v>-5.0000000000000001E-3</v>
      </c>
      <c r="AA489" s="1">
        <f t="shared" si="130"/>
        <v>2.5000000000000001E-5</v>
      </c>
      <c r="AB489" s="1">
        <f t="shared" si="135"/>
        <v>7.4583399528026126E-13</v>
      </c>
      <c r="AC489" s="28">
        <f t="shared" si="131"/>
        <v>1.8645849882006534E-17</v>
      </c>
    </row>
    <row r="490" spans="1:29" x14ac:dyDescent="0.25">
      <c r="A490" s="3">
        <v>43803</v>
      </c>
      <c r="B490" s="1">
        <v>5.4299999999999999E-3</v>
      </c>
      <c r="C490" s="1">
        <f t="shared" si="120"/>
        <v>0</v>
      </c>
      <c r="D490" s="1">
        <f t="shared" si="121"/>
        <v>1</v>
      </c>
      <c r="E490" s="1">
        <f t="shared" si="119"/>
        <v>0</v>
      </c>
      <c r="F490" s="1"/>
      <c r="G490" s="1">
        <f t="shared" si="122"/>
        <v>7.0854229551624815E-13</v>
      </c>
      <c r="H490" s="28">
        <f t="shared" si="123"/>
        <v>0.9999999999865391</v>
      </c>
      <c r="I490" s="1"/>
      <c r="J490" s="1"/>
      <c r="K490" s="1">
        <v>8.2500000000000004E-3</v>
      </c>
      <c r="L490" s="1">
        <f t="shared" si="124"/>
        <v>6.8062500000000008E-5</v>
      </c>
      <c r="M490" s="1">
        <f t="shared" si="132"/>
        <v>7.0854229551624815E-13</v>
      </c>
      <c r="N490" s="28">
        <f t="shared" si="125"/>
        <v>4.8225159988574643E-17</v>
      </c>
      <c r="O490" s="1"/>
      <c r="P490" s="1">
        <v>-3.3300000000000001E-3</v>
      </c>
      <c r="Q490" s="1">
        <f t="shared" si="126"/>
        <v>1.10889E-5</v>
      </c>
      <c r="R490" s="1">
        <f t="shared" si="133"/>
        <v>7.0854229551624815E-13</v>
      </c>
      <c r="S490" s="28">
        <f t="shared" si="127"/>
        <v>7.8569546607501238E-18</v>
      </c>
      <c r="T490" s="1"/>
      <c r="U490" s="1">
        <v>5.5100000000000001E-3</v>
      </c>
      <c r="V490" s="1">
        <f t="shared" si="128"/>
        <v>3.0360100000000001E-5</v>
      </c>
      <c r="W490" s="1">
        <f t="shared" si="134"/>
        <v>7.0854229551624815E-13</v>
      </c>
      <c r="X490" s="28">
        <f t="shared" si="129"/>
        <v>2.1511414946102846E-17</v>
      </c>
      <c r="Y490" s="1"/>
      <c r="Z490" s="1">
        <v>8.8100000000000001E-3</v>
      </c>
      <c r="AA490" s="1">
        <f t="shared" si="130"/>
        <v>7.7616100000000004E-5</v>
      </c>
      <c r="AB490" s="1">
        <f t="shared" si="135"/>
        <v>7.0854229551624815E-13</v>
      </c>
      <c r="AC490" s="28">
        <f t="shared" si="131"/>
        <v>5.4994289663018668E-17</v>
      </c>
    </row>
    <row r="491" spans="1:29" x14ac:dyDescent="0.25">
      <c r="A491" s="3">
        <v>43804</v>
      </c>
      <c r="B491" s="1">
        <v>-3.7200000000000002E-3</v>
      </c>
      <c r="C491" s="1">
        <f t="shared" si="120"/>
        <v>0</v>
      </c>
      <c r="D491" s="1">
        <f t="shared" si="121"/>
        <v>1</v>
      </c>
      <c r="E491" s="1">
        <f t="shared" si="119"/>
        <v>0</v>
      </c>
      <c r="F491" s="1"/>
      <c r="G491" s="1">
        <f t="shared" si="122"/>
        <v>6.7311518074043575E-13</v>
      </c>
      <c r="H491" s="28">
        <f t="shared" si="123"/>
        <v>0.99999999998721223</v>
      </c>
      <c r="I491" s="1"/>
      <c r="J491" s="1"/>
      <c r="K491" s="1">
        <v>-5.8500000000000002E-3</v>
      </c>
      <c r="L491" s="1">
        <f t="shared" si="124"/>
        <v>3.42225E-5</v>
      </c>
      <c r="M491" s="1">
        <f t="shared" si="132"/>
        <v>6.7311518074043575E-13</v>
      </c>
      <c r="N491" s="28">
        <f t="shared" si="125"/>
        <v>2.3035684272889562E-17</v>
      </c>
      <c r="O491" s="1"/>
      <c r="P491" s="1">
        <v>1.6100000000000001E-3</v>
      </c>
      <c r="Q491" s="1">
        <f t="shared" si="126"/>
        <v>2.5921000000000001E-6</v>
      </c>
      <c r="R491" s="1">
        <f t="shared" si="133"/>
        <v>6.7311518074043575E-13</v>
      </c>
      <c r="S491" s="28">
        <f t="shared" si="127"/>
        <v>1.7447818599972838E-18</v>
      </c>
      <c r="T491" s="1"/>
      <c r="U491" s="1">
        <v>-2.5000000000000001E-4</v>
      </c>
      <c r="V491" s="1">
        <f t="shared" si="128"/>
        <v>6.2499999999999997E-8</v>
      </c>
      <c r="W491" s="1">
        <f t="shared" si="134"/>
        <v>6.7311518074043575E-13</v>
      </c>
      <c r="X491" s="28">
        <f t="shared" si="129"/>
        <v>4.2069698796277231E-20</v>
      </c>
      <c r="Y491" s="1"/>
      <c r="Z491" s="1">
        <v>-5.6999999999999998E-4</v>
      </c>
      <c r="AA491" s="1">
        <f t="shared" si="130"/>
        <v>3.2489999999999995E-7</v>
      </c>
      <c r="AB491" s="1">
        <f t="shared" si="135"/>
        <v>6.7311518074043575E-13</v>
      </c>
      <c r="AC491" s="28">
        <f t="shared" si="131"/>
        <v>2.1869512222256752E-19</v>
      </c>
    </row>
    <row r="492" spans="1:29" x14ac:dyDescent="0.25">
      <c r="A492" s="3">
        <v>43805</v>
      </c>
      <c r="B492" s="1">
        <v>2.5999999999999998E-4</v>
      </c>
      <c r="C492" s="1">
        <f t="shared" si="120"/>
        <v>0</v>
      </c>
      <c r="D492" s="1">
        <f t="shared" si="121"/>
        <v>1</v>
      </c>
      <c r="E492" s="1">
        <f t="shared" si="119"/>
        <v>0</v>
      </c>
      <c r="F492" s="1"/>
      <c r="G492" s="1">
        <f t="shared" si="122"/>
        <v>6.394594217034139E-13</v>
      </c>
      <c r="H492" s="28">
        <f t="shared" si="123"/>
        <v>0.99999999998785172</v>
      </c>
      <c r="I492" s="1"/>
      <c r="J492" s="1"/>
      <c r="K492" s="1">
        <v>1.2789999999999999E-2</v>
      </c>
      <c r="L492" s="1">
        <f t="shared" si="124"/>
        <v>1.6358409999999999E-4</v>
      </c>
      <c r="M492" s="1">
        <f t="shared" si="132"/>
        <v>6.394594217034139E-13</v>
      </c>
      <c r="N492" s="28">
        <f t="shared" si="125"/>
        <v>1.0460539398587342E-16</v>
      </c>
      <c r="O492" s="1"/>
      <c r="P492" s="1">
        <v>1.047E-2</v>
      </c>
      <c r="Q492" s="1">
        <f t="shared" si="126"/>
        <v>1.0962090000000001E-4</v>
      </c>
      <c r="R492" s="1">
        <f t="shared" si="133"/>
        <v>6.394594217034139E-13</v>
      </c>
      <c r="S492" s="28">
        <f t="shared" si="127"/>
        <v>7.0098117320607768E-17</v>
      </c>
      <c r="T492" s="1"/>
      <c r="U492" s="1">
        <v>3.9899999999999996E-3</v>
      </c>
      <c r="V492" s="1">
        <f t="shared" si="128"/>
        <v>1.5920099999999997E-5</v>
      </c>
      <c r="W492" s="1">
        <f t="shared" si="134"/>
        <v>6.394594217034139E-13</v>
      </c>
      <c r="X492" s="28">
        <f t="shared" si="129"/>
        <v>1.0180257939460517E-17</v>
      </c>
      <c r="Y492" s="1"/>
      <c r="Z492" s="1">
        <v>4.81E-3</v>
      </c>
      <c r="AA492" s="1">
        <f t="shared" si="130"/>
        <v>2.31361E-5</v>
      </c>
      <c r="AB492" s="1">
        <f t="shared" si="135"/>
        <v>6.394594217034139E-13</v>
      </c>
      <c r="AC492" s="28">
        <f t="shared" si="131"/>
        <v>1.4794597126472356E-17</v>
      </c>
    </row>
    <row r="493" spans="1:29" x14ac:dyDescent="0.25">
      <c r="A493" s="3">
        <v>43808</v>
      </c>
      <c r="B493" s="1">
        <v>-3.7499999999999999E-3</v>
      </c>
      <c r="C493" s="1">
        <f t="shared" si="120"/>
        <v>0</v>
      </c>
      <c r="D493" s="1">
        <f t="shared" si="121"/>
        <v>1</v>
      </c>
      <c r="E493" s="1">
        <f t="shared" si="119"/>
        <v>0</v>
      </c>
      <c r="F493" s="1"/>
      <c r="G493" s="1">
        <f t="shared" si="122"/>
        <v>6.0748645061824313E-13</v>
      </c>
      <c r="H493" s="28">
        <f t="shared" si="123"/>
        <v>0.99999999998845923</v>
      </c>
      <c r="I493" s="1"/>
      <c r="J493" s="1"/>
      <c r="K493" s="1">
        <v>-2.0000000000000001E-4</v>
      </c>
      <c r="L493" s="1">
        <f t="shared" si="124"/>
        <v>4.0000000000000001E-8</v>
      </c>
      <c r="M493" s="1">
        <f t="shared" si="132"/>
        <v>6.0748645061824313E-13</v>
      </c>
      <c r="N493" s="28">
        <f t="shared" si="125"/>
        <v>2.4299458024729726E-20</v>
      </c>
      <c r="O493" s="1"/>
      <c r="P493" s="1">
        <v>-5.45E-3</v>
      </c>
      <c r="Q493" s="1">
        <f t="shared" si="126"/>
        <v>2.9702499999999999E-5</v>
      </c>
      <c r="R493" s="1">
        <f t="shared" si="133"/>
        <v>6.0748645061824313E-13</v>
      </c>
      <c r="S493" s="28">
        <f t="shared" si="127"/>
        <v>1.8043866299488366E-17</v>
      </c>
      <c r="T493" s="1"/>
      <c r="U493" s="1">
        <v>-4.5700000000000003E-3</v>
      </c>
      <c r="V493" s="1">
        <f t="shared" si="128"/>
        <v>2.0884900000000004E-5</v>
      </c>
      <c r="W493" s="1">
        <f t="shared" si="134"/>
        <v>6.0748645061824313E-13</v>
      </c>
      <c r="X493" s="28">
        <f t="shared" si="129"/>
        <v>1.2687293772516948E-17</v>
      </c>
      <c r="Y493" s="1"/>
      <c r="Z493" s="1">
        <v>-3.1099999999999999E-3</v>
      </c>
      <c r="AA493" s="1">
        <f t="shared" si="130"/>
        <v>9.6721000000000001E-6</v>
      </c>
      <c r="AB493" s="1">
        <f t="shared" si="135"/>
        <v>6.0748645061824313E-13</v>
      </c>
      <c r="AC493" s="28">
        <f t="shared" si="131"/>
        <v>5.8756696990247096E-18</v>
      </c>
    </row>
    <row r="494" spans="1:29" x14ac:dyDescent="0.25">
      <c r="A494" s="3">
        <v>43809</v>
      </c>
      <c r="B494" s="1">
        <v>-2.3800000000000002E-3</v>
      </c>
      <c r="C494" s="1">
        <f t="shared" si="120"/>
        <v>0</v>
      </c>
      <c r="D494" s="1">
        <f t="shared" si="121"/>
        <v>1</v>
      </c>
      <c r="E494" s="1">
        <f t="shared" si="119"/>
        <v>0</v>
      </c>
      <c r="F494" s="1"/>
      <c r="G494" s="1">
        <f t="shared" si="122"/>
        <v>5.7711212808733094E-13</v>
      </c>
      <c r="H494" s="28">
        <f t="shared" si="123"/>
        <v>0.99999999998903633</v>
      </c>
      <c r="I494" s="1"/>
      <c r="J494" s="1"/>
      <c r="K494" s="1">
        <v>3.8E-3</v>
      </c>
      <c r="L494" s="1">
        <f t="shared" si="124"/>
        <v>1.4440000000000001E-5</v>
      </c>
      <c r="M494" s="1">
        <f t="shared" si="132"/>
        <v>5.7711212808733094E-13</v>
      </c>
      <c r="N494" s="28">
        <f t="shared" si="125"/>
        <v>8.3334991295810596E-18</v>
      </c>
      <c r="O494" s="1"/>
      <c r="P494" s="1">
        <v>5.5700000000000003E-3</v>
      </c>
      <c r="Q494" s="1">
        <f t="shared" si="126"/>
        <v>3.1024900000000002E-5</v>
      </c>
      <c r="R494" s="1">
        <f t="shared" si="133"/>
        <v>5.7711212808733094E-13</v>
      </c>
      <c r="S494" s="28">
        <f t="shared" si="127"/>
        <v>1.7904846062696634E-17</v>
      </c>
      <c r="T494" s="1"/>
      <c r="U494" s="1">
        <v>1.2700000000000001E-3</v>
      </c>
      <c r="V494" s="1">
        <f t="shared" si="128"/>
        <v>1.6129000000000003E-6</v>
      </c>
      <c r="W494" s="1">
        <f t="shared" si="134"/>
        <v>5.7711212808733094E-13</v>
      </c>
      <c r="X494" s="28">
        <f t="shared" si="129"/>
        <v>9.3082415139205616E-19</v>
      </c>
      <c r="Y494" s="1"/>
      <c r="Z494" s="1">
        <v>1.32E-3</v>
      </c>
      <c r="AA494" s="1">
        <f t="shared" si="130"/>
        <v>1.7424E-6</v>
      </c>
      <c r="AB494" s="1">
        <f t="shared" si="135"/>
        <v>5.7711212808733094E-13</v>
      </c>
      <c r="AC494" s="28">
        <f t="shared" si="131"/>
        <v>1.0055601719793654E-18</v>
      </c>
    </row>
    <row r="495" spans="1:29" x14ac:dyDescent="0.25">
      <c r="A495" s="3">
        <v>43810</v>
      </c>
      <c r="B495" s="1">
        <v>-6.6899999999999998E-3</v>
      </c>
      <c r="C495" s="1">
        <f t="shared" si="120"/>
        <v>0</v>
      </c>
      <c r="D495" s="1">
        <f t="shared" si="121"/>
        <v>1</v>
      </c>
      <c r="E495" s="1">
        <f t="shared" si="119"/>
        <v>0</v>
      </c>
      <c r="F495" s="1"/>
      <c r="G495" s="1">
        <f t="shared" si="122"/>
        <v>5.4825652168296439E-13</v>
      </c>
      <c r="H495" s="28">
        <f t="shared" si="123"/>
        <v>0.99999999998958455</v>
      </c>
      <c r="I495" s="1"/>
      <c r="J495" s="1"/>
      <c r="K495" s="1">
        <v>6.9999999999999994E-5</v>
      </c>
      <c r="L495" s="1">
        <f t="shared" si="124"/>
        <v>4.8999999999999992E-9</v>
      </c>
      <c r="M495" s="1">
        <f t="shared" si="132"/>
        <v>5.4825652168296439E-13</v>
      </c>
      <c r="N495" s="28">
        <f t="shared" si="125"/>
        <v>2.6864569562465251E-21</v>
      </c>
      <c r="O495" s="1"/>
      <c r="P495" s="1">
        <v>2.3999999999999998E-3</v>
      </c>
      <c r="Q495" s="1">
        <f t="shared" si="126"/>
        <v>5.7599999999999991E-6</v>
      </c>
      <c r="R495" s="1">
        <f t="shared" si="133"/>
        <v>5.4825652168296439E-13</v>
      </c>
      <c r="S495" s="28">
        <f t="shared" si="127"/>
        <v>3.1579575648938744E-18</v>
      </c>
      <c r="T495" s="1"/>
      <c r="U495" s="1">
        <v>-2.3600000000000001E-3</v>
      </c>
      <c r="V495" s="1">
        <f t="shared" si="128"/>
        <v>5.5696000000000009E-6</v>
      </c>
      <c r="W495" s="1">
        <f t="shared" si="134"/>
        <v>5.4825652168296439E-13</v>
      </c>
      <c r="X495" s="28">
        <f t="shared" si="129"/>
        <v>3.0535695231654389E-18</v>
      </c>
      <c r="Y495" s="1"/>
      <c r="Z495" s="1">
        <v>1.32E-3</v>
      </c>
      <c r="AA495" s="1">
        <f t="shared" si="130"/>
        <v>1.7424E-6</v>
      </c>
      <c r="AB495" s="1">
        <f t="shared" si="135"/>
        <v>5.4825652168296439E-13</v>
      </c>
      <c r="AC495" s="28">
        <f t="shared" si="131"/>
        <v>9.5528216338039714E-19</v>
      </c>
    </row>
    <row r="496" spans="1:29" x14ac:dyDescent="0.25">
      <c r="A496" s="3">
        <v>43811</v>
      </c>
      <c r="B496" s="1">
        <v>1.06E-2</v>
      </c>
      <c r="C496" s="1">
        <f t="shared" si="120"/>
        <v>0</v>
      </c>
      <c r="D496" s="1">
        <f t="shared" si="121"/>
        <v>1</v>
      </c>
      <c r="E496" s="1">
        <f t="shared" si="119"/>
        <v>0</v>
      </c>
      <c r="F496" s="1"/>
      <c r="G496" s="1">
        <f t="shared" si="122"/>
        <v>5.2084369559881616E-13</v>
      </c>
      <c r="H496" s="28">
        <f t="shared" si="123"/>
        <v>0.99999999999010536</v>
      </c>
      <c r="I496" s="1"/>
      <c r="J496" s="1"/>
      <c r="K496" s="1">
        <v>1.357E-2</v>
      </c>
      <c r="L496" s="1">
        <f t="shared" si="124"/>
        <v>1.841449E-4</v>
      </c>
      <c r="M496" s="1">
        <f t="shared" si="132"/>
        <v>5.2084369559881616E-13</v>
      </c>
      <c r="N496" s="28">
        <f t="shared" si="125"/>
        <v>9.5910710241674438E-17</v>
      </c>
      <c r="O496" s="1"/>
      <c r="P496" s="1">
        <v>1.18E-2</v>
      </c>
      <c r="Q496" s="1">
        <f t="shared" si="126"/>
        <v>1.3924E-4</v>
      </c>
      <c r="R496" s="1">
        <f t="shared" si="133"/>
        <v>5.2084369559881616E-13</v>
      </c>
      <c r="S496" s="28">
        <f t="shared" si="127"/>
        <v>7.2522276175179159E-17</v>
      </c>
      <c r="T496" s="1"/>
      <c r="U496" s="1">
        <v>1.8500000000000001E-3</v>
      </c>
      <c r="V496" s="1">
        <f t="shared" si="128"/>
        <v>3.4225000000000003E-6</v>
      </c>
      <c r="W496" s="1">
        <f t="shared" si="134"/>
        <v>5.2084369559881616E-13</v>
      </c>
      <c r="X496" s="28">
        <f t="shared" si="129"/>
        <v>1.7825875481869486E-18</v>
      </c>
      <c r="Y496" s="1"/>
      <c r="Z496" s="1">
        <v>7.7299999999999999E-3</v>
      </c>
      <c r="AA496" s="1">
        <f t="shared" si="130"/>
        <v>5.9752899999999995E-5</v>
      </c>
      <c r="AB496" s="1">
        <f t="shared" si="135"/>
        <v>5.2084369559881616E-13</v>
      </c>
      <c r="AC496" s="28">
        <f t="shared" si="131"/>
        <v>3.1121921258746501E-17</v>
      </c>
    </row>
    <row r="497" spans="1:29" x14ac:dyDescent="0.25">
      <c r="A497" s="3">
        <v>43812</v>
      </c>
      <c r="B497" s="1">
        <v>4.3200000000000001E-3</v>
      </c>
      <c r="C497" s="1">
        <f t="shared" si="120"/>
        <v>0</v>
      </c>
      <c r="D497" s="1">
        <f t="shared" si="121"/>
        <v>1</v>
      </c>
      <c r="E497" s="1">
        <f t="shared" si="119"/>
        <v>0</v>
      </c>
      <c r="F497" s="1"/>
      <c r="G497" s="1">
        <f t="shared" si="122"/>
        <v>4.948015108188753E-13</v>
      </c>
      <c r="H497" s="28">
        <f t="shared" si="123"/>
        <v>0.99999999999060019</v>
      </c>
      <c r="I497" s="1"/>
      <c r="J497" s="1"/>
      <c r="K497" s="1">
        <v>-5.9300000000000004E-3</v>
      </c>
      <c r="L497" s="1">
        <f t="shared" si="124"/>
        <v>3.5164900000000006E-5</v>
      </c>
      <c r="M497" s="1">
        <f t="shared" si="132"/>
        <v>4.948015108188753E-13</v>
      </c>
      <c r="N497" s="28">
        <f t="shared" si="125"/>
        <v>1.7399645647794671E-17</v>
      </c>
      <c r="O497" s="1"/>
      <c r="P497" s="1">
        <v>-5.8E-4</v>
      </c>
      <c r="Q497" s="1">
        <f t="shared" si="126"/>
        <v>3.3640000000000002E-7</v>
      </c>
      <c r="R497" s="1">
        <f t="shared" si="133"/>
        <v>4.948015108188753E-13</v>
      </c>
      <c r="S497" s="28">
        <f t="shared" si="127"/>
        <v>1.6645122823946965E-19</v>
      </c>
      <c r="T497" s="1"/>
      <c r="U497" s="1">
        <v>-1.47E-3</v>
      </c>
      <c r="V497" s="1">
        <f t="shared" si="128"/>
        <v>2.1608999999999999E-6</v>
      </c>
      <c r="W497" s="1">
        <f t="shared" si="134"/>
        <v>4.948015108188753E-13</v>
      </c>
      <c r="X497" s="28">
        <f t="shared" si="129"/>
        <v>1.0692165847285075E-18</v>
      </c>
      <c r="Y497" s="1"/>
      <c r="Z497" s="1">
        <v>-4.5500000000000002E-3</v>
      </c>
      <c r="AA497" s="1">
        <f t="shared" si="130"/>
        <v>2.07025E-5</v>
      </c>
      <c r="AB497" s="1">
        <f t="shared" si="135"/>
        <v>4.948015108188753E-13</v>
      </c>
      <c r="AC497" s="28">
        <f t="shared" si="131"/>
        <v>1.0243628277727766E-17</v>
      </c>
    </row>
    <row r="498" spans="1:29" x14ac:dyDescent="0.25">
      <c r="A498" s="3">
        <v>43815</v>
      </c>
      <c r="B498" s="1">
        <v>4.6699999999999997E-3</v>
      </c>
      <c r="C498" s="1">
        <f t="shared" si="120"/>
        <v>0</v>
      </c>
      <c r="D498" s="1">
        <f t="shared" si="121"/>
        <v>1</v>
      </c>
      <c r="E498" s="1">
        <f t="shared" si="119"/>
        <v>0</v>
      </c>
      <c r="F498" s="1"/>
      <c r="G498" s="1">
        <f t="shared" si="122"/>
        <v>4.7006143527793149E-13</v>
      </c>
      <c r="H498" s="28">
        <f t="shared" si="123"/>
        <v>0.99999999999107025</v>
      </c>
      <c r="I498" s="1"/>
      <c r="J498" s="1"/>
      <c r="K498" s="1">
        <v>7.7000000000000002E-3</v>
      </c>
      <c r="L498" s="1">
        <f t="shared" si="124"/>
        <v>5.9290000000000003E-5</v>
      </c>
      <c r="M498" s="1">
        <f t="shared" si="132"/>
        <v>4.7006143527793149E-13</v>
      </c>
      <c r="N498" s="28">
        <f t="shared" si="125"/>
        <v>2.7869942497628562E-17</v>
      </c>
      <c r="O498" s="1"/>
      <c r="P498" s="1">
        <v>-1.2E-4</v>
      </c>
      <c r="Q498" s="1">
        <f t="shared" si="126"/>
        <v>1.44E-8</v>
      </c>
      <c r="R498" s="1">
        <f t="shared" si="133"/>
        <v>4.7006143527793149E-13</v>
      </c>
      <c r="S498" s="28">
        <f t="shared" si="127"/>
        <v>6.7688846680022136E-21</v>
      </c>
      <c r="T498" s="1"/>
      <c r="U498" s="1">
        <v>6.4000000000000005E-4</v>
      </c>
      <c r="V498" s="1">
        <f t="shared" si="128"/>
        <v>4.0960000000000007E-7</v>
      </c>
      <c r="W498" s="1">
        <f t="shared" si="134"/>
        <v>4.7006143527793149E-13</v>
      </c>
      <c r="X498" s="28">
        <f t="shared" si="129"/>
        <v>1.9253716388984077E-19</v>
      </c>
      <c r="Y498" s="1"/>
      <c r="Z498" s="1">
        <v>3.4399999999999999E-3</v>
      </c>
      <c r="AA498" s="1">
        <f t="shared" si="130"/>
        <v>1.18336E-5</v>
      </c>
      <c r="AB498" s="1">
        <f t="shared" si="135"/>
        <v>4.7006143527793149E-13</v>
      </c>
      <c r="AC498" s="28">
        <f t="shared" si="131"/>
        <v>5.5625190005049297E-18</v>
      </c>
    </row>
    <row r="499" spans="1:29" x14ac:dyDescent="0.25">
      <c r="A499" s="3">
        <v>43816</v>
      </c>
      <c r="B499" s="1">
        <v>4.1099999999999999E-3</v>
      </c>
      <c r="C499" s="1">
        <f t="shared" si="120"/>
        <v>0</v>
      </c>
      <c r="D499" s="1">
        <f t="shared" si="121"/>
        <v>1</v>
      </c>
      <c r="E499" s="1">
        <f t="shared" si="119"/>
        <v>0</v>
      </c>
      <c r="F499" s="1"/>
      <c r="G499" s="1">
        <f t="shared" si="122"/>
        <v>4.4655836351403491E-13</v>
      </c>
      <c r="H499" s="28">
        <f t="shared" si="123"/>
        <v>0.99999999999151679</v>
      </c>
      <c r="I499" s="1"/>
      <c r="J499" s="1"/>
      <c r="K499" s="1">
        <v>-2.7499999999999998E-3</v>
      </c>
      <c r="L499" s="1">
        <f t="shared" si="124"/>
        <v>7.5624999999999992E-6</v>
      </c>
      <c r="M499" s="1">
        <f t="shared" si="132"/>
        <v>4.4655836351403491E-13</v>
      </c>
      <c r="N499" s="28">
        <f t="shared" si="125"/>
        <v>3.3770976240748885E-18</v>
      </c>
      <c r="O499" s="1"/>
      <c r="P499" s="1">
        <v>-5.6299999999999996E-3</v>
      </c>
      <c r="Q499" s="1">
        <f t="shared" si="126"/>
        <v>3.1696899999999998E-5</v>
      </c>
      <c r="R499" s="1">
        <f t="shared" si="133"/>
        <v>4.4655836351403491E-13</v>
      </c>
      <c r="S499" s="28">
        <f t="shared" si="127"/>
        <v>1.4154515792468012E-17</v>
      </c>
      <c r="T499" s="1"/>
      <c r="U499" s="1">
        <v>2.48E-3</v>
      </c>
      <c r="V499" s="1">
        <f t="shared" si="128"/>
        <v>6.1503999999999996E-6</v>
      </c>
      <c r="W499" s="1">
        <f t="shared" si="134"/>
        <v>4.4655836351403491E-13</v>
      </c>
      <c r="X499" s="28">
        <f t="shared" si="129"/>
        <v>2.74651255895672E-18</v>
      </c>
      <c r="Y499" s="1"/>
      <c r="Z499" s="1">
        <v>3.0400000000000002E-3</v>
      </c>
      <c r="AA499" s="1">
        <f t="shared" si="130"/>
        <v>9.2416000000000014E-6</v>
      </c>
      <c r="AB499" s="1">
        <f t="shared" si="135"/>
        <v>4.4655836351403491E-13</v>
      </c>
      <c r="AC499" s="28">
        <f t="shared" si="131"/>
        <v>4.1269137722513054E-18</v>
      </c>
    </row>
    <row r="500" spans="1:29" x14ac:dyDescent="0.25">
      <c r="A500" s="3">
        <v>43817</v>
      </c>
      <c r="B500" s="1">
        <v>1.9000000000000001E-4</v>
      </c>
      <c r="C500" s="1">
        <f t="shared" si="120"/>
        <v>0</v>
      </c>
      <c r="D500" s="1">
        <f t="shared" si="121"/>
        <v>1</v>
      </c>
      <c r="E500" s="1">
        <f t="shared" si="119"/>
        <v>0</v>
      </c>
      <c r="F500" s="1"/>
      <c r="G500" s="1">
        <f t="shared" si="122"/>
        <v>4.2423044533833314E-13</v>
      </c>
      <c r="H500" s="28">
        <f t="shared" si="123"/>
        <v>0.999999999991941</v>
      </c>
      <c r="I500" s="1"/>
      <c r="J500" s="1"/>
      <c r="K500" s="1">
        <v>1.9E-3</v>
      </c>
      <c r="L500" s="1">
        <f t="shared" si="124"/>
        <v>3.6100000000000002E-6</v>
      </c>
      <c r="M500" s="1">
        <f t="shared" si="132"/>
        <v>4.2423044533833314E-13</v>
      </c>
      <c r="N500" s="28">
        <f t="shared" si="125"/>
        <v>1.5314719076713827E-18</v>
      </c>
      <c r="O500" s="1"/>
      <c r="P500" s="1">
        <v>-2.2499999999999998E-3</v>
      </c>
      <c r="Q500" s="1">
        <f t="shared" si="126"/>
        <v>5.0624999999999994E-6</v>
      </c>
      <c r="R500" s="1">
        <f t="shared" si="133"/>
        <v>4.2423044533833314E-13</v>
      </c>
      <c r="S500" s="28">
        <f t="shared" si="127"/>
        <v>2.1476666295253114E-18</v>
      </c>
      <c r="T500" s="1"/>
      <c r="U500" s="1">
        <v>3.6600000000000001E-3</v>
      </c>
      <c r="V500" s="1">
        <f t="shared" si="128"/>
        <v>1.3395600000000001E-5</v>
      </c>
      <c r="W500" s="1">
        <f t="shared" si="134"/>
        <v>4.2423044533833314E-13</v>
      </c>
      <c r="X500" s="28">
        <f t="shared" si="129"/>
        <v>5.6828213535741762E-18</v>
      </c>
      <c r="Y500" s="1"/>
      <c r="Z500" s="1">
        <v>5.5000000000000003E-4</v>
      </c>
      <c r="AA500" s="1">
        <f t="shared" si="130"/>
        <v>3.0250000000000002E-7</v>
      </c>
      <c r="AB500" s="1">
        <f t="shared" si="135"/>
        <v>4.2423044533833314E-13</v>
      </c>
      <c r="AC500" s="28">
        <f t="shared" si="131"/>
        <v>1.2832970971484579E-19</v>
      </c>
    </row>
    <row r="501" spans="1:29" x14ac:dyDescent="0.25">
      <c r="A501" s="3">
        <v>43818</v>
      </c>
      <c r="B501" s="1">
        <v>-6.0000000000000002E-5</v>
      </c>
      <c r="C501" s="1">
        <f t="shared" si="120"/>
        <v>0</v>
      </c>
      <c r="D501" s="1">
        <f t="shared" si="121"/>
        <v>1</v>
      </c>
      <c r="E501" s="1">
        <f t="shared" si="119"/>
        <v>0</v>
      </c>
      <c r="F501" s="1"/>
      <c r="G501" s="1">
        <f t="shared" si="122"/>
        <v>4.0301892307141646E-13</v>
      </c>
      <c r="H501" s="28">
        <f t="shared" si="123"/>
        <v>0.99999999999234401</v>
      </c>
      <c r="I501" s="1"/>
      <c r="J501" s="1"/>
      <c r="K501" s="1">
        <v>6.4900000000000001E-3</v>
      </c>
      <c r="L501" s="1">
        <f t="shared" si="124"/>
        <v>4.2120100000000004E-5</v>
      </c>
      <c r="M501" s="1">
        <f t="shared" si="132"/>
        <v>4.0301892307141646E-13</v>
      </c>
      <c r="N501" s="28">
        <f t="shared" si="125"/>
        <v>1.6975197341660368E-17</v>
      </c>
      <c r="O501" s="1"/>
      <c r="P501" s="1">
        <v>-1.1900000000000001E-3</v>
      </c>
      <c r="Q501" s="1">
        <f t="shared" si="126"/>
        <v>1.4161000000000003E-6</v>
      </c>
      <c r="R501" s="1">
        <f t="shared" si="133"/>
        <v>4.0301892307141646E-13</v>
      </c>
      <c r="S501" s="28">
        <f t="shared" si="127"/>
        <v>5.7071509696143298E-19</v>
      </c>
      <c r="T501" s="1"/>
      <c r="U501" s="1">
        <v>8.8000000000000003E-4</v>
      </c>
      <c r="V501" s="1">
        <f t="shared" si="128"/>
        <v>7.7440000000000005E-7</v>
      </c>
      <c r="W501" s="1">
        <f t="shared" si="134"/>
        <v>4.0301892307141646E-13</v>
      </c>
      <c r="X501" s="28">
        <f t="shared" si="129"/>
        <v>3.1209785402650493E-19</v>
      </c>
      <c r="Y501" s="1"/>
      <c r="Z501" s="1">
        <v>2.5600000000000002E-3</v>
      </c>
      <c r="AA501" s="1">
        <f t="shared" si="130"/>
        <v>6.5536000000000011E-6</v>
      </c>
      <c r="AB501" s="1">
        <f t="shared" si="135"/>
        <v>4.0301892307141646E-13</v>
      </c>
      <c r="AC501" s="28">
        <f t="shared" si="131"/>
        <v>2.6412248142408351E-18</v>
      </c>
    </row>
    <row r="502" spans="1:29" x14ac:dyDescent="0.25">
      <c r="A502" s="3">
        <v>43819</v>
      </c>
      <c r="B502" s="1">
        <v>1.5299999999999999E-3</v>
      </c>
      <c r="C502" s="1">
        <f t="shared" si="120"/>
        <v>0</v>
      </c>
      <c r="D502" s="1">
        <f t="shared" si="121"/>
        <v>1</v>
      </c>
      <c r="E502" s="1">
        <f t="shared" si="119"/>
        <v>0</v>
      </c>
      <c r="F502" s="1"/>
      <c r="G502" s="1">
        <f t="shared" si="122"/>
        <v>3.8286797691784562E-13</v>
      </c>
      <c r="H502" s="28">
        <f t="shared" si="123"/>
        <v>0.99999999999272693</v>
      </c>
      <c r="I502" s="1"/>
      <c r="J502" s="1"/>
      <c r="K502" s="1">
        <v>-1.1000000000000001E-3</v>
      </c>
      <c r="L502" s="1">
        <f t="shared" si="124"/>
        <v>1.2100000000000001E-6</v>
      </c>
      <c r="M502" s="1">
        <f t="shared" si="132"/>
        <v>3.8286797691784562E-13</v>
      </c>
      <c r="N502" s="28">
        <f t="shared" si="125"/>
        <v>4.6327025207059324E-19</v>
      </c>
      <c r="O502" s="1"/>
      <c r="P502" s="1">
        <v>9.5E-4</v>
      </c>
      <c r="Q502" s="1">
        <f t="shared" si="126"/>
        <v>9.0250000000000004E-7</v>
      </c>
      <c r="R502" s="1">
        <f t="shared" si="133"/>
        <v>3.8286797691784562E-13</v>
      </c>
      <c r="S502" s="28">
        <f t="shared" si="127"/>
        <v>3.4553834916835567E-19</v>
      </c>
      <c r="T502" s="1"/>
      <c r="U502" s="1">
        <v>4.0000000000000001E-3</v>
      </c>
      <c r="V502" s="1">
        <f t="shared" si="128"/>
        <v>1.5999999999999999E-5</v>
      </c>
      <c r="W502" s="1">
        <f t="shared" si="134"/>
        <v>3.8286797691784562E-13</v>
      </c>
      <c r="X502" s="28">
        <f t="shared" si="129"/>
        <v>6.1258876306855293E-18</v>
      </c>
      <c r="Y502" s="1"/>
      <c r="Z502" s="1">
        <v>4.5399999999999998E-3</v>
      </c>
      <c r="AA502" s="1">
        <f t="shared" si="130"/>
        <v>2.0611599999999998E-5</v>
      </c>
      <c r="AB502" s="1">
        <f t="shared" si="135"/>
        <v>3.8286797691784562E-13</v>
      </c>
      <c r="AC502" s="28">
        <f t="shared" si="131"/>
        <v>7.8915215930398663E-18</v>
      </c>
    </row>
    <row r="503" spans="1:29" x14ac:dyDescent="0.25">
      <c r="A503" s="3">
        <v>43822</v>
      </c>
      <c r="B503" s="1">
        <v>-4.6100000000000004E-3</v>
      </c>
      <c r="C503" s="1">
        <f t="shared" si="120"/>
        <v>0</v>
      </c>
      <c r="D503" s="1">
        <f t="shared" si="121"/>
        <v>1</v>
      </c>
      <c r="E503" s="1">
        <f t="shared" si="119"/>
        <v>0</v>
      </c>
      <c r="F503" s="1"/>
      <c r="G503" s="1">
        <f t="shared" si="122"/>
        <v>3.6372457807195331E-13</v>
      </c>
      <c r="H503" s="28">
        <f t="shared" si="123"/>
        <v>0.99999999999309064</v>
      </c>
      <c r="I503" s="1"/>
      <c r="J503" s="1"/>
      <c r="K503" s="1">
        <v>-3.8899999999999998E-3</v>
      </c>
      <c r="L503" s="1">
        <f t="shared" si="124"/>
        <v>1.5132099999999999E-5</v>
      </c>
      <c r="M503" s="1">
        <f t="shared" si="132"/>
        <v>3.6372457807195331E-13</v>
      </c>
      <c r="N503" s="28">
        <f t="shared" si="125"/>
        <v>5.5039166878426043E-18</v>
      </c>
      <c r="O503" s="1"/>
      <c r="P503" s="1">
        <v>-1.4300000000000001E-3</v>
      </c>
      <c r="Q503" s="1">
        <f t="shared" si="126"/>
        <v>2.0449000000000001E-6</v>
      </c>
      <c r="R503" s="1">
        <f t="shared" si="133"/>
        <v>3.6372457807195331E-13</v>
      </c>
      <c r="S503" s="28">
        <f t="shared" si="127"/>
        <v>7.4378038969933741E-19</v>
      </c>
      <c r="T503" s="1"/>
      <c r="U503" s="1">
        <v>1.2999999999999999E-3</v>
      </c>
      <c r="V503" s="1">
        <f t="shared" si="128"/>
        <v>1.6899999999999999E-6</v>
      </c>
      <c r="W503" s="1">
        <f t="shared" si="134"/>
        <v>3.6372457807195331E-13</v>
      </c>
      <c r="X503" s="28">
        <f t="shared" si="129"/>
        <v>6.1469453694160111E-19</v>
      </c>
      <c r="Y503" s="1"/>
      <c r="Z503" s="1">
        <v>-8.0999999999999996E-4</v>
      </c>
      <c r="AA503" s="1">
        <f t="shared" si="130"/>
        <v>6.5609999999999995E-7</v>
      </c>
      <c r="AB503" s="1">
        <f t="shared" si="135"/>
        <v>3.6372457807195331E-13</v>
      </c>
      <c r="AC503" s="28">
        <f t="shared" si="131"/>
        <v>2.3863969567300853E-19</v>
      </c>
    </row>
    <row r="504" spans="1:29" x14ac:dyDescent="0.25">
      <c r="A504" s="3">
        <v>43826</v>
      </c>
      <c r="B504" s="1">
        <v>-2.4499999999999999E-3</v>
      </c>
      <c r="C504" s="1">
        <f t="shared" si="120"/>
        <v>0</v>
      </c>
      <c r="D504" s="1">
        <f t="shared" si="121"/>
        <v>1</v>
      </c>
      <c r="E504" s="1">
        <f t="shared" si="119"/>
        <v>0</v>
      </c>
      <c r="F504" s="1"/>
      <c r="G504" s="1">
        <f t="shared" si="122"/>
        <v>3.4553834916835564E-13</v>
      </c>
      <c r="H504" s="28">
        <f t="shared" si="123"/>
        <v>0.99999999999343614</v>
      </c>
      <c r="I504" s="1"/>
      <c r="J504" s="1"/>
      <c r="K504" s="1">
        <v>-7.2899999999999996E-3</v>
      </c>
      <c r="L504" s="1">
        <f t="shared" si="124"/>
        <v>5.3144099999999991E-5</v>
      </c>
      <c r="M504" s="1">
        <f t="shared" si="132"/>
        <v>3.4553834916835564E-13</v>
      </c>
      <c r="N504" s="28">
        <f t="shared" si="125"/>
        <v>1.8363324582038005E-17</v>
      </c>
      <c r="O504" s="1"/>
      <c r="P504" s="1">
        <v>1.9E-3</v>
      </c>
      <c r="Q504" s="1">
        <f t="shared" si="126"/>
        <v>3.6100000000000002E-6</v>
      </c>
      <c r="R504" s="1">
        <f t="shared" si="133"/>
        <v>3.4553834916835564E-13</v>
      </c>
      <c r="S504" s="28">
        <f t="shared" si="127"/>
        <v>1.2473934404977639E-18</v>
      </c>
      <c r="T504" s="1"/>
      <c r="U504" s="1">
        <v>-5.0000000000000001E-4</v>
      </c>
      <c r="V504" s="1">
        <f t="shared" si="128"/>
        <v>2.4999999999999999E-7</v>
      </c>
      <c r="W504" s="1">
        <f t="shared" si="134"/>
        <v>3.4553834916835564E-13</v>
      </c>
      <c r="X504" s="28">
        <f t="shared" si="129"/>
        <v>8.6384587292088905E-20</v>
      </c>
      <c r="Y504" s="1"/>
      <c r="Z504" s="1">
        <v>-8.3099999999999997E-3</v>
      </c>
      <c r="AA504" s="1">
        <f t="shared" si="130"/>
        <v>6.9056099999999991E-5</v>
      </c>
      <c r="AB504" s="1">
        <f t="shared" si="135"/>
        <v>3.4553834916835564E-13</v>
      </c>
      <c r="AC504" s="28">
        <f t="shared" si="131"/>
        <v>2.3861530794004882E-17</v>
      </c>
    </row>
    <row r="505" spans="1:29" x14ac:dyDescent="0.25">
      <c r="A505" s="3">
        <v>43829</v>
      </c>
      <c r="B505" s="1">
        <v>-7.7000000000000002E-3</v>
      </c>
      <c r="C505" s="1">
        <f t="shared" si="120"/>
        <v>0</v>
      </c>
      <c r="D505" s="1">
        <f t="shared" si="121"/>
        <v>1</v>
      </c>
      <c r="E505" s="1">
        <f t="shared" si="119"/>
        <v>0</v>
      </c>
      <c r="F505" s="1"/>
      <c r="G505" s="1">
        <f t="shared" si="122"/>
        <v>3.2826143170993784E-13</v>
      </c>
      <c r="H505" s="28">
        <f t="shared" si="123"/>
        <v>0.99999999999376443</v>
      </c>
      <c r="I505" s="1"/>
      <c r="J505" s="1"/>
      <c r="K505" s="1">
        <v>-3.2599999999999999E-3</v>
      </c>
      <c r="L505" s="1">
        <f t="shared" si="124"/>
        <v>1.06276E-5</v>
      </c>
      <c r="M505" s="1">
        <f t="shared" si="132"/>
        <v>3.2826143170993784E-13</v>
      </c>
      <c r="N505" s="28">
        <f t="shared" si="125"/>
        <v>3.4886311916405354E-18</v>
      </c>
      <c r="O505" s="1"/>
      <c r="P505" s="1">
        <v>9.1599999999999997E-3</v>
      </c>
      <c r="Q505" s="1">
        <f t="shared" si="126"/>
        <v>8.3905599999999992E-5</v>
      </c>
      <c r="R505" s="1">
        <f t="shared" si="133"/>
        <v>3.2826143170993784E-13</v>
      </c>
      <c r="S505" s="28">
        <f t="shared" si="127"/>
        <v>2.7542972384481358E-17</v>
      </c>
      <c r="T505" s="1"/>
      <c r="U505" s="1">
        <v>-4.7999999999999996E-3</v>
      </c>
      <c r="V505" s="1">
        <f t="shared" si="128"/>
        <v>2.3039999999999996E-5</v>
      </c>
      <c r="W505" s="1">
        <f t="shared" si="134"/>
        <v>3.2826143170993784E-13</v>
      </c>
      <c r="X505" s="28">
        <f t="shared" si="129"/>
        <v>7.5631433865969668E-18</v>
      </c>
      <c r="Y505" s="1"/>
      <c r="Z505" s="1">
        <v>-1.1999999999999999E-3</v>
      </c>
      <c r="AA505" s="1">
        <f t="shared" si="130"/>
        <v>1.4399999999999998E-6</v>
      </c>
      <c r="AB505" s="1">
        <f t="shared" si="135"/>
        <v>3.2826143170993784E-13</v>
      </c>
      <c r="AC505" s="28">
        <f t="shared" si="131"/>
        <v>4.7269646166231042E-19</v>
      </c>
    </row>
    <row r="506" spans="1:29" x14ac:dyDescent="0.25">
      <c r="A506" s="3">
        <v>43832</v>
      </c>
      <c r="B506" s="1">
        <v>5.3E-3</v>
      </c>
      <c r="C506" s="1">
        <f t="shared" si="120"/>
        <v>0</v>
      </c>
      <c r="D506" s="1">
        <f t="shared" si="121"/>
        <v>1</v>
      </c>
      <c r="E506" s="1">
        <f t="shared" si="119"/>
        <v>0</v>
      </c>
      <c r="F506" s="1"/>
      <c r="G506" s="1">
        <f t="shared" si="122"/>
        <v>3.1184836012444092E-13</v>
      </c>
      <c r="H506" s="28">
        <f t="shared" si="123"/>
        <v>0.99999999999407629</v>
      </c>
      <c r="I506" s="1"/>
      <c r="J506" s="1"/>
      <c r="K506" s="1">
        <v>1.5339999999999999E-2</v>
      </c>
      <c r="L506" s="1">
        <f t="shared" si="124"/>
        <v>2.3531559999999998E-4</v>
      </c>
      <c r="M506" s="1">
        <f t="shared" si="132"/>
        <v>3.1184836012444092E-13</v>
      </c>
      <c r="N506" s="28">
        <f t="shared" si="125"/>
        <v>7.3382783971698881E-17</v>
      </c>
      <c r="O506" s="1"/>
      <c r="P506" s="1">
        <v>-1.2489999999999999E-2</v>
      </c>
      <c r="Q506" s="1">
        <f t="shared" si="126"/>
        <v>1.5600009999999998E-4</v>
      </c>
      <c r="R506" s="1">
        <f t="shared" si="133"/>
        <v>3.1184836012444092E-13</v>
      </c>
      <c r="S506" s="28">
        <f t="shared" si="127"/>
        <v>4.8648375364248791E-17</v>
      </c>
      <c r="T506" s="1"/>
      <c r="U506" s="1">
        <v>5.0499999999999998E-3</v>
      </c>
      <c r="V506" s="1">
        <f t="shared" si="128"/>
        <v>2.5502499999999999E-5</v>
      </c>
      <c r="W506" s="1">
        <f t="shared" si="134"/>
        <v>3.1184836012444092E-13</v>
      </c>
      <c r="X506" s="28">
        <f t="shared" si="129"/>
        <v>7.9529128040735537E-18</v>
      </c>
      <c r="Y506" s="1"/>
      <c r="Z506" s="1">
        <v>5.9699999999999996E-3</v>
      </c>
      <c r="AA506" s="1">
        <f t="shared" si="130"/>
        <v>3.5640899999999993E-5</v>
      </c>
      <c r="AB506" s="1">
        <f t="shared" si="135"/>
        <v>3.1184836012444092E-13</v>
      </c>
      <c r="AC506" s="28">
        <f t="shared" si="131"/>
        <v>1.1114556218359185E-17</v>
      </c>
    </row>
    <row r="507" spans="1:29" x14ac:dyDescent="0.25">
      <c r="A507" s="3">
        <v>43833</v>
      </c>
      <c r="B507" s="1">
        <v>-9.1400000000000006E-3</v>
      </c>
      <c r="C507" s="1">
        <f t="shared" si="120"/>
        <v>0</v>
      </c>
      <c r="D507" s="1">
        <f t="shared" si="121"/>
        <v>1</v>
      </c>
      <c r="E507" s="1">
        <f t="shared" si="119"/>
        <v>0</v>
      </c>
      <c r="F507" s="1"/>
      <c r="G507" s="1">
        <f t="shared" si="122"/>
        <v>2.9625594211821885E-13</v>
      </c>
      <c r="H507" s="28">
        <f t="shared" si="123"/>
        <v>0.9999999999943725</v>
      </c>
      <c r="I507" s="1"/>
      <c r="J507" s="1"/>
      <c r="K507" s="1">
        <v>-5.1799999999999997E-3</v>
      </c>
      <c r="L507" s="1">
        <f t="shared" si="124"/>
        <v>2.6832399999999997E-5</v>
      </c>
      <c r="M507" s="1">
        <f t="shared" si="132"/>
        <v>2.9625594211821885E-13</v>
      </c>
      <c r="N507" s="28">
        <f t="shared" si="125"/>
        <v>7.9492579412928946E-18</v>
      </c>
      <c r="O507" s="1"/>
      <c r="P507" s="1">
        <v>-5.7800000000000004E-3</v>
      </c>
      <c r="Q507" s="1">
        <f t="shared" si="126"/>
        <v>3.3408400000000004E-5</v>
      </c>
      <c r="R507" s="1">
        <f t="shared" si="133"/>
        <v>2.9625594211821885E-13</v>
      </c>
      <c r="S507" s="28">
        <f t="shared" si="127"/>
        <v>9.8974370166623029E-18</v>
      </c>
      <c r="T507" s="1"/>
      <c r="U507" s="1">
        <v>3.0300000000000001E-3</v>
      </c>
      <c r="V507" s="1">
        <f t="shared" si="128"/>
        <v>9.1809000000000005E-6</v>
      </c>
      <c r="W507" s="1">
        <f t="shared" si="134"/>
        <v>2.9625594211821885E-13</v>
      </c>
      <c r="X507" s="28">
        <f t="shared" si="129"/>
        <v>2.7198961789931554E-18</v>
      </c>
      <c r="Y507" s="1"/>
      <c r="Z507" s="1">
        <v>-5.7800000000000004E-3</v>
      </c>
      <c r="AA507" s="1">
        <f t="shared" si="130"/>
        <v>3.3408400000000004E-5</v>
      </c>
      <c r="AB507" s="1">
        <f t="shared" si="135"/>
        <v>2.9625594211821885E-13</v>
      </c>
      <c r="AC507" s="28">
        <f t="shared" si="131"/>
        <v>9.8974370166623029E-18</v>
      </c>
    </row>
    <row r="508" spans="1:29" x14ac:dyDescent="0.25">
      <c r="A508" s="3">
        <v>43836</v>
      </c>
      <c r="B508" s="1">
        <v>-5.9500000000000004E-3</v>
      </c>
      <c r="C508" s="1">
        <f t="shared" si="120"/>
        <v>0</v>
      </c>
      <c r="D508" s="1">
        <f t="shared" si="121"/>
        <v>1</v>
      </c>
      <c r="E508" s="1">
        <f t="shared" si="119"/>
        <v>0</v>
      </c>
      <c r="F508" s="1"/>
      <c r="G508" s="1">
        <f t="shared" si="122"/>
        <v>2.8144314501230791E-13</v>
      </c>
      <c r="H508" s="28">
        <f t="shared" si="123"/>
        <v>0.99999999999465394</v>
      </c>
      <c r="I508" s="1"/>
      <c r="J508" s="1"/>
      <c r="K508" s="1">
        <v>-8.09E-3</v>
      </c>
      <c r="L508" s="1">
        <f t="shared" si="124"/>
        <v>6.5448099999999994E-5</v>
      </c>
      <c r="M508" s="1">
        <f t="shared" si="132"/>
        <v>2.8144314501230791E-13</v>
      </c>
      <c r="N508" s="28">
        <f t="shared" si="125"/>
        <v>1.8419919099080027E-17</v>
      </c>
      <c r="O508" s="1"/>
      <c r="P508" s="1">
        <v>-8.4399999999999996E-3</v>
      </c>
      <c r="Q508" s="1">
        <f t="shared" si="126"/>
        <v>7.1233599999999988E-5</v>
      </c>
      <c r="R508" s="1">
        <f t="shared" si="133"/>
        <v>2.8144314501230791E-13</v>
      </c>
      <c r="S508" s="28">
        <f t="shared" si="127"/>
        <v>2.0048208414548732E-17</v>
      </c>
      <c r="T508" s="1"/>
      <c r="U508" s="1">
        <v>6.4200000000000004E-3</v>
      </c>
      <c r="V508" s="1">
        <f t="shared" si="128"/>
        <v>4.1216400000000007E-5</v>
      </c>
      <c r="W508" s="1">
        <f t="shared" si="134"/>
        <v>2.8144314501230791E-13</v>
      </c>
      <c r="X508" s="28">
        <f t="shared" si="129"/>
        <v>1.1600073242085291E-17</v>
      </c>
      <c r="Y508" s="1"/>
      <c r="Z508" s="1">
        <v>-1.7600000000000001E-3</v>
      </c>
      <c r="AA508" s="1">
        <f t="shared" si="130"/>
        <v>3.0976000000000002E-6</v>
      </c>
      <c r="AB508" s="1">
        <f t="shared" si="135"/>
        <v>2.8144314501230791E-13</v>
      </c>
      <c r="AC508" s="28">
        <f t="shared" si="131"/>
        <v>8.7179828599012514E-19</v>
      </c>
    </row>
    <row r="509" spans="1:29" x14ac:dyDescent="0.25">
      <c r="A509" s="3">
        <v>43837</v>
      </c>
      <c r="B509" s="1">
        <v>2.0200000000000001E-3</v>
      </c>
      <c r="C509" s="1">
        <f t="shared" si="120"/>
        <v>0</v>
      </c>
      <c r="D509" s="1">
        <f t="shared" si="121"/>
        <v>1</v>
      </c>
      <c r="E509" s="1">
        <f t="shared" si="119"/>
        <v>0</v>
      </c>
      <c r="F509" s="1"/>
      <c r="G509" s="1">
        <f t="shared" si="122"/>
        <v>2.6737098776169252E-13</v>
      </c>
      <c r="H509" s="28">
        <f t="shared" si="123"/>
        <v>0.99999999999492128</v>
      </c>
      <c r="I509" s="1"/>
      <c r="J509" s="1"/>
      <c r="K509" s="1">
        <v>2.5799999999999998E-3</v>
      </c>
      <c r="L509" s="1">
        <f t="shared" si="124"/>
        <v>6.6563999999999995E-6</v>
      </c>
      <c r="M509" s="1">
        <f t="shared" si="132"/>
        <v>2.6737098776169252E-13</v>
      </c>
      <c r="N509" s="28">
        <f t="shared" si="125"/>
        <v>1.77972824293693E-18</v>
      </c>
      <c r="O509" s="1"/>
      <c r="P509" s="1">
        <v>-6.2199999999999998E-3</v>
      </c>
      <c r="Q509" s="1">
        <f t="shared" si="126"/>
        <v>3.86884E-5</v>
      </c>
      <c r="R509" s="1">
        <f t="shared" si="133"/>
        <v>2.6737098776169252E-13</v>
      </c>
      <c r="S509" s="28">
        <f t="shared" si="127"/>
        <v>1.0344155722919466E-17</v>
      </c>
      <c r="T509" s="1"/>
      <c r="U509" s="1">
        <v>1.2E-4</v>
      </c>
      <c r="V509" s="1">
        <f t="shared" si="128"/>
        <v>1.44E-8</v>
      </c>
      <c r="W509" s="1">
        <f t="shared" si="134"/>
        <v>2.6737098776169252E-13</v>
      </c>
      <c r="X509" s="28">
        <f t="shared" si="129"/>
        <v>3.8501422237683718E-21</v>
      </c>
      <c r="Y509" s="1"/>
      <c r="Z509" s="1">
        <v>9.3000000000000005E-4</v>
      </c>
      <c r="AA509" s="1">
        <f t="shared" si="130"/>
        <v>8.6490000000000008E-7</v>
      </c>
      <c r="AB509" s="1">
        <f t="shared" si="135"/>
        <v>2.6737098776169252E-13</v>
      </c>
      <c r="AC509" s="28">
        <f t="shared" si="131"/>
        <v>2.3124916731508787E-19</v>
      </c>
    </row>
    <row r="510" spans="1:29" x14ac:dyDescent="0.25">
      <c r="A510" s="3">
        <v>43838</v>
      </c>
      <c r="B510" s="1">
        <v>-5.5300000000000002E-3</v>
      </c>
      <c r="C510" s="1">
        <f t="shared" si="120"/>
        <v>0</v>
      </c>
      <c r="D510" s="1">
        <f t="shared" si="121"/>
        <v>1</v>
      </c>
      <c r="E510" s="1">
        <f t="shared" si="119"/>
        <v>0</v>
      </c>
      <c r="F510" s="1"/>
      <c r="G510" s="1">
        <f t="shared" si="122"/>
        <v>2.5400243837360786E-13</v>
      </c>
      <c r="H510" s="28">
        <f t="shared" si="123"/>
        <v>0.9999999999951753</v>
      </c>
      <c r="I510" s="1"/>
      <c r="J510" s="1"/>
      <c r="K510" s="1">
        <v>5.5100000000000001E-3</v>
      </c>
      <c r="L510" s="1">
        <f t="shared" si="124"/>
        <v>3.0360100000000001E-5</v>
      </c>
      <c r="M510" s="1">
        <f t="shared" si="132"/>
        <v>2.5400243837360786E-13</v>
      </c>
      <c r="N510" s="28">
        <f t="shared" si="125"/>
        <v>7.7115394292665721E-18</v>
      </c>
      <c r="O510" s="1"/>
      <c r="P510" s="1">
        <v>5.3600000000000002E-3</v>
      </c>
      <c r="Q510" s="1">
        <f t="shared" si="126"/>
        <v>2.8729600000000004E-5</v>
      </c>
      <c r="R510" s="1">
        <f t="shared" si="133"/>
        <v>2.5400243837360786E-13</v>
      </c>
      <c r="S510" s="28">
        <f t="shared" si="127"/>
        <v>7.2973884534984057E-18</v>
      </c>
      <c r="T510" s="1"/>
      <c r="U510" s="1">
        <v>-3.47E-3</v>
      </c>
      <c r="V510" s="1">
        <f t="shared" si="128"/>
        <v>1.20409E-5</v>
      </c>
      <c r="W510" s="1">
        <f t="shared" si="134"/>
        <v>2.5400243837360786E-13</v>
      </c>
      <c r="X510" s="28">
        <f t="shared" si="129"/>
        <v>3.0584179602127748E-18</v>
      </c>
      <c r="Y510" s="1"/>
      <c r="Z510" s="1">
        <v>-1.2999999999999999E-3</v>
      </c>
      <c r="AA510" s="1">
        <f t="shared" si="130"/>
        <v>1.6899999999999999E-6</v>
      </c>
      <c r="AB510" s="1">
        <f t="shared" si="135"/>
        <v>2.5400243837360786E-13</v>
      </c>
      <c r="AC510" s="28">
        <f t="shared" si="131"/>
        <v>4.2926412085139724E-19</v>
      </c>
    </row>
    <row r="511" spans="1:29" x14ac:dyDescent="0.25">
      <c r="A511" s="3">
        <v>43839</v>
      </c>
      <c r="B511" s="1">
        <v>1.2199999999999999E-3</v>
      </c>
      <c r="C511" s="1">
        <f t="shared" si="120"/>
        <v>0</v>
      </c>
      <c r="D511" s="1">
        <f t="shared" si="121"/>
        <v>1</v>
      </c>
      <c r="E511" s="1">
        <f t="shared" si="119"/>
        <v>0</v>
      </c>
      <c r="F511" s="1"/>
      <c r="G511" s="1">
        <f t="shared" si="122"/>
        <v>2.4130231645492748E-13</v>
      </c>
      <c r="H511" s="28">
        <f t="shared" si="123"/>
        <v>0.99999999999541656</v>
      </c>
      <c r="I511" s="1"/>
      <c r="J511" s="1"/>
      <c r="K511" s="1">
        <v>6.1500000000000001E-3</v>
      </c>
      <c r="L511" s="1">
        <f t="shared" si="124"/>
        <v>3.7822499999999999E-5</v>
      </c>
      <c r="M511" s="1">
        <f t="shared" si="132"/>
        <v>2.4130231645492748E-13</v>
      </c>
      <c r="N511" s="28">
        <f t="shared" si="125"/>
        <v>9.1266568641164938E-18</v>
      </c>
      <c r="O511" s="1"/>
      <c r="P511" s="1">
        <v>-5.3600000000000002E-3</v>
      </c>
      <c r="Q511" s="1">
        <f t="shared" si="126"/>
        <v>2.8729600000000004E-5</v>
      </c>
      <c r="R511" s="1">
        <f t="shared" si="133"/>
        <v>2.4130231645492748E-13</v>
      </c>
      <c r="S511" s="28">
        <f t="shared" si="127"/>
        <v>6.9325190308234856E-18</v>
      </c>
      <c r="T511" s="1"/>
      <c r="U511" s="1">
        <v>-2.0200000000000001E-3</v>
      </c>
      <c r="V511" s="1">
        <f t="shared" si="128"/>
        <v>4.0804000000000008E-6</v>
      </c>
      <c r="W511" s="1">
        <f t="shared" si="134"/>
        <v>2.4130231645492748E-13</v>
      </c>
      <c r="X511" s="28">
        <f t="shared" si="129"/>
        <v>9.8460997206268621E-19</v>
      </c>
      <c r="Y511" s="1"/>
      <c r="Z511" s="1">
        <v>6.6400000000000001E-3</v>
      </c>
      <c r="AA511" s="1">
        <f t="shared" si="130"/>
        <v>4.4089599999999999E-5</v>
      </c>
      <c r="AB511" s="1">
        <f t="shared" si="135"/>
        <v>2.4130231645492748E-13</v>
      </c>
      <c r="AC511" s="28">
        <f t="shared" si="131"/>
        <v>1.063892261157117E-17</v>
      </c>
    </row>
    <row r="512" spans="1:29" x14ac:dyDescent="0.25">
      <c r="A512" s="3">
        <v>43840</v>
      </c>
      <c r="B512" s="1">
        <v>-6.9999999999999994E-5</v>
      </c>
      <c r="C512" s="1">
        <f t="shared" si="120"/>
        <v>0</v>
      </c>
      <c r="D512" s="1">
        <f t="shared" si="121"/>
        <v>1</v>
      </c>
      <c r="E512" s="1">
        <f t="shared" si="119"/>
        <v>0</v>
      </c>
      <c r="F512" s="1"/>
      <c r="G512" s="1">
        <f t="shared" si="122"/>
        <v>2.292372006321811E-13</v>
      </c>
      <c r="H512" s="28">
        <f t="shared" si="123"/>
        <v>0.99999999999564582</v>
      </c>
      <c r="I512" s="1"/>
      <c r="J512" s="1"/>
      <c r="K512" s="1">
        <v>-3.81E-3</v>
      </c>
      <c r="L512" s="1">
        <f t="shared" si="124"/>
        <v>1.45161E-5</v>
      </c>
      <c r="M512" s="1">
        <f t="shared" si="132"/>
        <v>2.292372006321811E-13</v>
      </c>
      <c r="N512" s="28">
        <f t="shared" si="125"/>
        <v>3.3276301280968041E-18</v>
      </c>
      <c r="O512" s="1"/>
      <c r="P512" s="1">
        <v>4.1200000000000004E-3</v>
      </c>
      <c r="Q512" s="1">
        <f t="shared" si="126"/>
        <v>1.6974400000000005E-5</v>
      </c>
      <c r="R512" s="1">
        <f t="shared" si="133"/>
        <v>2.292372006321811E-13</v>
      </c>
      <c r="S512" s="28">
        <f t="shared" si="127"/>
        <v>3.8911639384108962E-18</v>
      </c>
      <c r="T512" s="1"/>
      <c r="U512" s="1">
        <v>-1.23E-3</v>
      </c>
      <c r="V512" s="1">
        <f t="shared" si="128"/>
        <v>1.5128999999999999E-6</v>
      </c>
      <c r="W512" s="1">
        <f t="shared" si="134"/>
        <v>2.292372006321811E-13</v>
      </c>
      <c r="X512" s="28">
        <f t="shared" si="129"/>
        <v>3.4681296083642678E-19</v>
      </c>
      <c r="Y512" s="1"/>
      <c r="Z512" s="1">
        <v>-3.1199999999999999E-3</v>
      </c>
      <c r="AA512" s="1">
        <f t="shared" si="130"/>
        <v>9.7343999999999995E-6</v>
      </c>
      <c r="AB512" s="1">
        <f t="shared" si="135"/>
        <v>2.292372006321811E-13</v>
      </c>
      <c r="AC512" s="28">
        <f t="shared" si="131"/>
        <v>2.2314866058339034E-18</v>
      </c>
    </row>
    <row r="513" spans="1:29" x14ac:dyDescent="0.25">
      <c r="A513" s="3">
        <v>43843</v>
      </c>
      <c r="B513" s="1">
        <v>-2.7200000000000002E-3</v>
      </c>
      <c r="C513" s="1">
        <f t="shared" si="120"/>
        <v>0</v>
      </c>
      <c r="D513" s="1">
        <f t="shared" si="121"/>
        <v>1</v>
      </c>
      <c r="E513" s="1">
        <f t="shared" si="119"/>
        <v>0</v>
      </c>
      <c r="F513" s="1"/>
      <c r="G513" s="1">
        <f t="shared" si="122"/>
        <v>2.1777534060057204E-13</v>
      </c>
      <c r="H513" s="28">
        <f t="shared" si="123"/>
        <v>0.99999999999586364</v>
      </c>
      <c r="I513" s="1"/>
      <c r="J513" s="1"/>
      <c r="K513" s="1">
        <v>-3.5799999999999998E-3</v>
      </c>
      <c r="L513" s="1">
        <f t="shared" si="124"/>
        <v>1.2816399999999998E-5</v>
      </c>
      <c r="M513" s="1">
        <f t="shared" si="132"/>
        <v>2.1777534060057204E-13</v>
      </c>
      <c r="N513" s="28">
        <f t="shared" si="125"/>
        <v>2.7910958752731712E-18</v>
      </c>
      <c r="O513" s="1"/>
      <c r="P513" s="1">
        <v>2.1099999999999999E-3</v>
      </c>
      <c r="Q513" s="1">
        <f t="shared" si="126"/>
        <v>4.4520999999999993E-6</v>
      </c>
      <c r="R513" s="1">
        <f t="shared" si="133"/>
        <v>2.1777534060057204E-13</v>
      </c>
      <c r="S513" s="28">
        <f t="shared" si="127"/>
        <v>9.6955759388780652E-19</v>
      </c>
      <c r="T513" s="1"/>
      <c r="U513" s="1">
        <v>-1.8500000000000001E-3</v>
      </c>
      <c r="V513" s="1">
        <f t="shared" si="128"/>
        <v>3.4225000000000003E-6</v>
      </c>
      <c r="W513" s="1">
        <f t="shared" si="134"/>
        <v>2.1777534060057204E-13</v>
      </c>
      <c r="X513" s="28">
        <f t="shared" si="129"/>
        <v>7.4533610320545788E-19</v>
      </c>
      <c r="Y513" s="1"/>
      <c r="Z513" s="1">
        <v>-2.96E-3</v>
      </c>
      <c r="AA513" s="1">
        <f t="shared" si="130"/>
        <v>8.7615999999999993E-6</v>
      </c>
      <c r="AB513" s="1">
        <f t="shared" si="135"/>
        <v>2.1777534060057204E-13</v>
      </c>
      <c r="AC513" s="28">
        <f t="shared" si="131"/>
        <v>1.9080604242059718E-18</v>
      </c>
    </row>
    <row r="514" spans="1:29" x14ac:dyDescent="0.25">
      <c r="A514" s="3">
        <v>43844</v>
      </c>
      <c r="B514" s="1">
        <v>-1.2999999999999999E-3</v>
      </c>
      <c r="C514" s="1">
        <f t="shared" si="120"/>
        <v>0</v>
      </c>
      <c r="D514" s="1">
        <f t="shared" si="121"/>
        <v>1</v>
      </c>
      <c r="E514" s="1">
        <f t="shared" si="119"/>
        <v>0</v>
      </c>
      <c r="F514" s="1"/>
      <c r="G514" s="1">
        <f t="shared" si="122"/>
        <v>2.0688657357054343E-13</v>
      </c>
      <c r="H514" s="28">
        <f t="shared" si="123"/>
        <v>0.99999999999607048</v>
      </c>
      <c r="I514" s="1"/>
      <c r="J514" s="1"/>
      <c r="K514" s="1">
        <v>3.5200000000000001E-3</v>
      </c>
      <c r="L514" s="1">
        <f t="shared" si="124"/>
        <v>1.2390400000000001E-5</v>
      </c>
      <c r="M514" s="1">
        <f t="shared" si="132"/>
        <v>2.0688657357054343E-13</v>
      </c>
      <c r="N514" s="28">
        <f t="shared" si="125"/>
        <v>2.5634074011684616E-18</v>
      </c>
      <c r="O514" s="1"/>
      <c r="P514" s="1">
        <v>0</v>
      </c>
      <c r="Q514" s="1">
        <f t="shared" si="126"/>
        <v>0</v>
      </c>
      <c r="R514" s="1">
        <f t="shared" si="133"/>
        <v>2.0688657357054343E-13</v>
      </c>
      <c r="S514" s="28">
        <f t="shared" si="127"/>
        <v>0</v>
      </c>
      <c r="T514" s="1"/>
      <c r="U514" s="1">
        <v>-5.1700000000000001E-3</v>
      </c>
      <c r="V514" s="1">
        <f t="shared" si="128"/>
        <v>2.6728900000000001E-5</v>
      </c>
      <c r="W514" s="1">
        <f t="shared" si="134"/>
        <v>2.0688657357054343E-13</v>
      </c>
      <c r="X514" s="28">
        <f t="shared" si="129"/>
        <v>5.5298505363096986E-18</v>
      </c>
      <c r="Y514" s="1"/>
      <c r="Z514" s="1">
        <v>1.1100000000000001E-3</v>
      </c>
      <c r="AA514" s="1">
        <f t="shared" si="130"/>
        <v>1.2321000000000002E-6</v>
      </c>
      <c r="AB514" s="1">
        <f t="shared" si="135"/>
        <v>2.0688657357054343E-13</v>
      </c>
      <c r="AC514" s="28">
        <f t="shared" si="131"/>
        <v>2.5490494729626662E-19</v>
      </c>
    </row>
    <row r="515" spans="1:29" x14ac:dyDescent="0.25">
      <c r="A515" s="3">
        <v>43845</v>
      </c>
      <c r="B515" s="1">
        <v>-8.2799999999999992E-3</v>
      </c>
      <c r="C515" s="1">
        <f t="shared" si="120"/>
        <v>0</v>
      </c>
      <c r="D515" s="1">
        <f t="shared" si="121"/>
        <v>1</v>
      </c>
      <c r="E515" s="1">
        <f t="shared" ref="E515:E578" si="136">C515*B515</f>
        <v>0</v>
      </c>
      <c r="F515" s="1"/>
      <c r="G515" s="1">
        <f t="shared" si="122"/>
        <v>1.9654224489201626E-13</v>
      </c>
      <c r="H515" s="28">
        <f t="shared" si="123"/>
        <v>0.99999999999626699</v>
      </c>
      <c r="I515" s="1"/>
      <c r="J515" s="1"/>
      <c r="K515" s="1">
        <v>-1.1429999999999999E-2</v>
      </c>
      <c r="L515" s="1">
        <f t="shared" si="124"/>
        <v>1.3064489999999997E-4</v>
      </c>
      <c r="M515" s="1">
        <f t="shared" si="132"/>
        <v>1.9654224489201626E-13</v>
      </c>
      <c r="N515" s="28">
        <f t="shared" si="125"/>
        <v>2.5677241929692971E-17</v>
      </c>
      <c r="O515" s="1"/>
      <c r="P515" s="1">
        <v>4.9100000000000003E-3</v>
      </c>
      <c r="Q515" s="1">
        <f t="shared" si="126"/>
        <v>2.4108100000000004E-5</v>
      </c>
      <c r="R515" s="1">
        <f t="shared" si="133"/>
        <v>1.9654224489201626E-13</v>
      </c>
      <c r="S515" s="28">
        <f t="shared" si="127"/>
        <v>4.7382600940812178E-18</v>
      </c>
      <c r="T515" s="1"/>
      <c r="U515" s="1">
        <v>-2.3900000000000002E-3</v>
      </c>
      <c r="V515" s="1">
        <f t="shared" si="128"/>
        <v>5.7121000000000008E-6</v>
      </c>
      <c r="W515" s="1">
        <f t="shared" si="134"/>
        <v>1.9654224489201626E-13</v>
      </c>
      <c r="X515" s="28">
        <f t="shared" si="129"/>
        <v>1.1226689570476861E-18</v>
      </c>
      <c r="Y515" s="1"/>
      <c r="Z515" s="1">
        <v>-5.0200000000000002E-3</v>
      </c>
      <c r="AA515" s="1">
        <f t="shared" si="130"/>
        <v>2.52004E-5</v>
      </c>
      <c r="AB515" s="1">
        <f t="shared" si="135"/>
        <v>1.9654224489201626E-13</v>
      </c>
      <c r="AC515" s="28">
        <f t="shared" si="131"/>
        <v>4.9529431881767668E-18</v>
      </c>
    </row>
    <row r="516" spans="1:29" x14ac:dyDescent="0.25">
      <c r="A516" s="3">
        <v>43846</v>
      </c>
      <c r="B516" s="1">
        <v>-6.3000000000000003E-4</v>
      </c>
      <c r="C516" s="1">
        <f t="shared" ref="C516:C579" si="137">C515*$AF$9</f>
        <v>0</v>
      </c>
      <c r="D516" s="1">
        <f t="shared" ref="D516:D579" si="138">C516+D515</f>
        <v>1</v>
      </c>
      <c r="E516" s="1">
        <f t="shared" si="136"/>
        <v>0</v>
      </c>
      <c r="F516" s="1"/>
      <c r="G516" s="1">
        <f t="shared" ref="G516:G579" si="139">G515*$AF$8</f>
        <v>1.8671513264741545E-13</v>
      </c>
      <c r="H516" s="28">
        <f t="shared" ref="H516:H579" si="140">SUM(G516+H515)</f>
        <v>0.99999999999645373</v>
      </c>
      <c r="I516" s="1"/>
      <c r="J516" s="1"/>
      <c r="K516" s="1">
        <v>2.1900000000000001E-3</v>
      </c>
      <c r="L516" s="1">
        <f t="shared" ref="L516:L579" si="141">K516^2</f>
        <v>4.7961000000000005E-6</v>
      </c>
      <c r="M516" s="1">
        <f t="shared" si="132"/>
        <v>1.8671513264741545E-13</v>
      </c>
      <c r="N516" s="28">
        <f t="shared" ref="N516:N579" si="142">L516*M516</f>
        <v>8.9550444769026927E-19</v>
      </c>
      <c r="O516" s="1"/>
      <c r="P516" s="1">
        <v>6.0999999999999997E-4</v>
      </c>
      <c r="Q516" s="1">
        <f t="shared" ref="Q516:Q579" si="143">P516^2</f>
        <v>3.7209999999999995E-7</v>
      </c>
      <c r="R516" s="1">
        <f t="shared" si="133"/>
        <v>1.8671513264741545E-13</v>
      </c>
      <c r="S516" s="28">
        <f t="shared" ref="S516:S579" si="144">Q516*R516</f>
        <v>6.947670085810328E-20</v>
      </c>
      <c r="T516" s="1"/>
      <c r="U516" s="1">
        <v>2.82E-3</v>
      </c>
      <c r="V516" s="1">
        <f t="shared" ref="V516:V579" si="145">U516^2</f>
        <v>7.9524000000000003E-6</v>
      </c>
      <c r="W516" s="1">
        <f t="shared" si="134"/>
        <v>1.8671513264741545E-13</v>
      </c>
      <c r="X516" s="28">
        <f t="shared" ref="X516:X579" si="146">V516*W516</f>
        <v>1.4848334208653066E-18</v>
      </c>
      <c r="Y516" s="1"/>
      <c r="Z516" s="1">
        <v>4.6999999999999999E-4</v>
      </c>
      <c r="AA516" s="1">
        <f t="shared" ref="AA516:AA579" si="147">Z516^2</f>
        <v>2.209E-7</v>
      </c>
      <c r="AB516" s="1">
        <f t="shared" si="135"/>
        <v>1.8671513264741545E-13</v>
      </c>
      <c r="AC516" s="28">
        <f t="shared" ref="AC516:AC579" si="148">AA516*AB516</f>
        <v>4.1245372801814073E-20</v>
      </c>
    </row>
    <row r="517" spans="1:29" x14ac:dyDescent="0.25">
      <c r="A517" s="3">
        <v>43847</v>
      </c>
      <c r="B517" s="1">
        <v>-7.6999999999999996E-4</v>
      </c>
      <c r="C517" s="1">
        <f t="shared" si="137"/>
        <v>0</v>
      </c>
      <c r="D517" s="1">
        <f t="shared" si="138"/>
        <v>1</v>
      </c>
      <c r="E517" s="1">
        <f t="shared" si="136"/>
        <v>0</v>
      </c>
      <c r="F517" s="1"/>
      <c r="G517" s="1">
        <f t="shared" si="139"/>
        <v>1.7737937601504466E-13</v>
      </c>
      <c r="H517" s="28">
        <f t="shared" si="140"/>
        <v>0.99999999999663114</v>
      </c>
      <c r="I517" s="1"/>
      <c r="J517" s="1"/>
      <c r="K517" s="1">
        <v>1.1199999999999999E-3</v>
      </c>
      <c r="L517" s="1">
        <f t="shared" si="141"/>
        <v>1.2543999999999998E-6</v>
      </c>
      <c r="M517" s="1">
        <f t="shared" si="132"/>
        <v>1.7737937601504466E-13</v>
      </c>
      <c r="N517" s="28">
        <f t="shared" si="142"/>
        <v>2.2250468927327197E-19</v>
      </c>
      <c r="O517" s="1"/>
      <c r="P517" s="1">
        <v>-7.5100000000000002E-3</v>
      </c>
      <c r="Q517" s="1">
        <f t="shared" si="143"/>
        <v>5.6400100000000002E-5</v>
      </c>
      <c r="R517" s="1">
        <f t="shared" si="133"/>
        <v>1.7737937601504466E-13</v>
      </c>
      <c r="S517" s="28">
        <f t="shared" si="144"/>
        <v>1.000421454518612E-17</v>
      </c>
      <c r="T517" s="1"/>
      <c r="U517" s="1">
        <v>8.7000000000000001E-4</v>
      </c>
      <c r="V517" s="1">
        <f t="shared" si="145"/>
        <v>7.5690000000000001E-7</v>
      </c>
      <c r="W517" s="1">
        <f t="shared" si="134"/>
        <v>1.7737937601504466E-13</v>
      </c>
      <c r="X517" s="28">
        <f t="shared" si="146"/>
        <v>1.3425844970578731E-19</v>
      </c>
      <c r="Y517" s="1"/>
      <c r="Z517" s="1">
        <v>2.6099999999999999E-3</v>
      </c>
      <c r="AA517" s="1">
        <f t="shared" si="147"/>
        <v>6.8120999999999995E-6</v>
      </c>
      <c r="AB517" s="1">
        <f t="shared" si="135"/>
        <v>1.7737937601504466E-13</v>
      </c>
      <c r="AC517" s="28">
        <f t="shared" si="148"/>
        <v>1.2083260473520857E-18</v>
      </c>
    </row>
    <row r="518" spans="1:29" x14ac:dyDescent="0.25">
      <c r="A518" s="3">
        <v>43850</v>
      </c>
      <c r="B518" s="1">
        <v>9.1E-4</v>
      </c>
      <c r="C518" s="1">
        <f t="shared" si="137"/>
        <v>0</v>
      </c>
      <c r="D518" s="1">
        <f t="shared" si="138"/>
        <v>1</v>
      </c>
      <c r="E518" s="1">
        <f t="shared" si="136"/>
        <v>0</v>
      </c>
      <c r="F518" s="1"/>
      <c r="G518" s="1">
        <f t="shared" si="139"/>
        <v>1.6851040721429243E-13</v>
      </c>
      <c r="H518" s="28">
        <f t="shared" si="140"/>
        <v>0.99999999999679967</v>
      </c>
      <c r="I518" s="1"/>
      <c r="J518" s="1"/>
      <c r="K518" s="1">
        <v>-7.6600000000000001E-3</v>
      </c>
      <c r="L518" s="1">
        <f t="shared" si="141"/>
        <v>5.8675600000000005E-5</v>
      </c>
      <c r="M518" s="1">
        <f t="shared" ref="M518:M581" si="149">M517*$AF$8</f>
        <v>1.6851040721429243E-13</v>
      </c>
      <c r="N518" s="28">
        <f t="shared" si="142"/>
        <v>9.887449249542938E-18</v>
      </c>
      <c r="O518" s="1"/>
      <c r="P518" s="1">
        <v>-9.8999999999999999E-4</v>
      </c>
      <c r="Q518" s="1">
        <f t="shared" si="143"/>
        <v>9.8009999999999994E-7</v>
      </c>
      <c r="R518" s="1">
        <f t="shared" ref="R518:R581" si="150">R517*$AF$8</f>
        <v>1.6851040721429243E-13</v>
      </c>
      <c r="S518" s="28">
        <f t="shared" si="144"/>
        <v>1.65157050110728E-19</v>
      </c>
      <c r="T518" s="1"/>
      <c r="U518" s="1">
        <v>-1.06E-3</v>
      </c>
      <c r="V518" s="1">
        <f t="shared" si="145"/>
        <v>1.1235999999999999E-6</v>
      </c>
      <c r="W518" s="1">
        <f t="shared" ref="W518:W581" si="151">W517*$AF$8</f>
        <v>1.6851040721429243E-13</v>
      </c>
      <c r="X518" s="28">
        <f t="shared" si="146"/>
        <v>1.8933829354597897E-19</v>
      </c>
      <c r="Y518" s="1"/>
      <c r="Z518" s="1">
        <v>-3.3600000000000001E-3</v>
      </c>
      <c r="AA518" s="1">
        <f t="shared" si="147"/>
        <v>1.1289600000000001E-5</v>
      </c>
      <c r="AB518" s="1">
        <f t="shared" ref="AB518:AB581" si="152">AB517*$AF$8</f>
        <v>1.6851040721429243E-13</v>
      </c>
      <c r="AC518" s="28">
        <f t="shared" si="148"/>
        <v>1.9024150932864759E-18</v>
      </c>
    </row>
    <row r="519" spans="1:29" x14ac:dyDescent="0.25">
      <c r="A519" s="3">
        <v>43851</v>
      </c>
      <c r="B519" s="1">
        <v>-4.4900000000000001E-3</v>
      </c>
      <c r="C519" s="1">
        <f t="shared" si="137"/>
        <v>0</v>
      </c>
      <c r="D519" s="1">
        <f t="shared" si="138"/>
        <v>1</v>
      </c>
      <c r="E519" s="1">
        <f t="shared" si="136"/>
        <v>0</v>
      </c>
      <c r="F519" s="1"/>
      <c r="G519" s="1">
        <f t="shared" si="139"/>
        <v>1.6008488685357779E-13</v>
      </c>
      <c r="H519" s="28">
        <f t="shared" si="140"/>
        <v>0.99999999999695977</v>
      </c>
      <c r="I519" s="1"/>
      <c r="J519" s="1"/>
      <c r="K519" s="1">
        <v>2.48E-3</v>
      </c>
      <c r="L519" s="1">
        <f t="shared" si="141"/>
        <v>6.1503999999999996E-6</v>
      </c>
      <c r="M519" s="1">
        <f t="shared" si="149"/>
        <v>1.6008488685357779E-13</v>
      </c>
      <c r="N519" s="28">
        <f t="shared" si="142"/>
        <v>9.8458608810424474E-19</v>
      </c>
      <c r="O519" s="1"/>
      <c r="P519" s="1">
        <v>-3.6999999999999999E-4</v>
      </c>
      <c r="Q519" s="1">
        <f t="shared" si="143"/>
        <v>1.3689999999999999E-7</v>
      </c>
      <c r="R519" s="1">
        <f t="shared" si="150"/>
        <v>1.6008488685357779E-13</v>
      </c>
      <c r="S519" s="28">
        <f t="shared" si="144"/>
        <v>2.1915621010254799E-20</v>
      </c>
      <c r="T519" s="1"/>
      <c r="U519" s="1">
        <v>-5.2900000000000004E-3</v>
      </c>
      <c r="V519" s="1">
        <f t="shared" si="145"/>
        <v>2.7984100000000005E-5</v>
      </c>
      <c r="W519" s="1">
        <f t="shared" si="151"/>
        <v>1.6008488685357779E-13</v>
      </c>
      <c r="X519" s="28">
        <f t="shared" si="146"/>
        <v>4.4798314821992072E-18</v>
      </c>
      <c r="Y519" s="1"/>
      <c r="Z519" s="1">
        <v>-2.7200000000000002E-3</v>
      </c>
      <c r="AA519" s="1">
        <f t="shared" si="147"/>
        <v>7.398400000000001E-6</v>
      </c>
      <c r="AB519" s="1">
        <f t="shared" si="152"/>
        <v>1.6008488685357779E-13</v>
      </c>
      <c r="AC519" s="28">
        <f t="shared" si="148"/>
        <v>1.1843720268975101E-18</v>
      </c>
    </row>
    <row r="520" spans="1:29" x14ac:dyDescent="0.25">
      <c r="A520" s="3">
        <v>43852</v>
      </c>
      <c r="B520" s="1">
        <v>-3.8899999999999998E-3</v>
      </c>
      <c r="C520" s="1">
        <f t="shared" si="137"/>
        <v>0</v>
      </c>
      <c r="D520" s="1">
        <f t="shared" si="138"/>
        <v>1</v>
      </c>
      <c r="E520" s="1">
        <f t="shared" si="136"/>
        <v>0</v>
      </c>
      <c r="F520" s="1"/>
      <c r="G520" s="1">
        <f t="shared" si="139"/>
        <v>1.520806425108989E-13</v>
      </c>
      <c r="H520" s="28">
        <f t="shared" si="140"/>
        <v>0.99999999999711187</v>
      </c>
      <c r="I520" s="1"/>
      <c r="J520" s="1"/>
      <c r="K520" s="1">
        <v>-1.4409999999999999E-2</v>
      </c>
      <c r="L520" s="1">
        <f t="shared" si="141"/>
        <v>2.0764809999999998E-4</v>
      </c>
      <c r="M520" s="1">
        <f t="shared" si="149"/>
        <v>1.520806425108989E-13</v>
      </c>
      <c r="N520" s="28">
        <f t="shared" si="142"/>
        <v>3.1579256464167383E-17</v>
      </c>
      <c r="O520" s="1"/>
      <c r="P520" s="1">
        <v>-7.1599999999999997E-3</v>
      </c>
      <c r="Q520" s="1">
        <f t="shared" si="143"/>
        <v>5.1265599999999992E-5</v>
      </c>
      <c r="R520" s="1">
        <f t="shared" si="150"/>
        <v>1.520806425108989E-13</v>
      </c>
      <c r="S520" s="28">
        <f t="shared" si="144"/>
        <v>7.7965053867067378E-18</v>
      </c>
      <c r="T520" s="1"/>
      <c r="U520" s="1">
        <v>-4.9699999999999996E-3</v>
      </c>
      <c r="V520" s="1">
        <f t="shared" si="145"/>
        <v>2.4700899999999996E-5</v>
      </c>
      <c r="W520" s="1">
        <f t="shared" si="151"/>
        <v>1.520806425108989E-13</v>
      </c>
      <c r="X520" s="28">
        <f t="shared" si="146"/>
        <v>3.756528742597462E-18</v>
      </c>
      <c r="Y520" s="1"/>
      <c r="Z520" s="1">
        <v>-4.5500000000000002E-3</v>
      </c>
      <c r="AA520" s="1">
        <f t="shared" si="147"/>
        <v>2.07025E-5</v>
      </c>
      <c r="AB520" s="1">
        <f t="shared" si="152"/>
        <v>1.520806425108989E-13</v>
      </c>
      <c r="AC520" s="28">
        <f t="shared" si="148"/>
        <v>3.1484495015818848E-18</v>
      </c>
    </row>
    <row r="521" spans="1:29" x14ac:dyDescent="0.25">
      <c r="A521" s="3">
        <v>43853</v>
      </c>
      <c r="B521" s="1">
        <v>-6.2300000000000003E-3</v>
      </c>
      <c r="C521" s="1">
        <f t="shared" si="137"/>
        <v>0</v>
      </c>
      <c r="D521" s="1">
        <f t="shared" si="138"/>
        <v>1</v>
      </c>
      <c r="E521" s="1">
        <f t="shared" si="136"/>
        <v>0</v>
      </c>
      <c r="F521" s="1"/>
      <c r="G521" s="1">
        <f t="shared" si="139"/>
        <v>1.4447661038535396E-13</v>
      </c>
      <c r="H521" s="28">
        <f t="shared" si="140"/>
        <v>0.99999999999725631</v>
      </c>
      <c r="I521" s="1"/>
      <c r="J521" s="1"/>
      <c r="K521" s="1">
        <v>-4.8000000000000001E-4</v>
      </c>
      <c r="L521" s="1">
        <f t="shared" si="141"/>
        <v>2.304E-7</v>
      </c>
      <c r="M521" s="1">
        <f t="shared" si="149"/>
        <v>1.4447661038535396E-13</v>
      </c>
      <c r="N521" s="28">
        <f t="shared" si="142"/>
        <v>3.3287411032785549E-20</v>
      </c>
      <c r="O521" s="1"/>
      <c r="P521" s="1">
        <v>-1.154E-2</v>
      </c>
      <c r="Q521" s="1">
        <f t="shared" si="143"/>
        <v>1.331716E-4</v>
      </c>
      <c r="R521" s="1">
        <f t="shared" si="150"/>
        <v>1.4447661038535396E-13</v>
      </c>
      <c r="S521" s="28">
        <f t="shared" si="144"/>
        <v>1.9240181367594205E-17</v>
      </c>
      <c r="T521" s="1"/>
      <c r="U521" s="1">
        <v>-3.2200000000000002E-3</v>
      </c>
      <c r="V521" s="1">
        <f t="shared" si="145"/>
        <v>1.0368400000000001E-5</v>
      </c>
      <c r="W521" s="1">
        <f t="shared" si="151"/>
        <v>1.4447661038535396E-13</v>
      </c>
      <c r="X521" s="28">
        <f t="shared" si="146"/>
        <v>1.4979912871195041E-18</v>
      </c>
      <c r="Y521" s="1"/>
      <c r="Z521" s="1">
        <v>-2.2899999999999999E-3</v>
      </c>
      <c r="AA521" s="1">
        <f t="shared" si="147"/>
        <v>5.2440999999999995E-6</v>
      </c>
      <c r="AB521" s="1">
        <f t="shared" si="152"/>
        <v>1.4447661038535396E-13</v>
      </c>
      <c r="AC521" s="28">
        <f t="shared" si="148"/>
        <v>7.5764979252183465E-19</v>
      </c>
    </row>
    <row r="522" spans="1:29" x14ac:dyDescent="0.25">
      <c r="A522" s="3">
        <v>43854</v>
      </c>
      <c r="B522" s="1">
        <v>3.4499999999999999E-3</v>
      </c>
      <c r="C522" s="1">
        <f t="shared" si="137"/>
        <v>0</v>
      </c>
      <c r="D522" s="1">
        <f t="shared" si="138"/>
        <v>1</v>
      </c>
      <c r="E522" s="1">
        <f t="shared" si="136"/>
        <v>0</v>
      </c>
      <c r="F522" s="1"/>
      <c r="G522" s="1">
        <f t="shared" si="139"/>
        <v>1.3725277986608625E-13</v>
      </c>
      <c r="H522" s="28">
        <f t="shared" si="140"/>
        <v>0.99999999999739353</v>
      </c>
      <c r="I522" s="1"/>
      <c r="J522" s="1"/>
      <c r="K522" s="1">
        <v>-3.8899999999999998E-3</v>
      </c>
      <c r="L522" s="1">
        <f t="shared" si="141"/>
        <v>1.5132099999999999E-5</v>
      </c>
      <c r="M522" s="1">
        <f t="shared" si="149"/>
        <v>1.3725277986608625E-13</v>
      </c>
      <c r="N522" s="28">
        <f t="shared" si="142"/>
        <v>2.0769227902116036E-18</v>
      </c>
      <c r="O522" s="1"/>
      <c r="P522" s="1">
        <v>2.98E-3</v>
      </c>
      <c r="Q522" s="1">
        <f t="shared" si="143"/>
        <v>8.8804000000000006E-6</v>
      </c>
      <c r="R522" s="1">
        <f t="shared" si="150"/>
        <v>1.3725277986608625E-13</v>
      </c>
      <c r="S522" s="28">
        <f t="shared" si="144"/>
        <v>1.2188595863227925E-18</v>
      </c>
      <c r="T522" s="1"/>
      <c r="U522" s="1">
        <v>3.8999999999999999E-4</v>
      </c>
      <c r="V522" s="1">
        <f t="shared" si="145"/>
        <v>1.5209999999999999E-7</v>
      </c>
      <c r="W522" s="1">
        <f t="shared" si="151"/>
        <v>1.3725277986608625E-13</v>
      </c>
      <c r="X522" s="28">
        <f t="shared" si="146"/>
        <v>2.087614781763172E-20</v>
      </c>
      <c r="Y522" s="1"/>
      <c r="Z522" s="1">
        <v>1.91E-3</v>
      </c>
      <c r="AA522" s="1">
        <f t="shared" si="147"/>
        <v>3.6481000000000003E-6</v>
      </c>
      <c r="AB522" s="1">
        <f t="shared" si="152"/>
        <v>1.3725277986608625E-13</v>
      </c>
      <c r="AC522" s="28">
        <f t="shared" si="148"/>
        <v>5.0071186622946934E-19</v>
      </c>
    </row>
    <row r="523" spans="1:29" x14ac:dyDescent="0.25">
      <c r="A523" s="3">
        <v>43857</v>
      </c>
      <c r="B523" s="1">
        <v>-1.035E-2</v>
      </c>
      <c r="C523" s="1">
        <f t="shared" si="137"/>
        <v>0</v>
      </c>
      <c r="D523" s="1">
        <f t="shared" si="138"/>
        <v>1</v>
      </c>
      <c r="E523" s="1">
        <f t="shared" si="136"/>
        <v>0</v>
      </c>
      <c r="F523" s="1"/>
      <c r="G523" s="1">
        <f t="shared" si="139"/>
        <v>1.3039014087278194E-13</v>
      </c>
      <c r="H523" s="28">
        <f t="shared" si="140"/>
        <v>0.99999999999752387</v>
      </c>
      <c r="I523" s="1"/>
      <c r="J523" s="1"/>
      <c r="K523" s="1">
        <v>-3.79E-3</v>
      </c>
      <c r="L523" s="1">
        <f t="shared" si="141"/>
        <v>1.43641E-5</v>
      </c>
      <c r="M523" s="1">
        <f t="shared" si="149"/>
        <v>1.3039014087278194E-13</v>
      </c>
      <c r="N523" s="28">
        <f t="shared" si="142"/>
        <v>1.8729370225107271E-18</v>
      </c>
      <c r="O523" s="1"/>
      <c r="P523" s="1">
        <v>-5.1999999999999995E-4</v>
      </c>
      <c r="Q523" s="1">
        <f t="shared" si="143"/>
        <v>2.7039999999999993E-7</v>
      </c>
      <c r="R523" s="1">
        <f t="shared" si="150"/>
        <v>1.3039014087278194E-13</v>
      </c>
      <c r="S523" s="28">
        <f t="shared" si="144"/>
        <v>3.5257494092000228E-20</v>
      </c>
      <c r="T523" s="1"/>
      <c r="U523" s="1">
        <v>-8.9300000000000004E-3</v>
      </c>
      <c r="V523" s="1">
        <f t="shared" si="145"/>
        <v>7.974490000000001E-5</v>
      </c>
      <c r="W523" s="1">
        <f t="shared" si="151"/>
        <v>1.3039014087278194E-13</v>
      </c>
      <c r="X523" s="28">
        <f t="shared" si="146"/>
        <v>1.039794874488591E-17</v>
      </c>
      <c r="Y523" s="1"/>
      <c r="Z523" s="1">
        <v>-4.4099999999999999E-3</v>
      </c>
      <c r="AA523" s="1">
        <f t="shared" si="147"/>
        <v>1.9448099999999998E-5</v>
      </c>
      <c r="AB523" s="1">
        <f t="shared" si="152"/>
        <v>1.3039014087278194E-13</v>
      </c>
      <c r="AC523" s="28">
        <f t="shared" si="148"/>
        <v>2.5358404987079501E-18</v>
      </c>
    </row>
    <row r="524" spans="1:29" x14ac:dyDescent="0.25">
      <c r="A524" s="3">
        <v>43858</v>
      </c>
      <c r="B524" s="1">
        <v>5.7499999999999999E-3</v>
      </c>
      <c r="C524" s="1">
        <f t="shared" si="137"/>
        <v>0</v>
      </c>
      <c r="D524" s="1">
        <f t="shared" si="138"/>
        <v>1</v>
      </c>
      <c r="E524" s="1">
        <f t="shared" si="136"/>
        <v>0</v>
      </c>
      <c r="F524" s="1"/>
      <c r="G524" s="1">
        <f t="shared" si="139"/>
        <v>1.2387063382914283E-13</v>
      </c>
      <c r="H524" s="28">
        <f t="shared" si="140"/>
        <v>0.99999999999764777</v>
      </c>
      <c r="I524" s="1"/>
      <c r="J524" s="1"/>
      <c r="K524" s="1">
        <v>1.064E-2</v>
      </c>
      <c r="L524" s="1">
        <f t="shared" si="141"/>
        <v>1.1320960000000001E-4</v>
      </c>
      <c r="M524" s="1">
        <f t="shared" si="149"/>
        <v>1.2387063382914283E-13</v>
      </c>
      <c r="N524" s="28">
        <f t="shared" si="142"/>
        <v>1.402334490754373E-17</v>
      </c>
      <c r="O524" s="1"/>
      <c r="P524" s="1">
        <v>-3.5000000000000001E-3</v>
      </c>
      <c r="Q524" s="1">
        <f t="shared" si="143"/>
        <v>1.2250000000000001E-5</v>
      </c>
      <c r="R524" s="1">
        <f t="shared" si="150"/>
        <v>1.2387063382914283E-13</v>
      </c>
      <c r="S524" s="28">
        <f t="shared" si="144"/>
        <v>1.5174152644069998E-18</v>
      </c>
      <c r="T524" s="1"/>
      <c r="U524" s="1">
        <v>6.6E-3</v>
      </c>
      <c r="V524" s="1">
        <f t="shared" si="145"/>
        <v>4.3559999999999996E-5</v>
      </c>
      <c r="W524" s="1">
        <f t="shared" si="151"/>
        <v>1.2387063382914283E-13</v>
      </c>
      <c r="X524" s="28">
        <f t="shared" si="146"/>
        <v>5.3958048095974613E-18</v>
      </c>
      <c r="Y524" s="1"/>
      <c r="Z524" s="1">
        <v>9.6200000000000001E-3</v>
      </c>
      <c r="AA524" s="1">
        <f t="shared" si="147"/>
        <v>9.2544400000000001E-5</v>
      </c>
      <c r="AB524" s="1">
        <f t="shared" si="152"/>
        <v>1.2387063382914283E-13</v>
      </c>
      <c r="AC524" s="28">
        <f t="shared" si="148"/>
        <v>1.1463533485337726E-17</v>
      </c>
    </row>
    <row r="525" spans="1:29" x14ac:dyDescent="0.25">
      <c r="A525" s="3">
        <v>43859</v>
      </c>
      <c r="B525" s="1">
        <v>4.1700000000000001E-3</v>
      </c>
      <c r="C525" s="1">
        <f t="shared" si="137"/>
        <v>0</v>
      </c>
      <c r="D525" s="1">
        <f t="shared" si="138"/>
        <v>1</v>
      </c>
      <c r="E525" s="1">
        <f t="shared" si="136"/>
        <v>0</v>
      </c>
      <c r="F525" s="1"/>
      <c r="G525" s="1">
        <f t="shared" si="139"/>
        <v>1.1767710213768568E-13</v>
      </c>
      <c r="H525" s="28">
        <f t="shared" si="140"/>
        <v>0.99999999999776545</v>
      </c>
      <c r="I525" s="1"/>
      <c r="J525" s="1"/>
      <c r="K525" s="1">
        <v>-6.9999999999999994E-5</v>
      </c>
      <c r="L525" s="1">
        <f t="shared" si="141"/>
        <v>4.8999999999999992E-9</v>
      </c>
      <c r="M525" s="1">
        <f t="shared" si="149"/>
        <v>1.1767710213768568E-13</v>
      </c>
      <c r="N525" s="28">
        <f t="shared" si="142"/>
        <v>5.7661780047465976E-22</v>
      </c>
      <c r="O525" s="1"/>
      <c r="P525" s="1">
        <v>7.7999999999999999E-4</v>
      </c>
      <c r="Q525" s="1">
        <f t="shared" si="143"/>
        <v>6.0839999999999997E-7</v>
      </c>
      <c r="R525" s="1">
        <f t="shared" si="150"/>
        <v>1.1767710213768568E-13</v>
      </c>
      <c r="S525" s="28">
        <f t="shared" si="144"/>
        <v>7.1594748940567958E-20</v>
      </c>
      <c r="T525" s="1"/>
      <c r="U525" s="1">
        <v>-3.5799999999999998E-3</v>
      </c>
      <c r="V525" s="1">
        <f t="shared" si="145"/>
        <v>1.2816399999999998E-5</v>
      </c>
      <c r="W525" s="1">
        <f t="shared" si="151"/>
        <v>1.1767710213768568E-13</v>
      </c>
      <c r="X525" s="28">
        <f t="shared" si="146"/>
        <v>1.5081968118374346E-18</v>
      </c>
      <c r="Y525" s="1"/>
      <c r="Z525" s="1">
        <v>2.7200000000000002E-3</v>
      </c>
      <c r="AA525" s="1">
        <f t="shared" si="147"/>
        <v>7.398400000000001E-6</v>
      </c>
      <c r="AB525" s="1">
        <f t="shared" si="152"/>
        <v>1.1767710213768568E-13</v>
      </c>
      <c r="AC525" s="28">
        <f t="shared" si="148"/>
        <v>8.7062227245545389E-19</v>
      </c>
    </row>
    <row r="526" spans="1:29" x14ac:dyDescent="0.25">
      <c r="A526" s="3">
        <v>43860</v>
      </c>
      <c r="B526" s="1">
        <v>-7.3699999999999998E-3</v>
      </c>
      <c r="C526" s="1">
        <f t="shared" si="137"/>
        <v>0</v>
      </c>
      <c r="D526" s="1">
        <f t="shared" si="138"/>
        <v>1</v>
      </c>
      <c r="E526" s="1">
        <f t="shared" si="136"/>
        <v>0</v>
      </c>
      <c r="F526" s="1"/>
      <c r="G526" s="1">
        <f t="shared" si="139"/>
        <v>1.1179324703080138E-13</v>
      </c>
      <c r="H526" s="28">
        <f t="shared" si="140"/>
        <v>0.99999999999787725</v>
      </c>
      <c r="I526" s="1"/>
      <c r="J526" s="1"/>
      <c r="K526" s="1">
        <v>-8.8900000000000003E-3</v>
      </c>
      <c r="L526" s="1">
        <f t="shared" si="141"/>
        <v>7.9032100000000005E-5</v>
      </c>
      <c r="M526" s="1">
        <f t="shared" si="149"/>
        <v>1.1179324703080138E-13</v>
      </c>
      <c r="N526" s="28">
        <f t="shared" si="142"/>
        <v>8.8352550786629984E-18</v>
      </c>
      <c r="O526" s="1"/>
      <c r="P526" s="1">
        <v>4.2700000000000004E-3</v>
      </c>
      <c r="Q526" s="1">
        <f t="shared" si="143"/>
        <v>1.8232900000000003E-5</v>
      </c>
      <c r="R526" s="1">
        <f t="shared" si="150"/>
        <v>1.1179324703080138E-13</v>
      </c>
      <c r="S526" s="28">
        <f t="shared" si="144"/>
        <v>2.0383150937878989E-18</v>
      </c>
      <c r="T526" s="1"/>
      <c r="U526" s="1">
        <v>-1.2E-2</v>
      </c>
      <c r="V526" s="1">
        <f t="shared" si="145"/>
        <v>1.44E-4</v>
      </c>
      <c r="W526" s="1">
        <f t="shared" si="151"/>
        <v>1.1179324703080138E-13</v>
      </c>
      <c r="X526" s="28">
        <f t="shared" si="146"/>
        <v>1.60982275724354E-17</v>
      </c>
      <c r="Y526" s="1"/>
      <c r="Z526" s="1">
        <v>-5.3699999999999998E-3</v>
      </c>
      <c r="AA526" s="1">
        <f t="shared" si="147"/>
        <v>2.8836899999999998E-5</v>
      </c>
      <c r="AB526" s="1">
        <f t="shared" si="152"/>
        <v>1.1179324703080138E-13</v>
      </c>
      <c r="AC526" s="28">
        <f t="shared" si="148"/>
        <v>3.2237706853025163E-18</v>
      </c>
    </row>
    <row r="527" spans="1:29" x14ac:dyDescent="0.25">
      <c r="A527" s="3">
        <v>43861</v>
      </c>
      <c r="B527" s="1">
        <v>-7.1199999999999996E-3</v>
      </c>
      <c r="C527" s="1">
        <f t="shared" si="137"/>
        <v>0</v>
      </c>
      <c r="D527" s="1">
        <f t="shared" si="138"/>
        <v>1</v>
      </c>
      <c r="E527" s="1">
        <f t="shared" si="136"/>
        <v>0</v>
      </c>
      <c r="F527" s="1"/>
      <c r="G527" s="1">
        <f t="shared" si="139"/>
        <v>1.0620358467926131E-13</v>
      </c>
      <c r="H527" s="28">
        <f t="shared" si="140"/>
        <v>0.9999999999979835</v>
      </c>
      <c r="I527" s="1"/>
      <c r="J527" s="1"/>
      <c r="K527" s="1">
        <v>-1.072E-2</v>
      </c>
      <c r="L527" s="1">
        <f t="shared" si="141"/>
        <v>1.1491840000000001E-4</v>
      </c>
      <c r="M527" s="1">
        <f t="shared" si="149"/>
        <v>1.0620358467926131E-13</v>
      </c>
      <c r="N527" s="28">
        <f t="shared" si="142"/>
        <v>1.2204746025605225E-17</v>
      </c>
      <c r="O527" s="1"/>
      <c r="P527" s="1">
        <v>8.2900000000000005E-3</v>
      </c>
      <c r="Q527" s="1">
        <f t="shared" si="143"/>
        <v>6.8724100000000008E-5</v>
      </c>
      <c r="R527" s="1">
        <f t="shared" si="150"/>
        <v>1.0620358467926131E-13</v>
      </c>
      <c r="S527" s="28">
        <f t="shared" si="144"/>
        <v>7.2987457738560227E-18</v>
      </c>
      <c r="T527" s="1"/>
      <c r="U527" s="1">
        <v>-9.1000000000000004E-3</v>
      </c>
      <c r="V527" s="1">
        <f t="shared" si="145"/>
        <v>8.2810000000000002E-5</v>
      </c>
      <c r="W527" s="1">
        <f t="shared" si="151"/>
        <v>1.0620358467926131E-13</v>
      </c>
      <c r="X527" s="28">
        <f t="shared" si="146"/>
        <v>8.7947188472896296E-18</v>
      </c>
      <c r="Y527" s="1"/>
      <c r="Z527" s="1">
        <v>-8.8100000000000001E-3</v>
      </c>
      <c r="AA527" s="1">
        <f t="shared" si="147"/>
        <v>7.7616100000000004E-5</v>
      </c>
      <c r="AB527" s="1">
        <f t="shared" si="152"/>
        <v>1.0620358467926131E-13</v>
      </c>
      <c r="AC527" s="28">
        <f t="shared" si="148"/>
        <v>8.2431080488240139E-18</v>
      </c>
    </row>
    <row r="528" spans="1:29" x14ac:dyDescent="0.25">
      <c r="A528" s="3">
        <v>43864</v>
      </c>
      <c r="B528" s="1">
        <v>3.32E-3</v>
      </c>
      <c r="C528" s="1">
        <f t="shared" si="137"/>
        <v>0</v>
      </c>
      <c r="D528" s="1">
        <f t="shared" si="138"/>
        <v>1</v>
      </c>
      <c r="E528" s="1">
        <f t="shared" si="136"/>
        <v>0</v>
      </c>
      <c r="F528" s="1"/>
      <c r="G528" s="1">
        <f t="shared" si="139"/>
        <v>1.0089340544529823E-13</v>
      </c>
      <c r="H528" s="28">
        <f t="shared" si="140"/>
        <v>0.99999999999808442</v>
      </c>
      <c r="I528" s="1"/>
      <c r="J528" s="1"/>
      <c r="K528" s="1">
        <v>4.4299999999999999E-3</v>
      </c>
      <c r="L528" s="1">
        <f t="shared" si="141"/>
        <v>1.9624899999999999E-5</v>
      </c>
      <c r="M528" s="1">
        <f t="shared" si="149"/>
        <v>1.0089340544529823E-13</v>
      </c>
      <c r="N528" s="28">
        <f t="shared" si="142"/>
        <v>1.9800229925234331E-18</v>
      </c>
      <c r="O528" s="1"/>
      <c r="P528" s="1">
        <v>8.26E-3</v>
      </c>
      <c r="Q528" s="1">
        <f t="shared" si="143"/>
        <v>6.8227599999999997E-5</v>
      </c>
      <c r="R528" s="1">
        <f t="shared" si="150"/>
        <v>1.0089340544529823E-13</v>
      </c>
      <c r="S528" s="28">
        <f t="shared" si="144"/>
        <v>6.8837149093596295E-18</v>
      </c>
      <c r="T528" s="1"/>
      <c r="U528" s="1">
        <v>-1.65E-3</v>
      </c>
      <c r="V528" s="1">
        <f t="shared" si="145"/>
        <v>2.7224999999999998E-6</v>
      </c>
      <c r="W528" s="1">
        <f t="shared" si="151"/>
        <v>1.0089340544529823E-13</v>
      </c>
      <c r="X528" s="28">
        <f t="shared" si="146"/>
        <v>2.7468229632482443E-19</v>
      </c>
      <c r="Y528" s="1"/>
      <c r="Z528" s="1">
        <v>7.5700000000000003E-3</v>
      </c>
      <c r="AA528" s="1">
        <f t="shared" si="147"/>
        <v>5.7304900000000008E-5</v>
      </c>
      <c r="AB528" s="1">
        <f t="shared" si="152"/>
        <v>1.0089340544529823E-13</v>
      </c>
      <c r="AC528" s="28">
        <f t="shared" si="148"/>
        <v>5.7816865097022714E-18</v>
      </c>
    </row>
    <row r="529" spans="1:29" x14ac:dyDescent="0.25">
      <c r="A529" s="3">
        <v>43865</v>
      </c>
      <c r="B529" s="1">
        <v>6.8500000000000002E-3</v>
      </c>
      <c r="C529" s="1">
        <f t="shared" si="137"/>
        <v>0</v>
      </c>
      <c r="D529" s="1">
        <f t="shared" si="138"/>
        <v>1</v>
      </c>
      <c r="E529" s="1">
        <f t="shared" si="136"/>
        <v>0</v>
      </c>
      <c r="F529" s="1"/>
      <c r="G529" s="1">
        <f t="shared" si="139"/>
        <v>9.5848735173033317E-14</v>
      </c>
      <c r="H529" s="28">
        <f t="shared" si="140"/>
        <v>0.99999999999818023</v>
      </c>
      <c r="I529" s="1"/>
      <c r="J529" s="1"/>
      <c r="K529" s="1">
        <v>1.311E-2</v>
      </c>
      <c r="L529" s="1">
        <f t="shared" si="141"/>
        <v>1.718721E-4</v>
      </c>
      <c r="M529" s="1">
        <f t="shared" si="149"/>
        <v>9.5848735173033317E-14</v>
      </c>
      <c r="N529" s="28">
        <f t="shared" si="142"/>
        <v>1.6473723396533101E-17</v>
      </c>
      <c r="O529" s="1"/>
      <c r="P529" s="1">
        <v>-8.77E-3</v>
      </c>
      <c r="Q529" s="1">
        <f t="shared" si="143"/>
        <v>7.6912900000000007E-5</v>
      </c>
      <c r="R529" s="1">
        <f t="shared" si="150"/>
        <v>9.5848735173033317E-14</v>
      </c>
      <c r="S529" s="28">
        <f t="shared" si="144"/>
        <v>7.3720041834899942E-18</v>
      </c>
      <c r="T529" s="1"/>
      <c r="U529" s="1">
        <v>6.0899999999999999E-3</v>
      </c>
      <c r="V529" s="1">
        <f t="shared" si="145"/>
        <v>3.7088100000000002E-5</v>
      </c>
      <c r="W529" s="1">
        <f t="shared" si="151"/>
        <v>9.5848735173033317E-14</v>
      </c>
      <c r="X529" s="28">
        <f t="shared" si="146"/>
        <v>3.554847474970977E-18</v>
      </c>
      <c r="Y529" s="1"/>
      <c r="Z529" s="1">
        <v>1.2460000000000001E-2</v>
      </c>
      <c r="AA529" s="1">
        <f t="shared" si="147"/>
        <v>1.5525160000000001E-4</v>
      </c>
      <c r="AB529" s="1">
        <f t="shared" si="152"/>
        <v>9.5848735173033317E-14</v>
      </c>
      <c r="AC529" s="28">
        <f t="shared" si="148"/>
        <v>1.4880669493589701E-17</v>
      </c>
    </row>
    <row r="530" spans="1:29" x14ac:dyDescent="0.25">
      <c r="A530" s="3">
        <v>43866</v>
      </c>
      <c r="B530" s="1">
        <v>1.072E-2</v>
      </c>
      <c r="C530" s="1">
        <f t="shared" si="137"/>
        <v>0</v>
      </c>
      <c r="D530" s="1">
        <f t="shared" si="138"/>
        <v>1</v>
      </c>
      <c r="E530" s="1">
        <f t="shared" si="136"/>
        <v>0</v>
      </c>
      <c r="F530" s="1"/>
      <c r="G530" s="1">
        <f t="shared" si="139"/>
        <v>9.1056298414381644E-14</v>
      </c>
      <c r="H530" s="28">
        <f t="shared" si="140"/>
        <v>0.99999999999827127</v>
      </c>
      <c r="I530" s="1"/>
      <c r="J530" s="1"/>
      <c r="K530" s="1">
        <v>8.6099999999999996E-3</v>
      </c>
      <c r="L530" s="1">
        <f t="shared" si="141"/>
        <v>7.4132099999999995E-5</v>
      </c>
      <c r="M530" s="1">
        <f t="shared" si="149"/>
        <v>9.1056298414381644E-14</v>
      </c>
      <c r="N530" s="28">
        <f t="shared" si="142"/>
        <v>6.750194619684781E-18</v>
      </c>
      <c r="O530" s="1"/>
      <c r="P530" s="1">
        <v>-8.9499999999999996E-3</v>
      </c>
      <c r="Q530" s="1">
        <f t="shared" si="143"/>
        <v>8.0102499999999994E-5</v>
      </c>
      <c r="R530" s="1">
        <f t="shared" si="150"/>
        <v>9.1056298414381644E-14</v>
      </c>
      <c r="S530" s="28">
        <f t="shared" si="144"/>
        <v>7.2938371437380044E-18</v>
      </c>
      <c r="T530" s="1"/>
      <c r="U530" s="1">
        <v>8.0800000000000004E-3</v>
      </c>
      <c r="V530" s="1">
        <f t="shared" si="145"/>
        <v>6.5286400000000012E-5</v>
      </c>
      <c r="W530" s="1">
        <f t="shared" si="151"/>
        <v>9.1056298414381644E-14</v>
      </c>
      <c r="X530" s="28">
        <f t="shared" si="146"/>
        <v>5.9447379208006866E-18</v>
      </c>
      <c r="Y530" s="1"/>
      <c r="Z530" s="1">
        <v>1.7729999999999999E-2</v>
      </c>
      <c r="AA530" s="1">
        <f t="shared" si="147"/>
        <v>3.1435289999999998E-4</v>
      </c>
      <c r="AB530" s="1">
        <f t="shared" si="152"/>
        <v>9.1056298414381644E-14</v>
      </c>
      <c r="AC530" s="28">
        <f t="shared" si="148"/>
        <v>2.8623811469826268E-17</v>
      </c>
    </row>
    <row r="531" spans="1:29" x14ac:dyDescent="0.25">
      <c r="A531" s="3">
        <v>43867</v>
      </c>
      <c r="B531" s="1">
        <v>3.5100000000000001E-3</v>
      </c>
      <c r="C531" s="1">
        <f t="shared" si="137"/>
        <v>0</v>
      </c>
      <c r="D531" s="1">
        <f t="shared" si="138"/>
        <v>1</v>
      </c>
      <c r="E531" s="1">
        <f t="shared" si="136"/>
        <v>0</v>
      </c>
      <c r="F531" s="1"/>
      <c r="G531" s="1">
        <f t="shared" si="139"/>
        <v>8.6503483493662561E-14</v>
      </c>
      <c r="H531" s="28">
        <f t="shared" si="140"/>
        <v>0.99999999999835776</v>
      </c>
      <c r="I531" s="1"/>
      <c r="J531" s="1"/>
      <c r="K531" s="1">
        <v>3.4029999999999998E-2</v>
      </c>
      <c r="L531" s="1">
        <f t="shared" si="141"/>
        <v>1.1580408999999998E-3</v>
      </c>
      <c r="M531" s="1">
        <f t="shared" si="149"/>
        <v>8.6503483493662561E-14</v>
      </c>
      <c r="N531" s="28">
        <f t="shared" si="142"/>
        <v>1.0017457187813612E-16</v>
      </c>
      <c r="O531" s="1"/>
      <c r="P531" s="1">
        <v>7.9299999999999995E-3</v>
      </c>
      <c r="Q531" s="1">
        <f t="shared" si="143"/>
        <v>6.2884899999999998E-5</v>
      </c>
      <c r="R531" s="1">
        <f t="shared" si="150"/>
        <v>8.6503483493662561E-14</v>
      </c>
      <c r="S531" s="28">
        <f t="shared" si="144"/>
        <v>5.4397629091506209E-18</v>
      </c>
      <c r="T531" s="1"/>
      <c r="U531" s="1">
        <v>-1.9400000000000001E-3</v>
      </c>
      <c r="V531" s="1">
        <f t="shared" si="145"/>
        <v>3.7636000000000003E-6</v>
      </c>
      <c r="W531" s="1">
        <f t="shared" si="151"/>
        <v>8.6503483493662561E-14</v>
      </c>
      <c r="X531" s="28">
        <f t="shared" si="146"/>
        <v>3.2556451047674846E-19</v>
      </c>
      <c r="Y531" s="1"/>
      <c r="Z531" s="1">
        <v>3.8800000000000002E-3</v>
      </c>
      <c r="AA531" s="1">
        <f t="shared" si="147"/>
        <v>1.5054400000000001E-5</v>
      </c>
      <c r="AB531" s="1">
        <f t="shared" si="152"/>
        <v>8.6503483493662561E-14</v>
      </c>
      <c r="AC531" s="28">
        <f t="shared" si="148"/>
        <v>1.3022580419069938E-18</v>
      </c>
    </row>
    <row r="532" spans="1:29" x14ac:dyDescent="0.25">
      <c r="A532" s="3">
        <v>43868</v>
      </c>
      <c r="B532" s="1">
        <v>-7.1300000000000001E-3</v>
      </c>
      <c r="C532" s="1">
        <f t="shared" si="137"/>
        <v>0</v>
      </c>
      <c r="D532" s="1">
        <f t="shared" si="138"/>
        <v>1</v>
      </c>
      <c r="E532" s="1">
        <f t="shared" si="136"/>
        <v>0</v>
      </c>
      <c r="F532" s="1"/>
      <c r="G532" s="1">
        <f t="shared" si="139"/>
        <v>8.2178309318979433E-14</v>
      </c>
      <c r="H532" s="28">
        <f t="shared" si="140"/>
        <v>0.99999999999843991</v>
      </c>
      <c r="I532" s="1"/>
      <c r="J532" s="1"/>
      <c r="K532" s="1">
        <v>8.8000000000000003E-4</v>
      </c>
      <c r="L532" s="1">
        <f t="shared" si="141"/>
        <v>7.7440000000000005E-7</v>
      </c>
      <c r="M532" s="1">
        <f t="shared" si="149"/>
        <v>8.2178309318979433E-14</v>
      </c>
      <c r="N532" s="28">
        <f t="shared" si="142"/>
        <v>6.3638882736617679E-20</v>
      </c>
      <c r="O532" s="1"/>
      <c r="P532" s="1">
        <v>9.5300000000000003E-3</v>
      </c>
      <c r="Q532" s="1">
        <f t="shared" si="143"/>
        <v>9.082090000000001E-5</v>
      </c>
      <c r="R532" s="1">
        <f t="shared" si="150"/>
        <v>8.2178309318979433E-14</v>
      </c>
      <c r="S532" s="28">
        <f t="shared" si="144"/>
        <v>7.4635080128280997E-18</v>
      </c>
      <c r="T532" s="1"/>
      <c r="U532" s="1">
        <v>-2.15E-3</v>
      </c>
      <c r="V532" s="1">
        <f t="shared" si="145"/>
        <v>4.6225000000000002E-6</v>
      </c>
      <c r="W532" s="1">
        <f t="shared" si="151"/>
        <v>8.2178309318979433E-14</v>
      </c>
      <c r="X532" s="28">
        <f t="shared" si="146"/>
        <v>3.7986923482698246E-19</v>
      </c>
      <c r="Y532" s="1"/>
      <c r="Z532" s="1">
        <v>7.9000000000000001E-4</v>
      </c>
      <c r="AA532" s="1">
        <f t="shared" si="147"/>
        <v>6.2409999999999998E-7</v>
      </c>
      <c r="AB532" s="1">
        <f t="shared" si="152"/>
        <v>8.2178309318979433E-14</v>
      </c>
      <c r="AC532" s="28">
        <f t="shared" si="148"/>
        <v>5.1287482845975064E-20</v>
      </c>
    </row>
    <row r="533" spans="1:29" x14ac:dyDescent="0.25">
      <c r="A533" s="3">
        <v>43871</v>
      </c>
      <c r="B533" s="1">
        <v>-8.0400000000000003E-3</v>
      </c>
      <c r="C533" s="1">
        <f t="shared" si="137"/>
        <v>0</v>
      </c>
      <c r="D533" s="1">
        <f t="shared" si="138"/>
        <v>1</v>
      </c>
      <c r="E533" s="1">
        <f t="shared" si="136"/>
        <v>0</v>
      </c>
      <c r="F533" s="1"/>
      <c r="G533" s="1">
        <f t="shared" si="139"/>
        <v>7.8069393853030453E-14</v>
      </c>
      <c r="H533" s="28">
        <f t="shared" si="140"/>
        <v>0.99999999999851796</v>
      </c>
      <c r="I533" s="1"/>
      <c r="J533" s="1"/>
      <c r="K533" s="1">
        <v>1.81E-3</v>
      </c>
      <c r="L533" s="1">
        <f t="shared" si="141"/>
        <v>3.2760999999999999E-6</v>
      </c>
      <c r="M533" s="1">
        <f t="shared" si="149"/>
        <v>7.8069393853030453E-14</v>
      </c>
      <c r="N533" s="28">
        <f t="shared" si="142"/>
        <v>2.5576314120191307E-19</v>
      </c>
      <c r="O533" s="1"/>
      <c r="P533" s="1">
        <v>5.9100000000000003E-3</v>
      </c>
      <c r="Q533" s="1">
        <f t="shared" si="143"/>
        <v>3.4928100000000002E-5</v>
      </c>
      <c r="R533" s="1">
        <f t="shared" si="150"/>
        <v>7.8069393853030453E-14</v>
      </c>
      <c r="S533" s="28">
        <f t="shared" si="144"/>
        <v>2.726815595438033E-18</v>
      </c>
      <c r="T533" s="1"/>
      <c r="U533" s="1">
        <v>-4.2599999999999999E-3</v>
      </c>
      <c r="V533" s="1">
        <f t="shared" si="145"/>
        <v>1.8147599999999999E-5</v>
      </c>
      <c r="W533" s="1">
        <f t="shared" si="151"/>
        <v>7.8069393853030453E-14</v>
      </c>
      <c r="X533" s="28">
        <f t="shared" si="146"/>
        <v>1.4167721318872553E-18</v>
      </c>
      <c r="Y533" s="1"/>
      <c r="Z533" s="1">
        <v>-2.99E-3</v>
      </c>
      <c r="AA533" s="1">
        <f t="shared" si="147"/>
        <v>8.940100000000001E-6</v>
      </c>
      <c r="AB533" s="1">
        <f t="shared" si="152"/>
        <v>7.8069393853030453E-14</v>
      </c>
      <c r="AC533" s="28">
        <f t="shared" si="148"/>
        <v>6.9794818798547766E-19</v>
      </c>
    </row>
    <row r="534" spans="1:29" x14ac:dyDescent="0.25">
      <c r="A534" s="3">
        <v>43872</v>
      </c>
      <c r="B534" s="1">
        <v>5.3299999999999997E-3</v>
      </c>
      <c r="C534" s="1">
        <f t="shared" si="137"/>
        <v>0</v>
      </c>
      <c r="D534" s="1">
        <f t="shared" si="138"/>
        <v>1</v>
      </c>
      <c r="E534" s="1">
        <f t="shared" si="136"/>
        <v>0</v>
      </c>
      <c r="F534" s="1"/>
      <c r="G534" s="1">
        <f t="shared" si="139"/>
        <v>7.4165924160378921E-14</v>
      </c>
      <c r="H534" s="28">
        <f t="shared" si="140"/>
        <v>0.99999999999859213</v>
      </c>
      <c r="I534" s="1"/>
      <c r="J534" s="1"/>
      <c r="K534" s="1">
        <v>6.4799999999999996E-3</v>
      </c>
      <c r="L534" s="1">
        <f t="shared" si="141"/>
        <v>4.1990399999999997E-5</v>
      </c>
      <c r="M534" s="1">
        <f t="shared" si="149"/>
        <v>7.4165924160378921E-14</v>
      </c>
      <c r="N534" s="28">
        <f t="shared" si="142"/>
        <v>3.1142568218639747E-18</v>
      </c>
      <c r="O534" s="1"/>
      <c r="P534" s="1">
        <v>-2.4499999999999999E-3</v>
      </c>
      <c r="Q534" s="1">
        <f t="shared" si="143"/>
        <v>6.0024999999999997E-6</v>
      </c>
      <c r="R534" s="1">
        <f t="shared" si="150"/>
        <v>7.4165924160378921E-14</v>
      </c>
      <c r="S534" s="28">
        <f t="shared" si="144"/>
        <v>4.4518095977267445E-19</v>
      </c>
      <c r="T534" s="1"/>
      <c r="U534" s="1">
        <v>4.9300000000000004E-3</v>
      </c>
      <c r="V534" s="1">
        <f t="shared" si="145"/>
        <v>2.4304900000000005E-5</v>
      </c>
      <c r="W534" s="1">
        <f t="shared" si="151"/>
        <v>7.4165924160378921E-14</v>
      </c>
      <c r="X534" s="28">
        <f t="shared" si="146"/>
        <v>1.8025953701255939E-18</v>
      </c>
      <c r="Y534" s="1"/>
      <c r="Z534" s="1">
        <v>4.13E-3</v>
      </c>
      <c r="AA534" s="1">
        <f t="shared" si="147"/>
        <v>1.7056899999999999E-5</v>
      </c>
      <c r="AB534" s="1">
        <f t="shared" si="152"/>
        <v>7.4165924160378921E-14</v>
      </c>
      <c r="AC534" s="28">
        <f t="shared" si="148"/>
        <v>1.2650407518111672E-18</v>
      </c>
    </row>
    <row r="535" spans="1:29" x14ac:dyDescent="0.25">
      <c r="A535" s="3">
        <v>43873</v>
      </c>
      <c r="B535" s="1">
        <v>1.5890000000000001E-2</v>
      </c>
      <c r="C535" s="1">
        <f t="shared" si="137"/>
        <v>0</v>
      </c>
      <c r="D535" s="1">
        <f t="shared" si="138"/>
        <v>1</v>
      </c>
      <c r="E535" s="1">
        <f t="shared" si="136"/>
        <v>0</v>
      </c>
      <c r="F535" s="1"/>
      <c r="G535" s="1">
        <f t="shared" si="139"/>
        <v>7.0457627952359966E-14</v>
      </c>
      <c r="H535" s="28">
        <f t="shared" si="140"/>
        <v>0.99999999999866263</v>
      </c>
      <c r="I535" s="1"/>
      <c r="J535" s="1"/>
      <c r="K535" s="1">
        <v>-1.6000000000000001E-3</v>
      </c>
      <c r="L535" s="1">
        <f t="shared" si="141"/>
        <v>2.5600000000000001E-6</v>
      </c>
      <c r="M535" s="1">
        <f t="shared" si="149"/>
        <v>7.0457627952359966E-14</v>
      </c>
      <c r="N535" s="28">
        <f t="shared" si="142"/>
        <v>1.8037152755804151E-19</v>
      </c>
      <c r="O535" s="1"/>
      <c r="P535" s="1">
        <v>-6.5700000000000003E-3</v>
      </c>
      <c r="Q535" s="1">
        <f t="shared" si="143"/>
        <v>4.3164900000000004E-5</v>
      </c>
      <c r="R535" s="1">
        <f t="shared" si="150"/>
        <v>7.0457627952359966E-14</v>
      </c>
      <c r="S535" s="28">
        <f t="shared" si="144"/>
        <v>3.041296464800823E-18</v>
      </c>
      <c r="T535" s="1"/>
      <c r="U535" s="1">
        <v>5.8100000000000001E-3</v>
      </c>
      <c r="V535" s="1">
        <f t="shared" si="145"/>
        <v>3.37561E-5</v>
      </c>
      <c r="W535" s="1">
        <f t="shared" si="151"/>
        <v>7.0457627952359966E-14</v>
      </c>
      <c r="X535" s="28">
        <f t="shared" si="146"/>
        <v>2.3783747349226583E-18</v>
      </c>
      <c r="Y535" s="1"/>
      <c r="Z535" s="1">
        <v>4.3499999999999997E-3</v>
      </c>
      <c r="AA535" s="1">
        <f t="shared" si="147"/>
        <v>1.8922499999999997E-5</v>
      </c>
      <c r="AB535" s="1">
        <f t="shared" si="152"/>
        <v>7.0457627952359966E-14</v>
      </c>
      <c r="AC535" s="28">
        <f t="shared" si="148"/>
        <v>1.3332344649285313E-18</v>
      </c>
    </row>
    <row r="536" spans="1:29" x14ac:dyDescent="0.25">
      <c r="A536" s="3">
        <v>43874</v>
      </c>
      <c r="B536" s="1">
        <v>-5.28E-3</v>
      </c>
      <c r="C536" s="1">
        <f t="shared" si="137"/>
        <v>0</v>
      </c>
      <c r="D536" s="1">
        <f t="shared" si="138"/>
        <v>1</v>
      </c>
      <c r="E536" s="1">
        <f t="shared" si="136"/>
        <v>0</v>
      </c>
      <c r="F536" s="1"/>
      <c r="G536" s="1">
        <f t="shared" si="139"/>
        <v>6.693474655474196E-14</v>
      </c>
      <c r="H536" s="28">
        <f t="shared" si="140"/>
        <v>0.99999999999872957</v>
      </c>
      <c r="I536" s="1"/>
      <c r="J536" s="1"/>
      <c r="K536" s="1">
        <v>-2.8999999999999998E-3</v>
      </c>
      <c r="L536" s="1">
        <f t="shared" si="141"/>
        <v>8.4099999999999991E-6</v>
      </c>
      <c r="M536" s="1">
        <f t="shared" si="149"/>
        <v>6.693474655474196E-14</v>
      </c>
      <c r="N536" s="28">
        <f t="shared" si="142"/>
        <v>5.6292121852537985E-19</v>
      </c>
      <c r="O536" s="1"/>
      <c r="P536" s="1">
        <v>-4.4000000000000003E-3</v>
      </c>
      <c r="Q536" s="1">
        <f t="shared" si="143"/>
        <v>1.9360000000000001E-5</v>
      </c>
      <c r="R536" s="1">
        <f t="shared" si="150"/>
        <v>6.693474655474196E-14</v>
      </c>
      <c r="S536" s="28">
        <f t="shared" si="144"/>
        <v>1.2958566932998044E-18</v>
      </c>
      <c r="T536" s="1"/>
      <c r="U536" s="1">
        <v>-3.7299999999999998E-3</v>
      </c>
      <c r="V536" s="1">
        <f t="shared" si="145"/>
        <v>1.3912899999999999E-5</v>
      </c>
      <c r="W536" s="1">
        <f t="shared" si="151"/>
        <v>6.693474655474196E-14</v>
      </c>
      <c r="X536" s="28">
        <f t="shared" si="146"/>
        <v>9.3125643534146932E-19</v>
      </c>
      <c r="Y536" s="1"/>
      <c r="Z536" s="1">
        <v>4.2999999999999999E-4</v>
      </c>
      <c r="AA536" s="1">
        <f t="shared" si="147"/>
        <v>1.8489999999999999E-7</v>
      </c>
      <c r="AB536" s="1">
        <f t="shared" si="152"/>
        <v>6.693474655474196E-14</v>
      </c>
      <c r="AC536" s="28">
        <f t="shared" si="148"/>
        <v>1.2376234637971788E-20</v>
      </c>
    </row>
    <row r="537" spans="1:29" x14ac:dyDescent="0.25">
      <c r="A537" s="3">
        <v>43875</v>
      </c>
      <c r="B537" s="1">
        <v>-5.9800000000000001E-3</v>
      </c>
      <c r="C537" s="1">
        <f t="shared" si="137"/>
        <v>0</v>
      </c>
      <c r="D537" s="1">
        <f t="shared" si="138"/>
        <v>1</v>
      </c>
      <c r="E537" s="1">
        <f t="shared" si="136"/>
        <v>0</v>
      </c>
      <c r="F537" s="1"/>
      <c r="G537" s="1">
        <f t="shared" si="139"/>
        <v>6.3588009227004857E-14</v>
      </c>
      <c r="H537" s="28">
        <f t="shared" si="140"/>
        <v>0.99999999999879319</v>
      </c>
      <c r="I537" s="1"/>
      <c r="J537" s="1"/>
      <c r="K537" s="1">
        <v>-4.4200000000000003E-3</v>
      </c>
      <c r="L537" s="1">
        <f t="shared" si="141"/>
        <v>1.9536400000000002E-5</v>
      </c>
      <c r="M537" s="1">
        <f t="shared" si="149"/>
        <v>6.3588009227004857E-14</v>
      </c>
      <c r="N537" s="28">
        <f t="shared" si="142"/>
        <v>1.2422807834624578E-18</v>
      </c>
      <c r="O537" s="1"/>
      <c r="P537" s="1">
        <v>6.3899999999999998E-3</v>
      </c>
      <c r="Q537" s="1">
        <f t="shared" si="143"/>
        <v>4.0832099999999998E-5</v>
      </c>
      <c r="R537" s="1">
        <f t="shared" si="150"/>
        <v>6.3588009227004857E-14</v>
      </c>
      <c r="S537" s="28">
        <f t="shared" si="144"/>
        <v>2.5964319515579848E-18</v>
      </c>
      <c r="T537" s="1"/>
      <c r="U537" s="1">
        <v>-3.2200000000000002E-3</v>
      </c>
      <c r="V537" s="1">
        <f t="shared" si="145"/>
        <v>1.0368400000000001E-5</v>
      </c>
      <c r="W537" s="1">
        <f t="shared" si="151"/>
        <v>6.3588009227004857E-14</v>
      </c>
      <c r="X537" s="28">
        <f t="shared" si="146"/>
        <v>6.593059148692772E-19</v>
      </c>
      <c r="Y537" s="1"/>
      <c r="Z537" s="1">
        <v>-4.2999999999999999E-4</v>
      </c>
      <c r="AA537" s="1">
        <f t="shared" si="147"/>
        <v>1.8489999999999999E-7</v>
      </c>
      <c r="AB537" s="1">
        <f t="shared" si="152"/>
        <v>6.3588009227004857E-14</v>
      </c>
      <c r="AC537" s="28">
        <f t="shared" si="148"/>
        <v>1.1757422906073198E-20</v>
      </c>
    </row>
    <row r="538" spans="1:29" x14ac:dyDescent="0.25">
      <c r="A538" s="3">
        <v>43878</v>
      </c>
      <c r="B538" s="1">
        <v>2.0500000000000002E-3</v>
      </c>
      <c r="C538" s="1">
        <f t="shared" si="137"/>
        <v>0</v>
      </c>
      <c r="D538" s="1">
        <f t="shared" si="138"/>
        <v>1</v>
      </c>
      <c r="E538" s="1">
        <f t="shared" si="136"/>
        <v>0</v>
      </c>
      <c r="F538" s="1"/>
      <c r="G538" s="1">
        <f t="shared" si="139"/>
        <v>6.0408608765654614E-14</v>
      </c>
      <c r="H538" s="28">
        <f t="shared" si="140"/>
        <v>0.99999999999885358</v>
      </c>
      <c r="I538" s="1"/>
      <c r="J538" s="1"/>
      <c r="K538" s="1">
        <v>8.1799999999999998E-3</v>
      </c>
      <c r="L538" s="1">
        <f t="shared" si="141"/>
        <v>6.69124E-5</v>
      </c>
      <c r="M538" s="1">
        <f t="shared" si="149"/>
        <v>6.0408608765654614E-14</v>
      </c>
      <c r="N538" s="28">
        <f t="shared" si="142"/>
        <v>4.0420849931709882E-18</v>
      </c>
      <c r="O538" s="1"/>
      <c r="P538" s="1">
        <v>4.5799999999999999E-3</v>
      </c>
      <c r="Q538" s="1">
        <f t="shared" si="143"/>
        <v>2.0976399999999998E-5</v>
      </c>
      <c r="R538" s="1">
        <f t="shared" si="150"/>
        <v>6.0408608765654614E-14</v>
      </c>
      <c r="S538" s="28">
        <f t="shared" si="144"/>
        <v>1.2671551409118772E-18</v>
      </c>
      <c r="T538" s="1"/>
      <c r="U538" s="1">
        <v>4.5599999999999998E-3</v>
      </c>
      <c r="V538" s="1">
        <f t="shared" si="145"/>
        <v>2.0793599999999997E-5</v>
      </c>
      <c r="W538" s="1">
        <f t="shared" si="151"/>
        <v>6.0408608765654614E-14</v>
      </c>
      <c r="X538" s="28">
        <f t="shared" si="146"/>
        <v>1.2561124472295155E-18</v>
      </c>
      <c r="Y538" s="1"/>
      <c r="Z538" s="1">
        <v>5.5900000000000004E-3</v>
      </c>
      <c r="AA538" s="1">
        <f t="shared" si="147"/>
        <v>3.1248100000000003E-5</v>
      </c>
      <c r="AB538" s="1">
        <f t="shared" si="152"/>
        <v>6.0408608765654614E-14</v>
      </c>
      <c r="AC538" s="28">
        <f t="shared" si="148"/>
        <v>1.8876542475700522E-18</v>
      </c>
    </row>
    <row r="539" spans="1:29" x14ac:dyDescent="0.25">
      <c r="A539" s="3">
        <v>43879</v>
      </c>
      <c r="B539" s="1">
        <v>-4.0400000000000002E-3</v>
      </c>
      <c r="C539" s="1">
        <f t="shared" si="137"/>
        <v>0</v>
      </c>
      <c r="D539" s="1">
        <f t="shared" si="138"/>
        <v>1</v>
      </c>
      <c r="E539" s="1">
        <f t="shared" si="136"/>
        <v>0</v>
      </c>
      <c r="F539" s="1"/>
      <c r="G539" s="1">
        <f t="shared" si="139"/>
        <v>5.7388178327371882E-14</v>
      </c>
      <c r="H539" s="28">
        <f t="shared" si="140"/>
        <v>0.99999999999891098</v>
      </c>
      <c r="I539" s="1"/>
      <c r="J539" s="1"/>
      <c r="K539" s="1">
        <v>-2.7699999999999999E-3</v>
      </c>
      <c r="L539" s="1">
        <f t="shared" si="141"/>
        <v>7.672899999999999E-6</v>
      </c>
      <c r="M539" s="1">
        <f t="shared" si="149"/>
        <v>5.7388178327371882E-14</v>
      </c>
      <c r="N539" s="28">
        <f t="shared" si="142"/>
        <v>4.4033375348809166E-19</v>
      </c>
      <c r="O539" s="1"/>
      <c r="P539" s="1">
        <v>-7.9500000000000005E-3</v>
      </c>
      <c r="Q539" s="1">
        <f t="shared" si="143"/>
        <v>6.3202500000000003E-5</v>
      </c>
      <c r="R539" s="1">
        <f t="shared" si="150"/>
        <v>5.7388178327371882E-14</v>
      </c>
      <c r="S539" s="28">
        <f t="shared" si="144"/>
        <v>3.6270763407357213E-18</v>
      </c>
      <c r="T539" s="1"/>
      <c r="U539" s="1">
        <v>-3.9500000000000004E-3</v>
      </c>
      <c r="V539" s="1">
        <f t="shared" si="145"/>
        <v>1.5602500000000002E-5</v>
      </c>
      <c r="W539" s="1">
        <f t="shared" si="151"/>
        <v>5.7388178327371882E-14</v>
      </c>
      <c r="X539" s="28">
        <f t="shared" si="146"/>
        <v>8.9539905235281982E-19</v>
      </c>
      <c r="Y539" s="1"/>
      <c r="Z539" s="1">
        <v>1.014E-2</v>
      </c>
      <c r="AA539" s="1">
        <f t="shared" si="147"/>
        <v>1.0281959999999999E-4</v>
      </c>
      <c r="AB539" s="1">
        <f t="shared" si="152"/>
        <v>5.7388178327371882E-14</v>
      </c>
      <c r="AC539" s="28">
        <f t="shared" si="148"/>
        <v>5.9006295403490453E-18</v>
      </c>
    </row>
    <row r="540" spans="1:29" x14ac:dyDescent="0.25">
      <c r="A540" s="3">
        <v>43880</v>
      </c>
      <c r="B540" s="1">
        <v>2.2000000000000001E-3</v>
      </c>
      <c r="C540" s="1">
        <f t="shared" si="137"/>
        <v>0</v>
      </c>
      <c r="D540" s="1">
        <f t="shared" si="138"/>
        <v>1</v>
      </c>
      <c r="E540" s="1">
        <f t="shared" si="136"/>
        <v>0</v>
      </c>
      <c r="F540" s="1"/>
      <c r="G540" s="1">
        <f t="shared" si="139"/>
        <v>5.4518769411003283E-14</v>
      </c>
      <c r="H540" s="28">
        <f t="shared" si="140"/>
        <v>0.99999999999896549</v>
      </c>
      <c r="I540" s="1"/>
      <c r="J540" s="1"/>
      <c r="K540" s="1">
        <v>2.2200000000000002E-3</v>
      </c>
      <c r="L540" s="1">
        <f t="shared" si="141"/>
        <v>4.928400000000001E-6</v>
      </c>
      <c r="M540" s="1">
        <f t="shared" si="149"/>
        <v>5.4518769411003283E-14</v>
      </c>
      <c r="N540" s="28">
        <f t="shared" si="142"/>
        <v>2.6869030316518865E-19</v>
      </c>
      <c r="O540" s="1"/>
      <c r="P540" s="1">
        <v>-2.001E-2</v>
      </c>
      <c r="Q540" s="1">
        <f t="shared" si="143"/>
        <v>4.0040010000000001E-4</v>
      </c>
      <c r="R540" s="1">
        <f t="shared" si="150"/>
        <v>5.4518769411003283E-14</v>
      </c>
      <c r="S540" s="28">
        <f t="shared" si="144"/>
        <v>2.1829320724042655E-17</v>
      </c>
      <c r="T540" s="1"/>
      <c r="U540" s="1">
        <v>9.3999999999999997E-4</v>
      </c>
      <c r="V540" s="1">
        <f t="shared" si="145"/>
        <v>8.836E-7</v>
      </c>
      <c r="W540" s="1">
        <f t="shared" si="151"/>
        <v>5.4518769411003283E-14</v>
      </c>
      <c r="X540" s="28">
        <f t="shared" si="146"/>
        <v>4.8172784651562498E-20</v>
      </c>
      <c r="Y540" s="1"/>
      <c r="Z540" s="1">
        <v>5.8E-4</v>
      </c>
      <c r="AA540" s="1">
        <f t="shared" si="147"/>
        <v>3.3640000000000002E-7</v>
      </c>
      <c r="AB540" s="1">
        <f t="shared" si="152"/>
        <v>5.4518769411003283E-14</v>
      </c>
      <c r="AC540" s="28">
        <f t="shared" si="148"/>
        <v>1.8340114029861504E-20</v>
      </c>
    </row>
    <row r="541" spans="1:29" x14ac:dyDescent="0.25">
      <c r="A541" s="3">
        <v>43881</v>
      </c>
      <c r="B541" s="1">
        <v>2.7999999999999998E-4</v>
      </c>
      <c r="C541" s="1">
        <f t="shared" si="137"/>
        <v>0</v>
      </c>
      <c r="D541" s="1">
        <f t="shared" si="138"/>
        <v>1</v>
      </c>
      <c r="E541" s="1">
        <f t="shared" si="136"/>
        <v>0</v>
      </c>
      <c r="F541" s="1"/>
      <c r="G541" s="1">
        <f t="shared" si="139"/>
        <v>5.1792830940453113E-14</v>
      </c>
      <c r="H541" s="28">
        <f t="shared" si="140"/>
        <v>0.99999999999901734</v>
      </c>
      <c r="I541" s="1"/>
      <c r="J541" s="1"/>
      <c r="K541" s="1">
        <v>-1.291E-2</v>
      </c>
      <c r="L541" s="1">
        <f t="shared" si="141"/>
        <v>1.6666809999999998E-4</v>
      </c>
      <c r="M541" s="1">
        <f t="shared" si="149"/>
        <v>5.1792830940453113E-14</v>
      </c>
      <c r="N541" s="28">
        <f t="shared" si="142"/>
        <v>8.6322127264665325E-18</v>
      </c>
      <c r="O541" s="1"/>
      <c r="P541" s="1">
        <v>-1.7950000000000001E-2</v>
      </c>
      <c r="Q541" s="1">
        <f t="shared" si="143"/>
        <v>3.2220250000000001E-4</v>
      </c>
      <c r="R541" s="1">
        <f t="shared" si="150"/>
        <v>5.1792830940453113E-14</v>
      </c>
      <c r="S541" s="28">
        <f t="shared" si="144"/>
        <v>1.6687779611091345E-17</v>
      </c>
      <c r="T541" s="1"/>
      <c r="U541" s="1">
        <v>-1.2800000000000001E-3</v>
      </c>
      <c r="V541" s="1">
        <f t="shared" si="145"/>
        <v>1.6384000000000003E-6</v>
      </c>
      <c r="W541" s="1">
        <f t="shared" si="151"/>
        <v>5.1792830940453113E-14</v>
      </c>
      <c r="X541" s="28">
        <f t="shared" si="146"/>
        <v>8.485737421283839E-20</v>
      </c>
      <c r="Y541" s="1"/>
      <c r="Z541" s="1">
        <v>-9.0200000000000002E-3</v>
      </c>
      <c r="AA541" s="1">
        <f t="shared" si="147"/>
        <v>8.1360400000000008E-5</v>
      </c>
      <c r="AB541" s="1">
        <f t="shared" si="152"/>
        <v>5.1792830940453113E-14</v>
      </c>
      <c r="AC541" s="28">
        <f t="shared" si="148"/>
        <v>4.2138854424476417E-18</v>
      </c>
    </row>
    <row r="542" spans="1:29" x14ac:dyDescent="0.25">
      <c r="A542" s="3">
        <v>43882</v>
      </c>
      <c r="B542" s="1">
        <v>-6.9899999999999997E-3</v>
      </c>
      <c r="C542" s="1">
        <f t="shared" si="137"/>
        <v>0</v>
      </c>
      <c r="D542" s="1">
        <f t="shared" si="138"/>
        <v>1</v>
      </c>
      <c r="E542" s="1">
        <f t="shared" si="136"/>
        <v>0</v>
      </c>
      <c r="F542" s="1"/>
      <c r="G542" s="1">
        <f t="shared" si="139"/>
        <v>4.9203189393430456E-14</v>
      </c>
      <c r="H542" s="28">
        <f t="shared" si="140"/>
        <v>0.99999999999906652</v>
      </c>
      <c r="I542" s="1"/>
      <c r="J542" s="1"/>
      <c r="K542" s="1">
        <v>-1.7239999999999998E-2</v>
      </c>
      <c r="L542" s="1">
        <f t="shared" si="141"/>
        <v>2.9721759999999994E-4</v>
      </c>
      <c r="M542" s="1">
        <f t="shared" si="149"/>
        <v>4.9203189393430456E-14</v>
      </c>
      <c r="N542" s="28">
        <f t="shared" si="142"/>
        <v>1.4624053863860853E-17</v>
      </c>
      <c r="O542" s="1"/>
      <c r="P542" s="1">
        <v>3.4099999999999998E-3</v>
      </c>
      <c r="Q542" s="1">
        <f t="shared" si="143"/>
        <v>1.16281E-5</v>
      </c>
      <c r="R542" s="1">
        <f t="shared" si="150"/>
        <v>4.9203189393430456E-14</v>
      </c>
      <c r="S542" s="28">
        <f t="shared" si="144"/>
        <v>5.7213960658574867E-19</v>
      </c>
      <c r="T542" s="1"/>
      <c r="U542" s="1">
        <v>-4.5999999999999999E-3</v>
      </c>
      <c r="V542" s="1">
        <f t="shared" si="145"/>
        <v>2.1160000000000001E-5</v>
      </c>
      <c r="W542" s="1">
        <f t="shared" si="151"/>
        <v>4.9203189393430456E-14</v>
      </c>
      <c r="X542" s="28">
        <f t="shared" si="146"/>
        <v>1.0411394875649885E-18</v>
      </c>
      <c r="Y542" s="1"/>
      <c r="Z542" s="1">
        <v>-4.8799999999999998E-3</v>
      </c>
      <c r="AA542" s="1">
        <f t="shared" si="147"/>
        <v>2.3814399999999997E-5</v>
      </c>
      <c r="AB542" s="1">
        <f t="shared" si="152"/>
        <v>4.9203189393430456E-14</v>
      </c>
      <c r="AC542" s="28">
        <f t="shared" si="148"/>
        <v>1.1717444334909101E-18</v>
      </c>
    </row>
    <row r="543" spans="1:29" x14ac:dyDescent="0.25">
      <c r="A543" s="3">
        <v>43885</v>
      </c>
      <c r="B543" s="1">
        <v>-2.7449999999999999E-2</v>
      </c>
      <c r="C543" s="1">
        <f t="shared" si="137"/>
        <v>0</v>
      </c>
      <c r="D543" s="1">
        <f t="shared" si="138"/>
        <v>1</v>
      </c>
      <c r="E543" s="1">
        <f t="shared" si="136"/>
        <v>0</v>
      </c>
      <c r="F543" s="1"/>
      <c r="G543" s="1">
        <f t="shared" si="139"/>
        <v>4.674302992375893E-14</v>
      </c>
      <c r="H543" s="28">
        <f t="shared" si="140"/>
        <v>0.99999999999911326</v>
      </c>
      <c r="I543" s="1"/>
      <c r="J543" s="1"/>
      <c r="K543" s="1">
        <v>-1.83E-2</v>
      </c>
      <c r="L543" s="1">
        <f t="shared" si="141"/>
        <v>3.3489000000000001E-4</v>
      </c>
      <c r="M543" s="1">
        <f t="shared" si="149"/>
        <v>4.674302992375893E-14</v>
      </c>
      <c r="N543" s="28">
        <f t="shared" si="142"/>
        <v>1.5653773291167628E-17</v>
      </c>
      <c r="O543" s="1"/>
      <c r="P543" s="1">
        <v>-1.787E-2</v>
      </c>
      <c r="Q543" s="1">
        <f t="shared" si="143"/>
        <v>3.1933690000000002E-4</v>
      </c>
      <c r="R543" s="1">
        <f t="shared" si="150"/>
        <v>4.674302992375893E-14</v>
      </c>
      <c r="S543" s="28">
        <f t="shared" si="144"/>
        <v>1.4926774272460413E-17</v>
      </c>
      <c r="T543" s="1"/>
      <c r="U543" s="1">
        <v>-2.077E-2</v>
      </c>
      <c r="V543" s="1">
        <f t="shared" si="145"/>
        <v>4.3139289999999999E-4</v>
      </c>
      <c r="W543" s="1">
        <f t="shared" si="151"/>
        <v>4.674302992375893E-14</v>
      </c>
      <c r="X543" s="28">
        <f t="shared" si="146"/>
        <v>2.0164611233597144E-17</v>
      </c>
      <c r="Y543" s="1"/>
      <c r="Z543" s="1">
        <v>-2.572E-2</v>
      </c>
      <c r="AA543" s="1">
        <f t="shared" si="147"/>
        <v>6.6151839999999996E-4</v>
      </c>
      <c r="AB543" s="1">
        <f t="shared" si="152"/>
        <v>4.674302992375893E-14</v>
      </c>
      <c r="AC543" s="28">
        <f t="shared" si="148"/>
        <v>3.0921374366317129E-17</v>
      </c>
    </row>
    <row r="544" spans="1:29" x14ac:dyDescent="0.25">
      <c r="A544" s="3">
        <v>43886</v>
      </c>
      <c r="B544" s="1">
        <v>-3.15E-3</v>
      </c>
      <c r="C544" s="1">
        <f t="shared" si="137"/>
        <v>0</v>
      </c>
      <c r="D544" s="1">
        <f t="shared" si="138"/>
        <v>1</v>
      </c>
      <c r="E544" s="1">
        <f t="shared" si="136"/>
        <v>0</v>
      </c>
      <c r="F544" s="1"/>
      <c r="G544" s="1">
        <f t="shared" si="139"/>
        <v>4.440587842757098E-14</v>
      </c>
      <c r="H544" s="28">
        <f t="shared" si="140"/>
        <v>0.99999999999915767</v>
      </c>
      <c r="I544" s="1"/>
      <c r="J544" s="1"/>
      <c r="K544" s="1">
        <v>-7.9100000000000004E-3</v>
      </c>
      <c r="L544" s="1">
        <f t="shared" si="141"/>
        <v>6.2568100000000008E-5</v>
      </c>
      <c r="M544" s="1">
        <f t="shared" si="149"/>
        <v>4.440587842757098E-14</v>
      </c>
      <c r="N544" s="28">
        <f t="shared" si="142"/>
        <v>2.7783914420441042E-18</v>
      </c>
      <c r="O544" s="1"/>
      <c r="P544" s="1">
        <v>-2.98E-3</v>
      </c>
      <c r="Q544" s="1">
        <f t="shared" si="143"/>
        <v>8.8804000000000006E-6</v>
      </c>
      <c r="R544" s="1">
        <f t="shared" si="150"/>
        <v>4.440587842757098E-14</v>
      </c>
      <c r="S544" s="28">
        <f t="shared" si="144"/>
        <v>3.9434196278820135E-19</v>
      </c>
      <c r="T544" s="1"/>
      <c r="U544" s="1">
        <v>-6.9100000000000003E-3</v>
      </c>
      <c r="V544" s="1">
        <f t="shared" si="145"/>
        <v>4.7748100000000005E-5</v>
      </c>
      <c r="W544" s="1">
        <f t="shared" si="151"/>
        <v>4.440587842757098E-14</v>
      </c>
      <c r="X544" s="28">
        <f t="shared" si="146"/>
        <v>2.1202963237475019E-18</v>
      </c>
      <c r="Y544" s="1"/>
      <c r="Z544" s="1">
        <v>-8.5800000000000008E-3</v>
      </c>
      <c r="AA544" s="1">
        <f t="shared" si="147"/>
        <v>7.3616400000000009E-5</v>
      </c>
      <c r="AB544" s="1">
        <f t="shared" si="152"/>
        <v>4.440587842757098E-14</v>
      </c>
      <c r="AC544" s="28">
        <f t="shared" si="148"/>
        <v>3.2690009086754365E-18</v>
      </c>
    </row>
    <row r="545" spans="1:29" x14ac:dyDescent="0.25">
      <c r="A545" s="3">
        <v>43887</v>
      </c>
      <c r="B545" s="1">
        <v>1.9539999999999998E-2</v>
      </c>
      <c r="C545" s="1">
        <f t="shared" si="137"/>
        <v>0</v>
      </c>
      <c r="D545" s="1">
        <f t="shared" si="138"/>
        <v>1</v>
      </c>
      <c r="E545" s="1">
        <f t="shared" si="136"/>
        <v>0</v>
      </c>
      <c r="F545" s="1"/>
      <c r="G545" s="1">
        <f t="shared" si="139"/>
        <v>4.218558450619243E-14</v>
      </c>
      <c r="H545" s="28">
        <f t="shared" si="140"/>
        <v>0.99999999999919986</v>
      </c>
      <c r="I545" s="1"/>
      <c r="J545" s="1"/>
      <c r="K545" s="1">
        <v>4.8700000000000002E-3</v>
      </c>
      <c r="L545" s="1">
        <f t="shared" si="141"/>
        <v>2.3716900000000003E-5</v>
      </c>
      <c r="M545" s="1">
        <f t="shared" si="149"/>
        <v>4.218558450619243E-14</v>
      </c>
      <c r="N545" s="28">
        <f t="shared" si="142"/>
        <v>1.0005112891749155E-18</v>
      </c>
      <c r="O545" s="1"/>
      <c r="P545" s="1">
        <v>1.291E-2</v>
      </c>
      <c r="Q545" s="1">
        <f t="shared" si="143"/>
        <v>1.6666809999999998E-4</v>
      </c>
      <c r="R545" s="1">
        <f t="shared" si="150"/>
        <v>4.218558450619243E-14</v>
      </c>
      <c r="S545" s="28">
        <f t="shared" si="144"/>
        <v>7.0309912170365294E-18</v>
      </c>
      <c r="T545" s="1"/>
      <c r="U545" s="1">
        <v>3.1800000000000001E-3</v>
      </c>
      <c r="V545" s="1">
        <f t="shared" si="145"/>
        <v>1.01124E-5</v>
      </c>
      <c r="W545" s="1">
        <f t="shared" si="151"/>
        <v>4.218558450619243E-14</v>
      </c>
      <c r="X545" s="28">
        <f t="shared" si="146"/>
        <v>4.265975047604203E-19</v>
      </c>
      <c r="Y545" s="1"/>
      <c r="Z545" s="1">
        <v>9.4000000000000004E-3</v>
      </c>
      <c r="AA545" s="1">
        <f t="shared" si="147"/>
        <v>8.8360000000000001E-5</v>
      </c>
      <c r="AB545" s="1">
        <f t="shared" si="152"/>
        <v>4.218558450619243E-14</v>
      </c>
      <c r="AC545" s="28">
        <f t="shared" si="148"/>
        <v>3.727518246967163E-18</v>
      </c>
    </row>
    <row r="546" spans="1:29" x14ac:dyDescent="0.25">
      <c r="A546" s="3">
        <v>43888</v>
      </c>
      <c r="B546" s="1">
        <v>-7.9600000000000001E-3</v>
      </c>
      <c r="C546" s="1">
        <f t="shared" si="137"/>
        <v>0</v>
      </c>
      <c r="D546" s="1">
        <f t="shared" si="138"/>
        <v>1</v>
      </c>
      <c r="E546" s="1">
        <f t="shared" si="136"/>
        <v>0</v>
      </c>
      <c r="F546" s="1"/>
      <c r="G546" s="1">
        <f t="shared" si="139"/>
        <v>4.0076305280882805E-14</v>
      </c>
      <c r="H546" s="28">
        <f t="shared" si="140"/>
        <v>0.99999999999923994</v>
      </c>
      <c r="I546" s="1"/>
      <c r="J546" s="1"/>
      <c r="K546" s="1">
        <v>-1.9460000000000002E-2</v>
      </c>
      <c r="L546" s="1">
        <f t="shared" si="141"/>
        <v>3.7869160000000005E-4</v>
      </c>
      <c r="M546" s="1">
        <f t="shared" si="149"/>
        <v>4.0076305280882805E-14</v>
      </c>
      <c r="N546" s="28">
        <f t="shared" si="142"/>
        <v>1.5176560168905961E-17</v>
      </c>
      <c r="O546" s="1"/>
      <c r="P546" s="1">
        <v>-1.2619999999999999E-2</v>
      </c>
      <c r="Q546" s="1">
        <f t="shared" si="143"/>
        <v>1.5926439999999997E-4</v>
      </c>
      <c r="R546" s="1">
        <f t="shared" si="150"/>
        <v>4.0076305280882805E-14</v>
      </c>
      <c r="S546" s="28">
        <f t="shared" si="144"/>
        <v>6.3827287147766304E-18</v>
      </c>
      <c r="T546" s="1"/>
      <c r="U546" s="1">
        <v>-1.116E-2</v>
      </c>
      <c r="V546" s="1">
        <f t="shared" si="145"/>
        <v>1.2454559999999998E-4</v>
      </c>
      <c r="W546" s="1">
        <f t="shared" si="151"/>
        <v>4.0076305280882805E-14</v>
      </c>
      <c r="X546" s="28">
        <f t="shared" si="146"/>
        <v>4.9913274869907171E-18</v>
      </c>
      <c r="Y546" s="1"/>
      <c r="Z546" s="1">
        <v>-1.721E-2</v>
      </c>
      <c r="AA546" s="1">
        <f t="shared" si="147"/>
        <v>2.9618409999999999E-4</v>
      </c>
      <c r="AB546" s="1">
        <f t="shared" si="152"/>
        <v>4.0076305280882805E-14</v>
      </c>
      <c r="AC546" s="28">
        <f t="shared" si="148"/>
        <v>1.1869964410943521E-17</v>
      </c>
    </row>
    <row r="547" spans="1:29" x14ac:dyDescent="0.25">
      <c r="A547" s="3">
        <v>43889</v>
      </c>
      <c r="B547" s="1">
        <v>-1.2189999999999999E-2</v>
      </c>
      <c r="C547" s="1">
        <f t="shared" si="137"/>
        <v>0</v>
      </c>
      <c r="D547" s="1">
        <f t="shared" si="138"/>
        <v>1</v>
      </c>
      <c r="E547" s="1">
        <f t="shared" si="136"/>
        <v>0</v>
      </c>
      <c r="F547" s="1"/>
      <c r="G547" s="1">
        <f t="shared" si="139"/>
        <v>3.8072490016838661E-14</v>
      </c>
      <c r="H547" s="28">
        <f t="shared" si="140"/>
        <v>0.99999999999927802</v>
      </c>
      <c r="I547" s="1"/>
      <c r="J547" s="1"/>
      <c r="K547" s="1">
        <v>-1.712E-2</v>
      </c>
      <c r="L547" s="1">
        <f t="shared" si="141"/>
        <v>2.9309440000000001E-4</v>
      </c>
      <c r="M547" s="1">
        <f t="shared" si="149"/>
        <v>3.8072490016838661E-14</v>
      </c>
      <c r="N547" s="28">
        <f t="shared" si="142"/>
        <v>1.1158833617991318E-17</v>
      </c>
      <c r="O547" s="1"/>
      <c r="P547" s="1">
        <v>1.414E-2</v>
      </c>
      <c r="Q547" s="1">
        <f t="shared" si="143"/>
        <v>1.9993959999999999E-4</v>
      </c>
      <c r="R547" s="1">
        <f t="shared" si="150"/>
        <v>3.8072490016838661E-14</v>
      </c>
      <c r="S547" s="28">
        <f t="shared" si="144"/>
        <v>7.6121984249707138E-18</v>
      </c>
      <c r="T547" s="1"/>
      <c r="U547" s="1">
        <v>-2.2749999999999999E-2</v>
      </c>
      <c r="V547" s="1">
        <f t="shared" si="145"/>
        <v>5.1756250000000001E-4</v>
      </c>
      <c r="W547" s="1">
        <f t="shared" si="151"/>
        <v>3.8072490016838661E-14</v>
      </c>
      <c r="X547" s="28">
        <f t="shared" si="146"/>
        <v>1.970489311434006E-17</v>
      </c>
      <c r="Y547" s="1"/>
      <c r="Z547" s="1">
        <v>-1.7420000000000001E-2</v>
      </c>
      <c r="AA547" s="1">
        <f t="shared" si="147"/>
        <v>3.0345640000000004E-4</v>
      </c>
      <c r="AB547" s="1">
        <f t="shared" si="152"/>
        <v>3.8072490016838661E-14</v>
      </c>
      <c r="AC547" s="28">
        <f t="shared" si="148"/>
        <v>1.1553340759545801E-17</v>
      </c>
    </row>
    <row r="548" spans="1:29" x14ac:dyDescent="0.25">
      <c r="A548" s="3">
        <v>43892</v>
      </c>
      <c r="B548" s="1">
        <v>-1.6299999999999999E-2</v>
      </c>
      <c r="C548" s="1">
        <f t="shared" si="137"/>
        <v>0</v>
      </c>
      <c r="D548" s="1">
        <f t="shared" si="138"/>
        <v>1</v>
      </c>
      <c r="E548" s="1">
        <f t="shared" si="136"/>
        <v>0</v>
      </c>
      <c r="F548" s="1"/>
      <c r="G548" s="1">
        <f t="shared" si="139"/>
        <v>3.6168865515996728E-14</v>
      </c>
      <c r="H548" s="28">
        <f t="shared" si="140"/>
        <v>0.99999999999931422</v>
      </c>
      <c r="I548" s="1"/>
      <c r="J548" s="1"/>
      <c r="K548" s="1">
        <v>-1.9560000000000001E-2</v>
      </c>
      <c r="L548" s="1">
        <f t="shared" si="141"/>
        <v>3.8259360000000002E-4</v>
      </c>
      <c r="M548" s="1">
        <f t="shared" si="149"/>
        <v>3.6168865515996728E-14</v>
      </c>
      <c r="N548" s="28">
        <f t="shared" si="142"/>
        <v>1.3837976465681047E-17</v>
      </c>
      <c r="O548" s="1"/>
      <c r="P548" s="1">
        <v>-1.489E-2</v>
      </c>
      <c r="Q548" s="1">
        <f t="shared" si="143"/>
        <v>2.217121E-4</v>
      </c>
      <c r="R548" s="1">
        <f t="shared" si="150"/>
        <v>3.6168865515996728E-14</v>
      </c>
      <c r="S548" s="28">
        <f t="shared" si="144"/>
        <v>8.0190751281692178E-18</v>
      </c>
      <c r="T548" s="1"/>
      <c r="U548" s="1">
        <v>-1.56E-3</v>
      </c>
      <c r="V548" s="1">
        <f t="shared" si="145"/>
        <v>2.4335999999999999E-6</v>
      </c>
      <c r="W548" s="1">
        <f t="shared" si="151"/>
        <v>3.6168865515996728E-14</v>
      </c>
      <c r="X548" s="28">
        <f t="shared" si="146"/>
        <v>8.8020551119729632E-20</v>
      </c>
      <c r="Y548" s="1"/>
      <c r="Z548" s="1">
        <v>-1.242E-2</v>
      </c>
      <c r="AA548" s="1">
        <f t="shared" si="147"/>
        <v>1.5425640000000002E-4</v>
      </c>
      <c r="AB548" s="1">
        <f t="shared" si="152"/>
        <v>3.6168865515996728E-14</v>
      </c>
      <c r="AC548" s="28">
        <f t="shared" si="148"/>
        <v>5.5792789865817983E-18</v>
      </c>
    </row>
    <row r="549" spans="1:29" x14ac:dyDescent="0.25">
      <c r="A549" s="3">
        <v>43893</v>
      </c>
      <c r="B549" s="1">
        <v>4.47E-3</v>
      </c>
      <c r="C549" s="1">
        <f t="shared" si="137"/>
        <v>0</v>
      </c>
      <c r="D549" s="1">
        <f t="shared" si="138"/>
        <v>1</v>
      </c>
      <c r="E549" s="1">
        <f t="shared" si="136"/>
        <v>0</v>
      </c>
      <c r="F549" s="1"/>
      <c r="G549" s="1">
        <f t="shared" si="139"/>
        <v>3.4360422240196891E-14</v>
      </c>
      <c r="H549" s="28">
        <f t="shared" si="140"/>
        <v>0.99999999999934852</v>
      </c>
      <c r="I549" s="1"/>
      <c r="J549" s="1"/>
      <c r="K549" s="1">
        <v>-1.883E-2</v>
      </c>
      <c r="L549" s="1">
        <f t="shared" si="141"/>
        <v>3.5456889999999997E-4</v>
      </c>
      <c r="M549" s="1">
        <f t="shared" si="149"/>
        <v>3.4360422240196891E-14</v>
      </c>
      <c r="N549" s="28">
        <f t="shared" si="142"/>
        <v>1.2183137117242147E-17</v>
      </c>
      <c r="O549" s="1"/>
      <c r="P549" s="1">
        <v>-2.0840000000000001E-2</v>
      </c>
      <c r="Q549" s="1">
        <f t="shared" si="143"/>
        <v>4.3430560000000005E-4</v>
      </c>
      <c r="R549" s="1">
        <f t="shared" si="150"/>
        <v>3.4360422240196891E-14</v>
      </c>
      <c r="S549" s="28">
        <f t="shared" si="144"/>
        <v>1.4922923797282056E-17</v>
      </c>
      <c r="T549" s="1"/>
      <c r="U549" s="1">
        <v>8.0000000000000007E-5</v>
      </c>
      <c r="V549" s="1">
        <f t="shared" si="145"/>
        <v>6.4000000000000011E-9</v>
      </c>
      <c r="W549" s="1">
        <f t="shared" si="151"/>
        <v>3.4360422240196891E-14</v>
      </c>
      <c r="X549" s="28">
        <f t="shared" si="146"/>
        <v>2.1990670233726014E-22</v>
      </c>
      <c r="Y549" s="1"/>
      <c r="Z549" s="1">
        <v>-3.5699999999999998E-3</v>
      </c>
      <c r="AA549" s="1">
        <f t="shared" si="147"/>
        <v>1.2744899999999999E-5</v>
      </c>
      <c r="AB549" s="1">
        <f t="shared" si="152"/>
        <v>3.4360422240196891E-14</v>
      </c>
      <c r="AC549" s="28">
        <f t="shared" si="148"/>
        <v>4.379201454090853E-19</v>
      </c>
    </row>
    <row r="550" spans="1:29" x14ac:dyDescent="0.25">
      <c r="A550" s="3">
        <v>43894</v>
      </c>
      <c r="B550" s="1">
        <v>2.0600000000000002E-3</v>
      </c>
      <c r="C550" s="1">
        <f t="shared" si="137"/>
        <v>0</v>
      </c>
      <c r="D550" s="1">
        <f t="shared" si="138"/>
        <v>1</v>
      </c>
      <c r="E550" s="1">
        <f t="shared" si="136"/>
        <v>0</v>
      </c>
      <c r="F550" s="1"/>
      <c r="G550" s="1">
        <f t="shared" si="139"/>
        <v>3.2642401128187048E-14</v>
      </c>
      <c r="H550" s="28">
        <f t="shared" si="140"/>
        <v>0.99999999999938116</v>
      </c>
      <c r="I550" s="1"/>
      <c r="J550" s="1"/>
      <c r="K550" s="1">
        <v>-1.116E-2</v>
      </c>
      <c r="L550" s="1">
        <f t="shared" si="141"/>
        <v>1.2454559999999998E-4</v>
      </c>
      <c r="M550" s="1">
        <f t="shared" si="149"/>
        <v>3.2642401128187048E-14</v>
      </c>
      <c r="N550" s="28">
        <f t="shared" si="142"/>
        <v>4.0654674339507319E-18</v>
      </c>
      <c r="O550" s="1"/>
      <c r="P550" s="1">
        <v>-6.5210000000000004E-2</v>
      </c>
      <c r="Q550" s="1">
        <f t="shared" si="143"/>
        <v>4.2523441000000004E-3</v>
      </c>
      <c r="R550" s="1">
        <f t="shared" si="150"/>
        <v>3.2642401128187048E-14</v>
      </c>
      <c r="S550" s="28">
        <f t="shared" si="144"/>
        <v>1.3880672184727956E-16</v>
      </c>
      <c r="T550" s="1"/>
      <c r="U550" s="1">
        <v>1.25E-3</v>
      </c>
      <c r="V550" s="1">
        <f t="shared" si="145"/>
        <v>1.5625000000000001E-6</v>
      </c>
      <c r="W550" s="1">
        <f t="shared" si="151"/>
        <v>3.2642401128187048E-14</v>
      </c>
      <c r="X550" s="28">
        <f t="shared" si="146"/>
        <v>5.1003751762792268E-20</v>
      </c>
      <c r="Y550" s="1"/>
      <c r="Z550" s="1">
        <v>1.74E-3</v>
      </c>
      <c r="AA550" s="1">
        <f t="shared" si="147"/>
        <v>3.0276E-6</v>
      </c>
      <c r="AB550" s="1">
        <f t="shared" si="152"/>
        <v>3.2642401128187048E-14</v>
      </c>
      <c r="AC550" s="28">
        <f t="shared" si="148"/>
        <v>9.8828133655699111E-20</v>
      </c>
    </row>
    <row r="551" spans="1:29" x14ac:dyDescent="0.25">
      <c r="A551" s="3">
        <v>43895</v>
      </c>
      <c r="B551" s="1">
        <v>-5.9699999999999996E-3</v>
      </c>
      <c r="C551" s="1">
        <f t="shared" si="137"/>
        <v>0</v>
      </c>
      <c r="D551" s="1">
        <f t="shared" si="138"/>
        <v>1</v>
      </c>
      <c r="E551" s="1">
        <f t="shared" si="136"/>
        <v>0</v>
      </c>
      <c r="F551" s="1"/>
      <c r="G551" s="1">
        <f t="shared" si="139"/>
        <v>3.1010281071777695E-14</v>
      </c>
      <c r="H551" s="28">
        <f t="shared" si="140"/>
        <v>0.99999999999941214</v>
      </c>
      <c r="I551" s="1"/>
      <c r="J551" s="1"/>
      <c r="K551" s="1">
        <v>-6.7999999999999996E-3</v>
      </c>
      <c r="L551" s="1">
        <f t="shared" si="141"/>
        <v>4.6239999999999998E-5</v>
      </c>
      <c r="M551" s="1">
        <f t="shared" si="149"/>
        <v>3.1010281071777695E-14</v>
      </c>
      <c r="N551" s="28">
        <f t="shared" si="142"/>
        <v>1.4339153967590005E-18</v>
      </c>
      <c r="O551" s="1"/>
      <c r="P551" s="1">
        <v>4.0770000000000001E-2</v>
      </c>
      <c r="Q551" s="1">
        <f t="shared" si="143"/>
        <v>1.6621929000000001E-3</v>
      </c>
      <c r="R551" s="1">
        <f t="shared" si="150"/>
        <v>3.1010281071777695E-14</v>
      </c>
      <c r="S551" s="28">
        <f t="shared" si="144"/>
        <v>5.1545069024513279E-17</v>
      </c>
      <c r="T551" s="1"/>
      <c r="U551" s="1">
        <v>-7.2300000000000003E-3</v>
      </c>
      <c r="V551" s="1">
        <f t="shared" si="145"/>
        <v>5.2272900000000006E-5</v>
      </c>
      <c r="W551" s="1">
        <f t="shared" si="151"/>
        <v>3.1010281071777695E-14</v>
      </c>
      <c r="X551" s="28">
        <f t="shared" si="146"/>
        <v>1.6209973214369285E-18</v>
      </c>
      <c r="Y551" s="1"/>
      <c r="Z551" s="1">
        <v>-1.686E-2</v>
      </c>
      <c r="AA551" s="1">
        <f t="shared" si="147"/>
        <v>2.8425960000000002E-4</v>
      </c>
      <c r="AB551" s="1">
        <f t="shared" si="152"/>
        <v>3.1010281071777695E-14</v>
      </c>
      <c r="AC551" s="28">
        <f t="shared" si="148"/>
        <v>8.8149700933510991E-18</v>
      </c>
    </row>
    <row r="552" spans="1:29" x14ac:dyDescent="0.25">
      <c r="A552" s="3">
        <v>43896</v>
      </c>
      <c r="B552" s="1">
        <v>-1.3180000000000001E-2</v>
      </c>
      <c r="C552" s="1">
        <f t="shared" si="137"/>
        <v>0</v>
      </c>
      <c r="D552" s="1">
        <f t="shared" si="138"/>
        <v>1</v>
      </c>
      <c r="E552" s="1">
        <f t="shared" si="136"/>
        <v>0</v>
      </c>
      <c r="F552" s="1"/>
      <c r="G552" s="1">
        <f t="shared" si="139"/>
        <v>2.9459767018188809E-14</v>
      </c>
      <c r="H552" s="28">
        <f t="shared" si="140"/>
        <v>0.99999999999944156</v>
      </c>
      <c r="I552" s="1"/>
      <c r="J552" s="1"/>
      <c r="K552" s="1">
        <v>-7.8700000000000003E-3</v>
      </c>
      <c r="L552" s="1">
        <f t="shared" si="141"/>
        <v>6.1936900000000007E-5</v>
      </c>
      <c r="M552" s="1">
        <f t="shared" si="149"/>
        <v>2.9459767018188809E-14</v>
      </c>
      <c r="N552" s="28">
        <f t="shared" si="142"/>
        <v>1.8246466438288588E-18</v>
      </c>
      <c r="O552" s="1"/>
      <c r="P552" s="1">
        <v>-1.8319999999999999E-2</v>
      </c>
      <c r="Q552" s="1">
        <f t="shared" si="143"/>
        <v>3.3562239999999997E-4</v>
      </c>
      <c r="R552" s="1">
        <f t="shared" si="150"/>
        <v>2.9459767018188809E-14</v>
      </c>
      <c r="S552" s="28">
        <f t="shared" si="144"/>
        <v>9.8873577100853705E-18</v>
      </c>
      <c r="T552" s="1"/>
      <c r="U552" s="1">
        <v>-3.0079999999999999E-2</v>
      </c>
      <c r="V552" s="1">
        <f t="shared" si="145"/>
        <v>9.048064E-4</v>
      </c>
      <c r="W552" s="1">
        <f t="shared" si="151"/>
        <v>2.9459767018188809E-14</v>
      </c>
      <c r="X552" s="28">
        <f t="shared" si="146"/>
        <v>2.6655385740566151E-17</v>
      </c>
      <c r="Y552" s="1"/>
      <c r="Z552" s="1">
        <v>-1.4959999999999999E-2</v>
      </c>
      <c r="AA552" s="1">
        <f t="shared" si="147"/>
        <v>2.2380159999999997E-4</v>
      </c>
      <c r="AB552" s="1">
        <f t="shared" si="152"/>
        <v>2.9459767018188809E-14</v>
      </c>
      <c r="AC552" s="28">
        <f t="shared" si="148"/>
        <v>6.5931429942978836E-18</v>
      </c>
    </row>
    <row r="553" spans="1:29" x14ac:dyDescent="0.25">
      <c r="A553" s="3">
        <v>43899</v>
      </c>
      <c r="B553" s="1">
        <v>-4.9639999999999997E-2</v>
      </c>
      <c r="C553" s="1">
        <f t="shared" si="137"/>
        <v>0</v>
      </c>
      <c r="D553" s="1">
        <f t="shared" si="138"/>
        <v>1</v>
      </c>
      <c r="E553" s="1">
        <f t="shared" si="136"/>
        <v>0</v>
      </c>
      <c r="F553" s="1"/>
      <c r="G553" s="1">
        <f t="shared" si="139"/>
        <v>2.7986778667279367E-14</v>
      </c>
      <c r="H553" s="28">
        <f t="shared" si="140"/>
        <v>0.99999999999946954</v>
      </c>
      <c r="I553" s="1"/>
      <c r="J553" s="1"/>
      <c r="K553" s="1">
        <v>-6.2710000000000002E-2</v>
      </c>
      <c r="L553" s="1">
        <f t="shared" si="141"/>
        <v>3.9325441000000001E-3</v>
      </c>
      <c r="M553" s="1">
        <f t="shared" si="149"/>
        <v>2.7986778667279367E-14</v>
      </c>
      <c r="N553" s="28">
        <f t="shared" si="142"/>
        <v>1.1005924132601534E-16</v>
      </c>
      <c r="O553" s="1"/>
      <c r="P553" s="1">
        <v>-5.2490000000000002E-2</v>
      </c>
      <c r="Q553" s="1">
        <f t="shared" si="143"/>
        <v>2.7552001000000002E-3</v>
      </c>
      <c r="R553" s="1">
        <f t="shared" si="150"/>
        <v>2.7986778667279367E-14</v>
      </c>
      <c r="S553" s="28">
        <f t="shared" si="144"/>
        <v>7.7109175382765983E-17</v>
      </c>
      <c r="T553" s="1"/>
      <c r="U553" s="1">
        <v>-0.10156</v>
      </c>
      <c r="V553" s="1">
        <f t="shared" si="145"/>
        <v>1.0314433599999999E-2</v>
      </c>
      <c r="W553" s="1">
        <f t="shared" si="151"/>
        <v>2.7986778667279367E-14</v>
      </c>
      <c r="X553" s="28">
        <f t="shared" si="146"/>
        <v>2.8866777024154948E-16</v>
      </c>
      <c r="Y553" s="1"/>
      <c r="Z553" s="1">
        <v>-5.3010000000000002E-2</v>
      </c>
      <c r="AA553" s="1">
        <f t="shared" si="147"/>
        <v>2.8100601000000001E-3</v>
      </c>
      <c r="AB553" s="1">
        <f t="shared" si="152"/>
        <v>2.7986778667279367E-14</v>
      </c>
      <c r="AC553" s="28">
        <f t="shared" si="148"/>
        <v>7.864453006045293E-17</v>
      </c>
    </row>
    <row r="554" spans="1:29" x14ac:dyDescent="0.25">
      <c r="A554" s="3">
        <v>43900</v>
      </c>
      <c r="B554" s="1">
        <v>-2.5100000000000001E-3</v>
      </c>
      <c r="C554" s="1">
        <f t="shared" si="137"/>
        <v>0</v>
      </c>
      <c r="D554" s="1">
        <f t="shared" si="138"/>
        <v>1</v>
      </c>
      <c r="E554" s="1">
        <f t="shared" si="136"/>
        <v>0</v>
      </c>
      <c r="F554" s="1"/>
      <c r="G554" s="1">
        <f t="shared" si="139"/>
        <v>2.6587439733915396E-14</v>
      </c>
      <c r="H554" s="28">
        <f t="shared" si="140"/>
        <v>0.99999999999949607</v>
      </c>
      <c r="I554" s="1"/>
      <c r="J554" s="1"/>
      <c r="K554" s="1">
        <v>-1.5389999999999999E-2</v>
      </c>
      <c r="L554" s="1">
        <f t="shared" si="141"/>
        <v>2.3685209999999997E-4</v>
      </c>
      <c r="M554" s="1">
        <f t="shared" si="149"/>
        <v>2.6587439733915396E-14</v>
      </c>
      <c r="N554" s="28">
        <f t="shared" si="142"/>
        <v>6.2972909346013018E-18</v>
      </c>
      <c r="O554" s="1"/>
      <c r="P554" s="1">
        <v>3.039E-2</v>
      </c>
      <c r="Q554" s="1">
        <f t="shared" si="143"/>
        <v>9.2355210000000004E-4</v>
      </c>
      <c r="R554" s="1">
        <f t="shared" si="150"/>
        <v>2.6587439733915396E-14</v>
      </c>
      <c r="S554" s="28">
        <f t="shared" si="144"/>
        <v>2.4554885799881007E-17</v>
      </c>
      <c r="T554" s="1"/>
      <c r="U554" s="1">
        <v>3.47E-3</v>
      </c>
      <c r="V554" s="1">
        <f t="shared" si="145"/>
        <v>1.20409E-5</v>
      </c>
      <c r="W554" s="1">
        <f t="shared" si="151"/>
        <v>2.6587439733915396E-14</v>
      </c>
      <c r="X554" s="28">
        <f t="shared" si="146"/>
        <v>3.2013670309210189E-19</v>
      </c>
      <c r="Y554" s="1"/>
      <c r="Z554" s="1">
        <v>-1.035E-2</v>
      </c>
      <c r="AA554" s="1">
        <f t="shared" si="147"/>
        <v>1.071225E-4</v>
      </c>
      <c r="AB554" s="1">
        <f t="shared" si="152"/>
        <v>2.6587439733915396E-14</v>
      </c>
      <c r="AC554" s="28">
        <f t="shared" si="148"/>
        <v>2.8481130128963521E-18</v>
      </c>
    </row>
    <row r="555" spans="1:29" x14ac:dyDescent="0.25">
      <c r="A555" s="3">
        <v>43901</v>
      </c>
      <c r="B555" s="1">
        <v>8.94E-3</v>
      </c>
      <c r="C555" s="1">
        <f t="shared" si="137"/>
        <v>0</v>
      </c>
      <c r="D555" s="1">
        <f t="shared" si="138"/>
        <v>1</v>
      </c>
      <c r="E555" s="1">
        <f t="shared" si="136"/>
        <v>0</v>
      </c>
      <c r="F555" s="1"/>
      <c r="G555" s="1">
        <f t="shared" si="139"/>
        <v>2.5258067747219625E-14</v>
      </c>
      <c r="H555" s="28">
        <f t="shared" si="140"/>
        <v>0.99999999999952138</v>
      </c>
      <c r="I555" s="1"/>
      <c r="J555" s="1"/>
      <c r="K555" s="1">
        <v>1.1650000000000001E-2</v>
      </c>
      <c r="L555" s="1">
        <f t="shared" si="141"/>
        <v>1.3572250000000002E-4</v>
      </c>
      <c r="M555" s="1">
        <f t="shared" si="149"/>
        <v>2.5258067747219625E-14</v>
      </c>
      <c r="N555" s="28">
        <f t="shared" si="142"/>
        <v>3.4280880998220159E-18</v>
      </c>
      <c r="O555" s="1"/>
      <c r="P555" s="1">
        <v>-7.0650000000000004E-2</v>
      </c>
      <c r="Q555" s="1">
        <f t="shared" si="143"/>
        <v>4.9914225000000003E-3</v>
      </c>
      <c r="R555" s="1">
        <f t="shared" si="150"/>
        <v>2.5258067747219625E-14</v>
      </c>
      <c r="S555" s="28">
        <f t="shared" si="144"/>
        <v>1.2607368765999635E-16</v>
      </c>
      <c r="T555" s="1"/>
      <c r="U555" s="1">
        <v>-6.1599999999999997E-3</v>
      </c>
      <c r="V555" s="1">
        <f t="shared" si="145"/>
        <v>3.7945599999999998E-5</v>
      </c>
      <c r="W555" s="1">
        <f t="shared" si="151"/>
        <v>2.5258067747219625E-14</v>
      </c>
      <c r="X555" s="28">
        <f t="shared" si="146"/>
        <v>9.584325355088969E-19</v>
      </c>
      <c r="Y555" s="1"/>
      <c r="Z555" s="1">
        <v>1.753E-2</v>
      </c>
      <c r="AA555" s="1">
        <f t="shared" si="147"/>
        <v>3.0730090000000002E-4</v>
      </c>
      <c r="AB555" s="1">
        <f t="shared" si="152"/>
        <v>2.5258067747219625E-14</v>
      </c>
      <c r="AC555" s="28">
        <f t="shared" si="148"/>
        <v>7.7618269509815643E-18</v>
      </c>
    </row>
    <row r="556" spans="1:29" x14ac:dyDescent="0.25">
      <c r="A556" s="3">
        <v>43902</v>
      </c>
      <c r="B556" s="1">
        <v>-8.5470000000000004E-2</v>
      </c>
      <c r="C556" s="1">
        <f t="shared" si="137"/>
        <v>0</v>
      </c>
      <c r="D556" s="1">
        <f t="shared" si="138"/>
        <v>1</v>
      </c>
      <c r="E556" s="1">
        <f t="shared" si="136"/>
        <v>0</v>
      </c>
      <c r="F556" s="1"/>
      <c r="G556" s="1">
        <f t="shared" si="139"/>
        <v>2.3995164359858644E-14</v>
      </c>
      <c r="H556" s="28">
        <f t="shared" si="140"/>
        <v>0.99999999999954536</v>
      </c>
      <c r="I556" s="1"/>
      <c r="J556" s="1"/>
      <c r="K556" s="1">
        <v>-8.2280000000000006E-2</v>
      </c>
      <c r="L556" s="1">
        <f t="shared" si="141"/>
        <v>6.7699984000000012E-3</v>
      </c>
      <c r="M556" s="1">
        <f t="shared" si="149"/>
        <v>2.3995164359858644E-14</v>
      </c>
      <c r="N556" s="28">
        <f t="shared" si="142"/>
        <v>1.6244722432398006E-16</v>
      </c>
      <c r="O556" s="1"/>
      <c r="P556" s="1">
        <v>-1.43E-2</v>
      </c>
      <c r="Q556" s="1">
        <f t="shared" si="143"/>
        <v>2.0449000000000002E-4</v>
      </c>
      <c r="R556" s="1">
        <f t="shared" si="150"/>
        <v>2.3995164359858644E-14</v>
      </c>
      <c r="S556" s="28">
        <f t="shared" si="144"/>
        <v>4.9067711599474945E-18</v>
      </c>
      <c r="T556" s="1"/>
      <c r="U556" s="1">
        <v>-8.6779999999999996E-2</v>
      </c>
      <c r="V556" s="1">
        <f t="shared" si="145"/>
        <v>7.5307683999999995E-3</v>
      </c>
      <c r="W556" s="1">
        <f t="shared" si="151"/>
        <v>2.3995164359858644E-14</v>
      </c>
      <c r="X556" s="28">
        <f t="shared" si="146"/>
        <v>1.8070202551402969E-16</v>
      </c>
      <c r="Y556" s="1"/>
      <c r="Z556" s="1">
        <v>-8.5040000000000004E-2</v>
      </c>
      <c r="AA556" s="1">
        <f t="shared" si="147"/>
        <v>7.2318016000000006E-3</v>
      </c>
      <c r="AB556" s="1">
        <f t="shared" si="152"/>
        <v>2.3995164359858644E-14</v>
      </c>
      <c r="AC556" s="28">
        <f t="shared" si="148"/>
        <v>1.7352826800988872E-16</v>
      </c>
    </row>
    <row r="557" spans="1:29" x14ac:dyDescent="0.25">
      <c r="A557" s="3">
        <v>43903</v>
      </c>
      <c r="B557" s="1">
        <v>3.0030000000000001E-2</v>
      </c>
      <c r="C557" s="1">
        <f t="shared" si="137"/>
        <v>0</v>
      </c>
      <c r="D557" s="1">
        <f t="shared" si="138"/>
        <v>1</v>
      </c>
      <c r="E557" s="1">
        <f t="shared" si="136"/>
        <v>0</v>
      </c>
      <c r="F557" s="1"/>
      <c r="G557" s="1">
        <f t="shared" si="139"/>
        <v>2.2795406141865711E-14</v>
      </c>
      <c r="H557" s="28">
        <f t="shared" si="140"/>
        <v>0.99999999999956812</v>
      </c>
      <c r="I557" s="1"/>
      <c r="J557" s="1"/>
      <c r="K557" s="1">
        <v>3.805E-2</v>
      </c>
      <c r="L557" s="1">
        <f t="shared" si="141"/>
        <v>1.4478024999999999E-3</v>
      </c>
      <c r="M557" s="1">
        <f t="shared" si="149"/>
        <v>2.2795406141865711E-14</v>
      </c>
      <c r="N557" s="28">
        <f t="shared" si="142"/>
        <v>3.3003246000708529E-17</v>
      </c>
      <c r="O557" s="1"/>
      <c r="P557" s="1">
        <v>-8.2610000000000003E-2</v>
      </c>
      <c r="Q557" s="1">
        <f t="shared" si="143"/>
        <v>6.8244121000000007E-3</v>
      </c>
      <c r="R557" s="1">
        <f t="shared" si="150"/>
        <v>2.2795406141865711E-14</v>
      </c>
      <c r="S557" s="28">
        <f t="shared" si="144"/>
        <v>1.5556524549896268E-16</v>
      </c>
      <c r="T557" s="1"/>
      <c r="U557" s="1">
        <v>2.052E-2</v>
      </c>
      <c r="V557" s="1">
        <f t="shared" si="145"/>
        <v>4.2107039999999998E-4</v>
      </c>
      <c r="W557" s="1">
        <f t="shared" si="151"/>
        <v>2.2795406141865711E-14</v>
      </c>
      <c r="X557" s="28">
        <f t="shared" si="146"/>
        <v>9.5984707823178519E-18</v>
      </c>
      <c r="Y557" s="1"/>
      <c r="Z557" s="1">
        <v>2.6380000000000001E-2</v>
      </c>
      <c r="AA557" s="1">
        <f t="shared" si="147"/>
        <v>6.9590440000000004E-4</v>
      </c>
      <c r="AB557" s="1">
        <f t="shared" si="152"/>
        <v>2.2795406141865711E-14</v>
      </c>
      <c r="AC557" s="28">
        <f t="shared" si="148"/>
        <v>1.5863423433911373E-17</v>
      </c>
    </row>
    <row r="558" spans="1:29" x14ac:dyDescent="0.25">
      <c r="A558" s="3">
        <v>43906</v>
      </c>
      <c r="B558" s="1">
        <v>-6.7839999999999998E-2</v>
      </c>
      <c r="C558" s="1">
        <f t="shared" si="137"/>
        <v>0</v>
      </c>
      <c r="D558" s="1">
        <f t="shared" si="138"/>
        <v>1</v>
      </c>
      <c r="E558" s="1">
        <f t="shared" si="136"/>
        <v>0</v>
      </c>
      <c r="F558" s="1"/>
      <c r="G558" s="1">
        <f t="shared" si="139"/>
        <v>2.1655635834772423E-14</v>
      </c>
      <c r="H558" s="28">
        <f t="shared" si="140"/>
        <v>0.99999999999958977</v>
      </c>
      <c r="I558" s="1"/>
      <c r="J558" s="1"/>
      <c r="K558" s="1">
        <v>-5.8369999999999998E-2</v>
      </c>
      <c r="L558" s="1">
        <f t="shared" si="141"/>
        <v>3.4070568999999998E-3</v>
      </c>
      <c r="M558" s="1">
        <f t="shared" si="149"/>
        <v>2.1655635834772423E-14</v>
      </c>
      <c r="N558" s="28">
        <f t="shared" si="142"/>
        <v>7.3781983494748635E-17</v>
      </c>
      <c r="O558" s="1"/>
      <c r="P558" s="1">
        <v>2.291E-2</v>
      </c>
      <c r="Q558" s="1">
        <f t="shared" si="143"/>
        <v>5.2486809999999998E-4</v>
      </c>
      <c r="R558" s="1">
        <f t="shared" si="150"/>
        <v>2.1655635834772423E-14</v>
      </c>
      <c r="S558" s="28">
        <f t="shared" si="144"/>
        <v>1.1366352434888916E-17</v>
      </c>
      <c r="T558" s="1"/>
      <c r="U558" s="1">
        <v>-2.716E-2</v>
      </c>
      <c r="V558" s="1">
        <f t="shared" si="145"/>
        <v>7.3766559999999997E-4</v>
      </c>
      <c r="W558" s="1">
        <f t="shared" si="151"/>
        <v>2.1655635834772423E-14</v>
      </c>
      <c r="X558" s="28">
        <f t="shared" si="146"/>
        <v>1.5974617601438901E-17</v>
      </c>
      <c r="Y558" s="1"/>
      <c r="Z558" s="1">
        <v>-4.4569999999999999E-2</v>
      </c>
      <c r="AA558" s="1">
        <f t="shared" si="147"/>
        <v>1.9864849E-3</v>
      </c>
      <c r="AB558" s="1">
        <f t="shared" si="152"/>
        <v>2.1655635834772423E-14</v>
      </c>
      <c r="AC558" s="28">
        <f t="shared" si="148"/>
        <v>4.3018593585674315E-17</v>
      </c>
    </row>
    <row r="559" spans="1:29" x14ac:dyDescent="0.25">
      <c r="A559" s="3">
        <v>43907</v>
      </c>
      <c r="B559" s="1">
        <v>-1.882E-2</v>
      </c>
      <c r="C559" s="1">
        <f t="shared" si="137"/>
        <v>0</v>
      </c>
      <c r="D559" s="1">
        <f t="shared" si="138"/>
        <v>1</v>
      </c>
      <c r="E559" s="1">
        <f t="shared" si="136"/>
        <v>0</v>
      </c>
      <c r="F559" s="1"/>
      <c r="G559" s="1">
        <f t="shared" si="139"/>
        <v>2.05728540430338E-14</v>
      </c>
      <c r="H559" s="28">
        <f t="shared" si="140"/>
        <v>0.99999999999961031</v>
      </c>
      <c r="I559" s="1"/>
      <c r="J559" s="1"/>
      <c r="K559" s="1">
        <v>1.686E-2</v>
      </c>
      <c r="L559" s="1">
        <f t="shared" si="141"/>
        <v>2.8425960000000002E-4</v>
      </c>
      <c r="M559" s="1">
        <f t="shared" si="149"/>
        <v>2.05728540430338E-14</v>
      </c>
      <c r="N559" s="28">
        <f t="shared" si="142"/>
        <v>5.8480312611311707E-18</v>
      </c>
      <c r="O559" s="1"/>
      <c r="P559" s="1">
        <v>1.042E-2</v>
      </c>
      <c r="Q559" s="1">
        <f t="shared" si="143"/>
        <v>1.0857640000000001E-4</v>
      </c>
      <c r="R559" s="1">
        <f t="shared" si="150"/>
        <v>2.05728540430338E-14</v>
      </c>
      <c r="S559" s="28">
        <f t="shared" si="144"/>
        <v>2.2337264297180551E-18</v>
      </c>
      <c r="T559" s="1"/>
      <c r="U559" s="1">
        <v>2.4330000000000001E-2</v>
      </c>
      <c r="V559" s="1">
        <f t="shared" si="145"/>
        <v>5.919489E-4</v>
      </c>
      <c r="W559" s="1">
        <f t="shared" si="151"/>
        <v>2.05728540430338E-14</v>
      </c>
      <c r="X559" s="28">
        <f t="shared" si="146"/>
        <v>1.217807832063441E-17</v>
      </c>
      <c r="Y559" s="1"/>
      <c r="Z559" s="1">
        <v>1.4789999999999999E-2</v>
      </c>
      <c r="AA559" s="1">
        <f t="shared" si="147"/>
        <v>2.1874409999999997E-4</v>
      </c>
      <c r="AB559" s="1">
        <f t="shared" si="152"/>
        <v>2.05728540430338E-14</v>
      </c>
      <c r="AC559" s="28">
        <f t="shared" si="148"/>
        <v>4.500190442074789E-18</v>
      </c>
    </row>
    <row r="560" spans="1:29" x14ac:dyDescent="0.25">
      <c r="A560" s="3">
        <v>43908</v>
      </c>
      <c r="B560" s="1">
        <v>-4.9889999999999997E-2</v>
      </c>
      <c r="C560" s="1">
        <f t="shared" si="137"/>
        <v>0</v>
      </c>
      <c r="D560" s="1">
        <f t="shared" si="138"/>
        <v>1</v>
      </c>
      <c r="E560" s="1">
        <f t="shared" si="136"/>
        <v>0</v>
      </c>
      <c r="F560" s="1"/>
      <c r="G560" s="1">
        <f t="shared" si="139"/>
        <v>1.9544211340882108E-14</v>
      </c>
      <c r="H560" s="28">
        <f t="shared" si="140"/>
        <v>0.99999999999962985</v>
      </c>
      <c r="I560" s="1"/>
      <c r="J560" s="1"/>
      <c r="K560" s="1">
        <v>-6.2E-4</v>
      </c>
      <c r="L560" s="1">
        <f t="shared" si="141"/>
        <v>3.8439999999999997E-7</v>
      </c>
      <c r="M560" s="1">
        <f t="shared" si="149"/>
        <v>1.9544211340882108E-14</v>
      </c>
      <c r="N560" s="28">
        <f t="shared" si="142"/>
        <v>7.5127948394350813E-21</v>
      </c>
      <c r="O560" s="1"/>
      <c r="P560" s="1">
        <v>-1.312E-2</v>
      </c>
      <c r="Q560" s="1">
        <f t="shared" si="143"/>
        <v>1.721344E-4</v>
      </c>
      <c r="R560" s="1">
        <f t="shared" si="150"/>
        <v>1.9544211340882108E-14</v>
      </c>
      <c r="S560" s="28">
        <f t="shared" si="144"/>
        <v>3.3642310926359373E-18</v>
      </c>
      <c r="T560" s="1"/>
      <c r="U560" s="1">
        <v>-1.102E-2</v>
      </c>
      <c r="V560" s="1">
        <f t="shared" si="145"/>
        <v>1.214404E-4</v>
      </c>
      <c r="W560" s="1">
        <f t="shared" si="151"/>
        <v>1.9544211340882108E-14</v>
      </c>
      <c r="X560" s="28">
        <f t="shared" si="146"/>
        <v>2.3734568429212596E-18</v>
      </c>
      <c r="Y560" s="1"/>
      <c r="Z560" s="1">
        <v>-1.2999999999999999E-2</v>
      </c>
      <c r="AA560" s="1">
        <f t="shared" si="147"/>
        <v>1.6899999999999999E-4</v>
      </c>
      <c r="AB560" s="1">
        <f t="shared" si="152"/>
        <v>1.9544211340882108E-14</v>
      </c>
      <c r="AC560" s="28">
        <f t="shared" si="148"/>
        <v>3.302971716609076E-18</v>
      </c>
    </row>
    <row r="561" spans="1:29" x14ac:dyDescent="0.25">
      <c r="A561" s="3">
        <v>43909</v>
      </c>
      <c r="B561" s="1">
        <v>-2.2870000000000001E-2</v>
      </c>
      <c r="C561" s="1">
        <f t="shared" si="137"/>
        <v>0</v>
      </c>
      <c r="D561" s="1">
        <f t="shared" si="138"/>
        <v>1</v>
      </c>
      <c r="E561" s="1">
        <f t="shared" si="136"/>
        <v>0</v>
      </c>
      <c r="F561" s="1"/>
      <c r="G561" s="1">
        <f t="shared" si="139"/>
        <v>1.8567000773838003E-14</v>
      </c>
      <c r="H561" s="28">
        <f t="shared" si="140"/>
        <v>0.99999999999964839</v>
      </c>
      <c r="I561" s="1"/>
      <c r="J561" s="1"/>
      <c r="K561" s="1">
        <v>2.2370000000000001E-2</v>
      </c>
      <c r="L561" s="1">
        <f t="shared" si="141"/>
        <v>5.0041690000000004E-4</v>
      </c>
      <c r="M561" s="1">
        <f t="shared" si="149"/>
        <v>1.8567000773838003E-14</v>
      </c>
      <c r="N561" s="28">
        <f t="shared" si="142"/>
        <v>9.2912409695416155E-18</v>
      </c>
      <c r="O561" s="1"/>
      <c r="P561" s="1">
        <v>7.8979999999999995E-2</v>
      </c>
      <c r="Q561" s="1">
        <f t="shared" si="143"/>
        <v>6.237840399999999E-3</v>
      </c>
      <c r="R561" s="1">
        <f t="shared" si="150"/>
        <v>1.8567000773838003E-14</v>
      </c>
      <c r="S561" s="28">
        <f t="shared" si="144"/>
        <v>1.1581798753387795E-16</v>
      </c>
      <c r="T561" s="1"/>
      <c r="U561" s="1">
        <v>1.7239999999999998E-2</v>
      </c>
      <c r="V561" s="1">
        <f t="shared" si="145"/>
        <v>2.9721759999999994E-4</v>
      </c>
      <c r="W561" s="1">
        <f t="shared" si="151"/>
        <v>1.8567000773838003E-14</v>
      </c>
      <c r="X561" s="28">
        <f t="shared" si="146"/>
        <v>5.5184394091982732E-18</v>
      </c>
      <c r="Y561" s="1"/>
      <c r="Z561" s="1">
        <v>5.0899999999999999E-3</v>
      </c>
      <c r="AA561" s="1">
        <f t="shared" si="147"/>
        <v>2.59081E-5</v>
      </c>
      <c r="AB561" s="1">
        <f t="shared" si="152"/>
        <v>1.8567000773838003E-14</v>
      </c>
      <c r="AC561" s="28">
        <f t="shared" si="148"/>
        <v>4.8103571274867232E-19</v>
      </c>
    </row>
    <row r="562" spans="1:29" x14ac:dyDescent="0.25">
      <c r="A562" s="3">
        <v>43910</v>
      </c>
      <c r="B562" s="1">
        <v>2.4570000000000002E-2</v>
      </c>
      <c r="C562" s="1">
        <f t="shared" si="137"/>
        <v>0</v>
      </c>
      <c r="D562" s="1">
        <f t="shared" si="138"/>
        <v>1</v>
      </c>
      <c r="E562" s="1">
        <f t="shared" si="136"/>
        <v>0</v>
      </c>
      <c r="F562" s="1"/>
      <c r="G562" s="1">
        <f t="shared" si="139"/>
        <v>1.7638650735146102E-14</v>
      </c>
      <c r="H562" s="28">
        <f t="shared" si="140"/>
        <v>0.99999999999966604</v>
      </c>
      <c r="I562" s="1"/>
      <c r="J562" s="1"/>
      <c r="K562" s="1">
        <v>3.202E-2</v>
      </c>
      <c r="L562" s="1">
        <f t="shared" si="141"/>
        <v>1.0252804000000001E-3</v>
      </c>
      <c r="M562" s="1">
        <f t="shared" si="149"/>
        <v>1.7638650735146102E-14</v>
      </c>
      <c r="N562" s="28">
        <f t="shared" si="142"/>
        <v>1.808456288119089E-17</v>
      </c>
      <c r="O562" s="1"/>
      <c r="P562" s="1">
        <v>7.7499999999999999E-3</v>
      </c>
      <c r="Q562" s="1">
        <f t="shared" si="143"/>
        <v>6.0062499999999996E-5</v>
      </c>
      <c r="R562" s="1">
        <f t="shared" si="150"/>
        <v>1.7638650735146102E-14</v>
      </c>
      <c r="S562" s="28">
        <f t="shared" si="144"/>
        <v>1.0594214597797126E-18</v>
      </c>
      <c r="T562" s="1"/>
      <c r="U562" s="1">
        <v>1.9980000000000001E-2</v>
      </c>
      <c r="V562" s="1">
        <f t="shared" si="145"/>
        <v>3.9920040000000003E-4</v>
      </c>
      <c r="W562" s="1">
        <f t="shared" si="151"/>
        <v>1.7638650735146102E-14</v>
      </c>
      <c r="X562" s="28">
        <f t="shared" si="146"/>
        <v>7.0413564289306188E-18</v>
      </c>
      <c r="Y562" s="1"/>
      <c r="Z562" s="1">
        <v>1.208E-2</v>
      </c>
      <c r="AA562" s="1">
        <f t="shared" si="147"/>
        <v>1.459264E-4</v>
      </c>
      <c r="AB562" s="1">
        <f t="shared" si="152"/>
        <v>1.7638650735146102E-14</v>
      </c>
      <c r="AC562" s="28">
        <f t="shared" si="148"/>
        <v>2.5739448026372242E-18</v>
      </c>
    </row>
    <row r="563" spans="1:29" x14ac:dyDescent="0.25">
      <c r="A563" s="3">
        <v>43913</v>
      </c>
      <c r="B563" s="1">
        <v>-1.8849999999999999E-2</v>
      </c>
      <c r="C563" s="1">
        <f t="shared" si="137"/>
        <v>0</v>
      </c>
      <c r="D563" s="1">
        <f t="shared" si="138"/>
        <v>1</v>
      </c>
      <c r="E563" s="1">
        <f t="shared" si="136"/>
        <v>0</v>
      </c>
      <c r="F563" s="1"/>
      <c r="G563" s="1">
        <f t="shared" si="139"/>
        <v>1.6756718198388796E-14</v>
      </c>
      <c r="H563" s="28">
        <f t="shared" si="140"/>
        <v>0.99999999999968281</v>
      </c>
      <c r="I563" s="1"/>
      <c r="J563" s="1"/>
      <c r="K563" s="1">
        <v>-1.839E-2</v>
      </c>
      <c r="L563" s="1">
        <f t="shared" si="141"/>
        <v>3.381921E-4</v>
      </c>
      <c r="M563" s="1">
        <f t="shared" si="149"/>
        <v>1.6756718198388796E-14</v>
      </c>
      <c r="N563" s="28">
        <f t="shared" si="142"/>
        <v>5.6669897166213237E-18</v>
      </c>
      <c r="O563" s="1"/>
      <c r="P563" s="1">
        <v>2.1100000000000001E-2</v>
      </c>
      <c r="Q563" s="1">
        <f t="shared" si="143"/>
        <v>4.4521000000000003E-4</v>
      </c>
      <c r="R563" s="1">
        <f t="shared" si="150"/>
        <v>1.6756718198388796E-14</v>
      </c>
      <c r="S563" s="28">
        <f t="shared" si="144"/>
        <v>7.4602585091046764E-18</v>
      </c>
      <c r="T563" s="1"/>
      <c r="U563" s="1">
        <v>-3.6000000000000002E-4</v>
      </c>
      <c r="V563" s="1">
        <f t="shared" si="145"/>
        <v>1.2960000000000002E-7</v>
      </c>
      <c r="W563" s="1">
        <f t="shared" si="151"/>
        <v>1.6756718198388796E-14</v>
      </c>
      <c r="X563" s="28">
        <f t="shared" si="146"/>
        <v>2.1716706785111882E-21</v>
      </c>
      <c r="Y563" s="1"/>
      <c r="Z563" s="1">
        <v>-4.9500000000000004E-3</v>
      </c>
      <c r="AA563" s="1">
        <f t="shared" si="147"/>
        <v>2.4502500000000005E-5</v>
      </c>
      <c r="AB563" s="1">
        <f t="shared" si="152"/>
        <v>1.6756718198388796E-14</v>
      </c>
      <c r="AC563" s="28">
        <f t="shared" si="148"/>
        <v>4.1058148765602154E-19</v>
      </c>
    </row>
    <row r="564" spans="1:29" x14ac:dyDescent="0.25">
      <c r="A564" s="3">
        <v>43914</v>
      </c>
      <c r="B564" s="1">
        <v>5.2569999999999999E-2</v>
      </c>
      <c r="C564" s="1">
        <f t="shared" si="137"/>
        <v>0</v>
      </c>
      <c r="D564" s="1">
        <f t="shared" si="138"/>
        <v>1</v>
      </c>
      <c r="E564" s="1">
        <f t="shared" si="136"/>
        <v>0</v>
      </c>
      <c r="F564" s="1"/>
      <c r="G564" s="1">
        <f t="shared" si="139"/>
        <v>1.5918882288469355E-14</v>
      </c>
      <c r="H564" s="28">
        <f t="shared" si="140"/>
        <v>0.99999999999969869</v>
      </c>
      <c r="I564" s="1"/>
      <c r="J564" s="1"/>
      <c r="K564" s="1">
        <v>4.1369999999999997E-2</v>
      </c>
      <c r="L564" s="1">
        <f t="shared" si="141"/>
        <v>1.7114768999999998E-3</v>
      </c>
      <c r="M564" s="1">
        <f t="shared" si="149"/>
        <v>1.5918882288469355E-14</v>
      </c>
      <c r="N564" s="28">
        <f t="shared" si="142"/>
        <v>2.7244799310534436E-17</v>
      </c>
      <c r="O564" s="1"/>
      <c r="P564" s="1">
        <v>-2.333E-2</v>
      </c>
      <c r="Q564" s="1">
        <f t="shared" si="143"/>
        <v>5.4428889999999996E-4</v>
      </c>
      <c r="R564" s="1">
        <f t="shared" si="150"/>
        <v>1.5918882288469355E-14</v>
      </c>
      <c r="S564" s="28">
        <f t="shared" si="144"/>
        <v>8.6644709300204672E-18</v>
      </c>
      <c r="T564" s="1"/>
      <c r="U564" s="1">
        <v>6.0440000000000001E-2</v>
      </c>
      <c r="V564" s="1">
        <f t="shared" si="145"/>
        <v>3.6529936E-3</v>
      </c>
      <c r="W564" s="1">
        <f t="shared" si="151"/>
        <v>1.5918882288469355E-14</v>
      </c>
      <c r="X564" s="28">
        <f t="shared" si="146"/>
        <v>5.8151575118931905E-17</v>
      </c>
      <c r="Y564" s="1"/>
      <c r="Z564" s="1">
        <v>3.8640000000000001E-2</v>
      </c>
      <c r="AA564" s="1">
        <f t="shared" si="147"/>
        <v>1.4930496E-3</v>
      </c>
      <c r="AB564" s="1">
        <f t="shared" si="152"/>
        <v>1.5918882288469355E-14</v>
      </c>
      <c r="AC564" s="28">
        <f t="shared" si="148"/>
        <v>2.3767680833246254E-17</v>
      </c>
    </row>
    <row r="565" spans="1:29" x14ac:dyDescent="0.25">
      <c r="A565" s="3">
        <v>43915</v>
      </c>
      <c r="B565" s="1">
        <v>1.251E-2</v>
      </c>
      <c r="C565" s="1">
        <f t="shared" si="137"/>
        <v>0</v>
      </c>
      <c r="D565" s="1">
        <f t="shared" si="138"/>
        <v>1</v>
      </c>
      <c r="E565" s="1">
        <f t="shared" si="136"/>
        <v>0</v>
      </c>
      <c r="F565" s="1"/>
      <c r="G565" s="1">
        <f t="shared" si="139"/>
        <v>1.5122938174045887E-14</v>
      </c>
      <c r="H565" s="28">
        <f t="shared" si="140"/>
        <v>0.99999999999971378</v>
      </c>
      <c r="I565" s="1"/>
      <c r="J565" s="1"/>
      <c r="K565" s="1">
        <v>3.5200000000000001E-3</v>
      </c>
      <c r="L565" s="1">
        <f t="shared" si="141"/>
        <v>1.2390400000000001E-5</v>
      </c>
      <c r="M565" s="1">
        <f t="shared" si="149"/>
        <v>1.5122938174045887E-14</v>
      </c>
      <c r="N565" s="28">
        <f t="shared" si="142"/>
        <v>1.8737925315169817E-19</v>
      </c>
      <c r="O565" s="1"/>
      <c r="P565" s="1">
        <v>-1.2199999999999999E-3</v>
      </c>
      <c r="Q565" s="1">
        <f t="shared" si="143"/>
        <v>1.4883999999999998E-6</v>
      </c>
      <c r="R565" s="1">
        <f t="shared" si="150"/>
        <v>1.5122938174045887E-14</v>
      </c>
      <c r="S565" s="28">
        <f t="shared" si="144"/>
        <v>2.2508981178249896E-20</v>
      </c>
      <c r="T565" s="1"/>
      <c r="U565" s="1">
        <v>1.7680000000000001E-2</v>
      </c>
      <c r="V565" s="1">
        <f t="shared" si="145"/>
        <v>3.1258240000000002E-4</v>
      </c>
      <c r="W565" s="1">
        <f t="shared" si="151"/>
        <v>1.5122938174045887E-14</v>
      </c>
      <c r="X565" s="28">
        <f t="shared" si="146"/>
        <v>4.7271643094948817E-18</v>
      </c>
      <c r="Y565" s="1"/>
      <c r="Z565" s="1">
        <v>8.8500000000000002E-3</v>
      </c>
      <c r="AA565" s="1">
        <f t="shared" si="147"/>
        <v>7.8322500000000008E-5</v>
      </c>
      <c r="AB565" s="1">
        <f t="shared" si="152"/>
        <v>1.5122938174045887E-14</v>
      </c>
      <c r="AC565" s="28">
        <f t="shared" si="148"/>
        <v>1.184466325136709E-18</v>
      </c>
    </row>
    <row r="566" spans="1:29" x14ac:dyDescent="0.25">
      <c r="A566" s="3">
        <v>43916</v>
      </c>
      <c r="B566" s="1">
        <v>3.6099999999999999E-3</v>
      </c>
      <c r="C566" s="1">
        <f t="shared" si="137"/>
        <v>0</v>
      </c>
      <c r="D566" s="1">
        <f t="shared" si="138"/>
        <v>1</v>
      </c>
      <c r="E566" s="1">
        <f t="shared" si="136"/>
        <v>0</v>
      </c>
      <c r="F566" s="1"/>
      <c r="G566" s="1">
        <f t="shared" si="139"/>
        <v>1.4366791265343592E-14</v>
      </c>
      <c r="H566" s="28">
        <f t="shared" si="140"/>
        <v>0.99999999999972811</v>
      </c>
      <c r="I566" s="1"/>
      <c r="J566" s="1"/>
      <c r="K566" s="1">
        <v>-6.7499999999999999E-3</v>
      </c>
      <c r="L566" s="1">
        <f t="shared" si="141"/>
        <v>4.5562499999999996E-5</v>
      </c>
      <c r="M566" s="1">
        <f t="shared" si="149"/>
        <v>1.4366791265343592E-14</v>
      </c>
      <c r="N566" s="28">
        <f t="shared" si="142"/>
        <v>6.5458692702721733E-19</v>
      </c>
      <c r="O566" s="1"/>
      <c r="P566" s="1">
        <v>-1.1140000000000001E-2</v>
      </c>
      <c r="Q566" s="1">
        <f t="shared" si="143"/>
        <v>1.2409960000000001E-4</v>
      </c>
      <c r="R566" s="1">
        <f t="shared" si="150"/>
        <v>1.4366791265343592E-14</v>
      </c>
      <c r="S566" s="28">
        <f t="shared" si="144"/>
        <v>1.7829130493126337E-18</v>
      </c>
      <c r="T566" s="1"/>
      <c r="U566" s="1">
        <v>-5.9999999999999995E-4</v>
      </c>
      <c r="V566" s="1">
        <f t="shared" si="145"/>
        <v>3.5999999999999994E-7</v>
      </c>
      <c r="W566" s="1">
        <f t="shared" si="151"/>
        <v>1.4366791265343592E-14</v>
      </c>
      <c r="X566" s="28">
        <f t="shared" si="146"/>
        <v>5.1720448555236921E-21</v>
      </c>
      <c r="Y566" s="1"/>
      <c r="Z566" s="1">
        <v>3.96E-3</v>
      </c>
      <c r="AA566" s="1">
        <f t="shared" si="147"/>
        <v>1.5681599999999999E-5</v>
      </c>
      <c r="AB566" s="1">
        <f t="shared" si="152"/>
        <v>1.4366791265343592E-14</v>
      </c>
      <c r="AC566" s="28">
        <f t="shared" si="148"/>
        <v>2.2529427390661205E-19</v>
      </c>
    </row>
    <row r="567" spans="1:29" x14ac:dyDescent="0.25">
      <c r="A567" s="3">
        <v>43917</v>
      </c>
      <c r="B567" s="1">
        <v>-2.6839999999999999E-2</v>
      </c>
      <c r="C567" s="1">
        <f t="shared" si="137"/>
        <v>0</v>
      </c>
      <c r="D567" s="1">
        <f t="shared" si="138"/>
        <v>1</v>
      </c>
      <c r="E567" s="1">
        <f t="shared" si="136"/>
        <v>0</v>
      </c>
      <c r="F567" s="1"/>
      <c r="G567" s="1">
        <f t="shared" si="139"/>
        <v>1.3648451702076411E-14</v>
      </c>
      <c r="H567" s="28">
        <f t="shared" si="140"/>
        <v>0.99999999999974176</v>
      </c>
      <c r="I567" s="1"/>
      <c r="J567" s="1"/>
      <c r="K567" s="1">
        <v>-2.3810000000000001E-2</v>
      </c>
      <c r="L567" s="1">
        <f t="shared" si="141"/>
        <v>5.6691610000000003E-4</v>
      </c>
      <c r="M567" s="1">
        <f t="shared" si="149"/>
        <v>1.3648451702076411E-14</v>
      </c>
      <c r="N567" s="28">
        <f t="shared" si="142"/>
        <v>7.7375270099795216E-18</v>
      </c>
      <c r="O567" s="1"/>
      <c r="P567" s="1">
        <v>-3.2989999999999998E-2</v>
      </c>
      <c r="Q567" s="1">
        <f t="shared" si="143"/>
        <v>1.0883401E-3</v>
      </c>
      <c r="R567" s="1">
        <f t="shared" si="150"/>
        <v>1.3648451702076411E-14</v>
      </c>
      <c r="S567" s="28">
        <f t="shared" si="144"/>
        <v>1.4854157290283011E-17</v>
      </c>
      <c r="T567" s="1"/>
      <c r="U567" s="1">
        <v>-2.5350000000000001E-2</v>
      </c>
      <c r="V567" s="1">
        <f t="shared" si="145"/>
        <v>6.4262250000000009E-4</v>
      </c>
      <c r="W567" s="1">
        <f t="shared" si="151"/>
        <v>1.3648451702076411E-14</v>
      </c>
      <c r="X567" s="28">
        <f t="shared" si="146"/>
        <v>8.7708021539176003E-18</v>
      </c>
      <c r="Y567" s="1"/>
      <c r="Z567" s="1">
        <v>-1.7500000000000002E-2</v>
      </c>
      <c r="AA567" s="1">
        <f t="shared" si="147"/>
        <v>3.0625000000000004E-4</v>
      </c>
      <c r="AB567" s="1">
        <f t="shared" si="152"/>
        <v>1.3648451702076411E-14</v>
      </c>
      <c r="AC567" s="28">
        <f t="shared" si="148"/>
        <v>4.1798383337609013E-18</v>
      </c>
    </row>
    <row r="568" spans="1:29" x14ac:dyDescent="0.25">
      <c r="A568" s="3">
        <v>43920</v>
      </c>
      <c r="B568" s="1">
        <v>-1.141E-2</v>
      </c>
      <c r="C568" s="1">
        <f t="shared" si="137"/>
        <v>0</v>
      </c>
      <c r="D568" s="1">
        <f t="shared" si="138"/>
        <v>1</v>
      </c>
      <c r="E568" s="1">
        <f t="shared" si="136"/>
        <v>0</v>
      </c>
      <c r="F568" s="1"/>
      <c r="G568" s="1">
        <f t="shared" si="139"/>
        <v>1.2966029116972591E-14</v>
      </c>
      <c r="H568" s="28">
        <f t="shared" si="140"/>
        <v>0.99999999999975475</v>
      </c>
      <c r="I568" s="1"/>
      <c r="J568" s="1"/>
      <c r="K568" s="1">
        <v>-3.3649999999999999E-2</v>
      </c>
      <c r="L568" s="1">
        <f t="shared" si="141"/>
        <v>1.1323225E-3</v>
      </c>
      <c r="M568" s="1">
        <f t="shared" si="149"/>
        <v>1.2966029116972591E-14</v>
      </c>
      <c r="N568" s="28">
        <f t="shared" si="142"/>
        <v>1.4681726504803196E-17</v>
      </c>
      <c r="O568" s="1"/>
      <c r="P568" s="1">
        <v>-2.4819999999999998E-2</v>
      </c>
      <c r="Q568" s="1">
        <f t="shared" si="143"/>
        <v>6.1603239999999989E-4</v>
      </c>
      <c r="R568" s="1">
        <f t="shared" si="150"/>
        <v>1.2966029116972591E-14</v>
      </c>
      <c r="S568" s="28">
        <f t="shared" si="144"/>
        <v>7.9874940353985045E-18</v>
      </c>
      <c r="T568" s="1"/>
      <c r="U568" s="1">
        <v>1.9429999999999999E-2</v>
      </c>
      <c r="V568" s="1">
        <f t="shared" si="145"/>
        <v>3.7752489999999999E-4</v>
      </c>
      <c r="W568" s="1">
        <f t="shared" si="151"/>
        <v>1.2966029116972591E-14</v>
      </c>
      <c r="X568" s="28">
        <f t="shared" si="146"/>
        <v>4.8949988457821653E-18</v>
      </c>
      <c r="Y568" s="1"/>
      <c r="Z568" s="1">
        <v>-2.7400000000000001E-2</v>
      </c>
      <c r="AA568" s="1">
        <f t="shared" si="147"/>
        <v>7.5076000000000006E-4</v>
      </c>
      <c r="AB568" s="1">
        <f t="shared" si="152"/>
        <v>1.2966029116972591E-14</v>
      </c>
      <c r="AC568" s="28">
        <f t="shared" si="148"/>
        <v>9.7343760198583428E-18</v>
      </c>
    </row>
    <row r="569" spans="1:29" x14ac:dyDescent="0.25">
      <c r="A569" s="3">
        <v>43921</v>
      </c>
      <c r="B569" s="1">
        <v>1.7670000000000002E-2</v>
      </c>
      <c r="C569" s="1">
        <f t="shared" si="137"/>
        <v>0</v>
      </c>
      <c r="D569" s="1">
        <f t="shared" si="138"/>
        <v>1</v>
      </c>
      <c r="E569" s="1">
        <f t="shared" si="136"/>
        <v>0</v>
      </c>
      <c r="F569" s="1"/>
      <c r="G569" s="1">
        <f t="shared" si="139"/>
        <v>1.2317727661123961E-14</v>
      </c>
      <c r="H569" s="28">
        <f t="shared" si="140"/>
        <v>0.99999999999976708</v>
      </c>
      <c r="I569" s="1"/>
      <c r="J569" s="1"/>
      <c r="K569" s="1">
        <v>-7.6499999999999997E-3</v>
      </c>
      <c r="L569" s="1">
        <f t="shared" si="141"/>
        <v>5.8522499999999994E-5</v>
      </c>
      <c r="M569" s="1">
        <f t="shared" si="149"/>
        <v>1.2317727661123961E-14</v>
      </c>
      <c r="N569" s="28">
        <f t="shared" si="142"/>
        <v>7.2086421704812691E-19</v>
      </c>
      <c r="O569" s="1"/>
      <c r="P569" s="1">
        <v>-3.5999999999999999E-3</v>
      </c>
      <c r="Q569" s="1">
        <f t="shared" si="143"/>
        <v>1.296E-5</v>
      </c>
      <c r="R569" s="1">
        <f t="shared" si="150"/>
        <v>1.2317727661123961E-14</v>
      </c>
      <c r="S569" s="28">
        <f t="shared" si="144"/>
        <v>1.5963775048816654E-19</v>
      </c>
      <c r="T569" s="1"/>
      <c r="U569" s="1">
        <v>3.0589999999999999E-2</v>
      </c>
      <c r="V569" s="1">
        <f t="shared" si="145"/>
        <v>9.3574809999999995E-4</v>
      </c>
      <c r="W569" s="1">
        <f t="shared" si="151"/>
        <v>1.2317727661123961E-14</v>
      </c>
      <c r="X569" s="28">
        <f t="shared" si="146"/>
        <v>1.1526290255214191E-17</v>
      </c>
      <c r="Y569" s="1"/>
      <c r="Z569" s="1">
        <v>5.1700000000000001E-3</v>
      </c>
      <c r="AA569" s="1">
        <f t="shared" si="147"/>
        <v>2.6728900000000001E-5</v>
      </c>
      <c r="AB569" s="1">
        <f t="shared" si="152"/>
        <v>1.2317727661123961E-14</v>
      </c>
      <c r="AC569" s="28">
        <f t="shared" si="148"/>
        <v>3.2923931088141628E-19</v>
      </c>
    </row>
    <row r="570" spans="1:29" x14ac:dyDescent="0.25">
      <c r="A570" s="3">
        <v>43922</v>
      </c>
      <c r="B570" s="1">
        <v>-1.677E-2</v>
      </c>
      <c r="C570" s="1">
        <f t="shared" si="137"/>
        <v>0</v>
      </c>
      <c r="D570" s="1">
        <f t="shared" si="138"/>
        <v>1</v>
      </c>
      <c r="E570" s="1">
        <f t="shared" si="136"/>
        <v>0</v>
      </c>
      <c r="F570" s="1"/>
      <c r="G570" s="1">
        <f t="shared" si="139"/>
        <v>1.1701841278067762E-14</v>
      </c>
      <c r="H570" s="28">
        <f t="shared" si="140"/>
        <v>0.99999999999977873</v>
      </c>
      <c r="I570" s="1"/>
      <c r="J570" s="1"/>
      <c r="K570" s="1">
        <v>-1.78E-2</v>
      </c>
      <c r="L570" s="1">
        <f t="shared" si="141"/>
        <v>3.1683999999999998E-4</v>
      </c>
      <c r="M570" s="1">
        <f t="shared" si="149"/>
        <v>1.1701841278067762E-14</v>
      </c>
      <c r="N570" s="28">
        <f t="shared" si="142"/>
        <v>3.7076113905429894E-18</v>
      </c>
      <c r="O570" s="1"/>
      <c r="P570" s="1">
        <v>3.4909999999999997E-2</v>
      </c>
      <c r="Q570" s="1">
        <f t="shared" si="143"/>
        <v>1.2187080999999998E-3</v>
      </c>
      <c r="R570" s="1">
        <f t="shared" si="150"/>
        <v>1.1701841278067762E-14</v>
      </c>
      <c r="S570" s="28">
        <f t="shared" si="144"/>
        <v>1.4261128750495531E-17</v>
      </c>
      <c r="T570" s="1"/>
      <c r="U570" s="1">
        <v>-9.3999999999999997E-4</v>
      </c>
      <c r="V570" s="1">
        <f t="shared" si="145"/>
        <v>8.836E-7</v>
      </c>
      <c r="W570" s="1">
        <f t="shared" si="151"/>
        <v>1.1701841278067762E-14</v>
      </c>
      <c r="X570" s="28">
        <f t="shared" si="146"/>
        <v>1.0339746953300675E-20</v>
      </c>
      <c r="Y570" s="1"/>
      <c r="Z570" s="1">
        <v>-1.593E-2</v>
      </c>
      <c r="AA570" s="1">
        <f t="shared" si="147"/>
        <v>2.537649E-4</v>
      </c>
      <c r="AB570" s="1">
        <f t="shared" si="152"/>
        <v>1.1701841278067762E-14</v>
      </c>
      <c r="AC570" s="28">
        <f t="shared" si="148"/>
        <v>2.9695165817447378E-18</v>
      </c>
    </row>
    <row r="571" spans="1:29" x14ac:dyDescent="0.25">
      <c r="A571" s="3">
        <v>43923</v>
      </c>
      <c r="B571" s="1">
        <v>-2.6199999999999999E-3</v>
      </c>
      <c r="C571" s="1">
        <f t="shared" si="137"/>
        <v>0</v>
      </c>
      <c r="D571" s="1">
        <f t="shared" si="138"/>
        <v>1</v>
      </c>
      <c r="E571" s="1">
        <f t="shared" si="136"/>
        <v>0</v>
      </c>
      <c r="F571" s="1"/>
      <c r="G571" s="1">
        <f t="shared" si="139"/>
        <v>1.1116749214164374E-14</v>
      </c>
      <c r="H571" s="28">
        <f t="shared" si="140"/>
        <v>0.99999999999978983</v>
      </c>
      <c r="I571" s="1"/>
      <c r="J571" s="1"/>
      <c r="K571" s="1">
        <v>-5.1599999999999997E-3</v>
      </c>
      <c r="L571" s="1">
        <f t="shared" si="141"/>
        <v>2.6625599999999998E-5</v>
      </c>
      <c r="M571" s="1">
        <f t="shared" si="149"/>
        <v>1.1116749214164374E-14</v>
      </c>
      <c r="N571" s="28">
        <f t="shared" si="142"/>
        <v>2.9599011787665494E-19</v>
      </c>
      <c r="O571" s="1"/>
      <c r="P571" s="1">
        <v>3.7229999999999999E-2</v>
      </c>
      <c r="Q571" s="1">
        <f t="shared" si="143"/>
        <v>1.3860729E-3</v>
      </c>
      <c r="R571" s="1">
        <f t="shared" si="150"/>
        <v>1.1116749214164374E-14</v>
      </c>
      <c r="S571" s="28">
        <f t="shared" si="144"/>
        <v>1.5408624821849534E-17</v>
      </c>
      <c r="T571" s="1"/>
      <c r="U571" s="1">
        <v>2.912E-2</v>
      </c>
      <c r="V571" s="1">
        <f t="shared" si="145"/>
        <v>8.4797439999999996E-4</v>
      </c>
      <c r="W571" s="1">
        <f t="shared" si="151"/>
        <v>1.1116749214164374E-14</v>
      </c>
      <c r="X571" s="28">
        <f t="shared" si="146"/>
        <v>9.4267187448315056E-18</v>
      </c>
      <c r="Y571" s="1"/>
      <c r="Z571" s="1">
        <v>9.1E-4</v>
      </c>
      <c r="AA571" s="1">
        <f t="shared" si="147"/>
        <v>8.2809999999999996E-7</v>
      </c>
      <c r="AB571" s="1">
        <f t="shared" si="152"/>
        <v>1.1116749214164374E-14</v>
      </c>
      <c r="AC571" s="28">
        <f t="shared" si="148"/>
        <v>9.2057800242495172E-21</v>
      </c>
    </row>
    <row r="572" spans="1:29" x14ac:dyDescent="0.25">
      <c r="A572" s="3">
        <v>43924</v>
      </c>
      <c r="B572" s="1">
        <v>-5.9100000000000003E-3</v>
      </c>
      <c r="C572" s="1">
        <f t="shared" si="137"/>
        <v>0</v>
      </c>
      <c r="D572" s="1">
        <f t="shared" si="138"/>
        <v>1</v>
      </c>
      <c r="E572" s="1">
        <f t="shared" si="136"/>
        <v>0</v>
      </c>
      <c r="F572" s="1"/>
      <c r="G572" s="1">
        <f t="shared" si="139"/>
        <v>1.0560911753456155E-14</v>
      </c>
      <c r="H572" s="28">
        <f t="shared" si="140"/>
        <v>0.99999999999980038</v>
      </c>
      <c r="I572" s="1"/>
      <c r="J572" s="1"/>
      <c r="K572" s="1">
        <v>-1.559E-2</v>
      </c>
      <c r="L572" s="1">
        <f t="shared" si="141"/>
        <v>2.430481E-4</v>
      </c>
      <c r="M572" s="1">
        <f t="shared" si="149"/>
        <v>1.0560911753456155E-14</v>
      </c>
      <c r="N572" s="28">
        <f t="shared" si="142"/>
        <v>2.5668095359451872E-18</v>
      </c>
      <c r="O572" s="1"/>
      <c r="P572" s="1">
        <v>3.5799999999999998E-2</v>
      </c>
      <c r="Q572" s="1">
        <f t="shared" si="143"/>
        <v>1.2816399999999999E-3</v>
      </c>
      <c r="R572" s="1">
        <f t="shared" si="150"/>
        <v>1.0560911753456155E-14</v>
      </c>
      <c r="S572" s="28">
        <f t="shared" si="144"/>
        <v>1.3535286939699546E-17</v>
      </c>
      <c r="T572" s="1"/>
      <c r="U572" s="1">
        <v>-2.3259999999999999E-2</v>
      </c>
      <c r="V572" s="1">
        <f t="shared" si="145"/>
        <v>5.4102760000000001E-4</v>
      </c>
      <c r="W572" s="1">
        <f t="shared" si="151"/>
        <v>1.0560911753456155E-14</v>
      </c>
      <c r="X572" s="28">
        <f t="shared" si="146"/>
        <v>5.7137447397841758E-18</v>
      </c>
      <c r="Y572" s="1"/>
      <c r="Z572" s="1">
        <v>-3.4110000000000001E-2</v>
      </c>
      <c r="AA572" s="1">
        <f t="shared" si="147"/>
        <v>1.1634921000000002E-3</v>
      </c>
      <c r="AB572" s="1">
        <f t="shared" si="152"/>
        <v>1.0560911753456155E-14</v>
      </c>
      <c r="AC572" s="28">
        <f t="shared" si="148"/>
        <v>1.2287537393943386E-17</v>
      </c>
    </row>
    <row r="573" spans="1:29" x14ac:dyDescent="0.25">
      <c r="A573" s="3">
        <v>43927</v>
      </c>
      <c r="B573" s="1">
        <v>2.8199999999999999E-2</v>
      </c>
      <c r="C573" s="1">
        <f t="shared" si="137"/>
        <v>0</v>
      </c>
      <c r="D573" s="1">
        <f t="shared" si="138"/>
        <v>1</v>
      </c>
      <c r="E573" s="1">
        <f t="shared" si="136"/>
        <v>0</v>
      </c>
      <c r="F573" s="1"/>
      <c r="G573" s="1">
        <f t="shared" si="139"/>
        <v>1.0032866165783347E-14</v>
      </c>
      <c r="H573" s="28">
        <f t="shared" si="140"/>
        <v>0.99999999999981037</v>
      </c>
      <c r="I573" s="1"/>
      <c r="J573" s="1"/>
      <c r="K573" s="1">
        <v>3.6110000000000003E-2</v>
      </c>
      <c r="L573" s="1">
        <f t="shared" si="141"/>
        <v>1.3039321000000003E-3</v>
      </c>
      <c r="M573" s="1">
        <f t="shared" si="149"/>
        <v>1.0032866165783347E-14</v>
      </c>
      <c r="N573" s="28">
        <f t="shared" si="142"/>
        <v>1.308217624856883E-17</v>
      </c>
      <c r="O573" s="1"/>
      <c r="P573" s="1">
        <v>1.712E-2</v>
      </c>
      <c r="Q573" s="1">
        <f t="shared" si="143"/>
        <v>2.9309440000000001E-4</v>
      </c>
      <c r="R573" s="1">
        <f t="shared" si="150"/>
        <v>1.0032866165783347E-14</v>
      </c>
      <c r="S573" s="28">
        <f t="shared" si="144"/>
        <v>2.9405768891405708E-18</v>
      </c>
      <c r="T573" s="1"/>
      <c r="U573" s="1">
        <v>-4.6999999999999999E-4</v>
      </c>
      <c r="V573" s="1">
        <f t="shared" si="145"/>
        <v>2.209E-7</v>
      </c>
      <c r="W573" s="1">
        <f t="shared" si="151"/>
        <v>1.0032866165783347E-14</v>
      </c>
      <c r="X573" s="28">
        <f t="shared" si="146"/>
        <v>2.2162601360215414E-21</v>
      </c>
      <c r="Y573" s="1"/>
      <c r="Z573" s="1">
        <v>4.0230000000000002E-2</v>
      </c>
      <c r="AA573" s="1">
        <f t="shared" si="147"/>
        <v>1.6184529000000001E-3</v>
      </c>
      <c r="AB573" s="1">
        <f t="shared" si="152"/>
        <v>1.0032866165783347E-14</v>
      </c>
      <c r="AC573" s="28">
        <f t="shared" si="148"/>
        <v>1.6237721341323941E-17</v>
      </c>
    </row>
    <row r="574" spans="1:29" x14ac:dyDescent="0.25">
      <c r="A574" s="3">
        <v>43928</v>
      </c>
      <c r="B574" s="1">
        <v>2.7220000000000001E-2</v>
      </c>
      <c r="C574" s="1">
        <f t="shared" si="137"/>
        <v>0</v>
      </c>
      <c r="D574" s="1">
        <f t="shared" si="138"/>
        <v>1</v>
      </c>
      <c r="E574" s="1">
        <f t="shared" si="136"/>
        <v>0</v>
      </c>
      <c r="F574" s="1"/>
      <c r="G574" s="1">
        <f t="shared" si="139"/>
        <v>9.5312228574941792E-15</v>
      </c>
      <c r="H574" s="28">
        <f t="shared" si="140"/>
        <v>0.99999999999981992</v>
      </c>
      <c r="I574" s="1"/>
      <c r="J574" s="1"/>
      <c r="K574" s="1">
        <v>1.46E-2</v>
      </c>
      <c r="L574" s="1">
        <f t="shared" si="141"/>
        <v>2.1316E-4</v>
      </c>
      <c r="M574" s="1">
        <f t="shared" si="149"/>
        <v>9.5312228574941792E-15</v>
      </c>
      <c r="N574" s="28">
        <f t="shared" si="142"/>
        <v>2.0316754643034591E-18</v>
      </c>
      <c r="O574" s="1"/>
      <c r="P574" s="1">
        <v>-1.9380000000000001E-2</v>
      </c>
      <c r="Q574" s="1">
        <f t="shared" si="143"/>
        <v>3.7558440000000007E-4</v>
      </c>
      <c r="R574" s="1">
        <f t="shared" si="150"/>
        <v>9.5312228574941792E-15</v>
      </c>
      <c r="S574" s="28">
        <f t="shared" si="144"/>
        <v>3.5797786181982378E-18</v>
      </c>
      <c r="T574" s="1"/>
      <c r="U574" s="1">
        <v>5.2399999999999999E-3</v>
      </c>
      <c r="V574" s="1">
        <f t="shared" si="145"/>
        <v>2.7457599999999999E-5</v>
      </c>
      <c r="W574" s="1">
        <f t="shared" si="151"/>
        <v>9.5312228574941792E-15</v>
      </c>
      <c r="X574" s="28">
        <f t="shared" si="146"/>
        <v>2.6170450473193215E-19</v>
      </c>
      <c r="Y574" s="1"/>
      <c r="Z574" s="1">
        <v>3.2000000000000002E-3</v>
      </c>
      <c r="AA574" s="1">
        <f t="shared" si="147"/>
        <v>1.024E-5</v>
      </c>
      <c r="AB574" s="1">
        <f t="shared" si="152"/>
        <v>9.5312228574941792E-15</v>
      </c>
      <c r="AC574" s="28">
        <f t="shared" si="148"/>
        <v>9.7599722060740399E-20</v>
      </c>
    </row>
    <row r="575" spans="1:29" x14ac:dyDescent="0.25">
      <c r="A575" s="3">
        <v>43929</v>
      </c>
      <c r="B575" s="1">
        <v>4.5999999999999999E-3</v>
      </c>
      <c r="C575" s="1">
        <f t="shared" si="137"/>
        <v>0</v>
      </c>
      <c r="D575" s="1">
        <f t="shared" si="138"/>
        <v>1</v>
      </c>
      <c r="E575" s="1">
        <f t="shared" si="136"/>
        <v>0</v>
      </c>
      <c r="F575" s="1"/>
      <c r="G575" s="1">
        <f t="shared" si="139"/>
        <v>9.05466171461947E-15</v>
      </c>
      <c r="H575" s="28">
        <f t="shared" si="140"/>
        <v>0.99999999999982903</v>
      </c>
      <c r="I575" s="1"/>
      <c r="J575" s="1"/>
      <c r="K575" s="1">
        <v>-2.1299999999999999E-3</v>
      </c>
      <c r="L575" s="1">
        <f t="shared" si="141"/>
        <v>4.5368999999999997E-6</v>
      </c>
      <c r="M575" s="1">
        <f t="shared" si="149"/>
        <v>9.05466171461947E-15</v>
      </c>
      <c r="N575" s="28">
        <f t="shared" si="142"/>
        <v>4.108009473305707E-20</v>
      </c>
      <c r="O575" s="1"/>
      <c r="P575" s="1">
        <v>-5.6999999999999998E-4</v>
      </c>
      <c r="Q575" s="1">
        <f t="shared" si="143"/>
        <v>3.2489999999999995E-7</v>
      </c>
      <c r="R575" s="1">
        <f t="shared" si="150"/>
        <v>9.05466171461947E-15</v>
      </c>
      <c r="S575" s="28">
        <f t="shared" si="144"/>
        <v>2.9418595910798653E-21</v>
      </c>
      <c r="T575" s="1"/>
      <c r="U575" s="1">
        <v>-6.1700000000000001E-3</v>
      </c>
      <c r="V575" s="1">
        <f t="shared" si="145"/>
        <v>3.8068900000000004E-5</v>
      </c>
      <c r="W575" s="1">
        <f t="shared" si="151"/>
        <v>9.05466171461947E-15</v>
      </c>
      <c r="X575" s="28">
        <f t="shared" si="146"/>
        <v>3.4470101134767719E-19</v>
      </c>
      <c r="Y575" s="1"/>
      <c r="Z575" s="1">
        <v>-5.8900000000000003E-3</v>
      </c>
      <c r="AA575" s="1">
        <f t="shared" si="147"/>
        <v>3.4692100000000006E-5</v>
      </c>
      <c r="AB575" s="1">
        <f t="shared" si="152"/>
        <v>9.05466171461947E-15</v>
      </c>
      <c r="AC575" s="28">
        <f t="shared" si="148"/>
        <v>3.1412522966975016E-19</v>
      </c>
    </row>
    <row r="576" spans="1:29" x14ac:dyDescent="0.25">
      <c r="A576" s="3">
        <v>43930</v>
      </c>
      <c r="B576" s="1">
        <v>2.1420000000000002E-2</v>
      </c>
      <c r="C576" s="1">
        <f t="shared" si="137"/>
        <v>0</v>
      </c>
      <c r="D576" s="1">
        <f t="shared" si="138"/>
        <v>1</v>
      </c>
      <c r="E576" s="1">
        <f t="shared" si="136"/>
        <v>0</v>
      </c>
      <c r="F576" s="1"/>
      <c r="G576" s="1">
        <f t="shared" si="139"/>
        <v>8.6019286288884958E-15</v>
      </c>
      <c r="H576" s="28">
        <f t="shared" si="140"/>
        <v>0.99999999999983757</v>
      </c>
      <c r="I576" s="1"/>
      <c r="J576" s="1"/>
      <c r="K576" s="1">
        <v>7.2399999999999999E-3</v>
      </c>
      <c r="L576" s="1">
        <f t="shared" si="141"/>
        <v>5.2417599999999998E-5</v>
      </c>
      <c r="M576" s="1">
        <f t="shared" si="149"/>
        <v>8.6019286288884958E-15</v>
      </c>
      <c r="N576" s="28">
        <f t="shared" si="142"/>
        <v>4.5089245409762563E-19</v>
      </c>
      <c r="O576" s="1"/>
      <c r="P576" s="1">
        <v>-2.5690000000000001E-2</v>
      </c>
      <c r="Q576" s="1">
        <f t="shared" si="143"/>
        <v>6.5997610000000009E-4</v>
      </c>
      <c r="R576" s="1">
        <f t="shared" si="150"/>
        <v>8.6019286288884958E-15</v>
      </c>
      <c r="S576" s="28">
        <f t="shared" si="144"/>
        <v>5.6770673089721773E-18</v>
      </c>
      <c r="T576" s="1"/>
      <c r="U576" s="1">
        <v>6.0999999999999997E-4</v>
      </c>
      <c r="V576" s="1">
        <f t="shared" si="145"/>
        <v>3.7209999999999995E-7</v>
      </c>
      <c r="W576" s="1">
        <f t="shared" si="151"/>
        <v>8.6019286288884958E-15</v>
      </c>
      <c r="X576" s="28">
        <f t="shared" si="146"/>
        <v>3.2007776428094089E-21</v>
      </c>
      <c r="Y576" s="1"/>
      <c r="Z576" s="1">
        <v>-1.2600000000000001E-3</v>
      </c>
      <c r="AA576" s="1">
        <f t="shared" si="147"/>
        <v>1.5876000000000001E-6</v>
      </c>
      <c r="AB576" s="1">
        <f t="shared" si="152"/>
        <v>8.6019286288884958E-15</v>
      </c>
      <c r="AC576" s="28">
        <f t="shared" si="148"/>
        <v>1.3656421891223377E-20</v>
      </c>
    </row>
    <row r="577" spans="1:29" x14ac:dyDescent="0.25">
      <c r="A577" s="3">
        <v>43935</v>
      </c>
      <c r="B577" s="1">
        <v>-1.1000000000000001E-3</v>
      </c>
      <c r="C577" s="1">
        <f t="shared" si="137"/>
        <v>0</v>
      </c>
      <c r="D577" s="1">
        <f t="shared" si="138"/>
        <v>1</v>
      </c>
      <c r="E577" s="1">
        <f t="shared" si="136"/>
        <v>0</v>
      </c>
      <c r="F577" s="1"/>
      <c r="G577" s="1">
        <f t="shared" si="139"/>
        <v>8.1718321974440699E-15</v>
      </c>
      <c r="H577" s="28">
        <f t="shared" si="140"/>
        <v>0.99999999999984579</v>
      </c>
      <c r="I577" s="1"/>
      <c r="J577" s="1"/>
      <c r="K577" s="1">
        <v>-2.0140000000000002E-2</v>
      </c>
      <c r="L577" s="1">
        <f t="shared" si="141"/>
        <v>4.0561960000000006E-4</v>
      </c>
      <c r="M577" s="1">
        <f t="shared" si="149"/>
        <v>8.1718321974440699E-15</v>
      </c>
      <c r="N577" s="28">
        <f t="shared" si="142"/>
        <v>3.3146553071943851E-18</v>
      </c>
      <c r="O577" s="1"/>
      <c r="P577" s="1">
        <v>-1.6140000000000002E-2</v>
      </c>
      <c r="Q577" s="1">
        <f t="shared" si="143"/>
        <v>2.6049960000000007E-4</v>
      </c>
      <c r="R577" s="1">
        <f t="shared" si="150"/>
        <v>8.1718321974440699E-15</v>
      </c>
      <c r="S577" s="28">
        <f t="shared" si="144"/>
        <v>2.1287590187013019E-18</v>
      </c>
      <c r="T577" s="1"/>
      <c r="U577" s="1">
        <v>-6.6299999999999996E-3</v>
      </c>
      <c r="V577" s="1">
        <f t="shared" si="145"/>
        <v>4.3956899999999992E-5</v>
      </c>
      <c r="W577" s="1">
        <f t="shared" si="151"/>
        <v>8.1718321974440699E-15</v>
      </c>
      <c r="X577" s="28">
        <f t="shared" si="146"/>
        <v>3.5920841071982915E-19</v>
      </c>
      <c r="Y577" s="1"/>
      <c r="Z577" s="1">
        <v>-1.1820000000000001E-2</v>
      </c>
      <c r="AA577" s="1">
        <f t="shared" si="147"/>
        <v>1.3971240000000001E-4</v>
      </c>
      <c r="AB577" s="1">
        <f t="shared" si="152"/>
        <v>8.1718321974440699E-15</v>
      </c>
      <c r="AC577" s="28">
        <f t="shared" si="148"/>
        <v>1.141706288702185E-18</v>
      </c>
    </row>
    <row r="578" spans="1:29" x14ac:dyDescent="0.25">
      <c r="A578" s="3">
        <v>43936</v>
      </c>
      <c r="B578" s="1">
        <v>-2.264E-2</v>
      </c>
      <c r="C578" s="1">
        <f t="shared" si="137"/>
        <v>0</v>
      </c>
      <c r="D578" s="1">
        <f t="shared" si="138"/>
        <v>1</v>
      </c>
      <c r="E578" s="1">
        <f t="shared" si="136"/>
        <v>0</v>
      </c>
      <c r="F578" s="1"/>
      <c r="G578" s="1">
        <f t="shared" si="139"/>
        <v>7.7632405875718658E-15</v>
      </c>
      <c r="H578" s="28">
        <f t="shared" si="140"/>
        <v>0.99999999999985356</v>
      </c>
      <c r="I578" s="1"/>
      <c r="J578" s="1"/>
      <c r="K578" s="1">
        <v>-3.0269999999999998E-2</v>
      </c>
      <c r="L578" s="1">
        <f t="shared" si="141"/>
        <v>9.1627289999999986E-4</v>
      </c>
      <c r="M578" s="1">
        <f t="shared" si="149"/>
        <v>7.7632405875718658E-15</v>
      </c>
      <c r="N578" s="28">
        <f t="shared" si="142"/>
        <v>7.1132469665721765E-18</v>
      </c>
      <c r="O578" s="1"/>
      <c r="P578" s="1">
        <v>3.227E-2</v>
      </c>
      <c r="Q578" s="1">
        <f t="shared" si="143"/>
        <v>1.0413529E-3</v>
      </c>
      <c r="R578" s="1">
        <f t="shared" si="150"/>
        <v>7.7632405875718658E-15</v>
      </c>
      <c r="S578" s="28">
        <f t="shared" si="144"/>
        <v>8.0842730992656667E-18</v>
      </c>
      <c r="T578" s="1"/>
      <c r="U578" s="1">
        <v>-2.8639999999999999E-2</v>
      </c>
      <c r="V578" s="1">
        <f t="shared" si="145"/>
        <v>8.2024959999999988E-4</v>
      </c>
      <c r="W578" s="1">
        <f t="shared" si="151"/>
        <v>7.7632405875718658E-15</v>
      </c>
      <c r="X578" s="28">
        <f t="shared" si="146"/>
        <v>6.3677949866595873E-18</v>
      </c>
      <c r="Y578" s="1"/>
      <c r="Z578" s="1">
        <v>-1.823E-2</v>
      </c>
      <c r="AA578" s="1">
        <f t="shared" si="147"/>
        <v>3.323329E-4</v>
      </c>
      <c r="AB578" s="1">
        <f t="shared" si="152"/>
        <v>7.7632405875718658E-15</v>
      </c>
      <c r="AC578" s="28">
        <f t="shared" si="148"/>
        <v>2.5799802578654622E-18</v>
      </c>
    </row>
    <row r="579" spans="1:29" x14ac:dyDescent="0.25">
      <c r="A579" s="3">
        <v>43937</v>
      </c>
      <c r="B579" s="1">
        <v>1.7099999999999999E-3</v>
      </c>
      <c r="C579" s="1">
        <f t="shared" si="137"/>
        <v>0</v>
      </c>
      <c r="D579" s="1">
        <f t="shared" si="138"/>
        <v>1</v>
      </c>
      <c r="E579" s="1">
        <f t="shared" ref="E579:E642" si="153">C579*B579</f>
        <v>0</v>
      </c>
      <c r="F579" s="1"/>
      <c r="G579" s="1">
        <f t="shared" si="139"/>
        <v>7.3750785581932721E-15</v>
      </c>
      <c r="H579" s="28">
        <f t="shared" si="140"/>
        <v>0.99999999999986089</v>
      </c>
      <c r="I579" s="1"/>
      <c r="J579" s="1"/>
      <c r="K579" s="1">
        <v>2.8800000000000002E-3</v>
      </c>
      <c r="L579" s="1">
        <f t="shared" si="141"/>
        <v>8.2944000000000014E-6</v>
      </c>
      <c r="M579" s="1">
        <f t="shared" si="149"/>
        <v>7.3750785581932721E-15</v>
      </c>
      <c r="N579" s="28">
        <f t="shared" si="142"/>
        <v>6.1171851593078284E-20</v>
      </c>
      <c r="O579" s="1"/>
      <c r="P579" s="1">
        <v>-1.9400000000000001E-3</v>
      </c>
      <c r="Q579" s="1">
        <f t="shared" si="143"/>
        <v>3.7636000000000003E-6</v>
      </c>
      <c r="R579" s="1">
        <f t="shared" si="150"/>
        <v>7.3750785581932721E-15</v>
      </c>
      <c r="S579" s="28">
        <f t="shared" si="144"/>
        <v>2.7756845661616198E-20</v>
      </c>
      <c r="T579" s="1"/>
      <c r="U579" s="1">
        <v>-6.5300000000000002E-3</v>
      </c>
      <c r="V579" s="1">
        <f t="shared" si="145"/>
        <v>4.26409E-5</v>
      </c>
      <c r="W579" s="1">
        <f t="shared" si="151"/>
        <v>7.3750785581932721E-15</v>
      </c>
      <c r="X579" s="28">
        <f t="shared" si="146"/>
        <v>3.1447998729206349E-19</v>
      </c>
      <c r="Y579" s="1"/>
      <c r="Z579" s="1">
        <v>3.7799999999999999E-3</v>
      </c>
      <c r="AA579" s="1">
        <f t="shared" si="147"/>
        <v>1.42884E-5</v>
      </c>
      <c r="AB579" s="1">
        <f t="shared" si="152"/>
        <v>7.3750785581932721E-15</v>
      </c>
      <c r="AC579" s="28">
        <f t="shared" si="148"/>
        <v>1.0537807247088875E-19</v>
      </c>
    </row>
    <row r="580" spans="1:29" x14ac:dyDescent="0.25">
      <c r="A580" s="3">
        <v>43938</v>
      </c>
      <c r="B580" s="1">
        <v>1.282E-2</v>
      </c>
      <c r="C580" s="1">
        <f t="shared" ref="C580:C643" si="154">C579*$AF$9</f>
        <v>0</v>
      </c>
      <c r="D580" s="1">
        <f t="shared" ref="D580:D643" si="155">C580+D579</f>
        <v>1</v>
      </c>
      <c r="E580" s="1">
        <f t="shared" si="153"/>
        <v>0</v>
      </c>
      <c r="F580" s="1"/>
      <c r="G580" s="1">
        <f t="shared" ref="G580:G643" si="156">G579*$AF$8</f>
        <v>7.0063246302836079E-15</v>
      </c>
      <c r="H580" s="28">
        <f t="shared" ref="H580:H643" si="157">SUM(G580+H579)</f>
        <v>0.99999999999986788</v>
      </c>
      <c r="I580" s="1"/>
      <c r="J580" s="1"/>
      <c r="K580" s="1">
        <v>1.265E-2</v>
      </c>
      <c r="L580" s="1">
        <f t="shared" ref="L580:L643" si="158">K580^2</f>
        <v>1.6002249999999999E-4</v>
      </c>
      <c r="M580" s="1">
        <f t="shared" si="149"/>
        <v>7.0063246302836079E-15</v>
      </c>
      <c r="N580" s="28">
        <f t="shared" ref="N580:N643" si="159">L580*M580</f>
        <v>1.1211695831495585E-18</v>
      </c>
      <c r="O580" s="1"/>
      <c r="P580" s="1">
        <v>-2.2710000000000001E-2</v>
      </c>
      <c r="Q580" s="1">
        <f t="shared" ref="Q580:Q643" si="160">P580^2</f>
        <v>5.1574410000000009E-4</v>
      </c>
      <c r="R580" s="1">
        <f t="shared" si="150"/>
        <v>7.0063246302836079E-15</v>
      </c>
      <c r="S580" s="28">
        <f t="shared" ref="S580:S643" si="161">Q580*R580</f>
        <v>3.6134705907534527E-18</v>
      </c>
      <c r="T580" s="1"/>
      <c r="U580" s="1">
        <v>6.7799999999999996E-3</v>
      </c>
      <c r="V580" s="1">
        <f t="shared" ref="V580:V643" si="162">U580^2</f>
        <v>4.5968399999999992E-5</v>
      </c>
      <c r="W580" s="1">
        <f t="shared" si="151"/>
        <v>7.0063246302836079E-15</v>
      </c>
      <c r="X580" s="28">
        <f t="shared" ref="X580:X643" si="163">V580*W580</f>
        <v>3.2206953313472896E-19</v>
      </c>
      <c r="Y580" s="1"/>
      <c r="Z580" s="1">
        <v>5.0800000000000003E-3</v>
      </c>
      <c r="AA580" s="1">
        <f t="shared" ref="AA580:AA643" si="164">Z580^2</f>
        <v>2.5806400000000004E-5</v>
      </c>
      <c r="AB580" s="1">
        <f t="shared" si="152"/>
        <v>7.0063246302836079E-15</v>
      </c>
      <c r="AC580" s="28">
        <f t="shared" ref="AC580:AC643" si="165">AA580*AB580</f>
        <v>1.8080801593895094E-19</v>
      </c>
    </row>
    <row r="581" spans="1:29" x14ac:dyDescent="0.25">
      <c r="A581" s="3">
        <v>43941</v>
      </c>
      <c r="B581" s="1">
        <v>0.05</v>
      </c>
      <c r="C581" s="1">
        <f t="shared" si="154"/>
        <v>0</v>
      </c>
      <c r="D581" s="1">
        <f t="shared" si="155"/>
        <v>1</v>
      </c>
      <c r="E581" s="1">
        <f t="shared" si="153"/>
        <v>0</v>
      </c>
      <c r="F581" s="1"/>
      <c r="G581" s="1">
        <f t="shared" si="156"/>
        <v>6.6560083987694268E-15</v>
      </c>
      <c r="H581" s="28">
        <f t="shared" si="157"/>
        <v>0.99999999999987454</v>
      </c>
      <c r="I581" s="1"/>
      <c r="J581" s="1"/>
      <c r="K581" s="1">
        <v>4.3959999999999999E-2</v>
      </c>
      <c r="L581" s="1">
        <f t="shared" si="158"/>
        <v>1.9324816E-3</v>
      </c>
      <c r="M581" s="1">
        <f t="shared" si="149"/>
        <v>6.6560083987694268E-15</v>
      </c>
      <c r="N581" s="28">
        <f t="shared" si="159"/>
        <v>1.286261376006738E-17</v>
      </c>
      <c r="O581" s="1"/>
      <c r="P581" s="1">
        <v>1.23E-3</v>
      </c>
      <c r="Q581" s="1">
        <f t="shared" si="160"/>
        <v>1.5128999999999999E-6</v>
      </c>
      <c r="R581" s="1">
        <f t="shared" si="150"/>
        <v>6.6560083987694268E-15</v>
      </c>
      <c r="S581" s="28">
        <f t="shared" si="161"/>
        <v>1.0069875106498266E-20</v>
      </c>
      <c r="T581" s="1"/>
      <c r="U581" s="1">
        <v>-7.8100000000000001E-3</v>
      </c>
      <c r="V581" s="1">
        <f t="shared" si="162"/>
        <v>6.0996100000000004E-5</v>
      </c>
      <c r="W581" s="1">
        <f t="shared" si="151"/>
        <v>6.6560083987694268E-15</v>
      </c>
      <c r="X581" s="28">
        <f t="shared" si="163"/>
        <v>4.0599055389217988E-19</v>
      </c>
      <c r="Y581" s="1"/>
      <c r="Z581" s="1">
        <v>2.14E-3</v>
      </c>
      <c r="AA581" s="1">
        <f t="shared" si="164"/>
        <v>4.5796000000000002E-6</v>
      </c>
      <c r="AB581" s="1">
        <f t="shared" si="152"/>
        <v>6.6560083987694268E-15</v>
      </c>
      <c r="AC581" s="28">
        <f t="shared" si="165"/>
        <v>3.0481856063004465E-20</v>
      </c>
    </row>
    <row r="582" spans="1:29" x14ac:dyDescent="0.25">
      <c r="A582" s="3">
        <v>43942</v>
      </c>
      <c r="B582" s="1">
        <v>-1.985E-2</v>
      </c>
      <c r="C582" s="1">
        <f t="shared" si="154"/>
        <v>0</v>
      </c>
      <c r="D582" s="1">
        <f t="shared" si="155"/>
        <v>1</v>
      </c>
      <c r="E582" s="1">
        <f t="shared" si="153"/>
        <v>0</v>
      </c>
      <c r="F582" s="1"/>
      <c r="G582" s="1">
        <f t="shared" si="156"/>
        <v>6.3232079788309555E-15</v>
      </c>
      <c r="H582" s="28">
        <f t="shared" si="157"/>
        <v>0.99999999999988087</v>
      </c>
      <c r="I582" s="1"/>
      <c r="J582" s="1"/>
      <c r="K582" s="1">
        <v>-1.9769999999999999E-2</v>
      </c>
      <c r="L582" s="1">
        <f t="shared" si="158"/>
        <v>3.908529E-4</v>
      </c>
      <c r="M582" s="1">
        <f t="shared" ref="M582:M645" si="166">M581*$AF$8</f>
        <v>6.3232079788309555E-15</v>
      </c>
      <c r="N582" s="28">
        <f t="shared" si="159"/>
        <v>2.4714441758292175E-18</v>
      </c>
      <c r="O582" s="1"/>
      <c r="P582" s="1">
        <v>4.4600000000000004E-3</v>
      </c>
      <c r="Q582" s="1">
        <f t="shared" si="160"/>
        <v>1.9891600000000005E-5</v>
      </c>
      <c r="R582" s="1">
        <f t="shared" ref="R582:R645" si="167">R581*$AF$8</f>
        <v>6.3232079788309555E-15</v>
      </c>
      <c r="S582" s="28">
        <f t="shared" si="161"/>
        <v>1.2577872383171385E-19</v>
      </c>
      <c r="T582" s="1"/>
      <c r="U582" s="1">
        <v>-2.512E-2</v>
      </c>
      <c r="V582" s="1">
        <f t="shared" si="162"/>
        <v>6.3101439999999997E-4</v>
      </c>
      <c r="W582" s="1">
        <f t="shared" ref="W582:W645" si="168">W581*$AF$8</f>
        <v>6.3232079788309555E-15</v>
      </c>
      <c r="X582" s="28">
        <f t="shared" si="163"/>
        <v>3.9900352888372283E-18</v>
      </c>
      <c r="Y582" s="1"/>
      <c r="Z582" s="1">
        <v>-2.0250000000000001E-2</v>
      </c>
      <c r="AA582" s="1">
        <f t="shared" si="164"/>
        <v>4.100625E-4</v>
      </c>
      <c r="AB582" s="1">
        <f t="shared" ref="AB582:AB645" si="169">AB581*$AF$8</f>
        <v>6.3232079788309555E-15</v>
      </c>
      <c r="AC582" s="28">
        <f t="shared" si="165"/>
        <v>2.5929104718193687E-18</v>
      </c>
    </row>
    <row r="583" spans="1:29" x14ac:dyDescent="0.25">
      <c r="A583" s="3">
        <v>43943</v>
      </c>
      <c r="B583" s="1">
        <v>9.1999999999999998E-3</v>
      </c>
      <c r="C583" s="1">
        <f t="shared" si="154"/>
        <v>0</v>
      </c>
      <c r="D583" s="1">
        <f t="shared" si="155"/>
        <v>1</v>
      </c>
      <c r="E583" s="1">
        <f t="shared" si="153"/>
        <v>0</v>
      </c>
      <c r="F583" s="1"/>
      <c r="G583" s="1">
        <f t="shared" si="156"/>
        <v>6.0070475798894073E-15</v>
      </c>
      <c r="H583" s="28">
        <f t="shared" si="157"/>
        <v>0.99999999999988687</v>
      </c>
      <c r="I583" s="1"/>
      <c r="J583" s="1"/>
      <c r="K583" s="1">
        <v>8.3499999999999998E-3</v>
      </c>
      <c r="L583" s="1">
        <f t="shared" si="158"/>
        <v>6.9722500000000002E-5</v>
      </c>
      <c r="M583" s="1">
        <f t="shared" si="166"/>
        <v>6.0070475798894073E-15</v>
      </c>
      <c r="N583" s="28">
        <f t="shared" si="159"/>
        <v>4.1882637488883919E-19</v>
      </c>
      <c r="O583" s="1"/>
      <c r="P583" s="1">
        <v>8.5900000000000004E-3</v>
      </c>
      <c r="Q583" s="1">
        <f t="shared" si="160"/>
        <v>7.3788100000000013E-5</v>
      </c>
      <c r="R583" s="1">
        <f t="shared" si="167"/>
        <v>6.0070475798894073E-15</v>
      </c>
      <c r="S583" s="28">
        <f t="shared" si="161"/>
        <v>4.4324862752963765E-19</v>
      </c>
      <c r="T583" s="1"/>
      <c r="U583" s="1">
        <v>2.0670000000000001E-2</v>
      </c>
      <c r="V583" s="1">
        <f t="shared" si="162"/>
        <v>4.2724890000000006E-4</v>
      </c>
      <c r="W583" s="1">
        <f t="shared" si="168"/>
        <v>6.0070475798894073E-15</v>
      </c>
      <c r="X583" s="28">
        <f t="shared" si="163"/>
        <v>2.5665044707554116E-18</v>
      </c>
      <c r="Y583" s="1"/>
      <c r="Z583" s="1">
        <v>5.9500000000000004E-3</v>
      </c>
      <c r="AA583" s="1">
        <f t="shared" si="164"/>
        <v>3.5402500000000005E-5</v>
      </c>
      <c r="AB583" s="1">
        <f t="shared" si="169"/>
        <v>6.0070475798894073E-15</v>
      </c>
      <c r="AC583" s="28">
        <f t="shared" si="165"/>
        <v>2.1266450194703477E-19</v>
      </c>
    </row>
    <row r="584" spans="1:29" x14ac:dyDescent="0.25">
      <c r="A584" s="3">
        <v>43944</v>
      </c>
      <c r="B584" s="1">
        <v>1.5010000000000001E-2</v>
      </c>
      <c r="C584" s="1">
        <f t="shared" si="154"/>
        <v>0</v>
      </c>
      <c r="D584" s="1">
        <f t="shared" si="155"/>
        <v>1</v>
      </c>
      <c r="E584" s="1">
        <f t="shared" si="153"/>
        <v>0</v>
      </c>
      <c r="F584" s="1"/>
      <c r="G584" s="1">
        <f t="shared" si="156"/>
        <v>5.706695200894937E-15</v>
      </c>
      <c r="H584" s="28">
        <f t="shared" si="157"/>
        <v>0.99999999999989253</v>
      </c>
      <c r="I584" s="1"/>
      <c r="J584" s="1"/>
      <c r="K584" s="1">
        <v>1.1610000000000001E-2</v>
      </c>
      <c r="L584" s="1">
        <f t="shared" si="158"/>
        <v>1.3479210000000001E-4</v>
      </c>
      <c r="M584" s="1">
        <f t="shared" si="166"/>
        <v>5.706695200894937E-15</v>
      </c>
      <c r="N584" s="28">
        <f t="shared" si="159"/>
        <v>7.6921743018855053E-19</v>
      </c>
      <c r="O584" s="1"/>
      <c r="P584" s="1">
        <v>9.7800000000000005E-3</v>
      </c>
      <c r="Q584" s="1">
        <f t="shared" si="160"/>
        <v>9.5648400000000004E-5</v>
      </c>
      <c r="R584" s="1">
        <f t="shared" si="167"/>
        <v>5.706695200894937E-15</v>
      </c>
      <c r="S584" s="28">
        <f t="shared" si="161"/>
        <v>5.458362652532793E-19</v>
      </c>
      <c r="T584" s="1"/>
      <c r="U584" s="1">
        <v>6.4000000000000003E-3</v>
      </c>
      <c r="V584" s="1">
        <f t="shared" si="162"/>
        <v>4.0960000000000001E-5</v>
      </c>
      <c r="W584" s="1">
        <f t="shared" si="168"/>
        <v>5.706695200894937E-15</v>
      </c>
      <c r="X584" s="28">
        <f t="shared" si="163"/>
        <v>2.3374623542865662E-19</v>
      </c>
      <c r="Y584" s="1"/>
      <c r="Z584" s="1">
        <v>1.474E-2</v>
      </c>
      <c r="AA584" s="1">
        <f t="shared" si="164"/>
        <v>2.1726759999999998E-4</v>
      </c>
      <c r="AB584" s="1">
        <f t="shared" si="169"/>
        <v>5.706695200894937E-15</v>
      </c>
      <c r="AC584" s="28">
        <f t="shared" si="165"/>
        <v>1.2398799702299606E-18</v>
      </c>
    </row>
    <row r="585" spans="1:29" x14ac:dyDescent="0.25">
      <c r="A585" s="3">
        <v>43945</v>
      </c>
      <c r="B585" s="1">
        <v>-9.0600000000000003E-3</v>
      </c>
      <c r="C585" s="1">
        <f t="shared" si="154"/>
        <v>0</v>
      </c>
      <c r="D585" s="1">
        <f t="shared" si="155"/>
        <v>1</v>
      </c>
      <c r="E585" s="1">
        <f t="shared" si="153"/>
        <v>0</v>
      </c>
      <c r="F585" s="1"/>
      <c r="G585" s="1">
        <f t="shared" si="156"/>
        <v>5.4213604408501902E-15</v>
      </c>
      <c r="H585" s="28">
        <f t="shared" si="157"/>
        <v>0.99999999999989797</v>
      </c>
      <c r="I585" s="1"/>
      <c r="J585" s="1"/>
      <c r="K585" s="1">
        <v>-1.355E-2</v>
      </c>
      <c r="L585" s="1">
        <f t="shared" si="158"/>
        <v>1.8360249999999998E-4</v>
      </c>
      <c r="M585" s="1">
        <f t="shared" si="166"/>
        <v>5.4213604408501902E-15</v>
      </c>
      <c r="N585" s="28">
        <f t="shared" si="159"/>
        <v>9.9537533034119691E-19</v>
      </c>
      <c r="O585" s="1"/>
      <c r="P585" s="1">
        <v>-5.2500000000000003E-3</v>
      </c>
      <c r="Q585" s="1">
        <f t="shared" si="160"/>
        <v>2.7562500000000002E-5</v>
      </c>
      <c r="R585" s="1">
        <f t="shared" si="167"/>
        <v>5.4213604408501902E-15</v>
      </c>
      <c r="S585" s="28">
        <f t="shared" si="161"/>
        <v>1.4942624715093338E-19</v>
      </c>
      <c r="T585" s="1"/>
      <c r="U585" s="1">
        <v>-1.153E-2</v>
      </c>
      <c r="V585" s="1">
        <f t="shared" si="162"/>
        <v>1.3294090000000002E-4</v>
      </c>
      <c r="W585" s="1">
        <f t="shared" si="168"/>
        <v>5.4213604408501902E-15</v>
      </c>
      <c r="X585" s="28">
        <f t="shared" si="163"/>
        <v>7.2072053623102114E-19</v>
      </c>
      <c r="Y585" s="1"/>
      <c r="Z585" s="1">
        <v>-1.2930000000000001E-2</v>
      </c>
      <c r="AA585" s="1">
        <f t="shared" si="164"/>
        <v>1.6718490000000003E-4</v>
      </c>
      <c r="AB585" s="1">
        <f t="shared" si="169"/>
        <v>5.4213604408501902E-15</v>
      </c>
      <c r="AC585" s="28">
        <f t="shared" si="165"/>
        <v>9.0636960316749507E-19</v>
      </c>
    </row>
    <row r="586" spans="1:29" x14ac:dyDescent="0.25">
      <c r="A586" s="3">
        <v>43948</v>
      </c>
      <c r="B586" s="1">
        <v>2.009E-2</v>
      </c>
      <c r="C586" s="1">
        <f t="shared" si="154"/>
        <v>0</v>
      </c>
      <c r="D586" s="1">
        <f t="shared" si="155"/>
        <v>1</v>
      </c>
      <c r="E586" s="1">
        <f t="shared" si="153"/>
        <v>0</v>
      </c>
      <c r="F586" s="1"/>
      <c r="G586" s="1">
        <f t="shared" si="156"/>
        <v>5.1502924188076808E-15</v>
      </c>
      <c r="H586" s="28">
        <f t="shared" si="157"/>
        <v>0.99999999999990308</v>
      </c>
      <c r="I586" s="1"/>
      <c r="J586" s="1"/>
      <c r="K586" s="1">
        <v>1.787E-2</v>
      </c>
      <c r="L586" s="1">
        <f t="shared" si="158"/>
        <v>3.1933690000000002E-4</v>
      </c>
      <c r="M586" s="1">
        <f t="shared" si="166"/>
        <v>5.1502924188076808E-15</v>
      </c>
      <c r="N586" s="28">
        <f t="shared" si="159"/>
        <v>1.6446784151155466E-18</v>
      </c>
      <c r="O586" s="1"/>
      <c r="P586" s="1">
        <v>3.0249999999999999E-2</v>
      </c>
      <c r="Q586" s="1">
        <f t="shared" si="160"/>
        <v>9.1506249999999997E-4</v>
      </c>
      <c r="R586" s="1">
        <f t="shared" si="167"/>
        <v>5.1502924188076808E-15</v>
      </c>
      <c r="S586" s="28">
        <f t="shared" si="161"/>
        <v>4.712839456485203E-18</v>
      </c>
      <c r="T586" s="1"/>
      <c r="U586" s="1">
        <v>8.0300000000000007E-3</v>
      </c>
      <c r="V586" s="1">
        <f t="shared" si="162"/>
        <v>6.4480900000000015E-5</v>
      </c>
      <c r="W586" s="1">
        <f t="shared" si="168"/>
        <v>5.1502924188076808E-15</v>
      </c>
      <c r="X586" s="28">
        <f t="shared" si="163"/>
        <v>3.3209549042789628E-19</v>
      </c>
      <c r="Y586" s="1"/>
      <c r="Z586" s="1">
        <v>1.6299999999999999E-2</v>
      </c>
      <c r="AA586" s="1">
        <f t="shared" si="164"/>
        <v>2.6568999999999996E-4</v>
      </c>
      <c r="AB586" s="1">
        <f t="shared" si="169"/>
        <v>5.1502924188076808E-15</v>
      </c>
      <c r="AC586" s="28">
        <f t="shared" si="165"/>
        <v>1.3683811927530125E-18</v>
      </c>
    </row>
    <row r="587" spans="1:29" x14ac:dyDescent="0.25">
      <c r="A587" s="3">
        <v>43949</v>
      </c>
      <c r="B587" s="1">
        <v>1.0749999999999999E-2</v>
      </c>
      <c r="C587" s="1">
        <f t="shared" si="154"/>
        <v>0</v>
      </c>
      <c r="D587" s="1">
        <f t="shared" si="155"/>
        <v>1</v>
      </c>
      <c r="E587" s="1">
        <f t="shared" si="153"/>
        <v>0</v>
      </c>
      <c r="F587" s="1"/>
      <c r="G587" s="1">
        <f t="shared" si="156"/>
        <v>4.8927777978672966E-15</v>
      </c>
      <c r="H587" s="28">
        <f t="shared" si="157"/>
        <v>0.99999999999990796</v>
      </c>
      <c r="I587" s="1"/>
      <c r="J587" s="1"/>
      <c r="K587" s="1">
        <v>1.585E-2</v>
      </c>
      <c r="L587" s="1">
        <f t="shared" si="158"/>
        <v>2.5122250000000001E-4</v>
      </c>
      <c r="M587" s="1">
        <f t="shared" si="166"/>
        <v>4.8927777978672966E-15</v>
      </c>
      <c r="N587" s="28">
        <f t="shared" si="159"/>
        <v>1.2291758703247171E-18</v>
      </c>
      <c r="O587" s="1"/>
      <c r="P587" s="1">
        <v>-2.81E-2</v>
      </c>
      <c r="Q587" s="1">
        <f t="shared" si="160"/>
        <v>7.8961000000000005E-4</v>
      </c>
      <c r="R587" s="1">
        <f t="shared" si="167"/>
        <v>4.8927777978672966E-15</v>
      </c>
      <c r="S587" s="28">
        <f t="shared" si="161"/>
        <v>3.8633862769739962E-18</v>
      </c>
      <c r="T587" s="1"/>
      <c r="U587" s="1">
        <v>1.423E-2</v>
      </c>
      <c r="V587" s="1">
        <f t="shared" si="162"/>
        <v>2.0249289999999998E-4</v>
      </c>
      <c r="W587" s="1">
        <f t="shared" si="168"/>
        <v>4.8927777978672966E-15</v>
      </c>
      <c r="X587" s="28">
        <f t="shared" si="163"/>
        <v>9.9075276534576253E-19</v>
      </c>
      <c r="Y587" s="1"/>
      <c r="Z587" s="1">
        <v>1.5890000000000001E-2</v>
      </c>
      <c r="AA587" s="1">
        <f t="shared" si="164"/>
        <v>2.5249210000000003E-4</v>
      </c>
      <c r="AB587" s="1">
        <f t="shared" si="169"/>
        <v>4.8927777978672966E-15</v>
      </c>
      <c r="AC587" s="28">
        <f t="shared" si="165"/>
        <v>1.2353877410168894E-18</v>
      </c>
    </row>
    <row r="588" spans="1:29" x14ac:dyDescent="0.25">
      <c r="A588" s="3">
        <v>43950</v>
      </c>
      <c r="B588" s="1">
        <v>1.562E-2</v>
      </c>
      <c r="C588" s="1">
        <f t="shared" si="154"/>
        <v>0</v>
      </c>
      <c r="D588" s="1">
        <f t="shared" si="155"/>
        <v>1</v>
      </c>
      <c r="E588" s="1">
        <f t="shared" si="153"/>
        <v>0</v>
      </c>
      <c r="F588" s="1"/>
      <c r="G588" s="1">
        <f t="shared" si="156"/>
        <v>4.6481389079739315E-15</v>
      </c>
      <c r="H588" s="28">
        <f t="shared" si="157"/>
        <v>0.99999999999991263</v>
      </c>
      <c r="I588" s="1"/>
      <c r="J588" s="1"/>
      <c r="K588" s="1">
        <v>8.8000000000000005E-3</v>
      </c>
      <c r="L588" s="1">
        <f t="shared" si="158"/>
        <v>7.7440000000000004E-5</v>
      </c>
      <c r="M588" s="1">
        <f t="shared" si="166"/>
        <v>4.6481389079739315E-15</v>
      </c>
      <c r="N588" s="28">
        <f t="shared" si="159"/>
        <v>3.5995187703350128E-19</v>
      </c>
      <c r="O588" s="1"/>
      <c r="P588" s="1">
        <v>-2.7959999999999999E-2</v>
      </c>
      <c r="Q588" s="1">
        <f t="shared" si="160"/>
        <v>7.8176159999999995E-4</v>
      </c>
      <c r="R588" s="1">
        <f t="shared" si="167"/>
        <v>4.6481389079739315E-15</v>
      </c>
      <c r="S588" s="28">
        <f t="shared" si="161"/>
        <v>3.6337365097199536E-18</v>
      </c>
      <c r="T588" s="1"/>
      <c r="U588" s="1">
        <v>1.3440000000000001E-2</v>
      </c>
      <c r="V588" s="1">
        <f t="shared" si="162"/>
        <v>1.8063360000000002E-4</v>
      </c>
      <c r="W588" s="1">
        <f t="shared" si="168"/>
        <v>4.6481389079739315E-15</v>
      </c>
      <c r="X588" s="28">
        <f t="shared" si="163"/>
        <v>8.3961006424740004E-19</v>
      </c>
      <c r="Y588" s="1"/>
      <c r="Z588" s="1">
        <v>9.8499999999999994E-3</v>
      </c>
      <c r="AA588" s="1">
        <f t="shared" si="164"/>
        <v>9.7022499999999988E-5</v>
      </c>
      <c r="AB588" s="1">
        <f t="shared" si="169"/>
        <v>4.6481389079739315E-15</v>
      </c>
      <c r="AC588" s="28">
        <f t="shared" si="165"/>
        <v>4.5097405719890074E-19</v>
      </c>
    </row>
    <row r="589" spans="1:29" x14ac:dyDescent="0.25">
      <c r="A589" s="3">
        <v>43951</v>
      </c>
      <c r="B589" s="1">
        <v>-8.8000000000000005E-3</v>
      </c>
      <c r="C589" s="1">
        <f t="shared" si="154"/>
        <v>0</v>
      </c>
      <c r="D589" s="1">
        <f t="shared" si="155"/>
        <v>1</v>
      </c>
      <c r="E589" s="1">
        <f t="shared" si="153"/>
        <v>0</v>
      </c>
      <c r="F589" s="1"/>
      <c r="G589" s="1">
        <f t="shared" si="156"/>
        <v>4.415731962575235E-15</v>
      </c>
      <c r="H589" s="28">
        <f t="shared" si="157"/>
        <v>0.99999999999991707</v>
      </c>
      <c r="I589" s="1"/>
      <c r="J589" s="1"/>
      <c r="K589" s="1">
        <v>-2.0930000000000001E-2</v>
      </c>
      <c r="L589" s="1">
        <f t="shared" si="158"/>
        <v>4.3806490000000003E-4</v>
      </c>
      <c r="M589" s="1">
        <f t="shared" si="166"/>
        <v>4.415731962575235E-15</v>
      </c>
      <c r="N589" s="28">
        <f t="shared" si="159"/>
        <v>1.9343771806123242E-18</v>
      </c>
      <c r="O589" s="1"/>
      <c r="P589" s="1">
        <v>-3.13E-3</v>
      </c>
      <c r="Q589" s="1">
        <f t="shared" si="160"/>
        <v>9.7968999999999993E-6</v>
      </c>
      <c r="R589" s="1">
        <f t="shared" si="167"/>
        <v>4.415731962575235E-15</v>
      </c>
      <c r="S589" s="28">
        <f t="shared" si="161"/>
        <v>4.3260484464153314E-20</v>
      </c>
      <c r="T589" s="1"/>
      <c r="U589" s="1">
        <v>-1.1950000000000001E-2</v>
      </c>
      <c r="V589" s="1">
        <f t="shared" si="162"/>
        <v>1.4280250000000001E-4</v>
      </c>
      <c r="W589" s="1">
        <f t="shared" si="168"/>
        <v>4.415731962575235E-15</v>
      </c>
      <c r="X589" s="28">
        <f t="shared" si="163"/>
        <v>6.3057756358565009E-19</v>
      </c>
      <c r="Y589" s="1"/>
      <c r="Z589" s="1">
        <v>-1.7170000000000001E-2</v>
      </c>
      <c r="AA589" s="1">
        <f t="shared" si="164"/>
        <v>2.9480890000000006E-4</v>
      </c>
      <c r="AB589" s="1">
        <f t="shared" si="169"/>
        <v>4.415731962575235E-15</v>
      </c>
      <c r="AC589" s="28">
        <f t="shared" si="165"/>
        <v>1.3017970825816466E-18</v>
      </c>
    </row>
    <row r="590" spans="1:29" x14ac:dyDescent="0.25">
      <c r="A590" s="3">
        <v>43955</v>
      </c>
      <c r="B590" s="1">
        <v>-4.7919999999999997E-2</v>
      </c>
      <c r="C590" s="1">
        <f t="shared" si="154"/>
        <v>0</v>
      </c>
      <c r="D590" s="1">
        <f t="shared" si="155"/>
        <v>1</v>
      </c>
      <c r="E590" s="1">
        <f t="shared" si="153"/>
        <v>0</v>
      </c>
      <c r="F590" s="1"/>
      <c r="G590" s="1">
        <f t="shared" si="156"/>
        <v>4.194945364446473E-15</v>
      </c>
      <c r="H590" s="28">
        <f t="shared" si="157"/>
        <v>0.99999999999992129</v>
      </c>
      <c r="I590" s="1"/>
      <c r="J590" s="1"/>
      <c r="K590" s="1">
        <v>-2.512E-2</v>
      </c>
      <c r="L590" s="1">
        <f t="shared" si="158"/>
        <v>6.3101439999999997E-4</v>
      </c>
      <c r="M590" s="1">
        <f t="shared" si="166"/>
        <v>4.194945364446473E-15</v>
      </c>
      <c r="N590" s="28">
        <f t="shared" si="159"/>
        <v>2.6470709321789724E-18</v>
      </c>
      <c r="O590" s="1"/>
      <c r="P590" s="1">
        <v>1.055E-2</v>
      </c>
      <c r="Q590" s="1">
        <f t="shared" si="160"/>
        <v>1.1130250000000001E-4</v>
      </c>
      <c r="R590" s="1">
        <f t="shared" si="167"/>
        <v>4.194945364446473E-15</v>
      </c>
      <c r="S590" s="28">
        <f t="shared" si="161"/>
        <v>4.6690790642630361E-19</v>
      </c>
      <c r="T590" s="1"/>
      <c r="U590" s="1">
        <v>-2.5819999999999999E-2</v>
      </c>
      <c r="V590" s="1">
        <f t="shared" si="162"/>
        <v>6.6667239999999991E-4</v>
      </c>
      <c r="W590" s="1">
        <f t="shared" si="168"/>
        <v>4.194945364446473E-15</v>
      </c>
      <c r="X590" s="28">
        <f t="shared" si="163"/>
        <v>2.7966542939844045E-18</v>
      </c>
      <c r="Y590" s="1"/>
      <c r="Z590" s="1">
        <v>-1.4590000000000001E-2</v>
      </c>
      <c r="AA590" s="1">
        <f t="shared" si="164"/>
        <v>2.1286810000000002E-4</v>
      </c>
      <c r="AB590" s="1">
        <f t="shared" si="169"/>
        <v>4.194945364446473E-15</v>
      </c>
      <c r="AC590" s="28">
        <f t="shared" si="165"/>
        <v>8.9297004933352829E-19</v>
      </c>
    </row>
    <row r="591" spans="1:29" x14ac:dyDescent="0.25">
      <c r="A591" s="3">
        <v>43956</v>
      </c>
      <c r="B591" s="1">
        <v>6.3299999999999997E-3</v>
      </c>
      <c r="C591" s="1">
        <f t="shared" si="154"/>
        <v>0</v>
      </c>
      <c r="D591" s="1">
        <f t="shared" si="155"/>
        <v>1</v>
      </c>
      <c r="E591" s="1">
        <f t="shared" si="153"/>
        <v>0</v>
      </c>
      <c r="F591" s="1"/>
      <c r="G591" s="1">
        <f t="shared" si="156"/>
        <v>3.9851980962241493E-15</v>
      </c>
      <c r="H591" s="28">
        <f t="shared" si="157"/>
        <v>0.99999999999992528</v>
      </c>
      <c r="I591" s="1"/>
      <c r="J591" s="1"/>
      <c r="K591" s="1">
        <v>1.3699999999999999E-3</v>
      </c>
      <c r="L591" s="1">
        <f t="shared" si="158"/>
        <v>1.8768999999999998E-6</v>
      </c>
      <c r="M591" s="1">
        <f t="shared" si="166"/>
        <v>3.9851980962241493E-15</v>
      </c>
      <c r="N591" s="28">
        <f t="shared" si="159"/>
        <v>7.4798183068031048E-21</v>
      </c>
      <c r="O591" s="1"/>
      <c r="P591" s="1">
        <v>1.268E-2</v>
      </c>
      <c r="Q591" s="1">
        <f t="shared" si="160"/>
        <v>1.6078240000000002E-4</v>
      </c>
      <c r="R591" s="1">
        <f t="shared" si="167"/>
        <v>3.9851980962241493E-15</v>
      </c>
      <c r="S591" s="28">
        <f t="shared" si="161"/>
        <v>6.4074971438634978E-19</v>
      </c>
      <c r="T591" s="1"/>
      <c r="U591" s="1">
        <v>2.4469999999999999E-2</v>
      </c>
      <c r="V591" s="1">
        <f t="shared" si="162"/>
        <v>5.9878089999999991E-4</v>
      </c>
      <c r="W591" s="1">
        <f t="shared" si="168"/>
        <v>3.9851980962241493E-15</v>
      </c>
      <c r="X591" s="28">
        <f t="shared" si="163"/>
        <v>2.3862605027353823E-18</v>
      </c>
      <c r="Y591" s="1"/>
      <c r="Z591" s="1">
        <v>2.3050000000000001E-2</v>
      </c>
      <c r="AA591" s="1">
        <f t="shared" si="164"/>
        <v>5.3130250000000005E-4</v>
      </c>
      <c r="AB591" s="1">
        <f t="shared" si="169"/>
        <v>3.9851980962241493E-15</v>
      </c>
      <c r="AC591" s="28">
        <f t="shared" si="165"/>
        <v>2.1173457115191311E-18</v>
      </c>
    </row>
    <row r="592" spans="1:29" x14ac:dyDescent="0.25">
      <c r="A592" s="3">
        <v>43957</v>
      </c>
      <c r="B592" s="1">
        <v>-2.6700000000000001E-3</v>
      </c>
      <c r="C592" s="1">
        <f t="shared" si="154"/>
        <v>0</v>
      </c>
      <c r="D592" s="1">
        <f t="shared" si="155"/>
        <v>1</v>
      </c>
      <c r="E592" s="1">
        <f t="shared" si="153"/>
        <v>0</v>
      </c>
      <c r="F592" s="1"/>
      <c r="G592" s="1">
        <f t="shared" si="156"/>
        <v>3.7859381914129419E-15</v>
      </c>
      <c r="H592" s="28">
        <f t="shared" si="157"/>
        <v>0.99999999999992906</v>
      </c>
      <c r="I592" s="1"/>
      <c r="J592" s="1"/>
      <c r="K592" s="1">
        <v>-3.5999999999999999E-3</v>
      </c>
      <c r="L592" s="1">
        <f t="shared" si="158"/>
        <v>1.296E-5</v>
      </c>
      <c r="M592" s="1">
        <f t="shared" si="166"/>
        <v>3.7859381914129419E-15</v>
      </c>
      <c r="N592" s="28">
        <f t="shared" si="159"/>
        <v>4.9065758960711726E-20</v>
      </c>
      <c r="O592" s="1"/>
      <c r="P592" s="1">
        <v>1.078E-2</v>
      </c>
      <c r="Q592" s="1">
        <f t="shared" si="160"/>
        <v>1.162084E-4</v>
      </c>
      <c r="R592" s="1">
        <f t="shared" si="167"/>
        <v>3.7859381914129419E-15</v>
      </c>
      <c r="S592" s="28">
        <f t="shared" si="161"/>
        <v>4.3995781972299173E-19</v>
      </c>
      <c r="T592" s="1"/>
      <c r="U592" s="1">
        <v>-1.34E-2</v>
      </c>
      <c r="V592" s="1">
        <f t="shared" si="162"/>
        <v>1.7956000000000002E-4</v>
      </c>
      <c r="W592" s="1">
        <f t="shared" si="168"/>
        <v>3.7859381914129419E-15</v>
      </c>
      <c r="X592" s="28">
        <f t="shared" si="163"/>
        <v>6.798030616501079E-19</v>
      </c>
      <c r="Y592" s="1"/>
      <c r="Z592" s="1">
        <v>-9.3200000000000002E-3</v>
      </c>
      <c r="AA592" s="1">
        <f t="shared" si="164"/>
        <v>8.6862399999999997E-5</v>
      </c>
      <c r="AB592" s="1">
        <f t="shared" si="169"/>
        <v>3.7859381914129419E-15</v>
      </c>
      <c r="AC592" s="28">
        <f t="shared" si="165"/>
        <v>3.288556775577875E-19</v>
      </c>
    </row>
    <row r="593" spans="1:29" x14ac:dyDescent="0.25">
      <c r="A593" s="3">
        <v>43958</v>
      </c>
      <c r="B593" s="1">
        <v>-1.6000000000000001E-3</v>
      </c>
      <c r="C593" s="1">
        <f t="shared" si="154"/>
        <v>0</v>
      </c>
      <c r="D593" s="1">
        <f t="shared" si="155"/>
        <v>1</v>
      </c>
      <c r="E593" s="1">
        <f t="shared" si="153"/>
        <v>0</v>
      </c>
      <c r="F593" s="1"/>
      <c r="G593" s="1">
        <f t="shared" si="156"/>
        <v>3.5966412818422945E-15</v>
      </c>
      <c r="H593" s="28">
        <f t="shared" si="157"/>
        <v>0.99999999999993261</v>
      </c>
      <c r="I593" s="1"/>
      <c r="J593" s="1"/>
      <c r="K593" s="1">
        <v>-6.8999999999999999E-3</v>
      </c>
      <c r="L593" s="1">
        <f t="shared" si="158"/>
        <v>4.761E-5</v>
      </c>
      <c r="M593" s="1">
        <f t="shared" si="166"/>
        <v>3.5966412818422945E-15</v>
      </c>
      <c r="N593" s="28">
        <f t="shared" si="159"/>
        <v>1.7123609142851164E-19</v>
      </c>
      <c r="O593" s="1"/>
      <c r="P593" s="1">
        <v>2.792E-2</v>
      </c>
      <c r="Q593" s="1">
        <f t="shared" si="160"/>
        <v>7.7952640000000003E-4</v>
      </c>
      <c r="R593" s="1">
        <f t="shared" si="167"/>
        <v>3.5966412818422945E-15</v>
      </c>
      <c r="S593" s="28">
        <f t="shared" si="161"/>
        <v>2.8036768305259095E-18</v>
      </c>
      <c r="T593" s="1"/>
      <c r="U593" s="1">
        <v>6.7999999999999996E-3</v>
      </c>
      <c r="V593" s="1">
        <f t="shared" si="162"/>
        <v>4.6239999999999998E-5</v>
      </c>
      <c r="W593" s="1">
        <f t="shared" si="168"/>
        <v>3.5966412818422945E-15</v>
      </c>
      <c r="X593" s="28">
        <f t="shared" si="163"/>
        <v>1.663086928723877E-19</v>
      </c>
      <c r="Y593" s="1"/>
      <c r="Z593" s="1">
        <v>-4.8599999999999997E-3</v>
      </c>
      <c r="AA593" s="1">
        <f t="shared" si="164"/>
        <v>2.3619599999999997E-5</v>
      </c>
      <c r="AB593" s="1">
        <f t="shared" si="169"/>
        <v>3.5966412818422945E-15</v>
      </c>
      <c r="AC593" s="28">
        <f t="shared" si="165"/>
        <v>8.4951228420602249E-20</v>
      </c>
    </row>
    <row r="594" spans="1:29" x14ac:dyDescent="0.25">
      <c r="A594" s="3">
        <v>43959</v>
      </c>
      <c r="B594" s="1">
        <v>9.6100000000000005E-3</v>
      </c>
      <c r="C594" s="1">
        <f t="shared" si="154"/>
        <v>0</v>
      </c>
      <c r="D594" s="1">
        <f t="shared" si="155"/>
        <v>1</v>
      </c>
      <c r="E594" s="1">
        <f t="shared" si="153"/>
        <v>0</v>
      </c>
      <c r="F594" s="1"/>
      <c r="G594" s="1">
        <f t="shared" si="156"/>
        <v>3.4168092177501795E-15</v>
      </c>
      <c r="H594" s="28">
        <f t="shared" si="157"/>
        <v>0.99999999999993605</v>
      </c>
      <c r="I594" s="1"/>
      <c r="J594" s="1"/>
      <c r="K594" s="1">
        <v>5.5799999999999999E-3</v>
      </c>
      <c r="L594" s="1">
        <f t="shared" si="158"/>
        <v>3.1136399999999996E-5</v>
      </c>
      <c r="M594" s="1">
        <f t="shared" si="166"/>
        <v>3.4168092177501795E-15</v>
      </c>
      <c r="N594" s="28">
        <f t="shared" si="159"/>
        <v>1.0638713852755668E-19</v>
      </c>
      <c r="O594" s="1"/>
      <c r="P594" s="1">
        <v>-2.1010000000000001E-2</v>
      </c>
      <c r="Q594" s="1">
        <f t="shared" si="160"/>
        <v>4.4142010000000002E-4</v>
      </c>
      <c r="R594" s="1">
        <f t="shared" si="167"/>
        <v>3.4168092177501795E-15</v>
      </c>
      <c r="S594" s="28">
        <f t="shared" si="161"/>
        <v>1.508248266580206E-18</v>
      </c>
      <c r="T594" s="1"/>
      <c r="U594" s="1">
        <v>3.79E-3</v>
      </c>
      <c r="V594" s="1">
        <f t="shared" si="162"/>
        <v>1.43641E-5</v>
      </c>
      <c r="W594" s="1">
        <f t="shared" si="168"/>
        <v>3.4168092177501795E-15</v>
      </c>
      <c r="X594" s="28">
        <f t="shared" si="163"/>
        <v>4.9079389284685356E-20</v>
      </c>
      <c r="Y594" s="1"/>
      <c r="Z594" s="1">
        <v>2.96E-3</v>
      </c>
      <c r="AA594" s="1">
        <f t="shared" si="164"/>
        <v>8.7615999999999993E-6</v>
      </c>
      <c r="AB594" s="1">
        <f t="shared" si="169"/>
        <v>3.4168092177501795E-15</v>
      </c>
      <c r="AC594" s="28">
        <f t="shared" si="165"/>
        <v>2.993671564223997E-20</v>
      </c>
    </row>
    <row r="595" spans="1:29" x14ac:dyDescent="0.25">
      <c r="A595" s="3">
        <v>43962</v>
      </c>
      <c r="B595" s="1">
        <v>-7.7299999999999999E-3</v>
      </c>
      <c r="C595" s="1">
        <f t="shared" si="154"/>
        <v>0</v>
      </c>
      <c r="D595" s="1">
        <f t="shared" si="155"/>
        <v>1</v>
      </c>
      <c r="E595" s="1">
        <f t="shared" si="153"/>
        <v>0</v>
      </c>
      <c r="F595" s="1"/>
      <c r="G595" s="1">
        <f t="shared" si="156"/>
        <v>3.2459687568626702E-15</v>
      </c>
      <c r="H595" s="28">
        <f t="shared" si="157"/>
        <v>0.99999999999993927</v>
      </c>
      <c r="I595" s="1"/>
      <c r="J595" s="1"/>
      <c r="K595" s="1">
        <v>2.3E-3</v>
      </c>
      <c r="L595" s="1">
        <f t="shared" si="158"/>
        <v>5.2900000000000002E-6</v>
      </c>
      <c r="M595" s="1">
        <f t="shared" si="166"/>
        <v>3.2459687568626702E-15</v>
      </c>
      <c r="N595" s="28">
        <f t="shared" si="159"/>
        <v>1.7171174723803527E-20</v>
      </c>
      <c r="O595" s="1"/>
      <c r="P595" s="1">
        <v>-4.5999999999999999E-3</v>
      </c>
      <c r="Q595" s="1">
        <f t="shared" si="160"/>
        <v>2.1160000000000001E-5</v>
      </c>
      <c r="R595" s="1">
        <f t="shared" si="167"/>
        <v>3.2459687568626702E-15</v>
      </c>
      <c r="S595" s="28">
        <f t="shared" si="161"/>
        <v>6.8684698895214106E-20</v>
      </c>
      <c r="T595" s="1"/>
      <c r="U595" s="1">
        <v>0</v>
      </c>
      <c r="V595" s="1">
        <f t="shared" si="162"/>
        <v>0</v>
      </c>
      <c r="W595" s="1">
        <f t="shared" si="168"/>
        <v>3.2459687568626702E-15</v>
      </c>
      <c r="X595" s="28">
        <f t="shared" si="163"/>
        <v>0</v>
      </c>
      <c r="Y595" s="1"/>
      <c r="Z595" s="1">
        <v>-1.42E-3</v>
      </c>
      <c r="AA595" s="1">
        <f t="shared" si="164"/>
        <v>2.0164000000000003E-6</v>
      </c>
      <c r="AB595" s="1">
        <f t="shared" si="169"/>
        <v>3.2459687568626702E-15</v>
      </c>
      <c r="AC595" s="28">
        <f t="shared" si="165"/>
        <v>6.5451714013378894E-21</v>
      </c>
    </row>
    <row r="596" spans="1:29" x14ac:dyDescent="0.25">
      <c r="A596" s="3">
        <v>43963</v>
      </c>
      <c r="B596" s="1">
        <v>-2.3400000000000001E-3</v>
      </c>
      <c r="C596" s="1">
        <f t="shared" si="154"/>
        <v>0</v>
      </c>
      <c r="D596" s="1">
        <f t="shared" si="155"/>
        <v>1</v>
      </c>
      <c r="E596" s="1">
        <f t="shared" si="153"/>
        <v>0</v>
      </c>
      <c r="F596" s="1"/>
      <c r="G596" s="1">
        <f t="shared" si="156"/>
        <v>3.0836703190195364E-15</v>
      </c>
      <c r="H596" s="28">
        <f t="shared" si="157"/>
        <v>0.99999999999994238</v>
      </c>
      <c r="I596" s="1"/>
      <c r="J596" s="1"/>
      <c r="K596" s="1">
        <v>2.6800000000000001E-3</v>
      </c>
      <c r="L596" s="1">
        <f t="shared" si="158"/>
        <v>7.1824000000000009E-6</v>
      </c>
      <c r="M596" s="1">
        <f t="shared" si="166"/>
        <v>3.0836703190195364E-15</v>
      </c>
      <c r="N596" s="28">
        <f t="shared" si="159"/>
        <v>2.2148153699325921E-20</v>
      </c>
      <c r="O596" s="1"/>
      <c r="P596" s="1">
        <v>-2.171E-2</v>
      </c>
      <c r="Q596" s="1">
        <f t="shared" si="160"/>
        <v>4.713241E-4</v>
      </c>
      <c r="R596" s="1">
        <f t="shared" si="167"/>
        <v>3.0836703190195364E-15</v>
      </c>
      <c r="S596" s="28">
        <f t="shared" si="161"/>
        <v>1.4534081378085958E-18</v>
      </c>
      <c r="T596" s="1"/>
      <c r="U596" s="1">
        <v>4.1599999999999996E-3</v>
      </c>
      <c r="V596" s="1">
        <f t="shared" si="162"/>
        <v>1.7305599999999996E-5</v>
      </c>
      <c r="W596" s="1">
        <f t="shared" si="168"/>
        <v>3.0836703190195364E-15</v>
      </c>
      <c r="X596" s="28">
        <f t="shared" si="163"/>
        <v>5.3364765072824477E-20</v>
      </c>
      <c r="Y596" s="1"/>
      <c r="Z596" s="1">
        <v>3.5000000000000001E-3</v>
      </c>
      <c r="AA596" s="1">
        <f t="shared" si="164"/>
        <v>1.2250000000000001E-5</v>
      </c>
      <c r="AB596" s="1">
        <f t="shared" si="169"/>
        <v>3.0836703190195364E-15</v>
      </c>
      <c r="AC596" s="28">
        <f t="shared" si="165"/>
        <v>3.7774961407989323E-20</v>
      </c>
    </row>
    <row r="597" spans="1:29" x14ac:dyDescent="0.25">
      <c r="A597" s="3">
        <v>43964</v>
      </c>
      <c r="B597" s="1">
        <v>-1.259E-2</v>
      </c>
      <c r="C597" s="1">
        <f t="shared" si="154"/>
        <v>0</v>
      </c>
      <c r="D597" s="1">
        <f t="shared" si="155"/>
        <v>1</v>
      </c>
      <c r="E597" s="1">
        <f t="shared" si="153"/>
        <v>0</v>
      </c>
      <c r="F597" s="1"/>
      <c r="G597" s="1">
        <f t="shared" si="156"/>
        <v>2.9294868030685596E-15</v>
      </c>
      <c r="H597" s="28">
        <f t="shared" si="157"/>
        <v>0.99999999999994527</v>
      </c>
      <c r="I597" s="1"/>
      <c r="J597" s="1"/>
      <c r="K597" s="1">
        <v>-1.703E-2</v>
      </c>
      <c r="L597" s="1">
        <f t="shared" si="158"/>
        <v>2.9002089999999997E-4</v>
      </c>
      <c r="M597" s="1">
        <f t="shared" si="166"/>
        <v>2.9294868030685596E-15</v>
      </c>
      <c r="N597" s="28">
        <f t="shared" si="159"/>
        <v>8.4961239916406631E-19</v>
      </c>
      <c r="O597" s="1"/>
      <c r="P597" s="1">
        <v>1.687E-2</v>
      </c>
      <c r="Q597" s="1">
        <f t="shared" si="160"/>
        <v>2.8459690000000001E-4</v>
      </c>
      <c r="R597" s="1">
        <f t="shared" si="167"/>
        <v>2.9294868030685596E-15</v>
      </c>
      <c r="S597" s="28">
        <f t="shared" si="161"/>
        <v>8.3372286274422255E-19</v>
      </c>
      <c r="T597" s="1"/>
      <c r="U597" s="1">
        <v>-9.5200000000000007E-3</v>
      </c>
      <c r="V597" s="1">
        <f t="shared" si="162"/>
        <v>9.0630400000000019E-5</v>
      </c>
      <c r="W597" s="1">
        <f t="shared" si="168"/>
        <v>2.9294868030685596E-15</v>
      </c>
      <c r="X597" s="28">
        <f t="shared" si="163"/>
        <v>2.6550056075682484E-19</v>
      </c>
      <c r="Y597" s="1"/>
      <c r="Z597" s="1">
        <v>-8.3899999999999999E-3</v>
      </c>
      <c r="AA597" s="1">
        <f t="shared" si="164"/>
        <v>7.0392099999999993E-5</v>
      </c>
      <c r="AB597" s="1">
        <f t="shared" si="169"/>
        <v>2.9294868030685596E-15</v>
      </c>
      <c r="AC597" s="28">
        <f t="shared" si="165"/>
        <v>2.0621272799028233E-19</v>
      </c>
    </row>
    <row r="598" spans="1:29" x14ac:dyDescent="0.25">
      <c r="A598" s="3">
        <v>43965</v>
      </c>
      <c r="B598" s="1">
        <v>-1.2359999999999999E-2</v>
      </c>
      <c r="C598" s="1">
        <f t="shared" si="154"/>
        <v>0</v>
      </c>
      <c r="D598" s="1">
        <f t="shared" si="155"/>
        <v>1</v>
      </c>
      <c r="E598" s="1">
        <f t="shared" si="153"/>
        <v>0</v>
      </c>
      <c r="F598" s="1"/>
      <c r="G598" s="1">
        <f t="shared" si="156"/>
        <v>2.7830124629151315E-15</v>
      </c>
      <c r="H598" s="28">
        <f t="shared" si="157"/>
        <v>0.99999999999994804</v>
      </c>
      <c r="I598" s="1"/>
      <c r="J598" s="1"/>
      <c r="K598" s="1">
        <v>-7.9399999999999991E-3</v>
      </c>
      <c r="L598" s="1">
        <f t="shared" si="158"/>
        <v>6.3043599999999987E-5</v>
      </c>
      <c r="M598" s="1">
        <f t="shared" si="166"/>
        <v>2.7830124629151315E-15</v>
      </c>
      <c r="N598" s="28">
        <f t="shared" si="159"/>
        <v>1.7545112450703635E-19</v>
      </c>
      <c r="O598" s="1"/>
      <c r="P598" s="1">
        <v>6.1900000000000002E-3</v>
      </c>
      <c r="Q598" s="1">
        <f t="shared" si="160"/>
        <v>3.8316100000000004E-5</v>
      </c>
      <c r="R598" s="1">
        <f t="shared" si="167"/>
        <v>2.7830124629151315E-15</v>
      </c>
      <c r="S598" s="28">
        <f t="shared" si="161"/>
        <v>1.0663418383030248E-19</v>
      </c>
      <c r="T598" s="1"/>
      <c r="U598" s="1">
        <v>-5.5999999999999995E-4</v>
      </c>
      <c r="V598" s="1">
        <f t="shared" si="162"/>
        <v>3.1359999999999995E-7</v>
      </c>
      <c r="W598" s="1">
        <f t="shared" si="168"/>
        <v>2.7830124629151315E-15</v>
      </c>
      <c r="X598" s="28">
        <f t="shared" si="163"/>
        <v>8.7275270837018505E-22</v>
      </c>
      <c r="Y598" s="1"/>
      <c r="Z598" s="1">
        <v>-3.13E-3</v>
      </c>
      <c r="AA598" s="1">
        <f t="shared" si="164"/>
        <v>9.7968999999999993E-6</v>
      </c>
      <c r="AB598" s="1">
        <f t="shared" si="169"/>
        <v>2.7830124629151315E-15</v>
      </c>
      <c r="AC598" s="28">
        <f t="shared" si="165"/>
        <v>2.7264894797933249E-20</v>
      </c>
    </row>
    <row r="599" spans="1:29" x14ac:dyDescent="0.25">
      <c r="A599" s="3">
        <v>43966</v>
      </c>
      <c r="B599" s="1">
        <v>2.1199999999999999E-3</v>
      </c>
      <c r="C599" s="1">
        <f t="shared" si="154"/>
        <v>0</v>
      </c>
      <c r="D599" s="1">
        <f t="shared" si="155"/>
        <v>1</v>
      </c>
      <c r="E599" s="1">
        <f t="shared" si="153"/>
        <v>0</v>
      </c>
      <c r="F599" s="1"/>
      <c r="G599" s="1">
        <f t="shared" si="156"/>
        <v>2.6438618397693749E-15</v>
      </c>
      <c r="H599" s="28">
        <f t="shared" si="157"/>
        <v>0.99999999999995071</v>
      </c>
      <c r="I599" s="1"/>
      <c r="J599" s="1"/>
      <c r="K599" s="1">
        <v>-4.9300000000000004E-3</v>
      </c>
      <c r="L599" s="1">
        <f t="shared" si="158"/>
        <v>2.4304900000000005E-5</v>
      </c>
      <c r="M599" s="1">
        <f t="shared" si="166"/>
        <v>2.6438618397693749E-15</v>
      </c>
      <c r="N599" s="28">
        <f t="shared" si="159"/>
        <v>6.4258797629410694E-20</v>
      </c>
      <c r="O599" s="1"/>
      <c r="P599" s="1">
        <v>3.9940000000000003E-2</v>
      </c>
      <c r="Q599" s="1">
        <f t="shared" si="160"/>
        <v>1.5952036000000003E-3</v>
      </c>
      <c r="R599" s="1">
        <f t="shared" si="167"/>
        <v>2.6438618397693749E-15</v>
      </c>
      <c r="S599" s="28">
        <f t="shared" si="161"/>
        <v>4.2174979247027308E-18</v>
      </c>
      <c r="T599" s="1"/>
      <c r="U599" s="1">
        <v>3.1E-4</v>
      </c>
      <c r="V599" s="1">
        <f t="shared" si="162"/>
        <v>9.6099999999999994E-8</v>
      </c>
      <c r="W599" s="1">
        <f t="shared" si="168"/>
        <v>2.6438618397693749E-15</v>
      </c>
      <c r="X599" s="28">
        <f t="shared" si="163"/>
        <v>2.5407512280183692E-22</v>
      </c>
      <c r="Y599" s="1"/>
      <c r="Z599" s="1">
        <v>6.0000000000000002E-5</v>
      </c>
      <c r="AA599" s="1">
        <f t="shared" si="164"/>
        <v>3.6E-9</v>
      </c>
      <c r="AB599" s="1">
        <f t="shared" si="169"/>
        <v>2.6438618397693749E-15</v>
      </c>
      <c r="AC599" s="28">
        <f t="shared" si="165"/>
        <v>9.5179026231697498E-24</v>
      </c>
    </row>
    <row r="600" spans="1:29" x14ac:dyDescent="0.25">
      <c r="A600" s="3">
        <v>43969</v>
      </c>
      <c r="B600" s="1">
        <v>3.4189999999999998E-2</v>
      </c>
      <c r="C600" s="1">
        <f t="shared" si="154"/>
        <v>0</v>
      </c>
      <c r="D600" s="1">
        <f t="shared" si="155"/>
        <v>1</v>
      </c>
      <c r="E600" s="1">
        <f t="shared" si="153"/>
        <v>0</v>
      </c>
      <c r="F600" s="1"/>
      <c r="G600" s="1">
        <f t="shared" si="156"/>
        <v>2.5116687477809061E-15</v>
      </c>
      <c r="H600" s="28">
        <f t="shared" si="157"/>
        <v>0.99999999999995326</v>
      </c>
      <c r="I600" s="1"/>
      <c r="J600" s="1"/>
      <c r="K600" s="1">
        <v>2.4920000000000001E-2</v>
      </c>
      <c r="L600" s="1">
        <f t="shared" si="158"/>
        <v>6.2100640000000004E-4</v>
      </c>
      <c r="M600" s="1">
        <f t="shared" si="166"/>
        <v>2.5116687477809061E-15</v>
      </c>
      <c r="N600" s="28">
        <f t="shared" si="159"/>
        <v>1.5597623670519287E-18</v>
      </c>
      <c r="O600" s="1"/>
      <c r="P600" s="1">
        <v>-2.1099999999999999E-3</v>
      </c>
      <c r="Q600" s="1">
        <f t="shared" si="160"/>
        <v>4.4520999999999993E-6</v>
      </c>
      <c r="R600" s="1">
        <f t="shared" si="167"/>
        <v>2.5116687477809061E-15</v>
      </c>
      <c r="S600" s="28">
        <f t="shared" si="161"/>
        <v>1.118220043199537E-20</v>
      </c>
      <c r="T600" s="1"/>
      <c r="U600" s="1">
        <v>2.9420000000000002E-2</v>
      </c>
      <c r="V600" s="1">
        <f t="shared" si="162"/>
        <v>8.6553640000000011E-4</v>
      </c>
      <c r="W600" s="1">
        <f t="shared" si="168"/>
        <v>2.5116687477809061E-15</v>
      </c>
      <c r="X600" s="28">
        <f t="shared" si="163"/>
        <v>2.1739407259467938E-18</v>
      </c>
      <c r="Y600" s="1"/>
      <c r="Z600" s="1">
        <v>8.5819999999999994E-2</v>
      </c>
      <c r="AA600" s="1">
        <f t="shared" si="164"/>
        <v>7.3650723999999987E-3</v>
      </c>
      <c r="AB600" s="1">
        <f t="shared" si="169"/>
        <v>2.5116687477809061E-15</v>
      </c>
      <c r="AC600" s="28">
        <f t="shared" si="165"/>
        <v>1.8498622172223709E-17</v>
      </c>
    </row>
    <row r="601" spans="1:29" x14ac:dyDescent="0.25">
      <c r="A601" s="3">
        <v>43970</v>
      </c>
      <c r="B601" s="1">
        <v>-2.0129999999999999E-2</v>
      </c>
      <c r="C601" s="1">
        <f t="shared" si="154"/>
        <v>0</v>
      </c>
      <c r="D601" s="1">
        <f t="shared" si="155"/>
        <v>1</v>
      </c>
      <c r="E601" s="1">
        <f t="shared" si="153"/>
        <v>0</v>
      </c>
      <c r="F601" s="1"/>
      <c r="G601" s="1">
        <f t="shared" si="156"/>
        <v>2.3860853103918609E-15</v>
      </c>
      <c r="H601" s="28">
        <f t="shared" si="157"/>
        <v>0.99999999999995559</v>
      </c>
      <c r="I601" s="1"/>
      <c r="J601" s="1"/>
      <c r="K601" s="1">
        <v>-5.9100000000000003E-3</v>
      </c>
      <c r="L601" s="1">
        <f t="shared" si="158"/>
        <v>3.4928100000000002E-5</v>
      </c>
      <c r="M601" s="1">
        <f t="shared" si="166"/>
        <v>2.3860853103918609E-15</v>
      </c>
      <c r="N601" s="28">
        <f t="shared" si="159"/>
        <v>8.3341426329897958E-20</v>
      </c>
      <c r="O601" s="1"/>
      <c r="P601" s="1">
        <v>1.3679999999999999E-2</v>
      </c>
      <c r="Q601" s="1">
        <f t="shared" si="160"/>
        <v>1.8714239999999998E-4</v>
      </c>
      <c r="R601" s="1">
        <f t="shared" si="167"/>
        <v>2.3860853103918609E-15</v>
      </c>
      <c r="S601" s="28">
        <f t="shared" si="161"/>
        <v>4.4653773159147775E-19</v>
      </c>
      <c r="T601" s="1"/>
      <c r="U601" s="1">
        <v>-1.392E-2</v>
      </c>
      <c r="V601" s="1">
        <f t="shared" si="162"/>
        <v>1.937664E-4</v>
      </c>
      <c r="W601" s="1">
        <f t="shared" si="168"/>
        <v>2.3860853103918609E-15</v>
      </c>
      <c r="X601" s="28">
        <f t="shared" si="163"/>
        <v>4.6234316068751343E-19</v>
      </c>
      <c r="Y601" s="1"/>
      <c r="Z601" s="1">
        <v>-6.45E-3</v>
      </c>
      <c r="AA601" s="1">
        <f t="shared" si="164"/>
        <v>4.16025E-5</v>
      </c>
      <c r="AB601" s="1">
        <f t="shared" si="169"/>
        <v>2.3860853103918609E-15</v>
      </c>
      <c r="AC601" s="28">
        <f t="shared" si="165"/>
        <v>9.9267114125577389E-20</v>
      </c>
    </row>
    <row r="602" spans="1:29" x14ac:dyDescent="0.25">
      <c r="A602" s="3">
        <v>43971</v>
      </c>
      <c r="B602" s="1">
        <v>-6.94E-3</v>
      </c>
      <c r="C602" s="1">
        <f t="shared" si="154"/>
        <v>0</v>
      </c>
      <c r="D602" s="1">
        <f t="shared" si="155"/>
        <v>1</v>
      </c>
      <c r="E602" s="1">
        <f t="shared" si="153"/>
        <v>0</v>
      </c>
      <c r="F602" s="1"/>
      <c r="G602" s="1">
        <f t="shared" si="156"/>
        <v>2.2667810448722676E-15</v>
      </c>
      <c r="H602" s="28">
        <f t="shared" si="157"/>
        <v>0.99999999999995781</v>
      </c>
      <c r="I602" s="1"/>
      <c r="J602" s="1"/>
      <c r="K602" s="1">
        <v>2.5999999999999999E-3</v>
      </c>
      <c r="L602" s="1">
        <f t="shared" si="158"/>
        <v>6.7599999999999997E-6</v>
      </c>
      <c r="M602" s="1">
        <f t="shared" si="166"/>
        <v>2.2667810448722676E-15</v>
      </c>
      <c r="N602" s="28">
        <f t="shared" si="159"/>
        <v>1.5323439863336529E-20</v>
      </c>
      <c r="O602" s="1"/>
      <c r="P602" s="1">
        <v>5.4200000000000003E-3</v>
      </c>
      <c r="Q602" s="1">
        <f t="shared" si="160"/>
        <v>2.9376400000000002E-5</v>
      </c>
      <c r="R602" s="1">
        <f t="shared" si="167"/>
        <v>2.2667810448722676E-15</v>
      </c>
      <c r="S602" s="28">
        <f t="shared" si="161"/>
        <v>6.6589866686585683E-20</v>
      </c>
      <c r="T602" s="1"/>
      <c r="U602" s="1">
        <v>2.32E-3</v>
      </c>
      <c r="V602" s="1">
        <f t="shared" si="162"/>
        <v>5.3824000000000003E-6</v>
      </c>
      <c r="W602" s="1">
        <f t="shared" si="168"/>
        <v>2.2667810448722676E-15</v>
      </c>
      <c r="X602" s="28">
        <f t="shared" si="163"/>
        <v>1.2200722295920494E-20</v>
      </c>
      <c r="Y602" s="1"/>
      <c r="Z602" s="1">
        <v>2.48E-3</v>
      </c>
      <c r="AA602" s="1">
        <f t="shared" si="164"/>
        <v>6.1503999999999996E-6</v>
      </c>
      <c r="AB602" s="1">
        <f t="shared" si="169"/>
        <v>2.2667810448722676E-15</v>
      </c>
      <c r="AC602" s="28">
        <f t="shared" si="165"/>
        <v>1.3941610138382393E-20</v>
      </c>
    </row>
    <row r="603" spans="1:29" x14ac:dyDescent="0.25">
      <c r="A603" s="3">
        <v>43972</v>
      </c>
      <c r="B603" s="1">
        <v>1.01E-3</v>
      </c>
      <c r="C603" s="1">
        <f t="shared" si="154"/>
        <v>0</v>
      </c>
      <c r="D603" s="1">
        <f t="shared" si="155"/>
        <v>1</v>
      </c>
      <c r="E603" s="1">
        <f t="shared" si="153"/>
        <v>0</v>
      </c>
      <c r="F603" s="1"/>
      <c r="G603" s="1">
        <f t="shared" si="156"/>
        <v>2.1534419926286539E-15</v>
      </c>
      <c r="H603" s="28">
        <f t="shared" si="157"/>
        <v>0.99999999999995992</v>
      </c>
      <c r="I603" s="1"/>
      <c r="J603" s="1"/>
      <c r="K603" s="1">
        <v>-5.3499999999999997E-3</v>
      </c>
      <c r="L603" s="1">
        <f t="shared" si="158"/>
        <v>2.8622499999999996E-5</v>
      </c>
      <c r="M603" s="1">
        <f t="shared" si="166"/>
        <v>2.1534419926286539E-15</v>
      </c>
      <c r="N603" s="28">
        <f t="shared" si="159"/>
        <v>6.1636893434013634E-20</v>
      </c>
      <c r="O603" s="1"/>
      <c r="P603" s="1">
        <v>3.0200000000000001E-3</v>
      </c>
      <c r="Q603" s="1">
        <f t="shared" si="160"/>
        <v>9.1204E-6</v>
      </c>
      <c r="R603" s="1">
        <f t="shared" si="167"/>
        <v>2.1534419926286539E-15</v>
      </c>
      <c r="S603" s="28">
        <f t="shared" si="161"/>
        <v>1.9640252349570376E-20</v>
      </c>
      <c r="T603" s="1"/>
      <c r="U603" s="1">
        <v>-1.0800000000000001E-2</v>
      </c>
      <c r="V603" s="1">
        <f t="shared" si="162"/>
        <v>1.1664000000000001E-4</v>
      </c>
      <c r="W603" s="1">
        <f t="shared" si="168"/>
        <v>2.1534419926286539E-15</v>
      </c>
      <c r="X603" s="28">
        <f t="shared" si="163"/>
        <v>2.5117747402020621E-19</v>
      </c>
      <c r="Y603" s="1"/>
      <c r="Z603" s="1">
        <v>-5.1599999999999997E-3</v>
      </c>
      <c r="AA603" s="1">
        <f t="shared" si="164"/>
        <v>2.6625599999999998E-5</v>
      </c>
      <c r="AB603" s="1">
        <f t="shared" si="169"/>
        <v>2.1534419926286539E-15</v>
      </c>
      <c r="AC603" s="28">
        <f t="shared" si="165"/>
        <v>5.7336685118933486E-20</v>
      </c>
    </row>
    <row r="604" spans="1:29" x14ac:dyDescent="0.25">
      <c r="A604" s="3">
        <v>43973</v>
      </c>
      <c r="B604" s="1">
        <v>4.5300000000000002E-3</v>
      </c>
      <c r="C604" s="1">
        <f t="shared" si="154"/>
        <v>0</v>
      </c>
      <c r="D604" s="1">
        <f t="shared" si="155"/>
        <v>1</v>
      </c>
      <c r="E604" s="1">
        <f t="shared" si="153"/>
        <v>0</v>
      </c>
      <c r="F604" s="1"/>
      <c r="G604" s="1">
        <f t="shared" si="156"/>
        <v>2.0457698929972211E-15</v>
      </c>
      <c r="H604" s="28">
        <f t="shared" si="157"/>
        <v>0.99999999999996192</v>
      </c>
      <c r="I604" s="1"/>
      <c r="J604" s="1"/>
      <c r="K604" s="1">
        <v>1.8460000000000001E-2</v>
      </c>
      <c r="L604" s="1">
        <f t="shared" si="158"/>
        <v>3.4077160000000001E-4</v>
      </c>
      <c r="M604" s="1">
        <f t="shared" si="166"/>
        <v>2.0457698929972211E-15</v>
      </c>
      <c r="N604" s="28">
        <f t="shared" si="159"/>
        <v>6.9714027966849187E-19</v>
      </c>
      <c r="O604" s="1"/>
      <c r="P604" s="1">
        <v>2.3109999999999999E-2</v>
      </c>
      <c r="Q604" s="1">
        <f t="shared" si="160"/>
        <v>5.3407209999999994E-4</v>
      </c>
      <c r="R604" s="1">
        <f t="shared" si="167"/>
        <v>2.0457698929972211E-15</v>
      </c>
      <c r="S604" s="28">
        <f t="shared" si="161"/>
        <v>1.0925886228698011E-18</v>
      </c>
      <c r="T604" s="1"/>
      <c r="U604" s="1">
        <v>-2.5400000000000002E-3</v>
      </c>
      <c r="V604" s="1">
        <f t="shared" si="162"/>
        <v>6.451600000000001E-6</v>
      </c>
      <c r="W604" s="1">
        <f t="shared" si="168"/>
        <v>2.0457698929972211E-15</v>
      </c>
      <c r="X604" s="28">
        <f t="shared" si="163"/>
        <v>1.3198489041660874E-20</v>
      </c>
      <c r="Y604" s="1"/>
      <c r="Z604" s="1">
        <v>6.8500000000000002E-3</v>
      </c>
      <c r="AA604" s="1">
        <f t="shared" si="164"/>
        <v>4.6922500000000003E-5</v>
      </c>
      <c r="AB604" s="1">
        <f t="shared" si="169"/>
        <v>2.0457698929972211E-15</v>
      </c>
      <c r="AC604" s="28">
        <f t="shared" si="165"/>
        <v>9.5992637804162118E-20</v>
      </c>
    </row>
    <row r="605" spans="1:29" x14ac:dyDescent="0.25">
      <c r="A605" s="3">
        <v>43976</v>
      </c>
      <c r="B605" s="1">
        <v>1.491E-2</v>
      </c>
      <c r="C605" s="1">
        <f t="shared" si="154"/>
        <v>0</v>
      </c>
      <c r="D605" s="1">
        <f t="shared" si="155"/>
        <v>1</v>
      </c>
      <c r="E605" s="1">
        <f t="shared" si="153"/>
        <v>0</v>
      </c>
      <c r="F605" s="1"/>
      <c r="G605" s="1">
        <f t="shared" si="156"/>
        <v>1.94348139834736E-15</v>
      </c>
      <c r="H605" s="28">
        <f t="shared" si="157"/>
        <v>0.99999999999996392</v>
      </c>
      <c r="I605" s="1"/>
      <c r="J605" s="1"/>
      <c r="K605" s="1">
        <v>2.7000000000000001E-3</v>
      </c>
      <c r="L605" s="1">
        <f t="shared" si="158"/>
        <v>7.2900000000000005E-6</v>
      </c>
      <c r="M605" s="1">
        <f t="shared" si="166"/>
        <v>1.94348139834736E-15</v>
      </c>
      <c r="N605" s="28">
        <f t="shared" si="159"/>
        <v>1.4167979393952256E-20</v>
      </c>
      <c r="O605" s="1"/>
      <c r="P605" s="1">
        <v>6.1399999999999996E-3</v>
      </c>
      <c r="Q605" s="1">
        <f t="shared" si="160"/>
        <v>3.7699599999999994E-5</v>
      </c>
      <c r="R605" s="1">
        <f t="shared" si="167"/>
        <v>1.94348139834736E-15</v>
      </c>
      <c r="S605" s="28">
        <f t="shared" si="161"/>
        <v>7.326847132513612E-20</v>
      </c>
      <c r="T605" s="1"/>
      <c r="U605" s="1">
        <v>4.5500000000000002E-3</v>
      </c>
      <c r="V605" s="1">
        <f t="shared" si="162"/>
        <v>2.07025E-5</v>
      </c>
      <c r="W605" s="1">
        <f t="shared" si="168"/>
        <v>1.94348139834736E-15</v>
      </c>
      <c r="X605" s="28">
        <f t="shared" si="163"/>
        <v>4.0234923649286223E-20</v>
      </c>
      <c r="Y605" s="1"/>
      <c r="Z605" s="1">
        <v>3.8899999999999998E-3</v>
      </c>
      <c r="AA605" s="1">
        <f t="shared" si="164"/>
        <v>1.5132099999999999E-5</v>
      </c>
      <c r="AB605" s="1">
        <f t="shared" si="169"/>
        <v>1.94348139834736E-15</v>
      </c>
      <c r="AC605" s="28">
        <f t="shared" si="165"/>
        <v>2.9408954867932083E-20</v>
      </c>
    </row>
    <row r="606" spans="1:29" x14ac:dyDescent="0.25">
      <c r="A606" s="3">
        <v>43977</v>
      </c>
      <c r="B606" s="1">
        <v>1.447E-2</v>
      </c>
      <c r="C606" s="1">
        <f t="shared" si="154"/>
        <v>0</v>
      </c>
      <c r="D606" s="1">
        <f t="shared" si="155"/>
        <v>1</v>
      </c>
      <c r="E606" s="1">
        <f t="shared" si="153"/>
        <v>0</v>
      </c>
      <c r="F606" s="1"/>
      <c r="G606" s="1">
        <f t="shared" si="156"/>
        <v>1.846307328429992E-15</v>
      </c>
      <c r="H606" s="28">
        <f t="shared" si="157"/>
        <v>0.99999999999996581</v>
      </c>
      <c r="I606" s="1"/>
      <c r="J606" s="1"/>
      <c r="K606" s="1">
        <v>1.8890000000000001E-2</v>
      </c>
      <c r="L606" s="1">
        <f t="shared" si="158"/>
        <v>3.5683209999999999E-4</v>
      </c>
      <c r="M606" s="1">
        <f t="shared" si="166"/>
        <v>1.846307328429992E-15</v>
      </c>
      <c r="N606" s="28">
        <f t="shared" si="159"/>
        <v>6.5882172124906373E-19</v>
      </c>
      <c r="O606" s="1"/>
      <c r="P606" s="1">
        <v>-1.77E-2</v>
      </c>
      <c r="Q606" s="1">
        <f t="shared" si="160"/>
        <v>3.1329000000000003E-4</v>
      </c>
      <c r="R606" s="1">
        <f t="shared" si="167"/>
        <v>1.846307328429992E-15</v>
      </c>
      <c r="S606" s="28">
        <f t="shared" si="161"/>
        <v>5.7842962292383223E-19</v>
      </c>
      <c r="T606" s="1"/>
      <c r="U606" s="1">
        <v>7.3999999999999999E-4</v>
      </c>
      <c r="V606" s="1">
        <f t="shared" si="162"/>
        <v>5.4759999999999995E-7</v>
      </c>
      <c r="W606" s="1">
        <f t="shared" si="168"/>
        <v>1.846307328429992E-15</v>
      </c>
      <c r="X606" s="28">
        <f t="shared" si="163"/>
        <v>1.0110378930482636E-21</v>
      </c>
      <c r="Y606" s="1"/>
      <c r="Z606" s="1">
        <v>1.2800000000000001E-2</v>
      </c>
      <c r="AA606" s="1">
        <f t="shared" si="164"/>
        <v>1.6384E-4</v>
      </c>
      <c r="AB606" s="1">
        <f t="shared" si="169"/>
        <v>1.846307328429992E-15</v>
      </c>
      <c r="AC606" s="28">
        <f t="shared" si="165"/>
        <v>3.024989926899699E-19</v>
      </c>
    </row>
    <row r="607" spans="1:29" x14ac:dyDescent="0.25">
      <c r="A607" s="3">
        <v>43978</v>
      </c>
      <c r="B607" s="1">
        <v>1.204E-2</v>
      </c>
      <c r="C607" s="1">
        <f t="shared" si="154"/>
        <v>0</v>
      </c>
      <c r="D607" s="1">
        <f t="shared" si="155"/>
        <v>1</v>
      </c>
      <c r="E607" s="1">
        <f t="shared" si="153"/>
        <v>0</v>
      </c>
      <c r="F607" s="1"/>
      <c r="G607" s="1">
        <f t="shared" si="156"/>
        <v>1.7539919620084923E-15</v>
      </c>
      <c r="H607" s="28">
        <f t="shared" si="157"/>
        <v>0.99999999999996758</v>
      </c>
      <c r="I607" s="1"/>
      <c r="J607" s="1"/>
      <c r="K607" s="1">
        <v>1.9859999999999999E-2</v>
      </c>
      <c r="L607" s="1">
        <f t="shared" si="158"/>
        <v>3.9441959999999995E-4</v>
      </c>
      <c r="M607" s="1">
        <f t="shared" si="166"/>
        <v>1.7539919620084923E-15</v>
      </c>
      <c r="N607" s="28">
        <f t="shared" si="159"/>
        <v>6.9180880805860466E-19</v>
      </c>
      <c r="O607" s="1"/>
      <c r="P607" s="1">
        <v>-1.3220000000000001E-2</v>
      </c>
      <c r="Q607" s="1">
        <f t="shared" si="160"/>
        <v>1.7476840000000003E-4</v>
      </c>
      <c r="R607" s="1">
        <f t="shared" si="167"/>
        <v>1.7539919620084923E-15</v>
      </c>
      <c r="S607" s="28">
        <f t="shared" si="161"/>
        <v>3.0654236881308505E-19</v>
      </c>
      <c r="T607" s="1"/>
      <c r="U607" s="1">
        <v>9.1400000000000006E-3</v>
      </c>
      <c r="V607" s="1">
        <f t="shared" si="162"/>
        <v>8.3539600000000016E-5</v>
      </c>
      <c r="W607" s="1">
        <f t="shared" si="168"/>
        <v>1.7539919620084923E-15</v>
      </c>
      <c r="X607" s="28">
        <f t="shared" si="163"/>
        <v>1.4652778690940467E-19</v>
      </c>
      <c r="Y607" s="1"/>
      <c r="Z607" s="1">
        <v>1.0630000000000001E-2</v>
      </c>
      <c r="AA607" s="1">
        <f t="shared" si="164"/>
        <v>1.1299690000000001E-4</v>
      </c>
      <c r="AB607" s="1">
        <f t="shared" si="169"/>
        <v>1.7539919620084923E-15</v>
      </c>
      <c r="AC607" s="28">
        <f t="shared" si="165"/>
        <v>1.9819565433187742E-19</v>
      </c>
    </row>
    <row r="608" spans="1:29" x14ac:dyDescent="0.25">
      <c r="A608" s="3">
        <v>43979</v>
      </c>
      <c r="B608" s="1">
        <v>4.8700000000000002E-3</v>
      </c>
      <c r="C608" s="1">
        <f t="shared" si="154"/>
        <v>0</v>
      </c>
      <c r="D608" s="1">
        <f t="shared" si="155"/>
        <v>1</v>
      </c>
      <c r="E608" s="1">
        <f t="shared" si="153"/>
        <v>0</v>
      </c>
      <c r="F608" s="1"/>
      <c r="G608" s="1">
        <f t="shared" si="156"/>
        <v>1.6662923639080677E-15</v>
      </c>
      <c r="H608" s="28">
        <f t="shared" si="157"/>
        <v>0.99999999999996925</v>
      </c>
      <c r="I608" s="1"/>
      <c r="J608" s="1"/>
      <c r="K608" s="1">
        <v>1.5049999999999999E-2</v>
      </c>
      <c r="L608" s="1">
        <f t="shared" si="158"/>
        <v>2.2650249999999996E-4</v>
      </c>
      <c r="M608" s="1">
        <f t="shared" si="166"/>
        <v>1.6662923639080677E-15</v>
      </c>
      <c r="N608" s="28">
        <f t="shared" si="159"/>
        <v>3.7741938615608704E-19</v>
      </c>
      <c r="O608" s="1"/>
      <c r="P608" s="1">
        <v>1.7430000000000001E-2</v>
      </c>
      <c r="Q608" s="1">
        <f t="shared" si="160"/>
        <v>3.0380490000000006E-4</v>
      </c>
      <c r="R608" s="1">
        <f t="shared" si="167"/>
        <v>1.6662923639080677E-15</v>
      </c>
      <c r="S608" s="28">
        <f t="shared" si="161"/>
        <v>5.0622778498785419E-19</v>
      </c>
      <c r="T608" s="1"/>
      <c r="U608" s="1">
        <v>2.15E-3</v>
      </c>
      <c r="V608" s="1">
        <f t="shared" si="162"/>
        <v>4.6225000000000002E-6</v>
      </c>
      <c r="W608" s="1">
        <f t="shared" si="168"/>
        <v>1.6662923639080677E-15</v>
      </c>
      <c r="X608" s="28">
        <f t="shared" si="163"/>
        <v>7.7024364521650429E-21</v>
      </c>
      <c r="Y608" s="1"/>
      <c r="Z608" s="1">
        <v>5.6699999999999997E-3</v>
      </c>
      <c r="AA608" s="1">
        <f t="shared" si="164"/>
        <v>3.21489E-5</v>
      </c>
      <c r="AB608" s="1">
        <f t="shared" si="169"/>
        <v>1.6662923639080677E-15</v>
      </c>
      <c r="AC608" s="28">
        <f t="shared" si="165"/>
        <v>5.3569466578044074E-20</v>
      </c>
    </row>
    <row r="609" spans="1:29" x14ac:dyDescent="0.25">
      <c r="A609" s="3">
        <v>43980</v>
      </c>
      <c r="B609" s="1">
        <v>-1.652E-2</v>
      </c>
      <c r="C609" s="1">
        <f t="shared" si="154"/>
        <v>0</v>
      </c>
      <c r="D609" s="1">
        <f t="shared" si="155"/>
        <v>1</v>
      </c>
      <c r="E609" s="1">
        <f t="shared" si="153"/>
        <v>0</v>
      </c>
      <c r="F609" s="1"/>
      <c r="G609" s="1">
        <f t="shared" si="156"/>
        <v>1.5829777457126642E-15</v>
      </c>
      <c r="H609" s="28">
        <f t="shared" si="157"/>
        <v>0.9999999999999708</v>
      </c>
      <c r="I609" s="1"/>
      <c r="J609" s="1"/>
      <c r="K609" s="1">
        <v>6.0000000000000002E-5</v>
      </c>
      <c r="L609" s="1">
        <f t="shared" si="158"/>
        <v>3.6E-9</v>
      </c>
      <c r="M609" s="1">
        <f t="shared" si="166"/>
        <v>1.5829777457126642E-15</v>
      </c>
      <c r="N609" s="28">
        <f t="shared" si="159"/>
        <v>5.6987198845655909E-24</v>
      </c>
      <c r="O609" s="1"/>
      <c r="P609" s="1">
        <v>7.5100000000000002E-3</v>
      </c>
      <c r="Q609" s="1">
        <f t="shared" si="160"/>
        <v>5.6400100000000002E-5</v>
      </c>
      <c r="R609" s="1">
        <f t="shared" si="167"/>
        <v>1.5829777457126642E-15</v>
      </c>
      <c r="S609" s="28">
        <f t="shared" si="161"/>
        <v>8.9280103155968831E-20</v>
      </c>
      <c r="T609" s="1"/>
      <c r="U609" s="1">
        <v>-1.9290000000000002E-2</v>
      </c>
      <c r="V609" s="1">
        <f t="shared" si="162"/>
        <v>3.7210410000000003E-4</v>
      </c>
      <c r="W609" s="1">
        <f t="shared" si="168"/>
        <v>1.5829777457126642E-15</v>
      </c>
      <c r="X609" s="28">
        <f t="shared" si="163"/>
        <v>5.8903250938843983E-19</v>
      </c>
      <c r="Y609" s="1"/>
      <c r="Z609" s="1">
        <v>-1.73E-3</v>
      </c>
      <c r="AA609" s="1">
        <f t="shared" si="164"/>
        <v>2.9928999999999998E-6</v>
      </c>
      <c r="AB609" s="1">
        <f t="shared" si="169"/>
        <v>1.5829777457126642E-15</v>
      </c>
      <c r="AC609" s="28">
        <f t="shared" si="165"/>
        <v>4.7376940951434323E-21</v>
      </c>
    </row>
    <row r="610" spans="1:29" x14ac:dyDescent="0.25">
      <c r="A610" s="3">
        <v>43983</v>
      </c>
      <c r="B610" s="1">
        <v>1.499E-2</v>
      </c>
      <c r="C610" s="1">
        <f t="shared" si="154"/>
        <v>0</v>
      </c>
      <c r="D610" s="1">
        <f t="shared" si="155"/>
        <v>1</v>
      </c>
      <c r="E610" s="1">
        <f t="shared" si="153"/>
        <v>0</v>
      </c>
      <c r="F610" s="1"/>
      <c r="G610" s="1">
        <f t="shared" si="156"/>
        <v>1.5038288584270309E-15</v>
      </c>
      <c r="H610" s="28">
        <f t="shared" si="157"/>
        <v>0.99999999999997236</v>
      </c>
      <c r="I610" s="1"/>
      <c r="J610" s="1"/>
      <c r="K610" s="1">
        <v>1.3390000000000001E-2</v>
      </c>
      <c r="L610" s="1">
        <f t="shared" si="158"/>
        <v>1.7929210000000001E-4</v>
      </c>
      <c r="M610" s="1">
        <f t="shared" si="166"/>
        <v>1.5038288584270309E-15</v>
      </c>
      <c r="N610" s="28">
        <f t="shared" si="159"/>
        <v>2.696246340679851E-19</v>
      </c>
      <c r="O610" s="1"/>
      <c r="P610" s="1">
        <v>2.554E-2</v>
      </c>
      <c r="Q610" s="1">
        <f t="shared" si="160"/>
        <v>6.5229160000000003E-4</v>
      </c>
      <c r="R610" s="1">
        <f t="shared" si="167"/>
        <v>1.5038288584270309E-15</v>
      </c>
      <c r="S610" s="28">
        <f t="shared" si="161"/>
        <v>9.809349321895416E-19</v>
      </c>
      <c r="T610" s="1"/>
      <c r="U610" s="1">
        <v>1.145E-2</v>
      </c>
      <c r="V610" s="1">
        <f t="shared" si="162"/>
        <v>1.311025E-4</v>
      </c>
      <c r="W610" s="1">
        <f t="shared" si="168"/>
        <v>1.5038288584270309E-15</v>
      </c>
      <c r="X610" s="28">
        <f t="shared" si="163"/>
        <v>1.9715572291192982E-19</v>
      </c>
      <c r="Y610" s="1"/>
      <c r="Z610" s="1">
        <v>7.6499999999999997E-3</v>
      </c>
      <c r="AA610" s="1">
        <f t="shared" si="164"/>
        <v>5.8522499999999994E-5</v>
      </c>
      <c r="AB610" s="1">
        <f t="shared" si="169"/>
        <v>1.5038288584270309E-15</v>
      </c>
      <c r="AC610" s="28">
        <f t="shared" si="165"/>
        <v>8.8007824367295904E-20</v>
      </c>
    </row>
    <row r="611" spans="1:29" x14ac:dyDescent="0.25">
      <c r="A611" s="3">
        <v>43984</v>
      </c>
      <c r="B611" s="1">
        <v>6.1399999999999996E-3</v>
      </c>
      <c r="C611" s="1">
        <f t="shared" si="154"/>
        <v>0</v>
      </c>
      <c r="D611" s="1">
        <f t="shared" si="155"/>
        <v>1</v>
      </c>
      <c r="E611" s="1">
        <f t="shared" si="153"/>
        <v>0</v>
      </c>
      <c r="F611" s="1"/>
      <c r="G611" s="1">
        <f t="shared" si="156"/>
        <v>1.4286374155056793E-15</v>
      </c>
      <c r="H611" s="28">
        <f t="shared" si="157"/>
        <v>0.9999999999999738</v>
      </c>
      <c r="I611" s="1"/>
      <c r="J611" s="1"/>
      <c r="K611" s="1">
        <v>7.0299999999999998E-3</v>
      </c>
      <c r="L611" s="1">
        <f t="shared" si="158"/>
        <v>4.94209E-5</v>
      </c>
      <c r="M611" s="1">
        <f t="shared" si="166"/>
        <v>1.4286374155056793E-15</v>
      </c>
      <c r="N611" s="28">
        <f t="shared" si="159"/>
        <v>7.060454684796463E-20</v>
      </c>
      <c r="O611" s="1"/>
      <c r="P611" s="1">
        <v>1.34E-3</v>
      </c>
      <c r="Q611" s="1">
        <f t="shared" si="160"/>
        <v>1.7956000000000002E-6</v>
      </c>
      <c r="R611" s="1">
        <f t="shared" si="167"/>
        <v>1.4286374155056793E-15</v>
      </c>
      <c r="S611" s="28">
        <f t="shared" si="161"/>
        <v>2.5652613432819982E-21</v>
      </c>
      <c r="T611" s="1"/>
      <c r="U611" s="1">
        <v>2.188E-2</v>
      </c>
      <c r="V611" s="1">
        <f t="shared" si="162"/>
        <v>4.787344E-4</v>
      </c>
      <c r="W611" s="1">
        <f t="shared" si="168"/>
        <v>1.4286374155056793E-15</v>
      </c>
      <c r="X611" s="28">
        <f t="shared" si="163"/>
        <v>6.8393787592966206E-19</v>
      </c>
      <c r="Y611" s="1"/>
      <c r="Z611" s="1">
        <v>1.2200000000000001E-2</v>
      </c>
      <c r="AA611" s="1">
        <f t="shared" si="164"/>
        <v>1.4884000000000002E-4</v>
      </c>
      <c r="AB611" s="1">
        <f t="shared" si="169"/>
        <v>1.4286374155056793E-15</v>
      </c>
      <c r="AC611" s="28">
        <f t="shared" si="165"/>
        <v>2.1263839292386533E-19</v>
      </c>
    </row>
    <row r="612" spans="1:29" x14ac:dyDescent="0.25">
      <c r="A612" s="3">
        <v>43985</v>
      </c>
      <c r="B612" s="1">
        <v>2.1839999999999998E-2</v>
      </c>
      <c r="C612" s="1">
        <f t="shared" si="154"/>
        <v>0</v>
      </c>
      <c r="D612" s="1">
        <f t="shared" si="155"/>
        <v>1</v>
      </c>
      <c r="E612" s="1">
        <f t="shared" si="153"/>
        <v>0</v>
      </c>
      <c r="F612" s="1"/>
      <c r="G612" s="1">
        <f t="shared" si="156"/>
        <v>1.3572055447303954E-15</v>
      </c>
      <c r="H612" s="28">
        <f t="shared" si="157"/>
        <v>0.99999999999997513</v>
      </c>
      <c r="I612" s="1"/>
      <c r="J612" s="1"/>
      <c r="K612" s="1">
        <v>2.1870000000000001E-2</v>
      </c>
      <c r="L612" s="1">
        <f t="shared" si="158"/>
        <v>4.782969E-4</v>
      </c>
      <c r="M612" s="1">
        <f t="shared" si="166"/>
        <v>1.3572055447303954E-15</v>
      </c>
      <c r="N612" s="28">
        <f t="shared" si="159"/>
        <v>6.4914720470735942E-19</v>
      </c>
      <c r="O612" s="1"/>
      <c r="P612" s="1">
        <v>2.1080000000000002E-2</v>
      </c>
      <c r="Q612" s="1">
        <f t="shared" si="160"/>
        <v>4.4436640000000005E-4</v>
      </c>
      <c r="R612" s="1">
        <f t="shared" si="167"/>
        <v>1.3572055447303954E-15</v>
      </c>
      <c r="S612" s="28">
        <f t="shared" si="161"/>
        <v>6.0309654197188485E-19</v>
      </c>
      <c r="T612" s="1"/>
      <c r="U612" s="1">
        <v>1.115E-2</v>
      </c>
      <c r="V612" s="1">
        <f t="shared" si="162"/>
        <v>1.2432250000000001E-4</v>
      </c>
      <c r="W612" s="1">
        <f t="shared" si="168"/>
        <v>1.3572055447303954E-15</v>
      </c>
      <c r="X612" s="28">
        <f t="shared" si="163"/>
        <v>1.687311863347446E-19</v>
      </c>
      <c r="Y612" s="1"/>
      <c r="Z612" s="1">
        <v>1.269E-2</v>
      </c>
      <c r="AA612" s="1">
        <f t="shared" si="164"/>
        <v>1.6103609999999999E-4</v>
      </c>
      <c r="AB612" s="1">
        <f t="shared" si="169"/>
        <v>1.3572055447303954E-15</v>
      </c>
      <c r="AC612" s="28">
        <f t="shared" si="165"/>
        <v>2.1855908782175842E-19</v>
      </c>
    </row>
    <row r="613" spans="1:29" x14ac:dyDescent="0.25">
      <c r="A613" s="3">
        <v>43986</v>
      </c>
      <c r="B613" s="1">
        <v>-3.2299999999999998E-3</v>
      </c>
      <c r="C613" s="1">
        <f t="shared" si="154"/>
        <v>0</v>
      </c>
      <c r="D613" s="1">
        <f t="shared" si="155"/>
        <v>1</v>
      </c>
      <c r="E613" s="1">
        <f t="shared" si="153"/>
        <v>0</v>
      </c>
      <c r="F613" s="1"/>
      <c r="G613" s="1">
        <f t="shared" si="156"/>
        <v>1.2893452674938755E-15</v>
      </c>
      <c r="H613" s="28">
        <f t="shared" si="157"/>
        <v>0.99999999999997646</v>
      </c>
      <c r="I613" s="1"/>
      <c r="J613" s="1"/>
      <c r="K613" s="1">
        <v>3.3300000000000001E-3</v>
      </c>
      <c r="L613" s="1">
        <f t="shared" si="158"/>
        <v>1.10889E-5</v>
      </c>
      <c r="M613" s="1">
        <f t="shared" si="166"/>
        <v>1.2893452674938755E-15</v>
      </c>
      <c r="N613" s="28">
        <f t="shared" si="159"/>
        <v>1.4297420736712834E-20</v>
      </c>
      <c r="O613" s="1"/>
      <c r="P613" s="1">
        <v>9.8999999999999999E-4</v>
      </c>
      <c r="Q613" s="1">
        <f t="shared" si="160"/>
        <v>9.8009999999999994E-7</v>
      </c>
      <c r="R613" s="1">
        <f t="shared" si="167"/>
        <v>1.2893452674938755E-15</v>
      </c>
      <c r="S613" s="28">
        <f t="shared" si="161"/>
        <v>1.2636872966707472E-21</v>
      </c>
      <c r="T613" s="1"/>
      <c r="U613" s="1">
        <v>-1.6900000000000001E-3</v>
      </c>
      <c r="V613" s="1">
        <f t="shared" si="162"/>
        <v>2.8561000000000005E-6</v>
      </c>
      <c r="W613" s="1">
        <f t="shared" si="168"/>
        <v>1.2893452674938755E-15</v>
      </c>
      <c r="X613" s="28">
        <f t="shared" si="163"/>
        <v>3.6824990184892585E-21</v>
      </c>
      <c r="Y613" s="1"/>
      <c r="Z613" s="1">
        <v>5.3099999999999996E-3</v>
      </c>
      <c r="AA613" s="1">
        <f t="shared" si="164"/>
        <v>2.8196099999999996E-5</v>
      </c>
      <c r="AB613" s="1">
        <f t="shared" si="169"/>
        <v>1.2893452674938755E-15</v>
      </c>
      <c r="AC613" s="28">
        <f t="shared" si="165"/>
        <v>3.6354508096784057E-20</v>
      </c>
    </row>
    <row r="614" spans="1:29" x14ac:dyDescent="0.25">
      <c r="A614" s="3">
        <v>43987</v>
      </c>
      <c r="B614" s="1">
        <v>2.937E-2</v>
      </c>
      <c r="C614" s="1">
        <f t="shared" si="154"/>
        <v>0</v>
      </c>
      <c r="D614" s="1">
        <f t="shared" si="155"/>
        <v>1</v>
      </c>
      <c r="E614" s="1">
        <f t="shared" si="153"/>
        <v>0</v>
      </c>
      <c r="F614" s="1"/>
      <c r="G614" s="1">
        <f t="shared" si="156"/>
        <v>1.2248780041191816E-15</v>
      </c>
      <c r="H614" s="28">
        <f t="shared" si="157"/>
        <v>0.99999999999997768</v>
      </c>
      <c r="I614" s="1"/>
      <c r="J614" s="1"/>
      <c r="K614" s="1">
        <v>2.0129999999999999E-2</v>
      </c>
      <c r="L614" s="1">
        <f t="shared" si="158"/>
        <v>4.0521689999999995E-4</v>
      </c>
      <c r="M614" s="1">
        <f t="shared" si="166"/>
        <v>1.2248780041191816E-15</v>
      </c>
      <c r="N614" s="28">
        <f t="shared" si="159"/>
        <v>4.9634126770736198E-19</v>
      </c>
      <c r="O614" s="1"/>
      <c r="P614" s="1">
        <v>-1.1769999999999999E-2</v>
      </c>
      <c r="Q614" s="1">
        <f t="shared" si="160"/>
        <v>1.3853289999999998E-4</v>
      </c>
      <c r="R614" s="1">
        <f t="shared" si="167"/>
        <v>1.2248780041191816E-15</v>
      </c>
      <c r="S614" s="28">
        <f t="shared" si="161"/>
        <v>1.6968590205684214E-19</v>
      </c>
      <c r="T614" s="1"/>
      <c r="U614" s="1">
        <v>2.5499999999999998E-2</v>
      </c>
      <c r="V614" s="1">
        <f t="shared" si="162"/>
        <v>6.5024999999999989E-4</v>
      </c>
      <c r="W614" s="1">
        <f t="shared" si="168"/>
        <v>1.2248780041191816E-15</v>
      </c>
      <c r="X614" s="28">
        <f t="shared" si="163"/>
        <v>7.964769221784977E-19</v>
      </c>
      <c r="Y614" s="1"/>
      <c r="Z614" s="1">
        <v>1.9800000000000002E-2</v>
      </c>
      <c r="AA614" s="1">
        <f t="shared" si="164"/>
        <v>3.9204000000000008E-4</v>
      </c>
      <c r="AB614" s="1">
        <f t="shared" si="169"/>
        <v>1.2248780041191816E-15</v>
      </c>
      <c r="AC614" s="28">
        <f t="shared" si="165"/>
        <v>4.8020117273488404E-19</v>
      </c>
    </row>
    <row r="615" spans="1:29" x14ac:dyDescent="0.25">
      <c r="A615" s="3">
        <v>43990</v>
      </c>
      <c r="B615" s="1">
        <v>4.4099999999999999E-3</v>
      </c>
      <c r="C615" s="1">
        <f t="shared" si="154"/>
        <v>0</v>
      </c>
      <c r="D615" s="1">
        <f t="shared" si="155"/>
        <v>1</v>
      </c>
      <c r="E615" s="1">
        <f t="shared" si="153"/>
        <v>0</v>
      </c>
      <c r="F615" s="1"/>
      <c r="G615" s="1">
        <f t="shared" si="156"/>
        <v>1.1636341039132224E-15</v>
      </c>
      <c r="H615" s="28">
        <f t="shared" si="157"/>
        <v>0.99999999999997879</v>
      </c>
      <c r="I615" s="1"/>
      <c r="J615" s="1"/>
      <c r="K615" s="1">
        <v>1.6719999999999999E-2</v>
      </c>
      <c r="L615" s="1">
        <f t="shared" si="158"/>
        <v>2.7955839999999998E-4</v>
      </c>
      <c r="M615" s="1">
        <f t="shared" si="166"/>
        <v>1.1636341039132224E-15</v>
      </c>
      <c r="N615" s="28">
        <f t="shared" si="159"/>
        <v>3.2530368827541415E-19</v>
      </c>
      <c r="O615" s="1"/>
      <c r="P615" s="1">
        <v>-1.6449999999999999E-2</v>
      </c>
      <c r="Q615" s="1">
        <f t="shared" si="160"/>
        <v>2.706025E-4</v>
      </c>
      <c r="R615" s="1">
        <f t="shared" si="167"/>
        <v>1.1636341039132224E-15</v>
      </c>
      <c r="S615" s="28">
        <f t="shared" si="161"/>
        <v>3.1488229760417779E-19</v>
      </c>
      <c r="T615" s="1"/>
      <c r="U615" s="1">
        <v>7.1599999999999997E-3</v>
      </c>
      <c r="V615" s="1">
        <f t="shared" si="162"/>
        <v>5.1265599999999992E-5</v>
      </c>
      <c r="W615" s="1">
        <f t="shared" si="168"/>
        <v>1.1636341039132224E-15</v>
      </c>
      <c r="X615" s="28">
        <f t="shared" si="163"/>
        <v>5.9654400517573687E-20</v>
      </c>
      <c r="Y615" s="1"/>
      <c r="Z615" s="1">
        <v>7.43E-3</v>
      </c>
      <c r="AA615" s="1">
        <f t="shared" si="164"/>
        <v>5.5204899999999997E-5</v>
      </c>
      <c r="AB615" s="1">
        <f t="shared" si="169"/>
        <v>1.1636341039132224E-15</v>
      </c>
      <c r="AC615" s="28">
        <f t="shared" si="165"/>
        <v>6.4238304343119044E-20</v>
      </c>
    </row>
    <row r="616" spans="1:29" x14ac:dyDescent="0.25">
      <c r="A616" s="3">
        <v>43991</v>
      </c>
      <c r="B616" s="1">
        <v>-1.95E-2</v>
      </c>
      <c r="C616" s="1">
        <f t="shared" si="154"/>
        <v>0</v>
      </c>
      <c r="D616" s="1">
        <f t="shared" si="155"/>
        <v>1</v>
      </c>
      <c r="E616" s="1">
        <f t="shared" si="153"/>
        <v>0</v>
      </c>
      <c r="F616" s="1"/>
      <c r="G616" s="1">
        <f t="shared" si="156"/>
        <v>1.1054523987175613E-15</v>
      </c>
      <c r="H616" s="28">
        <f t="shared" si="157"/>
        <v>0.9999999999999799</v>
      </c>
      <c r="I616" s="1"/>
      <c r="J616" s="1"/>
      <c r="K616" s="1">
        <v>-1.6420000000000001E-2</v>
      </c>
      <c r="L616" s="1">
        <f t="shared" si="158"/>
        <v>2.696164E-4</v>
      </c>
      <c r="M616" s="1">
        <f t="shared" si="166"/>
        <v>1.1054523987175613E-15</v>
      </c>
      <c r="N616" s="28">
        <f t="shared" si="159"/>
        <v>2.9804809611359347E-19</v>
      </c>
      <c r="O616" s="1"/>
      <c r="P616" s="1">
        <v>-3.5389999999999998E-2</v>
      </c>
      <c r="Q616" s="1">
        <f t="shared" si="160"/>
        <v>1.2524520999999999E-3</v>
      </c>
      <c r="R616" s="1">
        <f t="shared" si="167"/>
        <v>1.1054523987175613E-15</v>
      </c>
      <c r="S616" s="28">
        <f t="shared" si="161"/>
        <v>1.3845261782238467E-18</v>
      </c>
      <c r="T616" s="1"/>
      <c r="U616" s="1">
        <v>-1.3140000000000001E-2</v>
      </c>
      <c r="V616" s="1">
        <f t="shared" si="162"/>
        <v>1.7265960000000002E-4</v>
      </c>
      <c r="W616" s="1">
        <f t="shared" si="168"/>
        <v>1.1054523987175613E-15</v>
      </c>
      <c r="X616" s="28">
        <f t="shared" si="163"/>
        <v>1.9086696898161465E-19</v>
      </c>
      <c r="Y616" s="1"/>
      <c r="Z616" s="1">
        <v>-2.0559999999999998E-2</v>
      </c>
      <c r="AA616" s="1">
        <f t="shared" si="164"/>
        <v>4.2271359999999995E-4</v>
      </c>
      <c r="AB616" s="1">
        <f t="shared" si="169"/>
        <v>1.1054523987175613E-15</v>
      </c>
      <c r="AC616" s="28">
        <f t="shared" si="165"/>
        <v>4.6728976309053563E-19</v>
      </c>
    </row>
    <row r="617" spans="1:29" x14ac:dyDescent="0.25">
      <c r="A617" s="3">
        <v>43992</v>
      </c>
      <c r="B617" s="1">
        <v>-1.1900000000000001E-2</v>
      </c>
      <c r="C617" s="1">
        <f t="shared" si="154"/>
        <v>0</v>
      </c>
      <c r="D617" s="1">
        <f t="shared" si="155"/>
        <v>1</v>
      </c>
      <c r="E617" s="1">
        <f t="shared" si="153"/>
        <v>0</v>
      </c>
      <c r="F617" s="1"/>
      <c r="G617" s="1">
        <f t="shared" si="156"/>
        <v>1.0501797787816831E-15</v>
      </c>
      <c r="H617" s="28">
        <f t="shared" si="157"/>
        <v>0.9999999999999809</v>
      </c>
      <c r="I617" s="1"/>
      <c r="J617" s="1"/>
      <c r="K617" s="1">
        <v>-1.46E-2</v>
      </c>
      <c r="L617" s="1">
        <f t="shared" si="158"/>
        <v>2.1316E-4</v>
      </c>
      <c r="M617" s="1">
        <f t="shared" si="166"/>
        <v>1.0501797787816831E-15</v>
      </c>
      <c r="N617" s="28">
        <f t="shared" si="159"/>
        <v>2.2385632164510358E-19</v>
      </c>
      <c r="O617" s="1"/>
      <c r="P617" s="1">
        <v>2.3290000000000002E-2</v>
      </c>
      <c r="Q617" s="1">
        <f t="shared" si="160"/>
        <v>5.4242410000000004E-4</v>
      </c>
      <c r="R617" s="1">
        <f t="shared" si="167"/>
        <v>1.0501797787816831E-15</v>
      </c>
      <c r="S617" s="28">
        <f t="shared" si="161"/>
        <v>5.6964282134385358E-19</v>
      </c>
      <c r="T617" s="1"/>
      <c r="U617" s="1">
        <v>-6.8199999999999997E-3</v>
      </c>
      <c r="V617" s="1">
        <f t="shared" si="162"/>
        <v>4.6512399999999999E-5</v>
      </c>
      <c r="W617" s="1">
        <f t="shared" si="168"/>
        <v>1.0501797787816831E-15</v>
      </c>
      <c r="X617" s="28">
        <f t="shared" si="163"/>
        <v>4.8846381942605158E-20</v>
      </c>
      <c r="Y617" s="1"/>
      <c r="Z617" s="1">
        <v>-4.4200000000000003E-3</v>
      </c>
      <c r="AA617" s="1">
        <f t="shared" si="164"/>
        <v>1.9536400000000002E-5</v>
      </c>
      <c r="AB617" s="1">
        <f t="shared" si="169"/>
        <v>1.0501797787816831E-15</v>
      </c>
      <c r="AC617" s="28">
        <f t="shared" si="165"/>
        <v>2.0516732230190475E-20</v>
      </c>
    </row>
    <row r="618" spans="1:29" x14ac:dyDescent="0.25">
      <c r="A618" s="3">
        <v>43993</v>
      </c>
      <c r="B618" s="1">
        <v>-3.4810000000000001E-2</v>
      </c>
      <c r="C618" s="1">
        <f t="shared" si="154"/>
        <v>0</v>
      </c>
      <c r="D618" s="1">
        <f t="shared" si="155"/>
        <v>1</v>
      </c>
      <c r="E618" s="1">
        <f t="shared" si="153"/>
        <v>0</v>
      </c>
      <c r="F618" s="1"/>
      <c r="G618" s="1">
        <f t="shared" si="156"/>
        <v>9.9767078984259893E-16</v>
      </c>
      <c r="H618" s="28">
        <f t="shared" si="157"/>
        <v>0.9999999999999819</v>
      </c>
      <c r="I618" s="1"/>
      <c r="J618" s="1"/>
      <c r="K618" s="1">
        <v>-3.5589999999999997E-2</v>
      </c>
      <c r="L618" s="1">
        <f t="shared" si="158"/>
        <v>1.2666480999999998E-3</v>
      </c>
      <c r="M618" s="1">
        <f t="shared" si="166"/>
        <v>9.9767078984259893E-16</v>
      </c>
      <c r="N618" s="28">
        <f t="shared" si="159"/>
        <v>1.2636978103796271E-18</v>
      </c>
      <c r="O618" s="1"/>
      <c r="P618" s="1">
        <v>-2.96E-3</v>
      </c>
      <c r="Q618" s="1">
        <f t="shared" si="160"/>
        <v>8.7615999999999993E-6</v>
      </c>
      <c r="R618" s="1">
        <f t="shared" si="167"/>
        <v>9.9767078984259893E-16</v>
      </c>
      <c r="S618" s="28">
        <f t="shared" si="161"/>
        <v>8.7411923922849137E-21</v>
      </c>
      <c r="T618" s="1"/>
      <c r="U618" s="1">
        <v>-3.1660000000000001E-2</v>
      </c>
      <c r="V618" s="1">
        <f t="shared" si="162"/>
        <v>1.0023556000000001E-3</v>
      </c>
      <c r="W618" s="1">
        <f t="shared" si="168"/>
        <v>9.9767078984259893E-16</v>
      </c>
      <c r="X618" s="28">
        <f t="shared" si="163"/>
        <v>1.0000209031551522E-18</v>
      </c>
      <c r="Y618" s="1"/>
      <c r="Z618" s="1">
        <v>-2.2190000000000001E-2</v>
      </c>
      <c r="AA618" s="1">
        <f t="shared" si="164"/>
        <v>4.9239610000000001E-4</v>
      </c>
      <c r="AB618" s="1">
        <f t="shared" si="169"/>
        <v>9.9767078984259893E-16</v>
      </c>
      <c r="AC618" s="28">
        <f t="shared" si="165"/>
        <v>4.9124920600241533E-19</v>
      </c>
    </row>
    <row r="619" spans="1:29" x14ac:dyDescent="0.25">
      <c r="A619" s="3">
        <v>43994</v>
      </c>
      <c r="B619" s="1">
        <v>6.1900000000000002E-3</v>
      </c>
      <c r="C619" s="1">
        <f t="shared" si="154"/>
        <v>0</v>
      </c>
      <c r="D619" s="1">
        <f t="shared" si="155"/>
        <v>1</v>
      </c>
      <c r="E619" s="1">
        <f t="shared" si="153"/>
        <v>0</v>
      </c>
      <c r="F619" s="1"/>
      <c r="G619" s="1">
        <f t="shared" si="156"/>
        <v>9.4778725035046888E-16</v>
      </c>
      <c r="H619" s="28">
        <f t="shared" si="157"/>
        <v>0.9999999999999829</v>
      </c>
      <c r="I619" s="1"/>
      <c r="J619" s="1"/>
      <c r="K619" s="1">
        <v>-4.8999999999999998E-4</v>
      </c>
      <c r="L619" s="1">
        <f t="shared" si="158"/>
        <v>2.4009999999999999E-7</v>
      </c>
      <c r="M619" s="1">
        <f t="shared" si="166"/>
        <v>9.4778725035046888E-16</v>
      </c>
      <c r="N619" s="28">
        <f t="shared" si="159"/>
        <v>2.2756371880914756E-22</v>
      </c>
      <c r="O619" s="1"/>
      <c r="P619" s="1">
        <v>1.6000000000000001E-4</v>
      </c>
      <c r="Q619" s="1">
        <f t="shared" si="160"/>
        <v>2.5600000000000004E-8</v>
      </c>
      <c r="R619" s="1">
        <f t="shared" si="167"/>
        <v>9.4778725035046888E-16</v>
      </c>
      <c r="S619" s="28">
        <f t="shared" si="161"/>
        <v>2.4263353608972007E-23</v>
      </c>
      <c r="T619" s="1"/>
      <c r="U619" s="1">
        <v>2.9999999999999997E-4</v>
      </c>
      <c r="V619" s="1">
        <f t="shared" si="162"/>
        <v>8.9999999999999985E-8</v>
      </c>
      <c r="W619" s="1">
        <f t="shared" si="168"/>
        <v>9.4778725035046888E-16</v>
      </c>
      <c r="X619" s="28">
        <f t="shared" si="163"/>
        <v>8.5300852531542184E-23</v>
      </c>
      <c r="Y619" s="1"/>
      <c r="Z619" s="1">
        <v>1.1299999999999999E-3</v>
      </c>
      <c r="AA619" s="1">
        <f t="shared" si="164"/>
        <v>1.2768999999999998E-6</v>
      </c>
      <c r="AB619" s="1">
        <f t="shared" si="169"/>
        <v>9.4778725035046888E-16</v>
      </c>
      <c r="AC619" s="28">
        <f t="shared" si="165"/>
        <v>1.2102295399725134E-21</v>
      </c>
    </row>
    <row r="620" spans="1:29" x14ac:dyDescent="0.25">
      <c r="A620" s="3">
        <v>43997</v>
      </c>
      <c r="B620" s="1">
        <v>1.6000000000000001E-4</v>
      </c>
      <c r="C620" s="1">
        <f t="shared" si="154"/>
        <v>0</v>
      </c>
      <c r="D620" s="1">
        <f t="shared" si="155"/>
        <v>1</v>
      </c>
      <c r="E620" s="1">
        <f t="shared" si="153"/>
        <v>0</v>
      </c>
      <c r="F620" s="1"/>
      <c r="G620" s="1">
        <f t="shared" si="156"/>
        <v>9.0039788783294543E-16</v>
      </c>
      <c r="H620" s="28">
        <f t="shared" si="157"/>
        <v>0.99999999999998379</v>
      </c>
      <c r="I620" s="1"/>
      <c r="J620" s="1"/>
      <c r="K620" s="1">
        <v>-2.5799999999999998E-3</v>
      </c>
      <c r="L620" s="1">
        <f t="shared" si="158"/>
        <v>6.6563999999999995E-6</v>
      </c>
      <c r="M620" s="1">
        <f t="shared" si="166"/>
        <v>9.0039788783294543E-16</v>
      </c>
      <c r="N620" s="28">
        <f t="shared" si="159"/>
        <v>5.9934085005712173E-21</v>
      </c>
      <c r="O620" s="1"/>
      <c r="P620" s="1">
        <v>-9.7999999999999997E-3</v>
      </c>
      <c r="Q620" s="1">
        <f t="shared" si="160"/>
        <v>9.6039999999999995E-5</v>
      </c>
      <c r="R620" s="1">
        <f t="shared" si="167"/>
        <v>9.0039788783294543E-16</v>
      </c>
      <c r="S620" s="28">
        <f t="shared" si="161"/>
        <v>8.6474213147476077E-20</v>
      </c>
      <c r="T620" s="1"/>
      <c r="U620" s="1">
        <v>-3.5E-4</v>
      </c>
      <c r="V620" s="1">
        <f t="shared" si="162"/>
        <v>1.2249999999999999E-7</v>
      </c>
      <c r="W620" s="1">
        <f t="shared" si="168"/>
        <v>9.0039788783294543E-16</v>
      </c>
      <c r="X620" s="28">
        <f t="shared" si="163"/>
        <v>1.102987412595358E-22</v>
      </c>
      <c r="Y620" s="1"/>
      <c r="Z620" s="1">
        <v>1.23E-3</v>
      </c>
      <c r="AA620" s="1">
        <f t="shared" si="164"/>
        <v>1.5128999999999999E-6</v>
      </c>
      <c r="AB620" s="1">
        <f t="shared" si="169"/>
        <v>9.0039788783294543E-16</v>
      </c>
      <c r="AC620" s="28">
        <f t="shared" si="165"/>
        <v>1.3622119645024631E-21</v>
      </c>
    </row>
    <row r="621" spans="1:29" x14ac:dyDescent="0.25">
      <c r="A621" s="3">
        <v>43998</v>
      </c>
      <c r="B621" s="1">
        <v>1.223E-2</v>
      </c>
      <c r="C621" s="1">
        <f t="shared" si="154"/>
        <v>0</v>
      </c>
      <c r="D621" s="1">
        <f t="shared" si="155"/>
        <v>1</v>
      </c>
      <c r="E621" s="1">
        <f t="shared" si="153"/>
        <v>0</v>
      </c>
      <c r="F621" s="1"/>
      <c r="G621" s="1">
        <f t="shared" si="156"/>
        <v>8.5537799344129809E-16</v>
      </c>
      <c r="H621" s="28">
        <f t="shared" si="157"/>
        <v>0.99999999999998468</v>
      </c>
      <c r="I621" s="1"/>
      <c r="J621" s="1"/>
      <c r="K621" s="1">
        <v>2.7859999999999999E-2</v>
      </c>
      <c r="L621" s="1">
        <f t="shared" si="158"/>
        <v>7.7617959999999998E-4</v>
      </c>
      <c r="M621" s="1">
        <f t="shared" si="166"/>
        <v>8.5537799344129809E-16</v>
      </c>
      <c r="N621" s="28">
        <f t="shared" si="159"/>
        <v>6.6392694879806938E-19</v>
      </c>
      <c r="O621" s="1"/>
      <c r="P621" s="1">
        <v>-1.1199999999999999E-3</v>
      </c>
      <c r="Q621" s="1">
        <f t="shared" si="160"/>
        <v>1.2543999999999998E-6</v>
      </c>
      <c r="R621" s="1">
        <f t="shared" si="167"/>
        <v>8.5537799344129809E-16</v>
      </c>
      <c r="S621" s="28">
        <f t="shared" si="161"/>
        <v>1.0729861549727642E-21</v>
      </c>
      <c r="T621" s="1"/>
      <c r="U621" s="1">
        <v>1.7610000000000001E-2</v>
      </c>
      <c r="V621" s="1">
        <f t="shared" si="162"/>
        <v>3.1011210000000001E-4</v>
      </c>
      <c r="W621" s="1">
        <f t="shared" si="168"/>
        <v>8.5537799344129809E-16</v>
      </c>
      <c r="X621" s="28">
        <f t="shared" si="163"/>
        <v>2.6526306583986718E-19</v>
      </c>
      <c r="Y621" s="1"/>
      <c r="Z621" s="1">
        <v>1.8960000000000001E-2</v>
      </c>
      <c r="AA621" s="1">
        <f t="shared" si="164"/>
        <v>3.5948160000000002E-4</v>
      </c>
      <c r="AB621" s="1">
        <f t="shared" si="169"/>
        <v>8.5537799344129809E-16</v>
      </c>
      <c r="AC621" s="28">
        <f t="shared" si="165"/>
        <v>3.0749264968706739E-19</v>
      </c>
    </row>
    <row r="622" spans="1:29" x14ac:dyDescent="0.25">
      <c r="A622" s="3">
        <v>43999</v>
      </c>
      <c r="B622" s="1">
        <v>-1.65E-3</v>
      </c>
      <c r="C622" s="1">
        <f t="shared" si="154"/>
        <v>0</v>
      </c>
      <c r="D622" s="1">
        <f t="shared" si="155"/>
        <v>1</v>
      </c>
      <c r="E622" s="1">
        <f t="shared" si="153"/>
        <v>0</v>
      </c>
      <c r="F622" s="1"/>
      <c r="G622" s="1">
        <f t="shared" si="156"/>
        <v>8.1260909376923319E-16</v>
      </c>
      <c r="H622" s="28">
        <f t="shared" si="157"/>
        <v>0.99999999999998546</v>
      </c>
      <c r="I622" s="1"/>
      <c r="J622" s="1"/>
      <c r="K622" s="1">
        <v>-1.0300000000000001E-3</v>
      </c>
      <c r="L622" s="1">
        <f t="shared" si="158"/>
        <v>1.0609000000000003E-6</v>
      </c>
      <c r="M622" s="1">
        <f t="shared" si="166"/>
        <v>8.1260909376923319E-16</v>
      </c>
      <c r="N622" s="28">
        <f t="shared" si="159"/>
        <v>8.6209698757977964E-22</v>
      </c>
      <c r="O622" s="1"/>
      <c r="P622" s="1">
        <v>-8.09E-3</v>
      </c>
      <c r="Q622" s="1">
        <f t="shared" si="160"/>
        <v>6.5448099999999994E-5</v>
      </c>
      <c r="R622" s="1">
        <f t="shared" si="167"/>
        <v>8.1260909376923319E-16</v>
      </c>
      <c r="S622" s="28">
        <f t="shared" si="161"/>
        <v>5.3183721229918144E-20</v>
      </c>
      <c r="T622" s="1"/>
      <c r="U622" s="1">
        <v>-1.9E-3</v>
      </c>
      <c r="V622" s="1">
        <f t="shared" si="162"/>
        <v>3.6100000000000002E-6</v>
      </c>
      <c r="W622" s="1">
        <f t="shared" si="168"/>
        <v>8.1260909376923319E-16</v>
      </c>
      <c r="X622" s="28">
        <f t="shared" si="163"/>
        <v>2.933518828506932E-21</v>
      </c>
      <c r="Y622" s="1"/>
      <c r="Z622" s="1">
        <v>1.17E-3</v>
      </c>
      <c r="AA622" s="1">
        <f t="shared" si="164"/>
        <v>1.3689000000000001E-6</v>
      </c>
      <c r="AB622" s="1">
        <f t="shared" si="169"/>
        <v>8.1260909376923319E-16</v>
      </c>
      <c r="AC622" s="28">
        <f t="shared" si="165"/>
        <v>1.1123805884607035E-21</v>
      </c>
    </row>
    <row r="623" spans="1:29" x14ac:dyDescent="0.25">
      <c r="A623" s="3">
        <v>44000</v>
      </c>
      <c r="B623" s="1">
        <v>-1.3500000000000001E-3</v>
      </c>
      <c r="C623" s="1">
        <f t="shared" si="154"/>
        <v>0</v>
      </c>
      <c r="D623" s="1">
        <f t="shared" si="155"/>
        <v>1</v>
      </c>
      <c r="E623" s="1">
        <f t="shared" si="153"/>
        <v>0</v>
      </c>
      <c r="F623" s="1"/>
      <c r="G623" s="1">
        <f t="shared" si="156"/>
        <v>7.7197863908077147E-16</v>
      </c>
      <c r="H623" s="28">
        <f t="shared" si="157"/>
        <v>0.99999999999998623</v>
      </c>
      <c r="I623" s="1"/>
      <c r="J623" s="1"/>
      <c r="K623" s="1">
        <v>-8.2500000000000004E-3</v>
      </c>
      <c r="L623" s="1">
        <f t="shared" si="158"/>
        <v>6.8062500000000008E-5</v>
      </c>
      <c r="M623" s="1">
        <f t="shared" si="166"/>
        <v>7.7197863908077147E-16</v>
      </c>
      <c r="N623" s="28">
        <f t="shared" si="159"/>
        <v>5.2542796122435015E-20</v>
      </c>
      <c r="O623" s="1"/>
      <c r="P623" s="1">
        <v>-3.6099999999999999E-3</v>
      </c>
      <c r="Q623" s="1">
        <f t="shared" si="160"/>
        <v>1.30321E-5</v>
      </c>
      <c r="R623" s="1">
        <f t="shared" si="167"/>
        <v>7.7197863908077147E-16</v>
      </c>
      <c r="S623" s="28">
        <f t="shared" si="161"/>
        <v>1.0060502822364523E-20</v>
      </c>
      <c r="T623" s="1"/>
      <c r="U623" s="1">
        <v>-2.99E-3</v>
      </c>
      <c r="V623" s="1">
        <f t="shared" si="162"/>
        <v>8.940100000000001E-6</v>
      </c>
      <c r="W623" s="1">
        <f t="shared" si="168"/>
        <v>7.7197863908077147E-16</v>
      </c>
      <c r="X623" s="28">
        <f t="shared" si="163"/>
        <v>6.9015662312460062E-21</v>
      </c>
      <c r="Y623" s="1"/>
      <c r="Z623" s="1">
        <v>-4.6100000000000004E-3</v>
      </c>
      <c r="AA623" s="1">
        <f t="shared" si="164"/>
        <v>2.1252100000000003E-5</v>
      </c>
      <c r="AB623" s="1">
        <f t="shared" si="169"/>
        <v>7.7197863908077147E-16</v>
      </c>
      <c r="AC623" s="28">
        <f t="shared" si="165"/>
        <v>1.6406167235608467E-20</v>
      </c>
    </row>
    <row r="624" spans="1:29" x14ac:dyDescent="0.25">
      <c r="A624" s="3">
        <v>44001</v>
      </c>
      <c r="B624" s="1">
        <v>4.1799999999999997E-3</v>
      </c>
      <c r="C624" s="1">
        <f t="shared" si="154"/>
        <v>0</v>
      </c>
      <c r="D624" s="1">
        <f t="shared" si="155"/>
        <v>1</v>
      </c>
      <c r="E624" s="1">
        <f t="shared" si="153"/>
        <v>0</v>
      </c>
      <c r="F624" s="1"/>
      <c r="G624" s="1">
        <f t="shared" si="156"/>
        <v>7.3337970712673286E-16</v>
      </c>
      <c r="H624" s="28">
        <f t="shared" si="157"/>
        <v>0.99999999999998701</v>
      </c>
      <c r="I624" s="1"/>
      <c r="J624" s="1"/>
      <c r="K624" s="1">
        <v>7.9000000000000001E-4</v>
      </c>
      <c r="L624" s="1">
        <f t="shared" si="158"/>
        <v>6.2409999999999998E-7</v>
      </c>
      <c r="M624" s="1">
        <f t="shared" si="166"/>
        <v>7.3337970712673286E-16</v>
      </c>
      <c r="N624" s="28">
        <f t="shared" si="159"/>
        <v>4.5770227521779397E-22</v>
      </c>
      <c r="O624" s="1"/>
      <c r="P624" s="1">
        <v>-1.98E-3</v>
      </c>
      <c r="Q624" s="1">
        <f t="shared" si="160"/>
        <v>3.9203999999999998E-6</v>
      </c>
      <c r="R624" s="1">
        <f t="shared" si="167"/>
        <v>7.3337970712673286E-16</v>
      </c>
      <c r="S624" s="28">
        <f t="shared" si="161"/>
        <v>2.8751418038196435E-21</v>
      </c>
      <c r="T624" s="1"/>
      <c r="U624" s="1">
        <v>1.91E-3</v>
      </c>
      <c r="V624" s="1">
        <f t="shared" si="162"/>
        <v>3.6481000000000003E-6</v>
      </c>
      <c r="W624" s="1">
        <f t="shared" si="168"/>
        <v>7.3337970712673286E-16</v>
      </c>
      <c r="X624" s="28">
        <f t="shared" si="163"/>
        <v>2.6754425095690342E-21</v>
      </c>
      <c r="Y624" s="1"/>
      <c r="Z624" s="1">
        <v>-2.5999999999999998E-4</v>
      </c>
      <c r="AA624" s="1">
        <f t="shared" si="164"/>
        <v>6.7599999999999983E-8</v>
      </c>
      <c r="AB624" s="1">
        <f t="shared" si="169"/>
        <v>7.3337970712673286E-16</v>
      </c>
      <c r="AC624" s="28">
        <f t="shared" si="165"/>
        <v>4.9576468201767128E-23</v>
      </c>
    </row>
    <row r="625" spans="1:29" x14ac:dyDescent="0.25">
      <c r="A625" s="3">
        <v>44004</v>
      </c>
      <c r="B625" s="1">
        <v>5.8700000000000002E-3</v>
      </c>
      <c r="C625" s="1">
        <f t="shared" si="154"/>
        <v>0</v>
      </c>
      <c r="D625" s="1">
        <f t="shared" si="155"/>
        <v>1</v>
      </c>
      <c r="E625" s="1">
        <f t="shared" si="153"/>
        <v>0</v>
      </c>
      <c r="F625" s="1"/>
      <c r="G625" s="1">
        <f t="shared" si="156"/>
        <v>6.9671072177039616E-16</v>
      </c>
      <c r="H625" s="28">
        <f t="shared" si="157"/>
        <v>0.99999999999998768</v>
      </c>
      <c r="I625" s="1"/>
      <c r="J625" s="1"/>
      <c r="K625" s="1">
        <v>-7.3999999999999999E-4</v>
      </c>
      <c r="L625" s="1">
        <f t="shared" si="158"/>
        <v>5.4759999999999995E-7</v>
      </c>
      <c r="M625" s="1">
        <f t="shared" si="166"/>
        <v>6.9671072177039616E-16</v>
      </c>
      <c r="N625" s="28">
        <f t="shared" si="159"/>
        <v>3.8151879124146891E-22</v>
      </c>
      <c r="O625" s="1"/>
      <c r="P625" s="1">
        <v>-1.635E-2</v>
      </c>
      <c r="Q625" s="1">
        <f t="shared" si="160"/>
        <v>2.6732250000000002E-4</v>
      </c>
      <c r="R625" s="1">
        <f t="shared" si="167"/>
        <v>6.9671072177039616E-16</v>
      </c>
      <c r="S625" s="28">
        <f t="shared" si="161"/>
        <v>1.8624645192046674E-19</v>
      </c>
      <c r="T625" s="1"/>
      <c r="U625" s="1">
        <v>-3.49E-3</v>
      </c>
      <c r="V625" s="1">
        <f t="shared" si="162"/>
        <v>1.21801E-5</v>
      </c>
      <c r="W625" s="1">
        <f t="shared" si="168"/>
        <v>6.9671072177039616E-16</v>
      </c>
      <c r="X625" s="28">
        <f t="shared" si="163"/>
        <v>8.4860062622356031E-21</v>
      </c>
      <c r="Y625" s="1"/>
      <c r="Z625" s="1">
        <v>-6.2E-4</v>
      </c>
      <c r="AA625" s="1">
        <f t="shared" si="164"/>
        <v>3.8439999999999997E-7</v>
      </c>
      <c r="AB625" s="1">
        <f t="shared" si="169"/>
        <v>6.9671072177039616E-16</v>
      </c>
      <c r="AC625" s="28">
        <f t="shared" si="165"/>
        <v>2.6781560144854027E-22</v>
      </c>
    </row>
    <row r="626" spans="1:29" x14ac:dyDescent="0.25">
      <c r="A626" s="3">
        <v>44005</v>
      </c>
      <c r="B626" s="1">
        <v>2.444E-2</v>
      </c>
      <c r="C626" s="1">
        <f t="shared" si="154"/>
        <v>0</v>
      </c>
      <c r="D626" s="1">
        <f t="shared" si="155"/>
        <v>1</v>
      </c>
      <c r="E626" s="1">
        <f t="shared" si="153"/>
        <v>0</v>
      </c>
      <c r="F626" s="1"/>
      <c r="G626" s="1">
        <f t="shared" si="156"/>
        <v>6.6187518568187628E-16</v>
      </c>
      <c r="H626" s="28">
        <f t="shared" si="157"/>
        <v>0.99999999999998834</v>
      </c>
      <c r="I626" s="1"/>
      <c r="J626" s="1"/>
      <c r="K626" s="1">
        <v>9.6900000000000007E-3</v>
      </c>
      <c r="L626" s="1">
        <f t="shared" si="158"/>
        <v>9.3896100000000017E-5</v>
      </c>
      <c r="M626" s="1">
        <f t="shared" si="166"/>
        <v>6.6187518568187628E-16</v>
      </c>
      <c r="N626" s="28">
        <f t="shared" si="159"/>
        <v>6.2147498622304031E-20</v>
      </c>
      <c r="O626" s="1"/>
      <c r="P626" s="1">
        <v>-8.5999999999999998E-4</v>
      </c>
      <c r="Q626" s="1">
        <f t="shared" si="160"/>
        <v>7.3959999999999998E-7</v>
      </c>
      <c r="R626" s="1">
        <f t="shared" si="167"/>
        <v>6.6187518568187628E-16</v>
      </c>
      <c r="S626" s="28">
        <f t="shared" si="161"/>
        <v>4.8952288733031572E-22</v>
      </c>
      <c r="T626" s="1"/>
      <c r="U626" s="1">
        <v>4.5599999999999998E-3</v>
      </c>
      <c r="V626" s="1">
        <f t="shared" si="162"/>
        <v>2.0793599999999997E-5</v>
      </c>
      <c r="W626" s="1">
        <f t="shared" si="168"/>
        <v>6.6187518568187628E-16</v>
      </c>
      <c r="X626" s="28">
        <f t="shared" si="163"/>
        <v>1.3762767860994662E-20</v>
      </c>
      <c r="Y626" s="1"/>
      <c r="Z626" s="1">
        <v>7.4200000000000004E-3</v>
      </c>
      <c r="AA626" s="1">
        <f t="shared" si="164"/>
        <v>5.5056400000000004E-5</v>
      </c>
      <c r="AB626" s="1">
        <f t="shared" si="169"/>
        <v>6.6187518568187628E-16</v>
      </c>
      <c r="AC626" s="28">
        <f t="shared" si="165"/>
        <v>3.6440464972975653E-20</v>
      </c>
    </row>
    <row r="627" spans="1:29" x14ac:dyDescent="0.25">
      <c r="A627" s="3">
        <v>44006</v>
      </c>
      <c r="B627" s="1">
        <v>-1.9550000000000001E-2</v>
      </c>
      <c r="C627" s="1">
        <f t="shared" si="154"/>
        <v>0</v>
      </c>
      <c r="D627" s="1">
        <f t="shared" si="155"/>
        <v>1</v>
      </c>
      <c r="E627" s="1">
        <f t="shared" si="153"/>
        <v>0</v>
      </c>
      <c r="F627" s="1"/>
      <c r="G627" s="1">
        <f t="shared" si="156"/>
        <v>6.2878142639778241E-16</v>
      </c>
      <c r="H627" s="28">
        <f t="shared" si="157"/>
        <v>0.99999999999998901</v>
      </c>
      <c r="I627" s="1"/>
      <c r="J627" s="1"/>
      <c r="K627" s="1">
        <v>-1.8849999999999999E-2</v>
      </c>
      <c r="L627" s="1">
        <f t="shared" si="158"/>
        <v>3.5532249999999994E-4</v>
      </c>
      <c r="M627" s="1">
        <f t="shared" si="166"/>
        <v>6.2878142639778241E-16</v>
      </c>
      <c r="N627" s="28">
        <f t="shared" si="159"/>
        <v>2.2342018838122602E-19</v>
      </c>
      <c r="O627" s="1"/>
      <c r="P627" s="1">
        <v>-1.346E-2</v>
      </c>
      <c r="Q627" s="1">
        <f t="shared" si="160"/>
        <v>1.8117160000000001E-4</v>
      </c>
      <c r="R627" s="1">
        <f t="shared" si="167"/>
        <v>6.2878142639778241E-16</v>
      </c>
      <c r="S627" s="28">
        <f t="shared" si="161"/>
        <v>1.1391733707076848E-19</v>
      </c>
      <c r="T627" s="1"/>
      <c r="U627" s="1">
        <v>-2.121E-2</v>
      </c>
      <c r="V627" s="1">
        <f t="shared" si="162"/>
        <v>4.4986409999999999E-4</v>
      </c>
      <c r="W627" s="1">
        <f t="shared" si="168"/>
        <v>6.2878142639778241E-16</v>
      </c>
      <c r="X627" s="28">
        <f t="shared" si="163"/>
        <v>2.8286619048315464E-19</v>
      </c>
      <c r="Y627" s="1"/>
      <c r="Z627" s="1">
        <v>-1.1469999999999999E-2</v>
      </c>
      <c r="AA627" s="1">
        <f t="shared" si="164"/>
        <v>1.3156089999999998E-4</v>
      </c>
      <c r="AB627" s="1">
        <f t="shared" si="169"/>
        <v>6.2878142639778241E-16</v>
      </c>
      <c r="AC627" s="28">
        <f t="shared" si="165"/>
        <v>8.2723050360176E-20</v>
      </c>
    </row>
    <row r="628" spans="1:29" x14ac:dyDescent="0.25">
      <c r="A628" s="3">
        <v>44007</v>
      </c>
      <c r="B628" s="1">
        <v>6.2700000000000004E-3</v>
      </c>
      <c r="C628" s="1">
        <f t="shared" si="154"/>
        <v>0</v>
      </c>
      <c r="D628" s="1">
        <f t="shared" si="155"/>
        <v>1</v>
      </c>
      <c r="E628" s="1">
        <f t="shared" si="153"/>
        <v>0</v>
      </c>
      <c r="F628" s="1"/>
      <c r="G628" s="1">
        <f t="shared" si="156"/>
        <v>5.9734235507789324E-16</v>
      </c>
      <c r="H628" s="28">
        <f t="shared" si="157"/>
        <v>0.99999999999998956</v>
      </c>
      <c r="I628" s="1"/>
      <c r="J628" s="1"/>
      <c r="K628" s="1">
        <v>-8.5999999999999998E-4</v>
      </c>
      <c r="L628" s="1">
        <f t="shared" si="158"/>
        <v>7.3959999999999998E-7</v>
      </c>
      <c r="M628" s="1">
        <f t="shared" si="166"/>
        <v>5.9734235507789324E-16</v>
      </c>
      <c r="N628" s="28">
        <f t="shared" si="159"/>
        <v>4.4179440581560986E-22</v>
      </c>
      <c r="O628" s="1"/>
      <c r="P628" s="1">
        <v>1.4659999999999999E-2</v>
      </c>
      <c r="Q628" s="1">
        <f t="shared" si="160"/>
        <v>2.1491559999999997E-4</v>
      </c>
      <c r="R628" s="1">
        <f t="shared" si="167"/>
        <v>5.9734235507789324E-16</v>
      </c>
      <c r="S628" s="28">
        <f t="shared" si="161"/>
        <v>1.2837819064697845E-19</v>
      </c>
      <c r="T628" s="1"/>
      <c r="U628" s="1">
        <v>4.6000000000000001E-4</v>
      </c>
      <c r="V628" s="1">
        <f t="shared" si="162"/>
        <v>2.1160000000000002E-7</v>
      </c>
      <c r="W628" s="1">
        <f t="shared" si="168"/>
        <v>5.9734235507789324E-16</v>
      </c>
      <c r="X628" s="28">
        <f t="shared" si="163"/>
        <v>1.2639764233448222E-22</v>
      </c>
      <c r="Y628" s="1"/>
      <c r="Z628" s="1">
        <v>4.6600000000000001E-3</v>
      </c>
      <c r="AA628" s="1">
        <f t="shared" si="164"/>
        <v>2.1715599999999999E-5</v>
      </c>
      <c r="AB628" s="1">
        <f t="shared" si="169"/>
        <v>5.9734235507789324E-16</v>
      </c>
      <c r="AC628" s="28">
        <f t="shared" si="165"/>
        <v>1.2971647645929497E-20</v>
      </c>
    </row>
    <row r="629" spans="1:29" x14ac:dyDescent="0.25">
      <c r="A629" s="3">
        <v>44008</v>
      </c>
      <c r="B629" s="1">
        <v>-7.7799999999999996E-3</v>
      </c>
      <c r="C629" s="1">
        <f t="shared" si="154"/>
        <v>0</v>
      </c>
      <c r="D629" s="1">
        <f t="shared" si="155"/>
        <v>1</v>
      </c>
      <c r="E629" s="1">
        <f t="shared" si="153"/>
        <v>0</v>
      </c>
      <c r="F629" s="1"/>
      <c r="G629" s="1">
        <f t="shared" si="156"/>
        <v>5.674752373239986E-16</v>
      </c>
      <c r="H629" s="28">
        <f t="shared" si="157"/>
        <v>0.99999999999999012</v>
      </c>
      <c r="I629" s="1"/>
      <c r="J629" s="1"/>
      <c r="K629" s="1">
        <v>-7.8399999999999997E-3</v>
      </c>
      <c r="L629" s="1">
        <f t="shared" si="158"/>
        <v>6.1465599999999996E-5</v>
      </c>
      <c r="M629" s="1">
        <f t="shared" si="166"/>
        <v>5.674752373239986E-16</v>
      </c>
      <c r="N629" s="28">
        <f t="shared" si="159"/>
        <v>3.4880205947261967E-20</v>
      </c>
      <c r="O629" s="1"/>
      <c r="P629" s="1">
        <v>0</v>
      </c>
      <c r="Q629" s="1">
        <f t="shared" si="160"/>
        <v>0</v>
      </c>
      <c r="R629" s="1">
        <f t="shared" si="167"/>
        <v>5.674752373239986E-16</v>
      </c>
      <c r="S629" s="28">
        <f t="shared" si="161"/>
        <v>0</v>
      </c>
      <c r="T629" s="1"/>
      <c r="U629" s="1">
        <v>-4.3200000000000001E-3</v>
      </c>
      <c r="V629" s="1">
        <f t="shared" si="162"/>
        <v>1.8662399999999999E-5</v>
      </c>
      <c r="W629" s="1">
        <f t="shared" si="168"/>
        <v>5.674752373239986E-16</v>
      </c>
      <c r="X629" s="28">
        <f t="shared" si="163"/>
        <v>1.0590449869035391E-20</v>
      </c>
      <c r="Y629" s="1"/>
      <c r="Z629" s="1">
        <v>-6.4400000000000004E-3</v>
      </c>
      <c r="AA629" s="1">
        <f t="shared" si="164"/>
        <v>4.1473600000000002E-5</v>
      </c>
      <c r="AB629" s="1">
        <f t="shared" si="169"/>
        <v>5.674752373239986E-16</v>
      </c>
      <c r="AC629" s="28">
        <f t="shared" si="165"/>
        <v>2.3535241002680588E-20</v>
      </c>
    </row>
    <row r="630" spans="1:29" x14ac:dyDescent="0.25">
      <c r="A630" s="3">
        <v>44011</v>
      </c>
      <c r="B630" s="1">
        <v>9.5999999999999992E-3</v>
      </c>
      <c r="C630" s="1">
        <f t="shared" si="154"/>
        <v>0</v>
      </c>
      <c r="D630" s="1">
        <f t="shared" si="155"/>
        <v>1</v>
      </c>
      <c r="E630" s="1">
        <f t="shared" si="153"/>
        <v>0</v>
      </c>
      <c r="F630" s="1"/>
      <c r="G630" s="1">
        <f t="shared" si="156"/>
        <v>5.3910147545779862E-16</v>
      </c>
      <c r="H630" s="28">
        <f t="shared" si="157"/>
        <v>0.99999999999999067</v>
      </c>
      <c r="I630" s="1"/>
      <c r="J630" s="1"/>
      <c r="K630" s="1">
        <v>1.881E-2</v>
      </c>
      <c r="L630" s="1">
        <f t="shared" si="158"/>
        <v>3.538161E-4</v>
      </c>
      <c r="M630" s="1">
        <f t="shared" si="166"/>
        <v>5.3910147545779862E-16</v>
      </c>
      <c r="N630" s="28">
        <f t="shared" si="159"/>
        <v>1.9074278155072403E-19</v>
      </c>
      <c r="O630" s="1"/>
      <c r="P630" s="1">
        <v>-5.8799999999999998E-3</v>
      </c>
      <c r="Q630" s="1">
        <f t="shared" si="160"/>
        <v>3.4574399999999999E-5</v>
      </c>
      <c r="R630" s="1">
        <f t="shared" si="167"/>
        <v>5.3910147545779862E-16</v>
      </c>
      <c r="S630" s="28">
        <f t="shared" si="161"/>
        <v>1.8639110053068112E-20</v>
      </c>
      <c r="T630" s="1"/>
      <c r="U630" s="1">
        <v>1.163E-2</v>
      </c>
      <c r="V630" s="1">
        <f t="shared" si="162"/>
        <v>1.352569E-4</v>
      </c>
      <c r="W630" s="1">
        <f t="shared" si="168"/>
        <v>5.3910147545779862E-16</v>
      </c>
      <c r="X630" s="28">
        <f t="shared" si="163"/>
        <v>7.2917194355847921E-20</v>
      </c>
      <c r="Y630" s="1"/>
      <c r="Z630" s="1">
        <v>1.085E-2</v>
      </c>
      <c r="AA630" s="1">
        <f t="shared" si="164"/>
        <v>1.177225E-4</v>
      </c>
      <c r="AB630" s="1">
        <f t="shared" si="169"/>
        <v>5.3910147545779862E-16</v>
      </c>
      <c r="AC630" s="28">
        <f t="shared" si="165"/>
        <v>6.3464373444580699E-20</v>
      </c>
    </row>
    <row r="631" spans="1:29" x14ac:dyDescent="0.25">
      <c r="A631" s="3">
        <v>44012</v>
      </c>
      <c r="B631" s="1">
        <v>5.6699999999999997E-3</v>
      </c>
      <c r="C631" s="1">
        <f t="shared" si="154"/>
        <v>0</v>
      </c>
      <c r="D631" s="1">
        <f t="shared" si="155"/>
        <v>1</v>
      </c>
      <c r="E631" s="1">
        <f t="shared" si="153"/>
        <v>0</v>
      </c>
      <c r="F631" s="1"/>
      <c r="G631" s="1">
        <f t="shared" si="156"/>
        <v>5.1214640168490869E-16</v>
      </c>
      <c r="H631" s="28">
        <f t="shared" si="157"/>
        <v>0.99999999999999123</v>
      </c>
      <c r="I631" s="1"/>
      <c r="J631" s="1"/>
      <c r="K631" s="1">
        <v>-3.7499999999999999E-3</v>
      </c>
      <c r="L631" s="1">
        <f t="shared" si="158"/>
        <v>1.40625E-5</v>
      </c>
      <c r="M631" s="1">
        <f t="shared" si="166"/>
        <v>5.1214640168490869E-16</v>
      </c>
      <c r="N631" s="28">
        <f t="shared" si="159"/>
        <v>7.2020587736940281E-21</v>
      </c>
      <c r="O631" s="1"/>
      <c r="P631" s="1">
        <v>4.8399999999999997E-3</v>
      </c>
      <c r="Q631" s="1">
        <f t="shared" si="160"/>
        <v>2.3425599999999998E-5</v>
      </c>
      <c r="R631" s="1">
        <f t="shared" si="167"/>
        <v>5.1214640168490869E-16</v>
      </c>
      <c r="S631" s="28">
        <f t="shared" si="161"/>
        <v>1.1997336747309996E-20</v>
      </c>
      <c r="T631" s="1"/>
      <c r="U631" s="1">
        <v>-6.8500000000000002E-3</v>
      </c>
      <c r="V631" s="1">
        <f t="shared" si="162"/>
        <v>4.6922500000000003E-5</v>
      </c>
      <c r="W631" s="1">
        <f t="shared" si="168"/>
        <v>5.1214640168490869E-16</v>
      </c>
      <c r="X631" s="28">
        <f t="shared" si="163"/>
        <v>2.4031189533060129E-20</v>
      </c>
      <c r="Y631" s="1"/>
      <c r="Z631" s="1">
        <v>4.0999999999999999E-4</v>
      </c>
      <c r="AA631" s="1">
        <f t="shared" si="164"/>
        <v>1.681E-7</v>
      </c>
      <c r="AB631" s="1">
        <f t="shared" si="169"/>
        <v>5.1214640168490869E-16</v>
      </c>
      <c r="AC631" s="28">
        <f t="shared" si="165"/>
        <v>8.6091810123233152E-23</v>
      </c>
    </row>
    <row r="632" spans="1:29" x14ac:dyDescent="0.25">
      <c r="A632" s="3">
        <v>44013</v>
      </c>
      <c r="B632" s="1">
        <v>-7.7400000000000004E-3</v>
      </c>
      <c r="C632" s="1">
        <f t="shared" si="154"/>
        <v>0</v>
      </c>
      <c r="D632" s="1">
        <f t="shared" si="155"/>
        <v>1</v>
      </c>
      <c r="E632" s="1">
        <f t="shared" si="153"/>
        <v>0</v>
      </c>
      <c r="F632" s="1"/>
      <c r="G632" s="1">
        <f t="shared" si="156"/>
        <v>4.8653908160066325E-16</v>
      </c>
      <c r="H632" s="28">
        <f t="shared" si="157"/>
        <v>0.99999999999999167</v>
      </c>
      <c r="I632" s="1"/>
      <c r="J632" s="1"/>
      <c r="K632" s="1">
        <v>-4.0499999999999998E-3</v>
      </c>
      <c r="L632" s="1">
        <f t="shared" si="158"/>
        <v>1.6402499999999998E-5</v>
      </c>
      <c r="M632" s="1">
        <f t="shared" si="166"/>
        <v>4.8653908160066325E-16</v>
      </c>
      <c r="N632" s="28">
        <f t="shared" si="159"/>
        <v>7.9804572859548782E-21</v>
      </c>
      <c r="O632" s="1"/>
      <c r="P632" s="1">
        <v>8.3499999999999998E-3</v>
      </c>
      <c r="Q632" s="1">
        <f t="shared" si="160"/>
        <v>6.9722500000000002E-5</v>
      </c>
      <c r="R632" s="1">
        <f t="shared" si="167"/>
        <v>4.8653908160066325E-16</v>
      </c>
      <c r="S632" s="28">
        <f t="shared" si="161"/>
        <v>3.3922721116902247E-20</v>
      </c>
      <c r="T632" s="1"/>
      <c r="U632" s="1">
        <v>-7.6999999999999996E-4</v>
      </c>
      <c r="V632" s="1">
        <f t="shared" si="162"/>
        <v>5.9289999999999997E-7</v>
      </c>
      <c r="W632" s="1">
        <f t="shared" si="168"/>
        <v>4.8653908160066325E-16</v>
      </c>
      <c r="X632" s="28">
        <f t="shared" si="163"/>
        <v>2.8846902148103322E-22</v>
      </c>
      <c r="Y632" s="1"/>
      <c r="Z632" s="1">
        <v>-3.3300000000000001E-3</v>
      </c>
      <c r="AA632" s="1">
        <f t="shared" si="164"/>
        <v>1.10889E-5</v>
      </c>
      <c r="AB632" s="1">
        <f t="shared" si="169"/>
        <v>4.8653908160066325E-16</v>
      </c>
      <c r="AC632" s="28">
        <f t="shared" si="165"/>
        <v>5.3951832219615944E-21</v>
      </c>
    </row>
    <row r="633" spans="1:29" x14ac:dyDescent="0.25">
      <c r="A633" s="3">
        <v>44014</v>
      </c>
      <c r="B633" s="1">
        <v>1.04E-2</v>
      </c>
      <c r="C633" s="1">
        <f t="shared" si="154"/>
        <v>0</v>
      </c>
      <c r="D633" s="1">
        <f t="shared" si="155"/>
        <v>1</v>
      </c>
      <c r="E633" s="1">
        <f t="shared" si="153"/>
        <v>0</v>
      </c>
      <c r="F633" s="1"/>
      <c r="G633" s="1">
        <f t="shared" si="156"/>
        <v>4.6221212752063008E-16</v>
      </c>
      <c r="H633" s="28">
        <f t="shared" si="157"/>
        <v>0.99999999999999212</v>
      </c>
      <c r="I633" s="1"/>
      <c r="J633" s="1"/>
      <c r="K633" s="1">
        <v>2.375E-2</v>
      </c>
      <c r="L633" s="1">
        <f t="shared" si="158"/>
        <v>5.640625E-4</v>
      </c>
      <c r="M633" s="1">
        <f t="shared" si="166"/>
        <v>4.6221212752063008E-16</v>
      </c>
      <c r="N633" s="28">
        <f t="shared" si="159"/>
        <v>2.607165281796054E-19</v>
      </c>
      <c r="O633" s="1"/>
      <c r="P633" s="1">
        <v>-1.025E-2</v>
      </c>
      <c r="Q633" s="1">
        <f t="shared" si="160"/>
        <v>1.0506250000000001E-4</v>
      </c>
      <c r="R633" s="1">
        <f t="shared" si="167"/>
        <v>4.6221212752063008E-16</v>
      </c>
      <c r="S633" s="28">
        <f t="shared" si="161"/>
        <v>4.8561161647636202E-20</v>
      </c>
      <c r="T633" s="1"/>
      <c r="U633" s="1">
        <v>1.238E-2</v>
      </c>
      <c r="V633" s="1">
        <f t="shared" si="162"/>
        <v>1.5326440000000002E-4</v>
      </c>
      <c r="W633" s="1">
        <f t="shared" si="168"/>
        <v>4.6221212752063008E-16</v>
      </c>
      <c r="X633" s="28">
        <f t="shared" si="163"/>
        <v>7.0840664397172867E-20</v>
      </c>
      <c r="Y633" s="1"/>
      <c r="Z633" s="1">
        <v>1.5689999999999999E-2</v>
      </c>
      <c r="AA633" s="1">
        <f t="shared" si="164"/>
        <v>2.4617609999999995E-4</v>
      </c>
      <c r="AB633" s="1">
        <f t="shared" si="169"/>
        <v>4.6221212752063008E-16</v>
      </c>
      <c r="AC633" s="28">
        <f t="shared" si="165"/>
        <v>1.1378557892573136E-19</v>
      </c>
    </row>
    <row r="634" spans="1:29" x14ac:dyDescent="0.25">
      <c r="A634" s="3">
        <v>44015</v>
      </c>
      <c r="B634" s="1">
        <v>-4.7999999999999996E-3</v>
      </c>
      <c r="C634" s="1">
        <f t="shared" si="154"/>
        <v>0</v>
      </c>
      <c r="D634" s="1">
        <f t="shared" si="155"/>
        <v>1</v>
      </c>
      <c r="E634" s="1">
        <f t="shared" si="153"/>
        <v>0</v>
      </c>
      <c r="F634" s="1"/>
      <c r="G634" s="1">
        <f t="shared" si="156"/>
        <v>4.3910152114459857E-16</v>
      </c>
      <c r="H634" s="28">
        <f t="shared" si="157"/>
        <v>0.99999999999999256</v>
      </c>
      <c r="I634" s="1"/>
      <c r="J634" s="1"/>
      <c r="K634" s="1">
        <v>-7.4599999999999996E-3</v>
      </c>
      <c r="L634" s="1">
        <f t="shared" si="158"/>
        <v>5.5651599999999994E-5</v>
      </c>
      <c r="M634" s="1">
        <f t="shared" si="166"/>
        <v>4.3910152114459857E-16</v>
      </c>
      <c r="N634" s="28">
        <f t="shared" si="159"/>
        <v>2.443670221413074E-20</v>
      </c>
      <c r="O634" s="1"/>
      <c r="P634" s="1">
        <v>-3.3E-3</v>
      </c>
      <c r="Q634" s="1">
        <f t="shared" si="160"/>
        <v>1.0889999999999999E-5</v>
      </c>
      <c r="R634" s="1">
        <f t="shared" si="167"/>
        <v>4.3910152114459857E-16</v>
      </c>
      <c r="S634" s="28">
        <f t="shared" si="161"/>
        <v>4.7818155652646784E-21</v>
      </c>
      <c r="T634" s="1"/>
      <c r="U634" s="1">
        <v>-2.3E-3</v>
      </c>
      <c r="V634" s="1">
        <f t="shared" si="162"/>
        <v>5.2900000000000002E-6</v>
      </c>
      <c r="W634" s="1">
        <f t="shared" si="168"/>
        <v>4.3910152114459857E-16</v>
      </c>
      <c r="X634" s="28">
        <f t="shared" si="163"/>
        <v>2.3228470468549265E-21</v>
      </c>
      <c r="Y634" s="1"/>
      <c r="Z634" s="1">
        <v>-1.49E-3</v>
      </c>
      <c r="AA634" s="1">
        <f t="shared" si="164"/>
        <v>2.2201000000000001E-6</v>
      </c>
      <c r="AB634" s="1">
        <f t="shared" si="169"/>
        <v>4.3910152114459857E-16</v>
      </c>
      <c r="AC634" s="28">
        <f t="shared" si="165"/>
        <v>9.7484928709312342E-22</v>
      </c>
    </row>
    <row r="635" spans="1:29" x14ac:dyDescent="0.25">
      <c r="A635" s="3">
        <v>44018</v>
      </c>
      <c r="B635" s="1">
        <v>5.0499999999999998E-3</v>
      </c>
      <c r="C635" s="1">
        <f t="shared" si="154"/>
        <v>0</v>
      </c>
      <c r="D635" s="1">
        <f t="shared" si="155"/>
        <v>1</v>
      </c>
      <c r="E635" s="1">
        <f t="shared" si="153"/>
        <v>0</v>
      </c>
      <c r="F635" s="1"/>
      <c r="G635" s="1">
        <f t="shared" si="156"/>
        <v>4.171464450873686E-16</v>
      </c>
      <c r="H635" s="28">
        <f t="shared" si="157"/>
        <v>0.99999999999999301</v>
      </c>
      <c r="I635" s="1"/>
      <c r="J635" s="1"/>
      <c r="K635" s="1">
        <v>1.6E-2</v>
      </c>
      <c r="L635" s="1">
        <f t="shared" si="158"/>
        <v>2.5599999999999999E-4</v>
      </c>
      <c r="M635" s="1">
        <f t="shared" si="166"/>
        <v>4.171464450873686E-16</v>
      </c>
      <c r="N635" s="28">
        <f t="shared" si="159"/>
        <v>1.0678948994236635E-19</v>
      </c>
      <c r="O635" s="1"/>
      <c r="P635" s="1">
        <v>-2.7310000000000001E-2</v>
      </c>
      <c r="Q635" s="1">
        <f t="shared" si="160"/>
        <v>7.4583610000000008E-4</v>
      </c>
      <c r="R635" s="1">
        <f t="shared" si="167"/>
        <v>4.171464450873686E-16</v>
      </c>
      <c r="S635" s="28">
        <f t="shared" si="161"/>
        <v>3.1112287773282721E-19</v>
      </c>
      <c r="T635" s="1"/>
      <c r="U635" s="1">
        <v>4.1900000000000001E-3</v>
      </c>
      <c r="V635" s="1">
        <f t="shared" si="162"/>
        <v>1.7556100000000003E-5</v>
      </c>
      <c r="W635" s="1">
        <f t="shared" si="168"/>
        <v>4.171464450873686E-16</v>
      </c>
      <c r="X635" s="28">
        <f t="shared" si="163"/>
        <v>7.3234647045983532E-21</v>
      </c>
      <c r="Y635" s="1"/>
      <c r="Z635" s="1">
        <v>1.1140000000000001E-2</v>
      </c>
      <c r="AA635" s="1">
        <f t="shared" si="164"/>
        <v>1.2409960000000001E-4</v>
      </c>
      <c r="AB635" s="1">
        <f t="shared" si="169"/>
        <v>4.171464450873686E-16</v>
      </c>
      <c r="AC635" s="28">
        <f t="shared" si="165"/>
        <v>5.1767706976764414E-20</v>
      </c>
    </row>
    <row r="636" spans="1:29" x14ac:dyDescent="0.25">
      <c r="A636" s="3">
        <v>44019</v>
      </c>
      <c r="B636" s="1">
        <v>-1.01E-3</v>
      </c>
      <c r="C636" s="1">
        <f t="shared" si="154"/>
        <v>0</v>
      </c>
      <c r="D636" s="1">
        <f t="shared" si="155"/>
        <v>1</v>
      </c>
      <c r="E636" s="1">
        <f t="shared" si="153"/>
        <v>0</v>
      </c>
      <c r="F636" s="1"/>
      <c r="G636" s="1">
        <f t="shared" si="156"/>
        <v>3.9628912283300016E-16</v>
      </c>
      <c r="H636" s="28">
        <f t="shared" si="157"/>
        <v>0.99999999999999345</v>
      </c>
      <c r="I636" s="1"/>
      <c r="J636" s="1"/>
      <c r="K636" s="1">
        <v>-3.2399999999999998E-3</v>
      </c>
      <c r="L636" s="1">
        <f t="shared" si="158"/>
        <v>1.0497599999999999E-5</v>
      </c>
      <c r="M636" s="1">
        <f t="shared" si="166"/>
        <v>3.9628912283300016E-16</v>
      </c>
      <c r="N636" s="28">
        <f t="shared" si="159"/>
        <v>4.1600846958517019E-21</v>
      </c>
      <c r="O636" s="1"/>
      <c r="P636" s="1">
        <v>1.762E-2</v>
      </c>
      <c r="Q636" s="1">
        <f t="shared" si="160"/>
        <v>3.1046440000000002E-4</v>
      </c>
      <c r="R636" s="1">
        <f t="shared" si="167"/>
        <v>3.9628912283300016E-16</v>
      </c>
      <c r="S636" s="28">
        <f t="shared" si="161"/>
        <v>1.230336647468737E-19</v>
      </c>
      <c r="T636" s="1"/>
      <c r="U636" s="1">
        <v>3.0599999999999998E-3</v>
      </c>
      <c r="V636" s="1">
        <f t="shared" si="162"/>
        <v>9.3635999999999979E-6</v>
      </c>
      <c r="W636" s="1">
        <f t="shared" si="168"/>
        <v>3.9628912283300016E-16</v>
      </c>
      <c r="X636" s="28">
        <f t="shared" si="163"/>
        <v>3.7106928305590797E-21</v>
      </c>
      <c r="Y636" s="1"/>
      <c r="Z636" s="1">
        <v>-1.3600000000000001E-3</v>
      </c>
      <c r="AA636" s="1">
        <f t="shared" si="164"/>
        <v>1.8496000000000003E-6</v>
      </c>
      <c r="AB636" s="1">
        <f t="shared" si="169"/>
        <v>3.9628912283300016E-16</v>
      </c>
      <c r="AC636" s="28">
        <f t="shared" si="165"/>
        <v>7.3297636159191719E-22</v>
      </c>
    </row>
    <row r="637" spans="1:29" x14ac:dyDescent="0.25">
      <c r="A637" s="3">
        <v>44020</v>
      </c>
      <c r="B637" s="1">
        <v>-9.1400000000000006E-3</v>
      </c>
      <c r="C637" s="1">
        <f t="shared" si="154"/>
        <v>0</v>
      </c>
      <c r="D637" s="1">
        <f t="shared" si="155"/>
        <v>1</v>
      </c>
      <c r="E637" s="1">
        <f t="shared" si="153"/>
        <v>0</v>
      </c>
      <c r="F637" s="1"/>
      <c r="G637" s="1">
        <f t="shared" si="156"/>
        <v>3.7647466669135015E-16</v>
      </c>
      <c r="H637" s="28">
        <f t="shared" si="157"/>
        <v>0.99999999999999378</v>
      </c>
      <c r="I637" s="1"/>
      <c r="J637" s="1"/>
      <c r="K637" s="1">
        <v>-3.9699999999999996E-3</v>
      </c>
      <c r="L637" s="1">
        <f t="shared" si="158"/>
        <v>1.5760899999999997E-5</v>
      </c>
      <c r="M637" s="1">
        <f t="shared" si="166"/>
        <v>3.7647466669135015E-16</v>
      </c>
      <c r="N637" s="28">
        <f t="shared" si="159"/>
        <v>5.9335795742556996E-21</v>
      </c>
      <c r="O637" s="1"/>
      <c r="P637" s="1">
        <v>8.2900000000000005E-3</v>
      </c>
      <c r="Q637" s="1">
        <f t="shared" si="160"/>
        <v>6.8724100000000008E-5</v>
      </c>
      <c r="R637" s="1">
        <f t="shared" si="167"/>
        <v>3.7647466669135015E-16</v>
      </c>
      <c r="S637" s="28">
        <f t="shared" si="161"/>
        <v>2.5872882641163022E-20</v>
      </c>
      <c r="T637" s="1"/>
      <c r="U637" s="1">
        <v>-6.0499999999999998E-3</v>
      </c>
      <c r="V637" s="1">
        <f t="shared" si="162"/>
        <v>3.6602500000000001E-5</v>
      </c>
      <c r="W637" s="1">
        <f t="shared" si="168"/>
        <v>3.7647466669135015E-16</v>
      </c>
      <c r="X637" s="28">
        <f t="shared" si="163"/>
        <v>1.3779913987570145E-20</v>
      </c>
      <c r="Y637" s="1"/>
      <c r="Z637" s="1">
        <v>-5.7800000000000004E-3</v>
      </c>
      <c r="AA637" s="1">
        <f t="shared" si="164"/>
        <v>3.3408400000000004E-5</v>
      </c>
      <c r="AB637" s="1">
        <f t="shared" si="169"/>
        <v>3.7647466669135015E-16</v>
      </c>
      <c r="AC637" s="28">
        <f t="shared" si="165"/>
        <v>1.2577416254691303E-20</v>
      </c>
    </row>
    <row r="638" spans="1:29" x14ac:dyDescent="0.25">
      <c r="A638" s="3">
        <v>44021</v>
      </c>
      <c r="B638" s="1">
        <v>-8.2199999999999999E-3</v>
      </c>
      <c r="C638" s="1">
        <f t="shared" si="154"/>
        <v>0</v>
      </c>
      <c r="D638" s="1">
        <f t="shared" si="155"/>
        <v>1</v>
      </c>
      <c r="E638" s="1">
        <f t="shared" si="153"/>
        <v>0</v>
      </c>
      <c r="F638" s="1"/>
      <c r="G638" s="1">
        <f t="shared" si="156"/>
        <v>3.5765093335678265E-16</v>
      </c>
      <c r="H638" s="28">
        <f t="shared" si="157"/>
        <v>0.99999999999999412</v>
      </c>
      <c r="I638" s="1"/>
      <c r="J638" s="1"/>
      <c r="K638" s="1">
        <v>-1.5219999999999999E-2</v>
      </c>
      <c r="L638" s="1">
        <f t="shared" si="158"/>
        <v>2.3164839999999996E-4</v>
      </c>
      <c r="M638" s="1">
        <f t="shared" si="166"/>
        <v>3.5765093335678265E-16</v>
      </c>
      <c r="N638" s="28">
        <f t="shared" si="159"/>
        <v>8.2849266470605317E-20</v>
      </c>
      <c r="O638" s="1"/>
      <c r="P638" s="1">
        <v>1.342E-2</v>
      </c>
      <c r="Q638" s="1">
        <f t="shared" si="160"/>
        <v>1.8009639999999998E-4</v>
      </c>
      <c r="R638" s="1">
        <f t="shared" si="167"/>
        <v>3.5765093335678265E-16</v>
      </c>
      <c r="S638" s="28">
        <f t="shared" si="161"/>
        <v>6.4411645554196457E-20</v>
      </c>
      <c r="T638" s="1"/>
      <c r="U638" s="1">
        <v>-1.3390000000000001E-2</v>
      </c>
      <c r="V638" s="1">
        <f t="shared" si="162"/>
        <v>1.7929210000000001E-4</v>
      </c>
      <c r="W638" s="1">
        <f t="shared" si="168"/>
        <v>3.5765093335678265E-16</v>
      </c>
      <c r="X638" s="28">
        <f t="shared" si="163"/>
        <v>6.4123986908497612E-20</v>
      </c>
      <c r="Y638" s="1"/>
      <c r="Z638" s="1">
        <v>-7.9100000000000004E-3</v>
      </c>
      <c r="AA638" s="1">
        <f t="shared" si="164"/>
        <v>6.2568100000000008E-5</v>
      </c>
      <c r="AB638" s="1">
        <f t="shared" si="169"/>
        <v>3.5765093335678265E-16</v>
      </c>
      <c r="AC638" s="28">
        <f t="shared" si="165"/>
        <v>2.2377539363360515E-20</v>
      </c>
    </row>
    <row r="639" spans="1:29" x14ac:dyDescent="0.25">
      <c r="A639" s="3">
        <v>44022</v>
      </c>
      <c r="B639" s="1">
        <v>1.005E-2</v>
      </c>
      <c r="C639" s="1">
        <f t="shared" si="154"/>
        <v>0</v>
      </c>
      <c r="D639" s="1">
        <f t="shared" si="155"/>
        <v>1</v>
      </c>
      <c r="E639" s="1">
        <f t="shared" si="153"/>
        <v>0</v>
      </c>
      <c r="F639" s="1"/>
      <c r="G639" s="1">
        <f t="shared" si="156"/>
        <v>3.397683866889435E-16</v>
      </c>
      <c r="H639" s="28">
        <f t="shared" si="157"/>
        <v>0.99999999999999445</v>
      </c>
      <c r="I639" s="1"/>
      <c r="J639" s="1"/>
      <c r="K639" s="1">
        <v>1.1469999999999999E-2</v>
      </c>
      <c r="L639" s="1">
        <f t="shared" si="158"/>
        <v>1.3156089999999998E-4</v>
      </c>
      <c r="M639" s="1">
        <f t="shared" si="166"/>
        <v>3.397683866889435E-16</v>
      </c>
      <c r="N639" s="28">
        <f t="shared" si="159"/>
        <v>4.4700234744345417E-20</v>
      </c>
      <c r="O639" s="1"/>
      <c r="P639" s="1">
        <v>2.051E-2</v>
      </c>
      <c r="Q639" s="1">
        <f t="shared" si="160"/>
        <v>4.2066010000000004E-4</v>
      </c>
      <c r="R639" s="1">
        <f t="shared" si="167"/>
        <v>3.397683866889435E-16</v>
      </c>
      <c r="S639" s="28">
        <f t="shared" si="161"/>
        <v>1.4292700352140966E-19</v>
      </c>
      <c r="T639" s="1"/>
      <c r="U639" s="1">
        <v>2.98E-3</v>
      </c>
      <c r="V639" s="1">
        <f t="shared" si="162"/>
        <v>8.8804000000000006E-6</v>
      </c>
      <c r="W639" s="1">
        <f t="shared" si="168"/>
        <v>3.397683866889435E-16</v>
      </c>
      <c r="X639" s="28">
        <f t="shared" si="163"/>
        <v>3.0172791811524942E-21</v>
      </c>
      <c r="Y639" s="1"/>
      <c r="Z639" s="1">
        <v>8.5000000000000006E-3</v>
      </c>
      <c r="AA639" s="1">
        <f t="shared" si="164"/>
        <v>7.2250000000000008E-5</v>
      </c>
      <c r="AB639" s="1">
        <f t="shared" si="169"/>
        <v>3.397683866889435E-16</v>
      </c>
      <c r="AC639" s="28">
        <f t="shared" si="165"/>
        <v>2.4548265938276171E-20</v>
      </c>
    </row>
    <row r="640" spans="1:29" x14ac:dyDescent="0.25">
      <c r="A640" s="3">
        <v>44025</v>
      </c>
      <c r="B640" s="1">
        <v>1.0829999999999999E-2</v>
      </c>
      <c r="C640" s="1">
        <f t="shared" si="154"/>
        <v>0</v>
      </c>
      <c r="D640" s="1">
        <f t="shared" si="155"/>
        <v>1</v>
      </c>
      <c r="E640" s="1">
        <f t="shared" si="153"/>
        <v>0</v>
      </c>
      <c r="F640" s="1"/>
      <c r="G640" s="1">
        <f t="shared" si="156"/>
        <v>3.2277996735449633E-16</v>
      </c>
      <c r="H640" s="28">
        <f t="shared" si="157"/>
        <v>0.99999999999999478</v>
      </c>
      <c r="I640" s="1"/>
      <c r="J640" s="1"/>
      <c r="K640" s="1">
        <v>9.1800000000000007E-3</v>
      </c>
      <c r="L640" s="1">
        <f t="shared" si="158"/>
        <v>8.427240000000001E-5</v>
      </c>
      <c r="M640" s="1">
        <f t="shared" si="166"/>
        <v>3.2277996735449633E-16</v>
      </c>
      <c r="N640" s="28">
        <f t="shared" si="159"/>
        <v>2.7201442520885062E-20</v>
      </c>
      <c r="O640" s="1"/>
      <c r="P640" s="1">
        <v>-4.8000000000000001E-4</v>
      </c>
      <c r="Q640" s="1">
        <f t="shared" si="160"/>
        <v>2.304E-7</v>
      </c>
      <c r="R640" s="1">
        <f t="shared" si="167"/>
        <v>3.2277996735449633E-16</v>
      </c>
      <c r="S640" s="28">
        <f t="shared" si="161"/>
        <v>7.4368504478475948E-23</v>
      </c>
      <c r="T640" s="1"/>
      <c r="U640" s="1">
        <v>8.5100000000000002E-3</v>
      </c>
      <c r="V640" s="1">
        <f t="shared" si="162"/>
        <v>7.2420100000000008E-5</v>
      </c>
      <c r="W640" s="1">
        <f t="shared" si="168"/>
        <v>3.2277996735449633E-16</v>
      </c>
      <c r="X640" s="28">
        <f t="shared" si="163"/>
        <v>2.3375757513809363E-20</v>
      </c>
      <c r="Y640" s="1"/>
      <c r="Z640" s="1">
        <v>3.9199999999999999E-3</v>
      </c>
      <c r="AA640" s="1">
        <f t="shared" si="164"/>
        <v>1.5366399999999999E-5</v>
      </c>
      <c r="AB640" s="1">
        <f t="shared" si="169"/>
        <v>3.2277996735449633E-16</v>
      </c>
      <c r="AC640" s="28">
        <f t="shared" si="165"/>
        <v>4.9599660903561318E-21</v>
      </c>
    </row>
    <row r="641" spans="1:29" x14ac:dyDescent="0.25">
      <c r="A641" s="3">
        <v>44026</v>
      </c>
      <c r="B641" s="1">
        <v>-3.7100000000000002E-3</v>
      </c>
      <c r="C641" s="1">
        <f t="shared" si="154"/>
        <v>0</v>
      </c>
      <c r="D641" s="1">
        <f t="shared" si="155"/>
        <v>1</v>
      </c>
      <c r="E641" s="1">
        <f t="shared" si="153"/>
        <v>0</v>
      </c>
      <c r="F641" s="1"/>
      <c r="G641" s="1">
        <f t="shared" si="156"/>
        <v>3.0664096898677149E-16</v>
      </c>
      <c r="H641" s="28">
        <f t="shared" si="157"/>
        <v>0.99999999999999512</v>
      </c>
      <c r="I641" s="1"/>
      <c r="J641" s="1"/>
      <c r="K641" s="1">
        <v>-1.8500000000000001E-3</v>
      </c>
      <c r="L641" s="1">
        <f t="shared" si="158"/>
        <v>3.4225000000000003E-6</v>
      </c>
      <c r="M641" s="1">
        <f t="shared" si="166"/>
        <v>3.0664096898677149E-16</v>
      </c>
      <c r="N641" s="28">
        <f t="shared" si="159"/>
        <v>1.0494787163572255E-21</v>
      </c>
      <c r="O641" s="1"/>
      <c r="P641" s="1">
        <v>-6.5199999999999998E-3</v>
      </c>
      <c r="Q641" s="1">
        <f t="shared" si="160"/>
        <v>4.2510399999999999E-5</v>
      </c>
      <c r="R641" s="1">
        <f t="shared" si="167"/>
        <v>3.0664096898677149E-16</v>
      </c>
      <c r="S641" s="28">
        <f t="shared" si="161"/>
        <v>1.303543024801525E-20</v>
      </c>
      <c r="T641" s="1"/>
      <c r="U641" s="1">
        <v>6.13E-3</v>
      </c>
      <c r="V641" s="1">
        <f t="shared" si="162"/>
        <v>3.7576900000000003E-5</v>
      </c>
      <c r="W641" s="1">
        <f t="shared" si="168"/>
        <v>3.0664096898677149E-16</v>
      </c>
      <c r="X641" s="28">
        <f t="shared" si="163"/>
        <v>1.1522617027519014E-20</v>
      </c>
      <c r="Y641" s="1"/>
      <c r="Z641" s="1">
        <v>-1E-4</v>
      </c>
      <c r="AA641" s="1">
        <f t="shared" si="164"/>
        <v>1E-8</v>
      </c>
      <c r="AB641" s="1">
        <f t="shared" si="169"/>
        <v>3.0664096898677149E-16</v>
      </c>
      <c r="AC641" s="28">
        <f t="shared" si="165"/>
        <v>3.0664096898677149E-24</v>
      </c>
    </row>
    <row r="642" spans="1:29" x14ac:dyDescent="0.25">
      <c r="A642" s="3">
        <v>44027</v>
      </c>
      <c r="B642" s="1">
        <v>4.3800000000000002E-3</v>
      </c>
      <c r="C642" s="1">
        <f t="shared" si="154"/>
        <v>0</v>
      </c>
      <c r="D642" s="1">
        <f t="shared" si="155"/>
        <v>1</v>
      </c>
      <c r="E642" s="1">
        <f t="shared" si="153"/>
        <v>0</v>
      </c>
      <c r="F642" s="1"/>
      <c r="G642" s="1">
        <f t="shared" si="156"/>
        <v>2.9130892053743288E-16</v>
      </c>
      <c r="H642" s="28">
        <f t="shared" si="157"/>
        <v>0.99999999999999545</v>
      </c>
      <c r="I642" s="1"/>
      <c r="J642" s="1"/>
      <c r="K642" s="1">
        <v>5.2300000000000003E-3</v>
      </c>
      <c r="L642" s="1">
        <f t="shared" si="158"/>
        <v>2.7352900000000004E-5</v>
      </c>
      <c r="M642" s="1">
        <f t="shared" si="166"/>
        <v>2.9130892053743288E-16</v>
      </c>
      <c r="N642" s="28">
        <f t="shared" si="159"/>
        <v>7.9681437725683482E-21</v>
      </c>
      <c r="O642" s="1"/>
      <c r="P642" s="1">
        <v>-7.2899999999999996E-3</v>
      </c>
      <c r="Q642" s="1">
        <f t="shared" si="160"/>
        <v>5.3144099999999991E-5</v>
      </c>
      <c r="R642" s="1">
        <f t="shared" si="167"/>
        <v>2.9130892053743288E-16</v>
      </c>
      <c r="S642" s="28">
        <f t="shared" si="161"/>
        <v>1.5481350403933386E-20</v>
      </c>
      <c r="T642" s="1"/>
      <c r="U642" s="1">
        <v>2.6099999999999999E-3</v>
      </c>
      <c r="V642" s="1">
        <f t="shared" si="162"/>
        <v>6.8120999999999995E-6</v>
      </c>
      <c r="W642" s="1">
        <f t="shared" si="168"/>
        <v>2.9130892053743288E-16</v>
      </c>
      <c r="X642" s="28">
        <f t="shared" si="163"/>
        <v>1.9844254975930464E-21</v>
      </c>
      <c r="Y642" s="1"/>
      <c r="Z642" s="1">
        <v>8.0700000000000008E-3</v>
      </c>
      <c r="AA642" s="1">
        <f t="shared" si="164"/>
        <v>6.5124900000000017E-5</v>
      </c>
      <c r="AB642" s="1">
        <f t="shared" si="169"/>
        <v>2.9130892053743288E-16</v>
      </c>
      <c r="AC642" s="28">
        <f t="shared" si="165"/>
        <v>1.8971464319108269E-20</v>
      </c>
    </row>
    <row r="643" spans="1:29" x14ac:dyDescent="0.25">
      <c r="A643" s="3">
        <v>44028</v>
      </c>
      <c r="B643" s="1">
        <v>4.8999999999999998E-3</v>
      </c>
      <c r="C643" s="1">
        <f t="shared" si="154"/>
        <v>0</v>
      </c>
      <c r="D643" s="1">
        <f t="shared" si="155"/>
        <v>1</v>
      </c>
      <c r="E643" s="1">
        <f t="shared" ref="E643:E706" si="170">C643*B643</f>
        <v>0</v>
      </c>
      <c r="F643" s="1"/>
      <c r="G643" s="1">
        <f t="shared" si="156"/>
        <v>2.7674347451056121E-16</v>
      </c>
      <c r="H643" s="28">
        <f t="shared" si="157"/>
        <v>0.99999999999999567</v>
      </c>
      <c r="I643" s="1"/>
      <c r="J643" s="1"/>
      <c r="K643" s="1">
        <v>1.83E-3</v>
      </c>
      <c r="L643" s="1">
        <f t="shared" si="158"/>
        <v>3.3489000000000002E-6</v>
      </c>
      <c r="M643" s="1">
        <f t="shared" si="166"/>
        <v>2.7674347451056121E-16</v>
      </c>
      <c r="N643" s="28">
        <f t="shared" si="159"/>
        <v>9.2678622178841846E-22</v>
      </c>
      <c r="O643" s="1"/>
      <c r="P643" s="1">
        <v>2.33E-3</v>
      </c>
      <c r="Q643" s="1">
        <f t="shared" si="160"/>
        <v>5.4288999999999998E-6</v>
      </c>
      <c r="R643" s="1">
        <f t="shared" si="167"/>
        <v>2.7674347451056121E-16</v>
      </c>
      <c r="S643" s="28">
        <f t="shared" si="161"/>
        <v>1.5024126487703857E-21</v>
      </c>
      <c r="T643" s="1"/>
      <c r="U643" s="1">
        <v>2.8900000000000002E-3</v>
      </c>
      <c r="V643" s="1">
        <f t="shared" si="162"/>
        <v>8.3521000000000009E-6</v>
      </c>
      <c r="W643" s="1">
        <f t="shared" si="168"/>
        <v>2.7674347451056121E-16</v>
      </c>
      <c r="X643" s="28">
        <f t="shared" si="163"/>
        <v>2.3113891734596584E-21</v>
      </c>
      <c r="Y643" s="1"/>
      <c r="Z643" s="1">
        <v>5.94E-3</v>
      </c>
      <c r="AA643" s="1">
        <f t="shared" si="164"/>
        <v>3.5283600000000002E-5</v>
      </c>
      <c r="AB643" s="1">
        <f t="shared" si="169"/>
        <v>2.7674347451056121E-16</v>
      </c>
      <c r="AC643" s="28">
        <f t="shared" si="165"/>
        <v>9.7645060572408379E-21</v>
      </c>
    </row>
    <row r="644" spans="1:29" x14ac:dyDescent="0.25">
      <c r="A644" s="3">
        <v>44029</v>
      </c>
      <c r="B644" s="1">
        <v>-5.1999999999999995E-4</v>
      </c>
      <c r="C644" s="1">
        <f t="shared" ref="C644:C707" si="171">C643*$AF$9</f>
        <v>0</v>
      </c>
      <c r="D644" s="1">
        <f t="shared" ref="D644:D707" si="172">C644+D643</f>
        <v>1</v>
      </c>
      <c r="E644" s="1">
        <f t="shared" si="170"/>
        <v>0</v>
      </c>
      <c r="F644" s="1"/>
      <c r="G644" s="1">
        <f t="shared" ref="G644:G707" si="173">G643*$AF$8</f>
        <v>2.6290630078503315E-16</v>
      </c>
      <c r="H644" s="28">
        <f t="shared" ref="H644:H707" si="174">SUM(G644+H643)</f>
        <v>0.99999999999999589</v>
      </c>
      <c r="I644" s="1"/>
      <c r="J644" s="1"/>
      <c r="K644" s="1">
        <v>1.4999999999999999E-4</v>
      </c>
      <c r="L644" s="1">
        <f t="shared" ref="L644:L707" si="175">K644^2</f>
        <v>2.2499999999999996E-8</v>
      </c>
      <c r="M644" s="1">
        <f t="shared" si="166"/>
        <v>2.6290630078503315E-16</v>
      </c>
      <c r="N644" s="28">
        <f t="shared" ref="N644:N707" si="176">L644*M644</f>
        <v>5.9153917676632447E-24</v>
      </c>
      <c r="O644" s="1"/>
      <c r="P644" s="1">
        <v>2.48E-3</v>
      </c>
      <c r="Q644" s="1">
        <f t="shared" ref="Q644:Q707" si="177">P644^2</f>
        <v>6.1503999999999996E-6</v>
      </c>
      <c r="R644" s="1">
        <f t="shared" si="167"/>
        <v>2.6290630078503315E-16</v>
      </c>
      <c r="S644" s="28">
        <f t="shared" ref="S644:S707" si="178">Q644*R644</f>
        <v>1.6169789123482677E-21</v>
      </c>
      <c r="T644" s="1"/>
      <c r="U644" s="1">
        <v>-4.0200000000000001E-3</v>
      </c>
      <c r="V644" s="1">
        <f t="shared" ref="V644:V707" si="179">U644^2</f>
        <v>1.6160400000000002E-5</v>
      </c>
      <c r="W644" s="1">
        <f t="shared" si="168"/>
        <v>2.6290630078503315E-16</v>
      </c>
      <c r="X644" s="28">
        <f t="shared" ref="X644:X707" si="180">V644*W644</f>
        <v>4.2486709832064504E-21</v>
      </c>
      <c r="Y644" s="1"/>
      <c r="Z644" s="1">
        <v>-1.8E-3</v>
      </c>
      <c r="AA644" s="1">
        <f t="shared" ref="AA644:AA707" si="181">Z644^2</f>
        <v>3.2399999999999999E-6</v>
      </c>
      <c r="AB644" s="1">
        <f t="shared" si="169"/>
        <v>2.6290630078503315E-16</v>
      </c>
      <c r="AC644" s="28">
        <f t="shared" ref="AC644:AC707" si="182">AA644*AB644</f>
        <v>8.5181641454350728E-22</v>
      </c>
    </row>
    <row r="645" spans="1:29" x14ac:dyDescent="0.25">
      <c r="A645" s="3">
        <v>44032</v>
      </c>
      <c r="B645" s="1">
        <v>2.5500000000000002E-3</v>
      </c>
      <c r="C645" s="1">
        <f t="shared" si="171"/>
        <v>0</v>
      </c>
      <c r="D645" s="1">
        <f t="shared" si="172"/>
        <v>1</v>
      </c>
      <c r="E645" s="1">
        <f t="shared" si="170"/>
        <v>0</v>
      </c>
      <c r="F645" s="1"/>
      <c r="G645" s="1">
        <f t="shared" si="173"/>
        <v>2.4976098574578147E-16</v>
      </c>
      <c r="H645" s="28">
        <f t="shared" si="174"/>
        <v>0.99999999999999611</v>
      </c>
      <c r="I645" s="1"/>
      <c r="J645" s="1"/>
      <c r="K645" s="1">
        <v>1.3799999999999999E-3</v>
      </c>
      <c r="L645" s="1">
        <f t="shared" si="175"/>
        <v>1.9043999999999997E-6</v>
      </c>
      <c r="M645" s="1">
        <f t="shared" si="166"/>
        <v>2.4976098574578147E-16</v>
      </c>
      <c r="N645" s="28">
        <f t="shared" si="176"/>
        <v>4.7564482125426615E-22</v>
      </c>
      <c r="O645" s="1"/>
      <c r="P645" s="1">
        <v>7.5300000000000002E-3</v>
      </c>
      <c r="Q645" s="1">
        <f t="shared" si="177"/>
        <v>5.6700900000000005E-5</v>
      </c>
      <c r="R645" s="1">
        <f t="shared" si="167"/>
        <v>2.4976098574578147E-16</v>
      </c>
      <c r="S645" s="28">
        <f t="shared" si="178"/>
        <v>1.4161672676672981E-20</v>
      </c>
      <c r="T645" s="1"/>
      <c r="U645" s="1">
        <v>-1.58E-3</v>
      </c>
      <c r="V645" s="1">
        <f t="shared" si="179"/>
        <v>2.4963999999999999E-6</v>
      </c>
      <c r="W645" s="1">
        <f t="shared" si="168"/>
        <v>2.4976098574578147E-16</v>
      </c>
      <c r="X645" s="28">
        <f t="shared" si="180"/>
        <v>6.2350332481576888E-22</v>
      </c>
      <c r="Y645" s="1"/>
      <c r="Z645" s="1">
        <v>5.3299999999999997E-3</v>
      </c>
      <c r="AA645" s="1">
        <f t="shared" si="181"/>
        <v>2.8408899999999995E-5</v>
      </c>
      <c r="AB645" s="1">
        <f t="shared" si="169"/>
        <v>2.4976098574578147E-16</v>
      </c>
      <c r="AC645" s="28">
        <f t="shared" si="182"/>
        <v>7.09543486795333E-21</v>
      </c>
    </row>
    <row r="646" spans="1:29" x14ac:dyDescent="0.25">
      <c r="A646" s="3">
        <v>44033</v>
      </c>
      <c r="B646" s="1">
        <v>9.8999999999999999E-4</v>
      </c>
      <c r="C646" s="1">
        <f t="shared" si="171"/>
        <v>0</v>
      </c>
      <c r="D646" s="1">
        <f t="shared" si="172"/>
        <v>1</v>
      </c>
      <c r="E646" s="1">
        <f t="shared" si="170"/>
        <v>0</v>
      </c>
      <c r="F646" s="1"/>
      <c r="G646" s="1">
        <f t="shared" si="173"/>
        <v>2.3727293645849236E-16</v>
      </c>
      <c r="H646" s="28">
        <f t="shared" si="174"/>
        <v>0.99999999999999634</v>
      </c>
      <c r="I646" s="1"/>
      <c r="J646" s="1"/>
      <c r="K646" s="1">
        <v>6.1500000000000001E-3</v>
      </c>
      <c r="L646" s="1">
        <f t="shared" si="175"/>
        <v>3.7822499999999999E-5</v>
      </c>
      <c r="M646" s="1">
        <f t="shared" ref="M646:M709" si="183">M645*$AF$8</f>
        <v>2.3727293645849236E-16</v>
      </c>
      <c r="N646" s="28">
        <f t="shared" si="176"/>
        <v>8.9742556392013278E-21</v>
      </c>
      <c r="O646" s="1"/>
      <c r="P646" s="1">
        <v>-8.3599999999999994E-3</v>
      </c>
      <c r="Q646" s="1">
        <f t="shared" si="177"/>
        <v>6.9889599999999996E-5</v>
      </c>
      <c r="R646" s="1">
        <f t="shared" ref="R646:R709" si="184">R645*$AF$8</f>
        <v>2.3727293645849236E-16</v>
      </c>
      <c r="S646" s="28">
        <f t="shared" si="178"/>
        <v>1.6582910619909448E-20</v>
      </c>
      <c r="T646" s="1"/>
      <c r="U646" s="1">
        <v>7.26E-3</v>
      </c>
      <c r="V646" s="1">
        <f t="shared" si="179"/>
        <v>5.2707599999999997E-5</v>
      </c>
      <c r="W646" s="1">
        <f t="shared" ref="W646:W709" si="185">W645*$AF$8</f>
        <v>2.3727293645849236E-16</v>
      </c>
      <c r="X646" s="28">
        <f t="shared" si="180"/>
        <v>1.2506087025679631E-20</v>
      </c>
      <c r="Y646" s="1"/>
      <c r="Z646" s="1">
        <v>7.0600000000000003E-3</v>
      </c>
      <c r="AA646" s="1">
        <f t="shared" si="181"/>
        <v>4.9843600000000005E-5</v>
      </c>
      <c r="AB646" s="1">
        <f t="shared" ref="AB646:AB709" si="186">AB645*$AF$8</f>
        <v>2.3727293645849236E-16</v>
      </c>
      <c r="AC646" s="28">
        <f t="shared" si="182"/>
        <v>1.1826537335662511E-20</v>
      </c>
    </row>
    <row r="647" spans="1:29" x14ac:dyDescent="0.25">
      <c r="A647" s="3">
        <v>44034</v>
      </c>
      <c r="B647" s="1">
        <v>-3.7299999999999998E-3</v>
      </c>
      <c r="C647" s="1">
        <f t="shared" si="171"/>
        <v>0</v>
      </c>
      <c r="D647" s="1">
        <f t="shared" si="172"/>
        <v>1</v>
      </c>
      <c r="E647" s="1">
        <f t="shared" si="170"/>
        <v>0</v>
      </c>
      <c r="F647" s="1"/>
      <c r="G647" s="1">
        <f t="shared" si="173"/>
        <v>2.2540928963556774E-16</v>
      </c>
      <c r="H647" s="28">
        <f t="shared" si="174"/>
        <v>0.99999999999999656</v>
      </c>
      <c r="I647" s="1"/>
      <c r="J647" s="1"/>
      <c r="K647" s="1">
        <v>4.4000000000000002E-4</v>
      </c>
      <c r="L647" s="1">
        <f t="shared" si="175"/>
        <v>1.9360000000000001E-7</v>
      </c>
      <c r="M647" s="1">
        <f t="shared" si="183"/>
        <v>2.2540928963556774E-16</v>
      </c>
      <c r="N647" s="28">
        <f t="shared" si="176"/>
        <v>4.3639238473445917E-23</v>
      </c>
      <c r="O647" s="1"/>
      <c r="P647" s="1">
        <v>-9.1999999999999998E-3</v>
      </c>
      <c r="Q647" s="1">
        <f t="shared" si="177"/>
        <v>8.4640000000000003E-5</v>
      </c>
      <c r="R647" s="1">
        <f t="shared" si="184"/>
        <v>2.2540928963556774E-16</v>
      </c>
      <c r="S647" s="28">
        <f t="shared" si="178"/>
        <v>1.9078642274754455E-20</v>
      </c>
      <c r="T647" s="1"/>
      <c r="U647" s="1">
        <v>-1.093E-2</v>
      </c>
      <c r="V647" s="1">
        <f t="shared" si="179"/>
        <v>1.1946490000000002E-4</v>
      </c>
      <c r="W647" s="1">
        <f t="shared" si="185"/>
        <v>2.2540928963556774E-16</v>
      </c>
      <c r="X647" s="28">
        <f t="shared" si="180"/>
        <v>2.692849824538414E-20</v>
      </c>
      <c r="Y647" s="1"/>
      <c r="Z647" s="1">
        <v>-1.99E-3</v>
      </c>
      <c r="AA647" s="1">
        <f t="shared" si="181"/>
        <v>3.9601000000000004E-6</v>
      </c>
      <c r="AB647" s="1">
        <f t="shared" si="186"/>
        <v>2.2540928963556774E-16</v>
      </c>
      <c r="AC647" s="28">
        <f t="shared" si="182"/>
        <v>8.9264332788581189E-22</v>
      </c>
    </row>
    <row r="648" spans="1:29" x14ac:dyDescent="0.25">
      <c r="A648" s="3">
        <v>44035</v>
      </c>
      <c r="B648" s="1">
        <v>2.6900000000000001E-3</v>
      </c>
      <c r="C648" s="1">
        <f t="shared" si="171"/>
        <v>0</v>
      </c>
      <c r="D648" s="1">
        <f t="shared" si="172"/>
        <v>1</v>
      </c>
      <c r="E648" s="1">
        <f t="shared" si="170"/>
        <v>0</v>
      </c>
      <c r="F648" s="1"/>
      <c r="G648" s="1">
        <f t="shared" si="173"/>
        <v>2.1413882515378935E-16</v>
      </c>
      <c r="H648" s="28">
        <f t="shared" si="174"/>
        <v>0.99999999999999678</v>
      </c>
      <c r="I648" s="1"/>
      <c r="J648" s="1"/>
      <c r="K648" s="1">
        <v>-1.0880000000000001E-2</v>
      </c>
      <c r="L648" s="1">
        <f t="shared" si="175"/>
        <v>1.1837440000000002E-4</v>
      </c>
      <c r="M648" s="1">
        <f t="shared" si="183"/>
        <v>2.1413882515378935E-16</v>
      </c>
      <c r="N648" s="28">
        <f t="shared" si="176"/>
        <v>2.5348554944284724E-20</v>
      </c>
      <c r="O648" s="1"/>
      <c r="P648" s="1">
        <v>1.052E-2</v>
      </c>
      <c r="Q648" s="1">
        <f t="shared" si="177"/>
        <v>1.106704E-4</v>
      </c>
      <c r="R648" s="1">
        <f t="shared" si="184"/>
        <v>2.1413882515378935E-16</v>
      </c>
      <c r="S648" s="28">
        <f t="shared" si="178"/>
        <v>2.3698829435299927E-20</v>
      </c>
      <c r="T648" s="1"/>
      <c r="U648" s="1">
        <v>-5.3200000000000001E-3</v>
      </c>
      <c r="V648" s="1">
        <f t="shared" si="179"/>
        <v>2.8302400000000002E-5</v>
      </c>
      <c r="W648" s="1">
        <f t="shared" si="185"/>
        <v>2.1413882515378935E-16</v>
      </c>
      <c r="X648" s="28">
        <f t="shared" si="180"/>
        <v>6.0606426850326082E-21</v>
      </c>
      <c r="Y648" s="1"/>
      <c r="Z648" s="1">
        <v>-6.3E-3</v>
      </c>
      <c r="AA648" s="1">
        <f t="shared" si="181"/>
        <v>3.9690000000000001E-5</v>
      </c>
      <c r="AB648" s="1">
        <f t="shared" si="186"/>
        <v>2.1413882515378935E-16</v>
      </c>
      <c r="AC648" s="28">
        <f t="shared" si="182"/>
        <v>8.499169970353899E-21</v>
      </c>
    </row>
    <row r="649" spans="1:29" x14ac:dyDescent="0.25">
      <c r="A649" s="3">
        <v>44036</v>
      </c>
      <c r="B649" s="1">
        <v>-6.6E-3</v>
      </c>
      <c r="C649" s="1">
        <f t="shared" si="171"/>
        <v>0</v>
      </c>
      <c r="D649" s="1">
        <f t="shared" si="172"/>
        <v>1</v>
      </c>
      <c r="E649" s="1">
        <f t="shared" si="170"/>
        <v>0</v>
      </c>
      <c r="F649" s="1"/>
      <c r="G649" s="1">
        <f t="shared" si="173"/>
        <v>2.0343188389609987E-16</v>
      </c>
      <c r="H649" s="28">
        <f t="shared" si="174"/>
        <v>0.999999999999997</v>
      </c>
      <c r="I649" s="1"/>
      <c r="J649" s="1"/>
      <c r="K649" s="1">
        <v>-3.49E-3</v>
      </c>
      <c r="L649" s="1">
        <f t="shared" si="175"/>
        <v>1.21801E-5</v>
      </c>
      <c r="M649" s="1">
        <f t="shared" si="183"/>
        <v>2.0343188389609987E-16</v>
      </c>
      <c r="N649" s="28">
        <f t="shared" si="176"/>
        <v>2.4778206890428859E-21</v>
      </c>
      <c r="O649" s="1"/>
      <c r="P649" s="1">
        <v>-7.3200000000000001E-3</v>
      </c>
      <c r="Q649" s="1">
        <f t="shared" si="177"/>
        <v>5.3582400000000004E-5</v>
      </c>
      <c r="R649" s="1">
        <f t="shared" si="184"/>
        <v>2.0343188389609987E-16</v>
      </c>
      <c r="S649" s="28">
        <f t="shared" si="178"/>
        <v>1.0900368575674383E-20</v>
      </c>
      <c r="T649" s="1"/>
      <c r="U649" s="1">
        <v>-4.1099999999999999E-3</v>
      </c>
      <c r="V649" s="1">
        <f t="shared" si="179"/>
        <v>1.68921E-5</v>
      </c>
      <c r="W649" s="1">
        <f t="shared" si="185"/>
        <v>2.0343188389609987E-16</v>
      </c>
      <c r="X649" s="28">
        <f t="shared" si="180"/>
        <v>3.4363917259613085E-21</v>
      </c>
      <c r="Y649" s="1"/>
      <c r="Z649" s="1">
        <v>-8.0099999999999998E-3</v>
      </c>
      <c r="AA649" s="1">
        <f t="shared" si="181"/>
        <v>6.4160100000000003E-5</v>
      </c>
      <c r="AB649" s="1">
        <f t="shared" si="186"/>
        <v>2.0343188389609987E-16</v>
      </c>
      <c r="AC649" s="28">
        <f t="shared" si="182"/>
        <v>1.3052210013962158E-20</v>
      </c>
    </row>
    <row r="650" spans="1:29" x14ac:dyDescent="0.25">
      <c r="A650" s="3">
        <v>44039</v>
      </c>
      <c r="B650" s="1">
        <v>-1.3999999999999999E-4</v>
      </c>
      <c r="C650" s="1">
        <f t="shared" si="171"/>
        <v>0</v>
      </c>
      <c r="D650" s="1">
        <f t="shared" si="172"/>
        <v>1</v>
      </c>
      <c r="E650" s="1">
        <f t="shared" si="170"/>
        <v>0</v>
      </c>
      <c r="F650" s="1"/>
      <c r="G650" s="1">
        <f t="shared" si="173"/>
        <v>1.9326028970129487E-16</v>
      </c>
      <c r="H650" s="28">
        <f t="shared" si="174"/>
        <v>0.99999999999999722</v>
      </c>
      <c r="I650" s="1"/>
      <c r="J650" s="1"/>
      <c r="K650" s="1">
        <v>-5.9899999999999997E-3</v>
      </c>
      <c r="L650" s="1">
        <f t="shared" si="175"/>
        <v>3.5880099999999996E-5</v>
      </c>
      <c r="M650" s="1">
        <f t="shared" si="183"/>
        <v>1.9326028970129487E-16</v>
      </c>
      <c r="N650" s="28">
        <f t="shared" si="176"/>
        <v>6.9341985205114293E-21</v>
      </c>
      <c r="O650" s="1"/>
      <c r="P650" s="1">
        <v>-1.1730000000000001E-2</v>
      </c>
      <c r="Q650" s="1">
        <f t="shared" si="177"/>
        <v>1.3759290000000003E-4</v>
      </c>
      <c r="R650" s="1">
        <f t="shared" si="184"/>
        <v>1.9326028970129487E-16</v>
      </c>
      <c r="S650" s="28">
        <f t="shared" si="178"/>
        <v>2.6591243714841301E-20</v>
      </c>
      <c r="T650" s="1"/>
      <c r="U650" s="1">
        <v>-2.9199999999999999E-3</v>
      </c>
      <c r="V650" s="1">
        <f t="shared" si="179"/>
        <v>8.5263999999999985E-6</v>
      </c>
      <c r="W650" s="1">
        <f t="shared" si="185"/>
        <v>1.9326028970129487E-16</v>
      </c>
      <c r="X650" s="28">
        <f t="shared" si="180"/>
        <v>1.6478145341091202E-21</v>
      </c>
      <c r="Y650" s="1"/>
      <c r="Z650" s="1">
        <v>-3.3600000000000001E-3</v>
      </c>
      <c r="AA650" s="1">
        <f t="shared" si="181"/>
        <v>1.1289600000000001E-5</v>
      </c>
      <c r="AB650" s="1">
        <f t="shared" si="186"/>
        <v>1.9326028970129487E-16</v>
      </c>
      <c r="AC650" s="28">
        <f t="shared" si="182"/>
        <v>2.1818313666117387E-21</v>
      </c>
    </row>
    <row r="651" spans="1:29" x14ac:dyDescent="0.25">
      <c r="A651" s="3">
        <v>44040</v>
      </c>
      <c r="B651" s="1">
        <v>9.4699999999999993E-3</v>
      </c>
      <c r="C651" s="1">
        <f t="shared" si="171"/>
        <v>0</v>
      </c>
      <c r="D651" s="1">
        <f t="shared" si="172"/>
        <v>1</v>
      </c>
      <c r="E651" s="1">
        <f t="shared" si="170"/>
        <v>0</v>
      </c>
      <c r="F651" s="1"/>
      <c r="G651" s="1">
        <f t="shared" si="173"/>
        <v>1.8359727521623011E-16</v>
      </c>
      <c r="H651" s="28">
        <f t="shared" si="174"/>
        <v>0.99999999999999745</v>
      </c>
      <c r="I651" s="1"/>
      <c r="J651" s="1"/>
      <c r="K651" s="1">
        <v>-4.9500000000000004E-3</v>
      </c>
      <c r="L651" s="1">
        <f t="shared" si="175"/>
        <v>2.4502500000000005E-5</v>
      </c>
      <c r="M651" s="1">
        <f t="shared" si="183"/>
        <v>1.8359727521623011E-16</v>
      </c>
      <c r="N651" s="28">
        <f t="shared" si="176"/>
        <v>4.4985922359856795E-21</v>
      </c>
      <c r="O651" s="1"/>
      <c r="P651" s="1">
        <v>-5.3800000000000002E-3</v>
      </c>
      <c r="Q651" s="1">
        <f t="shared" si="177"/>
        <v>2.8944400000000004E-5</v>
      </c>
      <c r="R651" s="1">
        <f t="shared" si="184"/>
        <v>1.8359727521623011E-16</v>
      </c>
      <c r="S651" s="28">
        <f t="shared" si="178"/>
        <v>5.3141129727686516E-21</v>
      </c>
      <c r="T651" s="1"/>
      <c r="U651" s="1">
        <v>7.2000000000000005E-4</v>
      </c>
      <c r="V651" s="1">
        <f t="shared" si="179"/>
        <v>5.1840000000000009E-7</v>
      </c>
      <c r="W651" s="1">
        <f t="shared" si="185"/>
        <v>1.8359727521623011E-16</v>
      </c>
      <c r="X651" s="28">
        <f t="shared" si="180"/>
        <v>9.517682747209371E-23</v>
      </c>
      <c r="Y651" s="1"/>
      <c r="Z651" s="1">
        <v>-3.6800000000000001E-3</v>
      </c>
      <c r="AA651" s="1">
        <f t="shared" si="181"/>
        <v>1.3542400000000001E-5</v>
      </c>
      <c r="AB651" s="1">
        <f t="shared" si="186"/>
        <v>1.8359727521623011E-16</v>
      </c>
      <c r="AC651" s="28">
        <f t="shared" si="182"/>
        <v>2.4863477398882749E-21</v>
      </c>
    </row>
    <row r="652" spans="1:29" x14ac:dyDescent="0.25">
      <c r="A652" s="3">
        <v>44041</v>
      </c>
      <c r="B652" s="1">
        <v>-5.47E-3</v>
      </c>
      <c r="C652" s="1">
        <f t="shared" si="171"/>
        <v>0</v>
      </c>
      <c r="D652" s="1">
        <f t="shared" si="172"/>
        <v>1</v>
      </c>
      <c r="E652" s="1">
        <f t="shared" si="170"/>
        <v>0</v>
      </c>
      <c r="F652" s="1"/>
      <c r="G652" s="1">
        <f t="shared" si="173"/>
        <v>1.744174114554186E-16</v>
      </c>
      <c r="H652" s="28">
        <f t="shared" si="174"/>
        <v>0.99999999999999767</v>
      </c>
      <c r="I652" s="1"/>
      <c r="J652" s="1"/>
      <c r="K652" s="1">
        <v>-1.2489999999999999E-2</v>
      </c>
      <c r="L652" s="1">
        <f t="shared" si="175"/>
        <v>1.5600009999999998E-4</v>
      </c>
      <c r="M652" s="1">
        <f t="shared" si="183"/>
        <v>1.744174114554186E-16</v>
      </c>
      <c r="N652" s="28">
        <f t="shared" si="176"/>
        <v>2.7209133628786444E-20</v>
      </c>
      <c r="O652" s="1"/>
      <c r="P652" s="1">
        <v>1.289E-2</v>
      </c>
      <c r="Q652" s="1">
        <f t="shared" si="177"/>
        <v>1.6615210000000001E-4</v>
      </c>
      <c r="R652" s="1">
        <f t="shared" si="184"/>
        <v>1.744174114554186E-16</v>
      </c>
      <c r="S652" s="28">
        <f t="shared" si="178"/>
        <v>2.8979819189881856E-20</v>
      </c>
      <c r="T652" s="1"/>
      <c r="U652" s="1">
        <v>-3.4499999999999999E-3</v>
      </c>
      <c r="V652" s="1">
        <f t="shared" si="179"/>
        <v>1.19025E-5</v>
      </c>
      <c r="W652" s="1">
        <f t="shared" si="185"/>
        <v>1.744174114554186E-16</v>
      </c>
      <c r="X652" s="28">
        <f t="shared" si="180"/>
        <v>2.07600323984812E-21</v>
      </c>
      <c r="Y652" s="1"/>
      <c r="Z652" s="1">
        <v>7.7999999999999999E-4</v>
      </c>
      <c r="AA652" s="1">
        <f t="shared" si="181"/>
        <v>6.0839999999999997E-7</v>
      </c>
      <c r="AB652" s="1">
        <f t="shared" si="186"/>
        <v>1.744174114554186E-16</v>
      </c>
      <c r="AC652" s="28">
        <f t="shared" si="182"/>
        <v>1.0611555312947667E-22</v>
      </c>
    </row>
    <row r="653" spans="1:29" x14ac:dyDescent="0.25">
      <c r="A653" s="3">
        <v>44042</v>
      </c>
      <c r="B653" s="1">
        <v>-1.7469999999999999E-2</v>
      </c>
      <c r="C653" s="1">
        <f t="shared" si="171"/>
        <v>0</v>
      </c>
      <c r="D653" s="1">
        <f t="shared" si="172"/>
        <v>1</v>
      </c>
      <c r="E653" s="1">
        <f t="shared" si="170"/>
        <v>0</v>
      </c>
      <c r="F653" s="1"/>
      <c r="G653" s="1">
        <f t="shared" si="173"/>
        <v>1.6569654088264766E-16</v>
      </c>
      <c r="H653" s="28">
        <f t="shared" si="174"/>
        <v>0.99999999999999778</v>
      </c>
      <c r="I653" s="1"/>
      <c r="J653" s="1"/>
      <c r="K653" s="1">
        <v>-2.198E-2</v>
      </c>
      <c r="L653" s="1">
        <f t="shared" si="175"/>
        <v>4.831204E-4</v>
      </c>
      <c r="M653" s="1">
        <f t="shared" si="183"/>
        <v>1.6569654088264766E-16</v>
      </c>
      <c r="N653" s="28">
        <f t="shared" si="176"/>
        <v>8.0051379109841094E-20</v>
      </c>
      <c r="O653" s="1"/>
      <c r="P653" s="1">
        <v>2.7000000000000001E-3</v>
      </c>
      <c r="Q653" s="1">
        <f t="shared" si="177"/>
        <v>7.2900000000000005E-6</v>
      </c>
      <c r="R653" s="1">
        <f t="shared" si="184"/>
        <v>1.6569654088264766E-16</v>
      </c>
      <c r="S653" s="28">
        <f t="shared" si="178"/>
        <v>1.2079277830345016E-21</v>
      </c>
      <c r="T653" s="1"/>
      <c r="U653" s="1">
        <v>-3.1699999999999999E-2</v>
      </c>
      <c r="V653" s="1">
        <f t="shared" si="179"/>
        <v>1.00489E-3</v>
      </c>
      <c r="W653" s="1">
        <f t="shared" si="185"/>
        <v>1.6569654088264766E-16</v>
      </c>
      <c r="X653" s="28">
        <f t="shared" si="180"/>
        <v>1.6650679696756382E-19</v>
      </c>
      <c r="Y653" s="1"/>
      <c r="Z653" s="1">
        <v>-1.341E-2</v>
      </c>
      <c r="AA653" s="1">
        <f t="shared" si="181"/>
        <v>1.7982809999999999E-4</v>
      </c>
      <c r="AB653" s="1">
        <f t="shared" si="186"/>
        <v>1.6569654088264766E-16</v>
      </c>
      <c r="AC653" s="28">
        <f t="shared" si="182"/>
        <v>2.9796894123498849E-20</v>
      </c>
    </row>
    <row r="654" spans="1:29" x14ac:dyDescent="0.25">
      <c r="A654" s="3">
        <v>44043</v>
      </c>
      <c r="B654" s="1">
        <v>-8.7799999999999996E-3</v>
      </c>
      <c r="C654" s="1">
        <f t="shared" si="171"/>
        <v>0</v>
      </c>
      <c r="D654" s="1">
        <f t="shared" si="172"/>
        <v>1</v>
      </c>
      <c r="E654" s="1">
        <f t="shared" si="170"/>
        <v>0</v>
      </c>
      <c r="F654" s="1"/>
      <c r="G654" s="1">
        <f t="shared" si="173"/>
        <v>1.5741171383851526E-16</v>
      </c>
      <c r="H654" s="28">
        <f t="shared" si="174"/>
        <v>0.99999999999999789</v>
      </c>
      <c r="I654" s="1"/>
      <c r="J654" s="1"/>
      <c r="K654" s="1">
        <v>-5.4799999999999996E-3</v>
      </c>
      <c r="L654" s="1">
        <f t="shared" si="175"/>
        <v>3.0030399999999996E-5</v>
      </c>
      <c r="M654" s="1">
        <f t="shared" si="183"/>
        <v>1.5741171383851526E-16</v>
      </c>
      <c r="N654" s="28">
        <f t="shared" si="176"/>
        <v>4.7271367312561479E-21</v>
      </c>
      <c r="O654" s="1"/>
      <c r="P654" s="1">
        <v>8.8299999999999993E-3</v>
      </c>
      <c r="Q654" s="1">
        <f t="shared" si="177"/>
        <v>7.7968899999999991E-5</v>
      </c>
      <c r="R654" s="1">
        <f t="shared" si="184"/>
        <v>1.5741171383851526E-16</v>
      </c>
      <c r="S654" s="28">
        <f t="shared" si="178"/>
        <v>1.2273218175103811E-20</v>
      </c>
      <c r="T654" s="1"/>
      <c r="U654" s="1">
        <v>-1.567E-2</v>
      </c>
      <c r="V654" s="1">
        <f t="shared" si="179"/>
        <v>2.4554889999999998E-4</v>
      </c>
      <c r="W654" s="1">
        <f t="shared" si="185"/>
        <v>1.5741171383851526E-16</v>
      </c>
      <c r="X654" s="28">
        <f t="shared" si="180"/>
        <v>3.8652273180162199E-20</v>
      </c>
      <c r="Y654" s="1"/>
      <c r="Z654" s="1">
        <v>-7.0200000000000002E-3</v>
      </c>
      <c r="AA654" s="1">
        <f t="shared" si="181"/>
        <v>4.9280400000000003E-5</v>
      </c>
      <c r="AB654" s="1">
        <f t="shared" si="186"/>
        <v>1.5741171383851526E-16</v>
      </c>
      <c r="AC654" s="28">
        <f t="shared" si="182"/>
        <v>7.7573122226475681E-21</v>
      </c>
    </row>
    <row r="655" spans="1:29" x14ac:dyDescent="0.25">
      <c r="A655" s="3">
        <v>44046</v>
      </c>
      <c r="B655" s="1">
        <v>2.0420000000000001E-2</v>
      </c>
      <c r="C655" s="1">
        <f t="shared" si="171"/>
        <v>0</v>
      </c>
      <c r="D655" s="1">
        <f t="shared" si="172"/>
        <v>1</v>
      </c>
      <c r="E655" s="1">
        <f t="shared" si="170"/>
        <v>0</v>
      </c>
      <c r="F655" s="1"/>
      <c r="G655" s="1">
        <f t="shared" si="173"/>
        <v>1.495411281465895E-16</v>
      </c>
      <c r="H655" s="28">
        <f t="shared" si="174"/>
        <v>0.999999999999998</v>
      </c>
      <c r="I655" s="1"/>
      <c r="J655" s="1"/>
      <c r="K655" s="1">
        <v>1.74E-3</v>
      </c>
      <c r="L655" s="1">
        <f t="shared" si="175"/>
        <v>3.0276E-6</v>
      </c>
      <c r="M655" s="1">
        <f t="shared" si="183"/>
        <v>1.495411281465895E-16</v>
      </c>
      <c r="N655" s="28">
        <f t="shared" si="176"/>
        <v>4.5275071957661439E-22</v>
      </c>
      <c r="O655" s="1"/>
      <c r="P655" s="1">
        <v>4.7600000000000003E-3</v>
      </c>
      <c r="Q655" s="1">
        <f t="shared" si="177"/>
        <v>2.2657600000000005E-5</v>
      </c>
      <c r="R655" s="1">
        <f t="shared" si="184"/>
        <v>1.495411281465895E-16</v>
      </c>
      <c r="S655" s="28">
        <f t="shared" si="178"/>
        <v>3.3882430650941671E-21</v>
      </c>
      <c r="T655" s="1"/>
      <c r="U655" s="1">
        <v>-4.0000000000000002E-4</v>
      </c>
      <c r="V655" s="1">
        <f t="shared" si="179"/>
        <v>1.6E-7</v>
      </c>
      <c r="W655" s="1">
        <f t="shared" si="185"/>
        <v>1.495411281465895E-16</v>
      </c>
      <c r="X655" s="28">
        <f t="shared" si="180"/>
        <v>2.3926580503454322E-23</v>
      </c>
      <c r="Y655" s="1"/>
      <c r="Z655" s="1">
        <v>2.5000000000000001E-4</v>
      </c>
      <c r="AA655" s="1">
        <f t="shared" si="181"/>
        <v>6.2499999999999997E-8</v>
      </c>
      <c r="AB655" s="1">
        <f t="shared" si="186"/>
        <v>1.495411281465895E-16</v>
      </c>
      <c r="AC655" s="28">
        <f t="shared" si="182"/>
        <v>9.346320509161844E-24</v>
      </c>
    </row>
    <row r="656" spans="1:29" x14ac:dyDescent="0.25">
      <c r="A656" s="3">
        <v>44047</v>
      </c>
      <c r="B656" s="1">
        <v>1.6740000000000001E-2</v>
      </c>
      <c r="C656" s="1">
        <f t="shared" si="171"/>
        <v>0</v>
      </c>
      <c r="D656" s="1">
        <f t="shared" si="172"/>
        <v>1</v>
      </c>
      <c r="E656" s="1">
        <f t="shared" si="170"/>
        <v>0</v>
      </c>
      <c r="F656" s="1"/>
      <c r="G656" s="1">
        <f t="shared" si="173"/>
        <v>1.4206407173926003E-16</v>
      </c>
      <c r="H656" s="28">
        <f t="shared" si="174"/>
        <v>0.99999999999999811</v>
      </c>
      <c r="I656" s="1"/>
      <c r="J656" s="1"/>
      <c r="K656" s="1">
        <v>1.4E-2</v>
      </c>
      <c r="L656" s="1">
        <f t="shared" si="175"/>
        <v>1.9600000000000002E-4</v>
      </c>
      <c r="M656" s="1">
        <f t="shared" si="183"/>
        <v>1.4206407173926003E-16</v>
      </c>
      <c r="N656" s="28">
        <f t="shared" si="176"/>
        <v>2.784455806089497E-20</v>
      </c>
      <c r="O656" s="1"/>
      <c r="P656" s="1">
        <v>1.6299999999999999E-3</v>
      </c>
      <c r="Q656" s="1">
        <f t="shared" si="177"/>
        <v>2.6568999999999999E-6</v>
      </c>
      <c r="R656" s="1">
        <f t="shared" si="184"/>
        <v>1.4206407173926003E-16</v>
      </c>
      <c r="S656" s="28">
        <f t="shared" si="178"/>
        <v>3.7745003220403997E-22</v>
      </c>
      <c r="T656" s="1"/>
      <c r="U656" s="1">
        <v>1.8339999999999999E-2</v>
      </c>
      <c r="V656" s="1">
        <f t="shared" si="179"/>
        <v>3.3635559999999998E-4</v>
      </c>
      <c r="W656" s="1">
        <f t="shared" si="185"/>
        <v>1.4206407173926003E-16</v>
      </c>
      <c r="X656" s="28">
        <f t="shared" si="180"/>
        <v>4.7784046088301846E-20</v>
      </c>
      <c r="Y656" s="1"/>
      <c r="Z656" s="1">
        <v>2.1190000000000001E-2</v>
      </c>
      <c r="AA656" s="1">
        <f t="shared" si="181"/>
        <v>4.4901610000000003E-4</v>
      </c>
      <c r="AB656" s="1">
        <f t="shared" si="186"/>
        <v>1.4206407173926003E-16</v>
      </c>
      <c r="AC656" s="28">
        <f t="shared" si="182"/>
        <v>6.3789055442482761E-20</v>
      </c>
    </row>
    <row r="657" spans="1:29" x14ac:dyDescent="0.25">
      <c r="A657" s="3">
        <v>44048</v>
      </c>
      <c r="B657" s="1">
        <v>3.6999999999999999E-4</v>
      </c>
      <c r="C657" s="1">
        <f t="shared" si="171"/>
        <v>0</v>
      </c>
      <c r="D657" s="1">
        <f t="shared" si="172"/>
        <v>1</v>
      </c>
      <c r="E657" s="1">
        <f t="shared" si="170"/>
        <v>0</v>
      </c>
      <c r="F657" s="1"/>
      <c r="G657" s="1">
        <f t="shared" si="173"/>
        <v>1.3496086815229702E-16</v>
      </c>
      <c r="H657" s="28">
        <f t="shared" si="174"/>
        <v>0.99999999999999822</v>
      </c>
      <c r="I657" s="1"/>
      <c r="J657" s="1"/>
      <c r="K657" s="1">
        <v>3.9399999999999999E-3</v>
      </c>
      <c r="L657" s="1">
        <f t="shared" si="175"/>
        <v>1.5523599999999998E-5</v>
      </c>
      <c r="M657" s="1">
        <f t="shared" si="183"/>
        <v>1.3496086815229702E-16</v>
      </c>
      <c r="N657" s="28">
        <f t="shared" si="176"/>
        <v>2.0950785328489979E-21</v>
      </c>
      <c r="O657" s="1"/>
      <c r="P657" s="1">
        <v>2.001E-2</v>
      </c>
      <c r="Q657" s="1">
        <f t="shared" si="177"/>
        <v>4.0040010000000001E-4</v>
      </c>
      <c r="R657" s="1">
        <f t="shared" si="184"/>
        <v>1.3496086815229702E-16</v>
      </c>
      <c r="S657" s="28">
        <f t="shared" si="178"/>
        <v>5.4038345104266545E-20</v>
      </c>
      <c r="T657" s="1"/>
      <c r="U657" s="1">
        <v>1.29E-2</v>
      </c>
      <c r="V657" s="1">
        <f t="shared" si="179"/>
        <v>1.6641E-4</v>
      </c>
      <c r="W657" s="1">
        <f t="shared" si="185"/>
        <v>1.3496086815229702E-16</v>
      </c>
      <c r="X657" s="28">
        <f t="shared" si="180"/>
        <v>2.2458838069223748E-20</v>
      </c>
      <c r="Y657" s="1"/>
      <c r="Z657" s="1">
        <v>9.7699999999999992E-3</v>
      </c>
      <c r="AA657" s="1">
        <f t="shared" si="181"/>
        <v>9.5452899999999989E-5</v>
      </c>
      <c r="AB657" s="1">
        <f t="shared" si="186"/>
        <v>1.3496086815229702E-16</v>
      </c>
      <c r="AC657" s="28">
        <f t="shared" si="182"/>
        <v>1.288240625165439E-20</v>
      </c>
    </row>
    <row r="658" spans="1:29" x14ac:dyDescent="0.25">
      <c r="A658" s="3">
        <v>44049</v>
      </c>
      <c r="B658" s="1">
        <v>-4.6499999999999996E-3</v>
      </c>
      <c r="C658" s="1">
        <f t="shared" si="171"/>
        <v>0</v>
      </c>
      <c r="D658" s="1">
        <f t="shared" si="172"/>
        <v>1</v>
      </c>
      <c r="E658" s="1">
        <f t="shared" si="170"/>
        <v>0</v>
      </c>
      <c r="F658" s="1"/>
      <c r="G658" s="1">
        <f t="shared" si="173"/>
        <v>1.2821282474468216E-16</v>
      </c>
      <c r="H658" s="28">
        <f t="shared" si="174"/>
        <v>0.99999999999999833</v>
      </c>
      <c r="I658" s="1"/>
      <c r="J658" s="1"/>
      <c r="K658" s="1">
        <v>-1.7160000000000002E-2</v>
      </c>
      <c r="L658" s="1">
        <f t="shared" si="175"/>
        <v>2.9446560000000004E-4</v>
      </c>
      <c r="M658" s="1">
        <f t="shared" si="183"/>
        <v>1.2821282474468216E-16</v>
      </c>
      <c r="N658" s="28">
        <f t="shared" si="176"/>
        <v>3.7754266366137687E-20</v>
      </c>
      <c r="O658" s="1"/>
      <c r="P658" s="1">
        <v>8.3000000000000001E-3</v>
      </c>
      <c r="Q658" s="1">
        <f t="shared" si="177"/>
        <v>6.8889999999999999E-5</v>
      </c>
      <c r="R658" s="1">
        <f t="shared" si="184"/>
        <v>1.2821282474468216E-16</v>
      </c>
      <c r="S658" s="28">
        <f t="shared" si="178"/>
        <v>8.8325814966611537E-21</v>
      </c>
      <c r="T658" s="1"/>
      <c r="U658" s="1">
        <v>-8.3400000000000002E-3</v>
      </c>
      <c r="V658" s="1">
        <f t="shared" si="179"/>
        <v>6.9555600000000009E-5</v>
      </c>
      <c r="W658" s="1">
        <f t="shared" si="185"/>
        <v>1.2821282474468216E-16</v>
      </c>
      <c r="X658" s="28">
        <f t="shared" si="180"/>
        <v>8.9179199528112159E-21</v>
      </c>
      <c r="Y658" s="1"/>
      <c r="Z658" s="1">
        <v>-4.8999999999999998E-3</v>
      </c>
      <c r="AA658" s="1">
        <f t="shared" si="181"/>
        <v>2.4009999999999999E-5</v>
      </c>
      <c r="AB658" s="1">
        <f t="shared" si="186"/>
        <v>1.2821282474468216E-16</v>
      </c>
      <c r="AC658" s="28">
        <f t="shared" si="182"/>
        <v>3.0783899221198184E-21</v>
      </c>
    </row>
    <row r="659" spans="1:29" x14ac:dyDescent="0.25">
      <c r="A659" s="3">
        <v>44050</v>
      </c>
      <c r="B659" s="1">
        <v>-6.0999999999999997E-4</v>
      </c>
      <c r="C659" s="1">
        <f t="shared" si="171"/>
        <v>0</v>
      </c>
      <c r="D659" s="1">
        <f t="shared" si="172"/>
        <v>1</v>
      </c>
      <c r="E659" s="1">
        <f t="shared" si="170"/>
        <v>0</v>
      </c>
      <c r="F659" s="1"/>
      <c r="G659" s="1">
        <f t="shared" si="173"/>
        <v>1.2180218350744805E-16</v>
      </c>
      <c r="H659" s="28">
        <f t="shared" si="174"/>
        <v>0.99999999999999845</v>
      </c>
      <c r="I659" s="1"/>
      <c r="J659" s="1"/>
      <c r="K659" s="1">
        <v>-1.9599999999999999E-3</v>
      </c>
      <c r="L659" s="1">
        <f t="shared" si="175"/>
        <v>3.8415999999999998E-6</v>
      </c>
      <c r="M659" s="1">
        <f t="shared" si="183"/>
        <v>1.2180218350744805E-16</v>
      </c>
      <c r="N659" s="28">
        <f t="shared" si="176"/>
        <v>4.6791526816221246E-22</v>
      </c>
      <c r="O659" s="1"/>
      <c r="P659" s="1">
        <v>-7.5300000000000002E-3</v>
      </c>
      <c r="Q659" s="1">
        <f t="shared" si="177"/>
        <v>5.6700900000000005E-5</v>
      </c>
      <c r="R659" s="1">
        <f t="shared" si="184"/>
        <v>1.2180218350744805E-16</v>
      </c>
      <c r="S659" s="28">
        <f t="shared" si="178"/>
        <v>6.9062934268374619E-21</v>
      </c>
      <c r="T659" s="1"/>
      <c r="U659" s="1">
        <v>-7.4999999999999997E-3</v>
      </c>
      <c r="V659" s="1">
        <f t="shared" si="179"/>
        <v>5.6249999999999998E-5</v>
      </c>
      <c r="W659" s="1">
        <f t="shared" si="185"/>
        <v>1.2180218350744805E-16</v>
      </c>
      <c r="X659" s="28">
        <f t="shared" si="180"/>
        <v>6.8513728222939532E-21</v>
      </c>
      <c r="Y659" s="1"/>
      <c r="Z659" s="1">
        <v>-2.0200000000000001E-3</v>
      </c>
      <c r="AA659" s="1">
        <f t="shared" si="181"/>
        <v>4.0804000000000008E-6</v>
      </c>
      <c r="AB659" s="1">
        <f t="shared" si="186"/>
        <v>1.2180218350744805E-16</v>
      </c>
      <c r="AC659" s="28">
        <f t="shared" si="182"/>
        <v>4.9700162958379116E-22</v>
      </c>
    </row>
    <row r="660" spans="1:29" x14ac:dyDescent="0.25">
      <c r="A660" s="3">
        <v>44053</v>
      </c>
      <c r="B660" s="1">
        <v>7.4200000000000004E-3</v>
      </c>
      <c r="C660" s="1">
        <f t="shared" si="171"/>
        <v>0</v>
      </c>
      <c r="D660" s="1">
        <f t="shared" si="172"/>
        <v>1</v>
      </c>
      <c r="E660" s="1">
        <f t="shared" si="170"/>
        <v>0</v>
      </c>
      <c r="F660" s="1"/>
      <c r="G660" s="1">
        <f t="shared" si="173"/>
        <v>1.1571207433207564E-16</v>
      </c>
      <c r="H660" s="28">
        <f t="shared" si="174"/>
        <v>0.99999999999999856</v>
      </c>
      <c r="I660" s="1"/>
      <c r="J660" s="1"/>
      <c r="K660" s="1">
        <v>7.6299999999999996E-3</v>
      </c>
      <c r="L660" s="1">
        <f t="shared" si="175"/>
        <v>5.8216899999999995E-5</v>
      </c>
      <c r="M660" s="1">
        <f t="shared" si="183"/>
        <v>1.1571207433207564E-16</v>
      </c>
      <c r="N660" s="28">
        <f t="shared" si="176"/>
        <v>6.736398260183014E-21</v>
      </c>
      <c r="O660" s="1"/>
      <c r="P660" s="1">
        <v>-7.4999999999999997E-3</v>
      </c>
      <c r="Q660" s="1">
        <f t="shared" si="177"/>
        <v>5.6249999999999998E-5</v>
      </c>
      <c r="R660" s="1">
        <f t="shared" si="184"/>
        <v>1.1571207433207564E-16</v>
      </c>
      <c r="S660" s="28">
        <f t="shared" si="178"/>
        <v>6.5088041811792546E-21</v>
      </c>
      <c r="T660" s="1"/>
      <c r="U660" s="1">
        <v>9.9000000000000008E-3</v>
      </c>
      <c r="V660" s="1">
        <f t="shared" si="179"/>
        <v>9.8010000000000019E-5</v>
      </c>
      <c r="W660" s="1">
        <f t="shared" si="185"/>
        <v>1.1571207433207564E-16</v>
      </c>
      <c r="X660" s="28">
        <f t="shared" si="180"/>
        <v>1.1340940405286736E-20</v>
      </c>
      <c r="Y660" s="1"/>
      <c r="Z660" s="1">
        <v>2.0600000000000002E-3</v>
      </c>
      <c r="AA660" s="1">
        <f t="shared" si="181"/>
        <v>4.2436000000000012E-6</v>
      </c>
      <c r="AB660" s="1">
        <f t="shared" si="186"/>
        <v>1.1571207433207564E-16</v>
      </c>
      <c r="AC660" s="28">
        <f t="shared" si="182"/>
        <v>4.9103575863559631E-22</v>
      </c>
    </row>
    <row r="661" spans="1:29" x14ac:dyDescent="0.25">
      <c r="A661" s="3">
        <v>44054</v>
      </c>
      <c r="B661" s="1">
        <v>2.232E-2</v>
      </c>
      <c r="C661" s="1">
        <f t="shared" si="171"/>
        <v>0</v>
      </c>
      <c r="D661" s="1">
        <f t="shared" si="172"/>
        <v>1</v>
      </c>
      <c r="E661" s="1">
        <f t="shared" si="170"/>
        <v>0</v>
      </c>
      <c r="F661" s="1"/>
      <c r="G661" s="1">
        <f t="shared" si="173"/>
        <v>1.0992647061547185E-16</v>
      </c>
      <c r="H661" s="28">
        <f t="shared" si="174"/>
        <v>0.99999999999999867</v>
      </c>
      <c r="I661" s="1"/>
      <c r="J661" s="1"/>
      <c r="K661" s="1">
        <v>2.0639999999999999E-2</v>
      </c>
      <c r="L661" s="1">
        <f t="shared" si="175"/>
        <v>4.2600959999999997E-4</v>
      </c>
      <c r="M661" s="1">
        <f t="shared" si="183"/>
        <v>1.0992647061547185E-16</v>
      </c>
      <c r="N661" s="28">
        <f t="shared" si="176"/>
        <v>4.6829731776308915E-20</v>
      </c>
      <c r="O661" s="1"/>
      <c r="P661" s="1">
        <v>4.8599999999999997E-3</v>
      </c>
      <c r="Q661" s="1">
        <f t="shared" si="177"/>
        <v>2.3619599999999997E-5</v>
      </c>
      <c r="R661" s="1">
        <f t="shared" si="184"/>
        <v>1.0992647061547185E-16</v>
      </c>
      <c r="S661" s="28">
        <f t="shared" si="178"/>
        <v>2.5964192653491987E-21</v>
      </c>
      <c r="T661" s="1"/>
      <c r="U661" s="1">
        <v>1.3809999999999999E-2</v>
      </c>
      <c r="V661" s="1">
        <f t="shared" si="179"/>
        <v>1.9071609999999999E-4</v>
      </c>
      <c r="W661" s="1">
        <f t="shared" si="185"/>
        <v>1.0992647061547185E-16</v>
      </c>
      <c r="X661" s="28">
        <f t="shared" si="180"/>
        <v>2.0964747762547391E-20</v>
      </c>
      <c r="Y661" s="1"/>
      <c r="Z661" s="1">
        <v>1.116E-2</v>
      </c>
      <c r="AA661" s="1">
        <f t="shared" si="181"/>
        <v>1.2454559999999998E-4</v>
      </c>
      <c r="AB661" s="1">
        <f t="shared" si="186"/>
        <v>1.0992647061547185E-16</v>
      </c>
      <c r="AC661" s="28">
        <f t="shared" si="182"/>
        <v>1.3690858238686311E-20</v>
      </c>
    </row>
    <row r="662" spans="1:29" x14ac:dyDescent="0.25">
      <c r="A662" s="3">
        <v>44055</v>
      </c>
      <c r="B662" s="1">
        <v>-1.6199999999999999E-3</v>
      </c>
      <c r="C662" s="1">
        <f t="shared" si="171"/>
        <v>0</v>
      </c>
      <c r="D662" s="1">
        <f t="shared" si="172"/>
        <v>1</v>
      </c>
      <c r="E662" s="1">
        <f t="shared" si="170"/>
        <v>0</v>
      </c>
      <c r="F662" s="1"/>
      <c r="G662" s="1">
        <f t="shared" si="173"/>
        <v>1.0443014708469826E-16</v>
      </c>
      <c r="H662" s="28">
        <f t="shared" si="174"/>
        <v>0.99999999999999878</v>
      </c>
      <c r="I662" s="1"/>
      <c r="J662" s="1"/>
      <c r="K662" s="1">
        <v>5.7000000000000002E-3</v>
      </c>
      <c r="L662" s="1">
        <f t="shared" si="175"/>
        <v>3.2490000000000002E-5</v>
      </c>
      <c r="M662" s="1">
        <f t="shared" si="183"/>
        <v>1.0443014708469826E-16</v>
      </c>
      <c r="N662" s="28">
        <f t="shared" si="176"/>
        <v>3.3929354787818467E-21</v>
      </c>
      <c r="O662" s="1"/>
      <c r="P662" s="1">
        <v>3.2280000000000003E-2</v>
      </c>
      <c r="Q662" s="1">
        <f t="shared" si="177"/>
        <v>1.0419984000000003E-3</v>
      </c>
      <c r="R662" s="1">
        <f t="shared" si="184"/>
        <v>1.0443014708469826E-16</v>
      </c>
      <c r="S662" s="28">
        <f t="shared" si="178"/>
        <v>1.0881604617402028E-19</v>
      </c>
      <c r="T662" s="1"/>
      <c r="U662" s="1">
        <v>6.7400000000000003E-3</v>
      </c>
      <c r="V662" s="1">
        <f t="shared" si="179"/>
        <v>4.5427600000000005E-5</v>
      </c>
      <c r="W662" s="1">
        <f t="shared" si="185"/>
        <v>1.0443014708469826E-16</v>
      </c>
      <c r="X662" s="28">
        <f t="shared" si="180"/>
        <v>4.7440109497048394E-21</v>
      </c>
      <c r="Y662" s="1"/>
      <c r="Z662" s="1">
        <v>5.0099999999999997E-3</v>
      </c>
      <c r="AA662" s="1">
        <f t="shared" si="181"/>
        <v>2.5100099999999997E-5</v>
      </c>
      <c r="AB662" s="1">
        <f t="shared" si="186"/>
        <v>1.0443014708469826E-16</v>
      </c>
      <c r="AC662" s="28">
        <f t="shared" si="182"/>
        <v>2.6212071348406346E-21</v>
      </c>
    </row>
    <row r="663" spans="1:29" x14ac:dyDescent="0.25">
      <c r="A663" s="3">
        <v>44056</v>
      </c>
      <c r="B663" s="1">
        <v>-6.45E-3</v>
      </c>
      <c r="C663" s="1">
        <f t="shared" si="171"/>
        <v>0</v>
      </c>
      <c r="D663" s="1">
        <f t="shared" si="172"/>
        <v>1</v>
      </c>
      <c r="E663" s="1">
        <f t="shared" si="170"/>
        <v>0</v>
      </c>
      <c r="F663" s="1"/>
      <c r="G663" s="1">
        <f t="shared" si="173"/>
        <v>9.9208639730463349E-17</v>
      </c>
      <c r="H663" s="28">
        <f t="shared" si="174"/>
        <v>0.99999999999999889</v>
      </c>
      <c r="I663" s="1"/>
      <c r="J663" s="1"/>
      <c r="K663" s="1">
        <v>-7.0200000000000002E-3</v>
      </c>
      <c r="L663" s="1">
        <f t="shared" si="175"/>
        <v>4.9280400000000003E-5</v>
      </c>
      <c r="M663" s="1">
        <f t="shared" si="183"/>
        <v>9.9208639730463349E-17</v>
      </c>
      <c r="N663" s="28">
        <f t="shared" si="176"/>
        <v>4.8890414493731264E-21</v>
      </c>
      <c r="O663" s="1"/>
      <c r="P663" s="1">
        <v>-2.47E-3</v>
      </c>
      <c r="Q663" s="1">
        <f t="shared" si="177"/>
        <v>6.1008999999999995E-6</v>
      </c>
      <c r="R663" s="1">
        <f t="shared" si="184"/>
        <v>9.9208639730463349E-17</v>
      </c>
      <c r="S663" s="28">
        <f t="shared" si="178"/>
        <v>6.0526199013158377E-22</v>
      </c>
      <c r="T663" s="1"/>
      <c r="U663" s="1">
        <v>-6.6899999999999998E-3</v>
      </c>
      <c r="V663" s="1">
        <f t="shared" si="179"/>
        <v>4.4756099999999997E-5</v>
      </c>
      <c r="W663" s="1">
        <f t="shared" si="185"/>
        <v>9.9208639730463349E-17</v>
      </c>
      <c r="X663" s="28">
        <f t="shared" si="180"/>
        <v>4.4401918006405906E-21</v>
      </c>
      <c r="Y663" s="1"/>
      <c r="Z663" s="1">
        <v>-3.9899999999999996E-3</v>
      </c>
      <c r="AA663" s="1">
        <f t="shared" si="181"/>
        <v>1.5920099999999997E-5</v>
      </c>
      <c r="AB663" s="1">
        <f t="shared" si="186"/>
        <v>9.9208639730463349E-17</v>
      </c>
      <c r="AC663" s="28">
        <f t="shared" si="182"/>
        <v>1.5794114653729493E-21</v>
      </c>
    </row>
    <row r="664" spans="1:29" x14ac:dyDescent="0.25">
      <c r="A664" s="3">
        <v>44057</v>
      </c>
      <c r="B664" s="1">
        <v>-3.13E-3</v>
      </c>
      <c r="C664" s="1">
        <f t="shared" si="171"/>
        <v>0</v>
      </c>
      <c r="D664" s="1">
        <f t="shared" si="172"/>
        <v>1</v>
      </c>
      <c r="E664" s="1">
        <f t="shared" si="170"/>
        <v>0</v>
      </c>
      <c r="F664" s="1"/>
      <c r="G664" s="1">
        <f t="shared" si="173"/>
        <v>9.4248207743940178E-17</v>
      </c>
      <c r="H664" s="28">
        <f t="shared" si="174"/>
        <v>0.999999999999999</v>
      </c>
      <c r="I664" s="1"/>
      <c r="J664" s="1"/>
      <c r="K664" s="1">
        <v>1.7899999999999999E-3</v>
      </c>
      <c r="L664" s="1">
        <f t="shared" si="175"/>
        <v>3.2040999999999995E-6</v>
      </c>
      <c r="M664" s="1">
        <f t="shared" si="183"/>
        <v>9.4248207743940178E-17</v>
      </c>
      <c r="N664" s="28">
        <f t="shared" si="176"/>
        <v>3.019806824323587E-22</v>
      </c>
      <c r="O664" s="1"/>
      <c r="P664" s="1">
        <v>-9.1199999999999996E-3</v>
      </c>
      <c r="Q664" s="1">
        <f t="shared" si="177"/>
        <v>8.3174399999999988E-5</v>
      </c>
      <c r="R664" s="1">
        <f t="shared" si="184"/>
        <v>9.4248207743940178E-17</v>
      </c>
      <c r="S664" s="28">
        <f t="shared" si="178"/>
        <v>7.8390381301775762E-21</v>
      </c>
      <c r="T664" s="1"/>
      <c r="U664" s="1">
        <v>-3.49E-3</v>
      </c>
      <c r="V664" s="1">
        <f t="shared" si="179"/>
        <v>1.21801E-5</v>
      </c>
      <c r="W664" s="1">
        <f t="shared" si="185"/>
        <v>9.4248207743940178E-17</v>
      </c>
      <c r="X664" s="28">
        <f t="shared" si="180"/>
        <v>1.1479525951419659E-21</v>
      </c>
      <c r="Y664" s="1"/>
      <c r="Z664" s="1">
        <v>-3.2699999999999999E-3</v>
      </c>
      <c r="AA664" s="1">
        <f t="shared" si="181"/>
        <v>1.0692899999999999E-5</v>
      </c>
      <c r="AB664" s="1">
        <f t="shared" si="186"/>
        <v>9.4248207743940178E-17</v>
      </c>
      <c r="AC664" s="28">
        <f t="shared" si="182"/>
        <v>1.0077866605851779E-21</v>
      </c>
    </row>
    <row r="665" spans="1:29" x14ac:dyDescent="0.25">
      <c r="A665" s="3">
        <v>44060</v>
      </c>
      <c r="B665" s="1">
        <v>-1.8E-3</v>
      </c>
      <c r="C665" s="1">
        <f t="shared" si="171"/>
        <v>0</v>
      </c>
      <c r="D665" s="1">
        <f t="shared" si="172"/>
        <v>1</v>
      </c>
      <c r="E665" s="1">
        <f t="shared" si="170"/>
        <v>0</v>
      </c>
      <c r="F665" s="1"/>
      <c r="G665" s="1">
        <f t="shared" si="173"/>
        <v>8.9535797356743169E-17</v>
      </c>
      <c r="H665" s="28">
        <f t="shared" si="174"/>
        <v>0.99999999999999911</v>
      </c>
      <c r="I665" s="1"/>
      <c r="J665" s="1"/>
      <c r="K665" s="1">
        <v>-6.62E-3</v>
      </c>
      <c r="L665" s="1">
        <f t="shared" si="175"/>
        <v>4.38244E-5</v>
      </c>
      <c r="M665" s="1">
        <f t="shared" si="183"/>
        <v>8.9535797356743169E-17</v>
      </c>
      <c r="N665" s="28">
        <f t="shared" si="176"/>
        <v>3.9238525976808552E-21</v>
      </c>
      <c r="O665" s="1"/>
      <c r="P665" s="1">
        <v>-5.8399999999999997E-3</v>
      </c>
      <c r="Q665" s="1">
        <f t="shared" si="177"/>
        <v>3.4105599999999994E-5</v>
      </c>
      <c r="R665" s="1">
        <f t="shared" si="184"/>
        <v>8.9535797356743169E-17</v>
      </c>
      <c r="S665" s="28">
        <f t="shared" si="178"/>
        <v>3.0536720903301392E-21</v>
      </c>
      <c r="T665" s="1"/>
      <c r="U665" s="1">
        <v>-4.2199999999999998E-3</v>
      </c>
      <c r="V665" s="1">
        <f t="shared" si="179"/>
        <v>1.7808399999999997E-5</v>
      </c>
      <c r="W665" s="1">
        <f t="shared" si="185"/>
        <v>8.9535797356743169E-17</v>
      </c>
      <c r="X665" s="28">
        <f t="shared" si="180"/>
        <v>1.5944892936478247E-21</v>
      </c>
      <c r="Y665" s="1"/>
      <c r="Z665" s="1">
        <v>-6.43E-3</v>
      </c>
      <c r="AA665" s="1">
        <f t="shared" si="181"/>
        <v>4.1344899999999998E-5</v>
      </c>
      <c r="AB665" s="1">
        <f t="shared" si="186"/>
        <v>8.9535797356743169E-17</v>
      </c>
      <c r="AC665" s="28">
        <f t="shared" si="182"/>
        <v>3.7018485881348108E-21</v>
      </c>
    </row>
    <row r="666" spans="1:29" x14ac:dyDescent="0.25">
      <c r="A666" s="3">
        <v>44061</v>
      </c>
      <c r="B666" s="1">
        <v>-1.9400000000000001E-3</v>
      </c>
      <c r="C666" s="1">
        <f t="shared" si="171"/>
        <v>0</v>
      </c>
      <c r="D666" s="1">
        <f t="shared" si="172"/>
        <v>1</v>
      </c>
      <c r="E666" s="1">
        <f t="shared" si="170"/>
        <v>0</v>
      </c>
      <c r="F666" s="1"/>
      <c r="G666" s="1">
        <f t="shared" si="173"/>
        <v>8.5059007488906004E-17</v>
      </c>
      <c r="H666" s="28">
        <f t="shared" si="174"/>
        <v>0.99999999999999922</v>
      </c>
      <c r="I666" s="1"/>
      <c r="J666" s="1"/>
      <c r="K666" s="1">
        <v>1.33E-3</v>
      </c>
      <c r="L666" s="1">
        <f t="shared" si="175"/>
        <v>1.7689000000000001E-6</v>
      </c>
      <c r="M666" s="1">
        <f t="shared" si="183"/>
        <v>8.5059007488906004E-17</v>
      </c>
      <c r="N666" s="28">
        <f t="shared" si="176"/>
        <v>1.5046087834712584E-22</v>
      </c>
      <c r="O666" s="1"/>
      <c r="P666" s="1">
        <v>-4.0899999999999999E-3</v>
      </c>
      <c r="Q666" s="1">
        <f t="shared" si="177"/>
        <v>1.67281E-5</v>
      </c>
      <c r="R666" s="1">
        <f t="shared" si="184"/>
        <v>8.5059007488906004E-17</v>
      </c>
      <c r="S666" s="28">
        <f t="shared" si="178"/>
        <v>1.4228755831751686E-21</v>
      </c>
      <c r="T666" s="1"/>
      <c r="U666" s="1">
        <v>-2.47E-3</v>
      </c>
      <c r="V666" s="1">
        <f t="shared" si="179"/>
        <v>6.1008999999999995E-6</v>
      </c>
      <c r="W666" s="1">
        <f t="shared" si="185"/>
        <v>8.5059007488906004E-17</v>
      </c>
      <c r="X666" s="28">
        <f t="shared" si="180"/>
        <v>5.1893649878906657E-22</v>
      </c>
      <c r="Y666" s="1"/>
      <c r="Z666" s="1">
        <v>-2.2899999999999999E-3</v>
      </c>
      <c r="AA666" s="1">
        <f t="shared" si="181"/>
        <v>5.2440999999999995E-6</v>
      </c>
      <c r="AB666" s="1">
        <f t="shared" si="186"/>
        <v>8.5059007488906004E-17</v>
      </c>
      <c r="AC666" s="28">
        <f t="shared" si="182"/>
        <v>4.4605794117257197E-22</v>
      </c>
    </row>
    <row r="667" spans="1:29" x14ac:dyDescent="0.25">
      <c r="A667" s="3">
        <v>44062</v>
      </c>
      <c r="B667" s="1">
        <v>9.5E-4</v>
      </c>
      <c r="C667" s="1">
        <f t="shared" si="171"/>
        <v>0</v>
      </c>
      <c r="D667" s="1">
        <f t="shared" si="172"/>
        <v>1</v>
      </c>
      <c r="E667" s="1">
        <f t="shared" si="170"/>
        <v>0</v>
      </c>
      <c r="F667" s="1"/>
      <c r="G667" s="1">
        <f t="shared" si="173"/>
        <v>8.0806057114460696E-17</v>
      </c>
      <c r="H667" s="28">
        <f t="shared" si="174"/>
        <v>0.99999999999999933</v>
      </c>
      <c r="I667" s="1"/>
      <c r="J667" s="1"/>
      <c r="K667" s="1">
        <v>8.8500000000000002E-3</v>
      </c>
      <c r="L667" s="1">
        <f t="shared" si="175"/>
        <v>7.8322500000000008E-5</v>
      </c>
      <c r="M667" s="1">
        <f t="shared" si="183"/>
        <v>8.0806057114460696E-17</v>
      </c>
      <c r="N667" s="28">
        <f t="shared" si="176"/>
        <v>6.3289324083473486E-21</v>
      </c>
      <c r="O667" s="1"/>
      <c r="P667" s="1">
        <v>2.5829999999999999E-2</v>
      </c>
      <c r="Q667" s="1">
        <f t="shared" si="177"/>
        <v>6.6718889999999996E-4</v>
      </c>
      <c r="R667" s="1">
        <f t="shared" si="184"/>
        <v>8.0806057114460696E-17</v>
      </c>
      <c r="S667" s="28">
        <f t="shared" si="178"/>
        <v>5.3912904359534204E-20</v>
      </c>
      <c r="T667" s="1"/>
      <c r="U667" s="1">
        <v>3.9699999999999996E-3</v>
      </c>
      <c r="V667" s="1">
        <f t="shared" si="179"/>
        <v>1.5760899999999997E-5</v>
      </c>
      <c r="W667" s="1">
        <f t="shared" si="185"/>
        <v>8.0806057114460696E-17</v>
      </c>
      <c r="X667" s="28">
        <f t="shared" si="180"/>
        <v>1.2735761855753033E-21</v>
      </c>
      <c r="Y667" s="1"/>
      <c r="Z667" s="1">
        <v>7.1700000000000002E-3</v>
      </c>
      <c r="AA667" s="1">
        <f t="shared" si="181"/>
        <v>5.1408900000000002E-5</v>
      </c>
      <c r="AB667" s="1">
        <f t="shared" si="186"/>
        <v>8.0806057114460696E-17</v>
      </c>
      <c r="AC667" s="28">
        <f t="shared" si="182"/>
        <v>4.1541505095915989E-21</v>
      </c>
    </row>
    <row r="668" spans="1:29" x14ac:dyDescent="0.25">
      <c r="A668" s="3">
        <v>44063</v>
      </c>
      <c r="B668" s="1">
        <v>-8.2000000000000007E-3</v>
      </c>
      <c r="C668" s="1">
        <f t="shared" si="171"/>
        <v>0</v>
      </c>
      <c r="D668" s="1">
        <f t="shared" si="172"/>
        <v>1</v>
      </c>
      <c r="E668" s="1">
        <f t="shared" si="170"/>
        <v>0</v>
      </c>
      <c r="F668" s="1"/>
      <c r="G668" s="1">
        <f t="shared" si="173"/>
        <v>7.6765754258737656E-17</v>
      </c>
      <c r="H668" s="28">
        <f t="shared" si="174"/>
        <v>0.99999999999999944</v>
      </c>
      <c r="I668" s="1"/>
      <c r="J668" s="1"/>
      <c r="K668" s="1">
        <v>-7.9500000000000005E-3</v>
      </c>
      <c r="L668" s="1">
        <f t="shared" si="175"/>
        <v>6.3202500000000003E-5</v>
      </c>
      <c r="M668" s="1">
        <f t="shared" si="183"/>
        <v>7.6765754258737656E-17</v>
      </c>
      <c r="N668" s="28">
        <f t="shared" si="176"/>
        <v>4.851787583537867E-21</v>
      </c>
      <c r="O668" s="1"/>
      <c r="P668" s="1">
        <v>-8.9800000000000001E-3</v>
      </c>
      <c r="Q668" s="1">
        <f t="shared" si="177"/>
        <v>8.0640400000000001E-5</v>
      </c>
      <c r="R668" s="1">
        <f t="shared" si="184"/>
        <v>7.6765754258737656E-17</v>
      </c>
      <c r="S668" s="28">
        <f t="shared" si="178"/>
        <v>6.1904211297263079E-21</v>
      </c>
      <c r="T668" s="1"/>
      <c r="U668" s="1">
        <v>-1.044E-2</v>
      </c>
      <c r="V668" s="1">
        <f t="shared" si="179"/>
        <v>1.0899359999999999E-4</v>
      </c>
      <c r="W668" s="1">
        <f t="shared" si="185"/>
        <v>7.6765754258737656E-17</v>
      </c>
      <c r="X668" s="28">
        <f t="shared" si="180"/>
        <v>8.3669759133751481E-21</v>
      </c>
      <c r="Y668" s="1"/>
      <c r="Z668" s="1">
        <v>-6.8300000000000001E-3</v>
      </c>
      <c r="AA668" s="1">
        <f t="shared" si="181"/>
        <v>4.66489E-5</v>
      </c>
      <c r="AB668" s="1">
        <f t="shared" si="186"/>
        <v>7.6765754258737656E-17</v>
      </c>
      <c r="AC668" s="28">
        <f t="shared" si="182"/>
        <v>3.5810379938404272E-21</v>
      </c>
    </row>
    <row r="669" spans="1:29" x14ac:dyDescent="0.25">
      <c r="A669" s="3">
        <v>44064</v>
      </c>
      <c r="B669" s="1">
        <v>-5.5999999999999999E-3</v>
      </c>
      <c r="C669" s="1">
        <f t="shared" si="171"/>
        <v>0</v>
      </c>
      <c r="D669" s="1">
        <f t="shared" si="172"/>
        <v>1</v>
      </c>
      <c r="E669" s="1">
        <f t="shared" si="170"/>
        <v>0</v>
      </c>
      <c r="F669" s="1"/>
      <c r="G669" s="1">
        <f t="shared" si="173"/>
        <v>7.2927466545800772E-17</v>
      </c>
      <c r="H669" s="28">
        <f t="shared" si="174"/>
        <v>0.99999999999999956</v>
      </c>
      <c r="I669" s="1"/>
      <c r="J669" s="1"/>
      <c r="K669" s="1">
        <v>-2.82E-3</v>
      </c>
      <c r="L669" s="1">
        <f t="shared" si="175"/>
        <v>7.9524000000000003E-6</v>
      </c>
      <c r="M669" s="1">
        <f t="shared" si="183"/>
        <v>7.2927466545800772E-17</v>
      </c>
      <c r="N669" s="28">
        <f t="shared" si="176"/>
        <v>5.7994838495882609E-22</v>
      </c>
      <c r="O669" s="1"/>
      <c r="P669" s="1">
        <v>-3.0799999999999998E-3</v>
      </c>
      <c r="Q669" s="1">
        <f t="shared" si="177"/>
        <v>9.4863999999999995E-6</v>
      </c>
      <c r="R669" s="1">
        <f t="shared" si="184"/>
        <v>7.2927466545800772E-17</v>
      </c>
      <c r="S669" s="28">
        <f t="shared" si="178"/>
        <v>6.9181911864008444E-22</v>
      </c>
      <c r="T669" s="1"/>
      <c r="U669" s="1">
        <v>-3.4099999999999998E-3</v>
      </c>
      <c r="V669" s="1">
        <f t="shared" si="179"/>
        <v>1.16281E-5</v>
      </c>
      <c r="W669" s="1">
        <f t="shared" si="185"/>
        <v>7.2927466545800772E-17</v>
      </c>
      <c r="X669" s="28">
        <f t="shared" si="180"/>
        <v>8.4800787374122594E-22</v>
      </c>
      <c r="Y669" s="1"/>
      <c r="Z669" s="1">
        <v>-1.1000000000000001E-3</v>
      </c>
      <c r="AA669" s="1">
        <f t="shared" si="181"/>
        <v>1.2100000000000001E-6</v>
      </c>
      <c r="AB669" s="1">
        <f t="shared" si="186"/>
        <v>7.2927466545800772E-17</v>
      </c>
      <c r="AC669" s="28">
        <f t="shared" si="182"/>
        <v>8.824223452041894E-23</v>
      </c>
    </row>
    <row r="670" spans="1:29" x14ac:dyDescent="0.25">
      <c r="A670" s="3">
        <v>44067</v>
      </c>
      <c r="B670" s="1">
        <v>1.375E-2</v>
      </c>
      <c r="C670" s="1">
        <f t="shared" si="171"/>
        <v>0</v>
      </c>
      <c r="D670" s="1">
        <f t="shared" si="172"/>
        <v>1</v>
      </c>
      <c r="E670" s="1">
        <f t="shared" si="170"/>
        <v>0</v>
      </c>
      <c r="F670" s="1"/>
      <c r="G670" s="1">
        <f t="shared" si="173"/>
        <v>6.9281093218510735E-17</v>
      </c>
      <c r="H670" s="28">
        <f t="shared" si="174"/>
        <v>0.99999999999999967</v>
      </c>
      <c r="I670" s="1"/>
      <c r="J670" s="1"/>
      <c r="K670" s="1">
        <v>9.1500000000000001E-3</v>
      </c>
      <c r="L670" s="1">
        <f t="shared" si="175"/>
        <v>8.3722500000000004E-5</v>
      </c>
      <c r="M670" s="1">
        <f t="shared" si="183"/>
        <v>6.9281093218510735E-17</v>
      </c>
      <c r="N670" s="28">
        <f t="shared" si="176"/>
        <v>5.8003863269867655E-21</v>
      </c>
      <c r="O670" s="1"/>
      <c r="P670" s="1">
        <v>3.0799999999999998E-3</v>
      </c>
      <c r="Q670" s="1">
        <f t="shared" si="177"/>
        <v>9.4863999999999995E-6</v>
      </c>
      <c r="R670" s="1">
        <f t="shared" si="184"/>
        <v>6.9281093218510735E-17</v>
      </c>
      <c r="S670" s="28">
        <f t="shared" si="178"/>
        <v>6.5722816270808018E-22</v>
      </c>
      <c r="T670" s="1"/>
      <c r="U670" s="1">
        <v>1.72E-2</v>
      </c>
      <c r="V670" s="1">
        <f t="shared" si="179"/>
        <v>2.9584000000000001E-4</v>
      </c>
      <c r="W670" s="1">
        <f t="shared" si="185"/>
        <v>6.9281093218510735E-17</v>
      </c>
      <c r="X670" s="28">
        <f t="shared" si="180"/>
        <v>2.0496118617764218E-20</v>
      </c>
      <c r="Y670" s="1"/>
      <c r="Z670" s="1">
        <v>6.5700000000000003E-3</v>
      </c>
      <c r="AA670" s="1">
        <f t="shared" si="181"/>
        <v>4.3164900000000004E-5</v>
      </c>
      <c r="AB670" s="1">
        <f t="shared" si="186"/>
        <v>6.9281093218510735E-17</v>
      </c>
      <c r="AC670" s="28">
        <f t="shared" si="182"/>
        <v>2.9905114606676942E-21</v>
      </c>
    </row>
    <row r="671" spans="1:29" x14ac:dyDescent="0.25">
      <c r="A671" s="3">
        <v>44068</v>
      </c>
      <c r="B671" s="1">
        <v>-4.9899999999999996E-3</v>
      </c>
      <c r="C671" s="1">
        <f t="shared" si="171"/>
        <v>0</v>
      </c>
      <c r="D671" s="1">
        <f t="shared" si="172"/>
        <v>1</v>
      </c>
      <c r="E671" s="1">
        <f t="shared" si="170"/>
        <v>0</v>
      </c>
      <c r="F671" s="1"/>
      <c r="G671" s="1">
        <f t="shared" si="173"/>
        <v>6.5817038557585195E-17</v>
      </c>
      <c r="H671" s="28">
        <f t="shared" si="174"/>
        <v>0.99999999999999978</v>
      </c>
      <c r="I671" s="1"/>
      <c r="J671" s="1"/>
      <c r="K671" s="1">
        <v>-2.5699999999999998E-3</v>
      </c>
      <c r="L671" s="1">
        <f t="shared" si="175"/>
        <v>6.6048999999999992E-6</v>
      </c>
      <c r="M671" s="1">
        <f t="shared" si="183"/>
        <v>6.5817038557585195E-17</v>
      </c>
      <c r="N671" s="28">
        <f t="shared" si="176"/>
        <v>4.347149579689944E-22</v>
      </c>
      <c r="O671" s="1"/>
      <c r="P671" s="1">
        <v>4.7999999999999996E-3</v>
      </c>
      <c r="Q671" s="1">
        <f t="shared" si="177"/>
        <v>2.3039999999999996E-5</v>
      </c>
      <c r="R671" s="1">
        <f t="shared" si="184"/>
        <v>6.5817038557585195E-17</v>
      </c>
      <c r="S671" s="28">
        <f t="shared" si="178"/>
        <v>1.5164245683667626E-21</v>
      </c>
      <c r="T671" s="1"/>
      <c r="U671" s="1">
        <v>-6.0299999999999998E-3</v>
      </c>
      <c r="V671" s="1">
        <f t="shared" si="179"/>
        <v>3.6360899999999999E-5</v>
      </c>
      <c r="W671" s="1">
        <f t="shared" si="185"/>
        <v>6.5817038557585195E-17</v>
      </c>
      <c r="X671" s="28">
        <f t="shared" si="180"/>
        <v>2.3931667572884996E-21</v>
      </c>
      <c r="Y671" s="1"/>
      <c r="Z671" s="1">
        <v>-1.23E-3</v>
      </c>
      <c r="AA671" s="1">
        <f t="shared" si="181"/>
        <v>1.5128999999999999E-6</v>
      </c>
      <c r="AB671" s="1">
        <f t="shared" si="186"/>
        <v>6.5817038557585195E-17</v>
      </c>
      <c r="AC671" s="28">
        <f t="shared" si="182"/>
        <v>9.9574597633770641E-23</v>
      </c>
    </row>
    <row r="672" spans="1:29" x14ac:dyDescent="0.25">
      <c r="A672" s="3">
        <v>44069</v>
      </c>
      <c r="B672" s="1">
        <v>2.4099999999999998E-3</v>
      </c>
      <c r="C672" s="1">
        <f t="shared" si="171"/>
        <v>0</v>
      </c>
      <c r="D672" s="1">
        <f t="shared" si="172"/>
        <v>1</v>
      </c>
      <c r="E672" s="1">
        <f t="shared" si="170"/>
        <v>0</v>
      </c>
      <c r="F672" s="1"/>
      <c r="G672" s="1">
        <f t="shared" si="173"/>
        <v>6.2526186629705931E-17</v>
      </c>
      <c r="H672" s="28">
        <f t="shared" si="174"/>
        <v>0.99999999999999989</v>
      </c>
      <c r="I672" s="1"/>
      <c r="J672" s="1"/>
      <c r="K672" s="1">
        <v>3.7699999999999999E-3</v>
      </c>
      <c r="L672" s="1">
        <f t="shared" si="175"/>
        <v>1.4212899999999999E-5</v>
      </c>
      <c r="M672" s="1">
        <f t="shared" si="183"/>
        <v>6.2526186629705931E-17</v>
      </c>
      <c r="N672" s="28">
        <f t="shared" si="176"/>
        <v>8.8867843794934739E-22</v>
      </c>
      <c r="O672" s="1"/>
      <c r="P672" s="1">
        <v>-5.6800000000000002E-3</v>
      </c>
      <c r="Q672" s="1">
        <f t="shared" si="177"/>
        <v>3.2262400000000005E-5</v>
      </c>
      <c r="R672" s="1">
        <f t="shared" si="184"/>
        <v>6.2526186629705931E-17</v>
      </c>
      <c r="S672" s="28">
        <f t="shared" si="178"/>
        <v>2.0172448435222251E-21</v>
      </c>
      <c r="T672" s="1"/>
      <c r="U672" s="1">
        <v>1.1800000000000001E-3</v>
      </c>
      <c r="V672" s="1">
        <f t="shared" si="179"/>
        <v>1.3924000000000002E-6</v>
      </c>
      <c r="W672" s="1">
        <f t="shared" si="185"/>
        <v>6.2526186629705931E-17</v>
      </c>
      <c r="X672" s="28">
        <f t="shared" si="180"/>
        <v>8.7061462263202551E-23</v>
      </c>
      <c r="Y672" s="1"/>
      <c r="Z672" s="1">
        <v>2.0300000000000001E-3</v>
      </c>
      <c r="AA672" s="1">
        <f t="shared" si="181"/>
        <v>4.1209000000000006E-6</v>
      </c>
      <c r="AB672" s="1">
        <f t="shared" si="186"/>
        <v>6.2526186629705931E-17</v>
      </c>
      <c r="AC672" s="28">
        <f t="shared" si="182"/>
        <v>2.5766416248235522E-22</v>
      </c>
    </row>
    <row r="673" spans="1:29" x14ac:dyDescent="0.25">
      <c r="A673" s="3">
        <v>44070</v>
      </c>
      <c r="B673" s="1">
        <v>-5.4799999999999996E-3</v>
      </c>
      <c r="C673" s="1">
        <f t="shared" si="171"/>
        <v>0</v>
      </c>
      <c r="D673" s="1">
        <f t="shared" si="172"/>
        <v>1</v>
      </c>
      <c r="E673" s="1">
        <f t="shared" si="170"/>
        <v>0</v>
      </c>
      <c r="F673" s="1"/>
      <c r="G673" s="1">
        <f t="shared" si="173"/>
        <v>5.9399877298220633E-17</v>
      </c>
      <c r="H673" s="28">
        <f t="shared" si="174"/>
        <v>1</v>
      </c>
      <c r="I673" s="1"/>
      <c r="J673" s="1"/>
      <c r="K673" s="1">
        <v>-8.1700000000000002E-3</v>
      </c>
      <c r="L673" s="1">
        <f t="shared" si="175"/>
        <v>6.6748900000000001E-5</v>
      </c>
      <c r="M673" s="1">
        <f t="shared" si="183"/>
        <v>5.9399877298220633E-17</v>
      </c>
      <c r="N673" s="28">
        <f t="shared" si="176"/>
        <v>3.964876469791199E-21</v>
      </c>
      <c r="O673" s="1"/>
      <c r="P673" s="1">
        <v>2.3400000000000001E-3</v>
      </c>
      <c r="Q673" s="1">
        <f t="shared" si="177"/>
        <v>5.4756000000000006E-6</v>
      </c>
      <c r="R673" s="1">
        <f t="shared" si="184"/>
        <v>5.9399877298220633E-17</v>
      </c>
      <c r="S673" s="28">
        <f t="shared" si="178"/>
        <v>3.2524996813413691E-22</v>
      </c>
      <c r="T673" s="1"/>
      <c r="U673" s="1">
        <v>-6.1599999999999997E-3</v>
      </c>
      <c r="V673" s="1">
        <f t="shared" si="179"/>
        <v>3.7945599999999998E-5</v>
      </c>
      <c r="W673" s="1">
        <f t="shared" si="185"/>
        <v>5.9399877298220633E-17</v>
      </c>
      <c r="X673" s="28">
        <f t="shared" si="180"/>
        <v>2.2539639840073609E-21</v>
      </c>
      <c r="Y673" s="1"/>
      <c r="Z673" s="1">
        <v>-9.2399999999999999E-3</v>
      </c>
      <c r="AA673" s="1">
        <f t="shared" si="181"/>
        <v>8.5377599999999994E-5</v>
      </c>
      <c r="AB673" s="1">
        <f t="shared" si="186"/>
        <v>5.9399877298220633E-17</v>
      </c>
      <c r="AC673" s="28">
        <f t="shared" si="182"/>
        <v>5.0714189640165612E-21</v>
      </c>
    </row>
    <row r="674" spans="1:29" x14ac:dyDescent="0.25">
      <c r="A674" s="3">
        <v>44071</v>
      </c>
      <c r="B674" s="1">
        <v>-1.6100000000000001E-3</v>
      </c>
      <c r="C674" s="1">
        <f t="shared" si="171"/>
        <v>0</v>
      </c>
      <c r="D674" s="1">
        <f t="shared" si="172"/>
        <v>1</v>
      </c>
      <c r="E674" s="1">
        <f t="shared" si="170"/>
        <v>0</v>
      </c>
      <c r="F674" s="1"/>
      <c r="G674" s="1">
        <f t="shared" si="173"/>
        <v>5.6429883433309604E-17</v>
      </c>
      <c r="H674" s="28">
        <f t="shared" si="174"/>
        <v>1</v>
      </c>
      <c r="I674" s="1"/>
      <c r="J674" s="1"/>
      <c r="K674" s="1">
        <v>1.4749999999999999E-2</v>
      </c>
      <c r="L674" s="1">
        <f t="shared" si="175"/>
        <v>2.1756249999999998E-4</v>
      </c>
      <c r="M674" s="1">
        <f t="shared" si="183"/>
        <v>5.6429883433309604E-17</v>
      </c>
      <c r="N674" s="28">
        <f t="shared" si="176"/>
        <v>1.227702651445942E-20</v>
      </c>
      <c r="O674" s="1"/>
      <c r="P674" s="1">
        <v>1.6729999999999998E-2</v>
      </c>
      <c r="Q674" s="1">
        <f t="shared" si="177"/>
        <v>2.7989289999999994E-4</v>
      </c>
      <c r="R674" s="1">
        <f t="shared" si="184"/>
        <v>5.6429883433309604E-17</v>
      </c>
      <c r="S674" s="28">
        <f t="shared" si="178"/>
        <v>1.5794323720810978E-20</v>
      </c>
      <c r="T674" s="1"/>
      <c r="U674" s="1">
        <v>-1.31E-3</v>
      </c>
      <c r="V674" s="1">
        <f t="shared" si="179"/>
        <v>1.7161E-6</v>
      </c>
      <c r="W674" s="1">
        <f t="shared" si="185"/>
        <v>5.6429883433309604E-17</v>
      </c>
      <c r="X674" s="28">
        <f t="shared" si="180"/>
        <v>9.6839322959902608E-23</v>
      </c>
      <c r="Y674" s="1"/>
      <c r="Z674" s="1">
        <v>5.0699999999999999E-3</v>
      </c>
      <c r="AA674" s="1">
        <f t="shared" si="181"/>
        <v>2.5704899999999998E-5</v>
      </c>
      <c r="AB674" s="1">
        <f t="shared" si="186"/>
        <v>5.6429883433309604E-17</v>
      </c>
      <c r="AC674" s="28">
        <f t="shared" si="182"/>
        <v>1.45052451066488E-21</v>
      </c>
    </row>
    <row r="675" spans="1:29" x14ac:dyDescent="0.25">
      <c r="A675" s="3">
        <v>44074</v>
      </c>
      <c r="B675" s="1">
        <v>-8.5699999999999995E-3</v>
      </c>
      <c r="C675" s="1">
        <f t="shared" si="171"/>
        <v>0</v>
      </c>
      <c r="D675" s="1">
        <f t="shared" si="172"/>
        <v>1</v>
      </c>
      <c r="E675" s="1">
        <f t="shared" si="170"/>
        <v>0</v>
      </c>
      <c r="F675" s="1"/>
      <c r="G675" s="1">
        <f t="shared" si="173"/>
        <v>5.3608389261644118E-17</v>
      </c>
      <c r="H675" s="28">
        <f t="shared" si="174"/>
        <v>1</v>
      </c>
      <c r="I675" s="1"/>
      <c r="J675" s="1"/>
      <c r="K675" s="1">
        <v>-1.025E-2</v>
      </c>
      <c r="L675" s="1">
        <f t="shared" si="175"/>
        <v>1.0506250000000001E-4</v>
      </c>
      <c r="M675" s="1">
        <f t="shared" si="183"/>
        <v>5.3608389261644118E-17</v>
      </c>
      <c r="N675" s="28">
        <f t="shared" si="176"/>
        <v>5.6322313968014856E-21</v>
      </c>
      <c r="O675" s="1"/>
      <c r="P675" s="1">
        <v>-2.1270000000000001E-2</v>
      </c>
      <c r="Q675" s="1">
        <f t="shared" si="177"/>
        <v>4.5241290000000005E-4</v>
      </c>
      <c r="R675" s="1">
        <f t="shared" si="184"/>
        <v>5.3608389261644118E-17</v>
      </c>
      <c r="S675" s="28">
        <f t="shared" si="178"/>
        <v>2.4253126850189278E-20</v>
      </c>
      <c r="T675" s="1"/>
      <c r="U675" s="1">
        <v>-8.9300000000000004E-3</v>
      </c>
      <c r="V675" s="1">
        <f t="shared" si="179"/>
        <v>7.974490000000001E-5</v>
      </c>
      <c r="W675" s="1">
        <f t="shared" si="185"/>
        <v>5.3608389261644118E-17</v>
      </c>
      <c r="X675" s="28">
        <f t="shared" si="180"/>
        <v>4.2749956408308847E-21</v>
      </c>
      <c r="Y675" s="1"/>
      <c r="Z675" s="1">
        <v>-4.7400000000000003E-3</v>
      </c>
      <c r="AA675" s="1">
        <f t="shared" si="181"/>
        <v>2.2467600000000002E-5</v>
      </c>
      <c r="AB675" s="1">
        <f t="shared" si="186"/>
        <v>5.3608389261644118E-17</v>
      </c>
      <c r="AC675" s="28">
        <f t="shared" si="182"/>
        <v>1.2044518465749156E-21</v>
      </c>
    </row>
    <row r="676" spans="1:29" x14ac:dyDescent="0.25">
      <c r="A676" s="3">
        <v>44075</v>
      </c>
      <c r="B676" s="1">
        <v>-5.1599999999999997E-3</v>
      </c>
      <c r="C676" s="1">
        <f t="shared" si="171"/>
        <v>0</v>
      </c>
      <c r="D676" s="1">
        <f t="shared" si="172"/>
        <v>1</v>
      </c>
      <c r="E676" s="1">
        <f t="shared" si="170"/>
        <v>0</v>
      </c>
      <c r="F676" s="1"/>
      <c r="G676" s="1">
        <f t="shared" si="173"/>
        <v>5.0927969798561913E-17</v>
      </c>
      <c r="H676" s="28">
        <f t="shared" si="174"/>
        <v>1</v>
      </c>
      <c r="I676" s="1"/>
      <c r="J676" s="1"/>
      <c r="K676" s="1">
        <v>-5.2399999999999999E-3</v>
      </c>
      <c r="L676" s="1">
        <f t="shared" si="175"/>
        <v>2.7457599999999999E-5</v>
      </c>
      <c r="M676" s="1">
        <f t="shared" si="183"/>
        <v>5.0927969798561913E-17</v>
      </c>
      <c r="N676" s="28">
        <f t="shared" si="176"/>
        <v>1.3983598235409936E-21</v>
      </c>
      <c r="O676" s="1"/>
      <c r="P676" s="1">
        <v>7.5900000000000004E-3</v>
      </c>
      <c r="Q676" s="1">
        <f t="shared" si="177"/>
        <v>5.7608100000000008E-5</v>
      </c>
      <c r="R676" s="1">
        <f t="shared" si="184"/>
        <v>5.0927969798561913E-17</v>
      </c>
      <c r="S676" s="28">
        <f t="shared" si="178"/>
        <v>2.9338635769525351E-21</v>
      </c>
      <c r="T676" s="1"/>
      <c r="U676" s="1">
        <v>-1.34E-3</v>
      </c>
      <c r="V676" s="1">
        <f t="shared" si="179"/>
        <v>1.7956000000000002E-6</v>
      </c>
      <c r="W676" s="1">
        <f t="shared" si="185"/>
        <v>5.0927969798561913E-17</v>
      </c>
      <c r="X676" s="28">
        <f t="shared" si="180"/>
        <v>9.1446262570297785E-23</v>
      </c>
      <c r="Y676" s="1"/>
      <c r="Z676" s="1">
        <v>-8.1999999999999998E-4</v>
      </c>
      <c r="AA676" s="1">
        <f t="shared" si="181"/>
        <v>6.7240000000000001E-7</v>
      </c>
      <c r="AB676" s="1">
        <f t="shared" si="186"/>
        <v>5.0927969798561913E-17</v>
      </c>
      <c r="AC676" s="28">
        <f t="shared" si="182"/>
        <v>3.4243966892553033E-23</v>
      </c>
    </row>
    <row r="677" spans="1:29" x14ac:dyDescent="0.25">
      <c r="A677" s="3">
        <v>44076</v>
      </c>
      <c r="B677" s="1">
        <v>2.47E-3</v>
      </c>
      <c r="C677" s="1">
        <f t="shared" si="171"/>
        <v>0</v>
      </c>
      <c r="D677" s="1">
        <f t="shared" si="172"/>
        <v>1</v>
      </c>
      <c r="E677" s="1">
        <f t="shared" si="170"/>
        <v>0</v>
      </c>
      <c r="F677" s="1"/>
      <c r="G677" s="1">
        <f t="shared" si="173"/>
        <v>4.8381571308633816E-17</v>
      </c>
      <c r="H677" s="28">
        <f t="shared" si="174"/>
        <v>1</v>
      </c>
      <c r="I677" s="1"/>
      <c r="J677" s="1"/>
      <c r="K677" s="1">
        <v>-4.3400000000000001E-3</v>
      </c>
      <c r="L677" s="1">
        <f t="shared" si="175"/>
        <v>1.88356E-5</v>
      </c>
      <c r="M677" s="1">
        <f t="shared" si="183"/>
        <v>4.8381571308633816E-17</v>
      </c>
      <c r="N677" s="28">
        <f t="shared" si="176"/>
        <v>9.1129592454090306E-22</v>
      </c>
      <c r="O677" s="1"/>
      <c r="P677" s="1">
        <v>3.3160000000000002E-2</v>
      </c>
      <c r="Q677" s="1">
        <f t="shared" si="177"/>
        <v>1.0995856000000001E-3</v>
      </c>
      <c r="R677" s="1">
        <f t="shared" si="184"/>
        <v>4.8381571308633816E-17</v>
      </c>
      <c r="S677" s="28">
        <f t="shared" si="178"/>
        <v>5.3199679116346904E-20</v>
      </c>
      <c r="T677" s="1"/>
      <c r="U677" s="1">
        <v>-5.62E-3</v>
      </c>
      <c r="V677" s="1">
        <f t="shared" si="179"/>
        <v>3.1584400000000002E-5</v>
      </c>
      <c r="W677" s="1">
        <f t="shared" si="185"/>
        <v>4.8381571308633816E-17</v>
      </c>
      <c r="X677" s="28">
        <f t="shared" si="180"/>
        <v>1.528102900840414E-21</v>
      </c>
      <c r="Y677" s="1"/>
      <c r="Z677" s="1">
        <v>-1.98E-3</v>
      </c>
      <c r="AA677" s="1">
        <f t="shared" si="181"/>
        <v>3.9203999999999998E-6</v>
      </c>
      <c r="AB677" s="1">
        <f t="shared" si="186"/>
        <v>4.8381571308633816E-17</v>
      </c>
      <c r="AC677" s="28">
        <f t="shared" si="182"/>
        <v>1.89675112158368E-22</v>
      </c>
    </row>
    <row r="678" spans="1:29" x14ac:dyDescent="0.25">
      <c r="A678" s="3">
        <v>44077</v>
      </c>
      <c r="B678" s="1">
        <v>4.9399999999999999E-3</v>
      </c>
      <c r="C678" s="1">
        <f t="shared" si="171"/>
        <v>0</v>
      </c>
      <c r="D678" s="1">
        <f t="shared" si="172"/>
        <v>1</v>
      </c>
      <c r="E678" s="1">
        <f t="shared" si="170"/>
        <v>0</v>
      </c>
      <c r="F678" s="1"/>
      <c r="G678" s="1">
        <f t="shared" si="173"/>
        <v>4.5962492743202125E-17</v>
      </c>
      <c r="H678" s="28">
        <f t="shared" si="174"/>
        <v>1</v>
      </c>
      <c r="I678" s="1"/>
      <c r="J678" s="1"/>
      <c r="K678" s="1">
        <v>-2.7000000000000001E-3</v>
      </c>
      <c r="L678" s="1">
        <f t="shared" si="175"/>
        <v>7.2900000000000005E-6</v>
      </c>
      <c r="M678" s="1">
        <f t="shared" si="183"/>
        <v>4.5962492743202125E-17</v>
      </c>
      <c r="N678" s="28">
        <f t="shared" si="176"/>
        <v>3.3506657209794354E-22</v>
      </c>
      <c r="O678" s="1"/>
      <c r="P678" s="1">
        <v>-5.8100000000000001E-3</v>
      </c>
      <c r="Q678" s="1">
        <f t="shared" si="177"/>
        <v>3.37561E-5</v>
      </c>
      <c r="R678" s="1">
        <f t="shared" si="184"/>
        <v>4.5962492743202125E-17</v>
      </c>
      <c r="S678" s="28">
        <f t="shared" si="178"/>
        <v>1.5515145012888053E-21</v>
      </c>
      <c r="T678" s="1"/>
      <c r="U678" s="1">
        <v>1.1299999999999999E-3</v>
      </c>
      <c r="V678" s="1">
        <f t="shared" si="179"/>
        <v>1.2768999999999998E-6</v>
      </c>
      <c r="W678" s="1">
        <f t="shared" si="185"/>
        <v>4.5962492743202125E-17</v>
      </c>
      <c r="X678" s="28">
        <f t="shared" si="180"/>
        <v>5.8689506983794781E-23</v>
      </c>
      <c r="Y678" s="1"/>
      <c r="Z678" s="1">
        <v>-3.5999999999999999E-3</v>
      </c>
      <c r="AA678" s="1">
        <f t="shared" si="181"/>
        <v>1.296E-5</v>
      </c>
      <c r="AB678" s="1">
        <f t="shared" si="186"/>
        <v>4.5962492743202125E-17</v>
      </c>
      <c r="AC678" s="28">
        <f t="shared" si="182"/>
        <v>5.9567390595189952E-22</v>
      </c>
    </row>
    <row r="679" spans="1:29" x14ac:dyDescent="0.25">
      <c r="A679" s="3">
        <v>44078</v>
      </c>
      <c r="B679" s="1">
        <v>7.0600000000000003E-3</v>
      </c>
      <c r="C679" s="1">
        <f t="shared" si="171"/>
        <v>0</v>
      </c>
      <c r="D679" s="1">
        <f t="shared" si="172"/>
        <v>1</v>
      </c>
      <c r="E679" s="1">
        <f t="shared" si="170"/>
        <v>0</v>
      </c>
      <c r="F679" s="1"/>
      <c r="G679" s="1">
        <f t="shared" si="173"/>
        <v>4.3664368106042014E-17</v>
      </c>
      <c r="H679" s="28">
        <f t="shared" si="174"/>
        <v>1</v>
      </c>
      <c r="I679" s="1"/>
      <c r="J679" s="1"/>
      <c r="K679" s="1">
        <v>5.4900000000000001E-3</v>
      </c>
      <c r="L679" s="1">
        <f t="shared" si="175"/>
        <v>3.01401E-5</v>
      </c>
      <c r="M679" s="1">
        <f t="shared" si="183"/>
        <v>4.3664368106042014E-17</v>
      </c>
      <c r="N679" s="28">
        <f t="shared" si="176"/>
        <v>1.3160484211529168E-21</v>
      </c>
      <c r="O679" s="1"/>
      <c r="P679" s="1">
        <v>-2.4899999999999999E-2</v>
      </c>
      <c r="Q679" s="1">
        <f t="shared" si="177"/>
        <v>6.2000999999999994E-4</v>
      </c>
      <c r="R679" s="1">
        <f t="shared" si="184"/>
        <v>4.3664368106042014E-17</v>
      </c>
      <c r="S679" s="28">
        <f t="shared" si="178"/>
        <v>2.7072344869427107E-20</v>
      </c>
      <c r="T679" s="1"/>
      <c r="U679" s="1">
        <v>-2.8900000000000002E-3</v>
      </c>
      <c r="V679" s="1">
        <f t="shared" si="179"/>
        <v>8.3521000000000009E-6</v>
      </c>
      <c r="W679" s="1">
        <f t="shared" si="185"/>
        <v>4.3664368106042014E-17</v>
      </c>
      <c r="X679" s="28">
        <f t="shared" si="180"/>
        <v>3.6468916885847356E-22</v>
      </c>
      <c r="Y679" s="1"/>
      <c r="Z679" s="1">
        <v>-5.0000000000000002E-5</v>
      </c>
      <c r="AA679" s="1">
        <f t="shared" si="181"/>
        <v>2.5000000000000001E-9</v>
      </c>
      <c r="AB679" s="1">
        <f t="shared" si="186"/>
        <v>4.3664368106042014E-17</v>
      </c>
      <c r="AC679" s="28">
        <f t="shared" si="182"/>
        <v>1.0916092026510504E-25</v>
      </c>
    </row>
    <row r="680" spans="1:29" x14ac:dyDescent="0.25">
      <c r="A680" s="3">
        <v>44081</v>
      </c>
      <c r="B680" s="1">
        <v>9.2899999999999996E-3</v>
      </c>
      <c r="C680" s="1">
        <f t="shared" si="171"/>
        <v>0</v>
      </c>
      <c r="D680" s="1">
        <f t="shared" si="172"/>
        <v>1</v>
      </c>
      <c r="E680" s="1">
        <f t="shared" si="170"/>
        <v>0</v>
      </c>
      <c r="F680" s="1"/>
      <c r="G680" s="1">
        <f t="shared" si="173"/>
        <v>4.1481149700739909E-17</v>
      </c>
      <c r="H680" s="28">
        <f t="shared" si="174"/>
        <v>1</v>
      </c>
      <c r="I680" s="1"/>
      <c r="J680" s="1"/>
      <c r="K680" s="1">
        <v>2.5600000000000002E-3</v>
      </c>
      <c r="L680" s="1">
        <f t="shared" si="175"/>
        <v>6.5536000000000011E-6</v>
      </c>
      <c r="M680" s="1">
        <f t="shared" si="183"/>
        <v>4.1481149700739909E-17</v>
      </c>
      <c r="N680" s="28">
        <f t="shared" si="176"/>
        <v>2.7185086267876909E-22</v>
      </c>
      <c r="O680" s="1"/>
      <c r="P680" s="1">
        <v>4.15E-3</v>
      </c>
      <c r="Q680" s="1">
        <f t="shared" si="177"/>
        <v>1.72225E-5</v>
      </c>
      <c r="R680" s="1">
        <f t="shared" si="184"/>
        <v>4.1481149700739909E-17</v>
      </c>
      <c r="S680" s="28">
        <f t="shared" si="178"/>
        <v>7.144091007209931E-22</v>
      </c>
      <c r="T680" s="1"/>
      <c r="U680" s="1">
        <v>7.2100000000000003E-3</v>
      </c>
      <c r="V680" s="1">
        <f t="shared" si="179"/>
        <v>5.1984100000000003E-5</v>
      </c>
      <c r="W680" s="1">
        <f t="shared" si="185"/>
        <v>4.1481149700739909E-17</v>
      </c>
      <c r="X680" s="28">
        <f t="shared" si="180"/>
        <v>2.1563602341582338E-21</v>
      </c>
      <c r="Y680" s="1"/>
      <c r="Z680" s="1">
        <v>3.7000000000000002E-3</v>
      </c>
      <c r="AA680" s="1">
        <f t="shared" si="181"/>
        <v>1.3690000000000001E-5</v>
      </c>
      <c r="AB680" s="1">
        <f t="shared" si="186"/>
        <v>4.1481149700739909E-17</v>
      </c>
      <c r="AC680" s="28">
        <f t="shared" si="182"/>
        <v>5.6787693940312945E-22</v>
      </c>
    </row>
    <row r="681" spans="1:29" x14ac:dyDescent="0.25">
      <c r="A681" s="3">
        <v>44082</v>
      </c>
      <c r="B681" s="1">
        <v>-1.08E-3</v>
      </c>
      <c r="C681" s="1">
        <f t="shared" si="171"/>
        <v>0</v>
      </c>
      <c r="D681" s="1">
        <f t="shared" si="172"/>
        <v>1</v>
      </c>
      <c r="E681" s="1">
        <f t="shared" si="170"/>
        <v>0</v>
      </c>
      <c r="F681" s="1"/>
      <c r="G681" s="1">
        <f t="shared" si="173"/>
        <v>3.9407092215702913E-17</v>
      </c>
      <c r="H681" s="28">
        <f t="shared" si="174"/>
        <v>1</v>
      </c>
      <c r="I681" s="1"/>
      <c r="J681" s="1"/>
      <c r="K681" s="1">
        <v>-1.6469999999999999E-2</v>
      </c>
      <c r="L681" s="1">
        <f t="shared" si="175"/>
        <v>2.7126089999999993E-4</v>
      </c>
      <c r="M681" s="1">
        <f t="shared" si="183"/>
        <v>3.9407092215702913E-17</v>
      </c>
      <c r="N681" s="28">
        <f t="shared" si="176"/>
        <v>1.0689603300814564E-20</v>
      </c>
      <c r="O681" s="1"/>
      <c r="P681" s="1">
        <v>1.0149999999999999E-2</v>
      </c>
      <c r="Q681" s="1">
        <f t="shared" si="177"/>
        <v>1.0302249999999998E-4</v>
      </c>
      <c r="R681" s="1">
        <f t="shared" si="184"/>
        <v>3.9407092215702913E-17</v>
      </c>
      <c r="S681" s="28">
        <f t="shared" si="178"/>
        <v>4.059817157792253E-21</v>
      </c>
      <c r="T681" s="1"/>
      <c r="U681" s="1">
        <v>-1.443E-2</v>
      </c>
      <c r="V681" s="1">
        <f t="shared" si="179"/>
        <v>2.082249E-4</v>
      </c>
      <c r="W681" s="1">
        <f t="shared" si="185"/>
        <v>3.9407092215702913E-17</v>
      </c>
      <c r="X681" s="28">
        <f t="shared" si="180"/>
        <v>8.2055378359055168E-21</v>
      </c>
      <c r="Y681" s="1"/>
      <c r="Z681" s="1">
        <v>-7.77E-3</v>
      </c>
      <c r="AA681" s="1">
        <f t="shared" si="181"/>
        <v>6.0372899999999999E-5</v>
      </c>
      <c r="AB681" s="1">
        <f t="shared" si="186"/>
        <v>3.9407092215702913E-17</v>
      </c>
      <c r="AC681" s="28">
        <f t="shared" si="182"/>
        <v>2.3791204376294103E-21</v>
      </c>
    </row>
    <row r="682" spans="1:29" x14ac:dyDescent="0.25">
      <c r="A682" s="3">
        <v>44083</v>
      </c>
      <c r="B682" s="1">
        <v>5.0000000000000002E-5</v>
      </c>
      <c r="C682" s="1">
        <f t="shared" si="171"/>
        <v>0</v>
      </c>
      <c r="D682" s="1">
        <f t="shared" si="172"/>
        <v>1</v>
      </c>
      <c r="E682" s="1">
        <f t="shared" si="170"/>
        <v>0</v>
      </c>
      <c r="F682" s="1"/>
      <c r="G682" s="1">
        <f t="shared" si="173"/>
        <v>3.7436737604917767E-17</v>
      </c>
      <c r="H682" s="28">
        <f t="shared" si="174"/>
        <v>1</v>
      </c>
      <c r="I682" s="1"/>
      <c r="J682" s="1"/>
      <c r="K682" s="1">
        <v>1.38E-2</v>
      </c>
      <c r="L682" s="1">
        <f t="shared" si="175"/>
        <v>1.9044E-4</v>
      </c>
      <c r="M682" s="1">
        <f t="shared" si="183"/>
        <v>3.7436737604917767E-17</v>
      </c>
      <c r="N682" s="28">
        <f t="shared" si="176"/>
        <v>7.12945230948054E-21</v>
      </c>
      <c r="O682" s="1"/>
      <c r="P682" s="1">
        <v>5.5399999999999998E-3</v>
      </c>
      <c r="Q682" s="1">
        <f t="shared" si="177"/>
        <v>3.0691599999999996E-5</v>
      </c>
      <c r="R682" s="1">
        <f t="shared" si="184"/>
        <v>3.7436737604917767E-17</v>
      </c>
      <c r="S682" s="28">
        <f t="shared" si="178"/>
        <v>1.148993375875094E-21</v>
      </c>
      <c r="T682" s="1"/>
      <c r="U682" s="1">
        <v>6.2500000000000003E-3</v>
      </c>
      <c r="V682" s="1">
        <f t="shared" si="179"/>
        <v>3.9062500000000008E-5</v>
      </c>
      <c r="W682" s="1">
        <f t="shared" si="185"/>
        <v>3.7436737604917767E-17</v>
      </c>
      <c r="X682" s="28">
        <f t="shared" si="180"/>
        <v>1.4623725626921005E-21</v>
      </c>
      <c r="Y682" s="1"/>
      <c r="Z682" s="1">
        <v>6.8999999999999999E-3</v>
      </c>
      <c r="AA682" s="1">
        <f t="shared" si="181"/>
        <v>4.761E-5</v>
      </c>
      <c r="AB682" s="1">
        <f t="shared" si="186"/>
        <v>3.7436737604917767E-17</v>
      </c>
      <c r="AC682" s="28">
        <f t="shared" si="182"/>
        <v>1.782363077370135E-21</v>
      </c>
    </row>
    <row r="683" spans="1:29" x14ac:dyDescent="0.25">
      <c r="A683" s="3">
        <v>44084</v>
      </c>
      <c r="B683" s="1">
        <v>1.221E-2</v>
      </c>
      <c r="C683" s="1">
        <f t="shared" si="171"/>
        <v>0</v>
      </c>
      <c r="D683" s="1">
        <f t="shared" si="172"/>
        <v>1</v>
      </c>
      <c r="E683" s="1">
        <f t="shared" si="170"/>
        <v>0</v>
      </c>
      <c r="F683" s="1"/>
      <c r="G683" s="1">
        <f t="shared" si="173"/>
        <v>3.5564900724671877E-17</v>
      </c>
      <c r="H683" s="28">
        <f t="shared" si="174"/>
        <v>1</v>
      </c>
      <c r="I683" s="1"/>
      <c r="J683" s="1"/>
      <c r="K683" s="1">
        <v>5.4200000000000003E-3</v>
      </c>
      <c r="L683" s="1">
        <f t="shared" si="175"/>
        <v>2.9376400000000002E-5</v>
      </c>
      <c r="M683" s="1">
        <f t="shared" si="183"/>
        <v>3.5564900724671877E-17</v>
      </c>
      <c r="N683" s="28">
        <f t="shared" si="176"/>
        <v>1.044768749648251E-21</v>
      </c>
      <c r="O683" s="1"/>
      <c r="P683" s="1">
        <v>2.8800000000000002E-3</v>
      </c>
      <c r="Q683" s="1">
        <f t="shared" si="177"/>
        <v>8.2944000000000014E-6</v>
      </c>
      <c r="R683" s="1">
        <f t="shared" si="184"/>
        <v>3.5564900724671877E-17</v>
      </c>
      <c r="S683" s="28">
        <f t="shared" si="178"/>
        <v>2.9498951257071848E-22</v>
      </c>
      <c r="T683" s="1"/>
      <c r="U683" s="1">
        <v>-1.1E-4</v>
      </c>
      <c r="V683" s="1">
        <f t="shared" si="179"/>
        <v>1.2100000000000001E-8</v>
      </c>
      <c r="W683" s="1">
        <f t="shared" si="185"/>
        <v>3.5564900724671877E-17</v>
      </c>
      <c r="X683" s="28">
        <f t="shared" si="180"/>
        <v>4.303352987685297E-25</v>
      </c>
      <c r="Y683" s="1"/>
      <c r="Z683" s="1">
        <v>2.66E-3</v>
      </c>
      <c r="AA683" s="1">
        <f t="shared" si="181"/>
        <v>7.0756000000000005E-6</v>
      </c>
      <c r="AB683" s="1">
        <f t="shared" si="186"/>
        <v>3.5564900724671877E-17</v>
      </c>
      <c r="AC683" s="28">
        <f t="shared" si="182"/>
        <v>2.5164301156748835E-22</v>
      </c>
    </row>
    <row r="684" spans="1:29" x14ac:dyDescent="0.25">
      <c r="A684" s="3">
        <v>44085</v>
      </c>
      <c r="B684" s="1">
        <v>1.23E-3</v>
      </c>
      <c r="C684" s="1">
        <f t="shared" si="171"/>
        <v>0</v>
      </c>
      <c r="D684" s="1">
        <f t="shared" si="172"/>
        <v>1</v>
      </c>
      <c r="E684" s="1">
        <f t="shared" si="170"/>
        <v>0</v>
      </c>
      <c r="F684" s="1"/>
      <c r="G684" s="1">
        <f t="shared" si="173"/>
        <v>3.3786655688438278E-17</v>
      </c>
      <c r="H684" s="28">
        <f t="shared" si="174"/>
        <v>1</v>
      </c>
      <c r="I684" s="1"/>
      <c r="J684" s="1"/>
      <c r="K684" s="1">
        <v>-8.8599999999999998E-3</v>
      </c>
      <c r="L684" s="1">
        <f t="shared" si="175"/>
        <v>7.8499599999999996E-5</v>
      </c>
      <c r="M684" s="1">
        <f t="shared" si="183"/>
        <v>3.3786655688438278E-17</v>
      </c>
      <c r="N684" s="28">
        <f t="shared" si="176"/>
        <v>2.6522389568801292E-21</v>
      </c>
      <c r="O684" s="1"/>
      <c r="P684" s="1">
        <v>1.7700000000000001E-3</v>
      </c>
      <c r="Q684" s="1">
        <f t="shared" si="177"/>
        <v>3.1329000000000001E-6</v>
      </c>
      <c r="R684" s="1">
        <f t="shared" si="184"/>
        <v>3.3786655688438278E-17</v>
      </c>
      <c r="S684" s="28">
        <f t="shared" si="178"/>
        <v>1.0585021360630828E-22</v>
      </c>
      <c r="T684" s="1"/>
      <c r="U684" s="1">
        <v>-1.5399999999999999E-3</v>
      </c>
      <c r="V684" s="1">
        <f t="shared" si="179"/>
        <v>2.3715999999999999E-6</v>
      </c>
      <c r="W684" s="1">
        <f t="shared" si="185"/>
        <v>3.3786655688438278E-17</v>
      </c>
      <c r="X684" s="28">
        <f t="shared" si="180"/>
        <v>8.0128432630700212E-23</v>
      </c>
      <c r="Y684" s="1"/>
      <c r="Z684" s="1">
        <v>-5.3400000000000001E-3</v>
      </c>
      <c r="AA684" s="1">
        <f t="shared" si="181"/>
        <v>2.8515600000000002E-5</v>
      </c>
      <c r="AB684" s="1">
        <f t="shared" si="186"/>
        <v>3.3786655688438278E-17</v>
      </c>
      <c r="AC684" s="28">
        <f t="shared" si="182"/>
        <v>9.634467589492306E-22</v>
      </c>
    </row>
    <row r="685" spans="1:29" x14ac:dyDescent="0.25">
      <c r="A685" s="3">
        <v>44088</v>
      </c>
      <c r="B685" s="1">
        <v>3.0100000000000001E-3</v>
      </c>
      <c r="C685" s="1">
        <f t="shared" si="171"/>
        <v>0</v>
      </c>
      <c r="D685" s="1">
        <f t="shared" si="172"/>
        <v>1</v>
      </c>
      <c r="E685" s="1">
        <f t="shared" si="170"/>
        <v>0</v>
      </c>
      <c r="F685" s="1"/>
      <c r="G685" s="1">
        <f t="shared" si="173"/>
        <v>3.2097322904016365E-17</v>
      </c>
      <c r="H685" s="28">
        <f t="shared" si="174"/>
        <v>1</v>
      </c>
      <c r="I685" s="1"/>
      <c r="J685" s="1"/>
      <c r="K685" s="1">
        <v>1.67E-3</v>
      </c>
      <c r="L685" s="1">
        <f t="shared" si="175"/>
        <v>2.7889000000000001E-6</v>
      </c>
      <c r="M685" s="1">
        <f t="shared" si="183"/>
        <v>3.2097322904016365E-17</v>
      </c>
      <c r="N685" s="28">
        <f t="shared" si="176"/>
        <v>8.9516223847011239E-23</v>
      </c>
      <c r="O685" s="1"/>
      <c r="P685" s="1">
        <v>-5.7499999999999999E-3</v>
      </c>
      <c r="Q685" s="1">
        <f t="shared" si="177"/>
        <v>3.3062499999999997E-5</v>
      </c>
      <c r="R685" s="1">
        <f t="shared" si="184"/>
        <v>3.2097322904016365E-17</v>
      </c>
      <c r="S685" s="28">
        <f t="shared" si="178"/>
        <v>1.0612177385140411E-21</v>
      </c>
      <c r="T685" s="1"/>
      <c r="U685" s="1">
        <v>-7.0899999999999999E-3</v>
      </c>
      <c r="V685" s="1">
        <f t="shared" si="179"/>
        <v>5.0268100000000001E-5</v>
      </c>
      <c r="W685" s="1">
        <f t="shared" si="185"/>
        <v>3.2097322904016365E-17</v>
      </c>
      <c r="X685" s="28">
        <f t="shared" si="180"/>
        <v>1.6134714374713852E-21</v>
      </c>
      <c r="Y685" s="1"/>
      <c r="Z685" s="1">
        <v>-5.0000000000000002E-5</v>
      </c>
      <c r="AA685" s="1">
        <f t="shared" si="181"/>
        <v>2.5000000000000001E-9</v>
      </c>
      <c r="AB685" s="1">
        <f t="shared" si="186"/>
        <v>3.2097322904016365E-17</v>
      </c>
      <c r="AC685" s="28">
        <f t="shared" si="182"/>
        <v>8.0243307260040914E-26</v>
      </c>
    </row>
    <row r="686" spans="1:29" x14ac:dyDescent="0.25">
      <c r="A686" s="3">
        <v>44089</v>
      </c>
      <c r="B686" s="1">
        <v>3.7449999999999997E-2</v>
      </c>
      <c r="C686" s="1">
        <f t="shared" si="171"/>
        <v>0</v>
      </c>
      <c r="D686" s="1">
        <f t="shared" si="172"/>
        <v>1</v>
      </c>
      <c r="E686" s="1">
        <f t="shared" si="170"/>
        <v>0</v>
      </c>
      <c r="F686" s="1"/>
      <c r="G686" s="1">
        <f t="shared" si="173"/>
        <v>3.0492456758815548E-17</v>
      </c>
      <c r="H686" s="28">
        <f t="shared" si="174"/>
        <v>1</v>
      </c>
      <c r="I686" s="1"/>
      <c r="J686" s="1"/>
      <c r="K686" s="1">
        <v>-7.4200000000000004E-3</v>
      </c>
      <c r="L686" s="1">
        <f t="shared" si="175"/>
        <v>5.5056400000000004E-5</v>
      </c>
      <c r="M686" s="1">
        <f t="shared" si="183"/>
        <v>3.0492456758815548E-17</v>
      </c>
      <c r="N686" s="28">
        <f t="shared" si="176"/>
        <v>1.6788048962960524E-21</v>
      </c>
      <c r="O686" s="1"/>
      <c r="P686" s="1">
        <v>-2.1190000000000001E-2</v>
      </c>
      <c r="Q686" s="1">
        <f t="shared" si="177"/>
        <v>4.4901610000000003E-4</v>
      </c>
      <c r="R686" s="1">
        <f t="shared" si="184"/>
        <v>3.0492456758815548E-17</v>
      </c>
      <c r="S686" s="28">
        <f t="shared" si="178"/>
        <v>1.3691604013261998E-20</v>
      </c>
      <c r="T686" s="1"/>
      <c r="U686" s="1">
        <v>7.8300000000000002E-3</v>
      </c>
      <c r="V686" s="1">
        <f t="shared" si="179"/>
        <v>6.1308899999999998E-5</v>
      </c>
      <c r="W686" s="1">
        <f t="shared" si="185"/>
        <v>3.0492456758815548E-17</v>
      </c>
      <c r="X686" s="28">
        <f t="shared" si="180"/>
        <v>1.8694589821805464E-21</v>
      </c>
      <c r="Y686" s="1"/>
      <c r="Z686" s="1">
        <v>-2.5000000000000001E-3</v>
      </c>
      <c r="AA686" s="1">
        <f t="shared" si="181"/>
        <v>6.2500000000000003E-6</v>
      </c>
      <c r="AB686" s="1">
        <f t="shared" si="186"/>
        <v>3.0492456758815548E-17</v>
      </c>
      <c r="AC686" s="28">
        <f t="shared" si="182"/>
        <v>1.9057785474259719E-22</v>
      </c>
    </row>
    <row r="687" spans="1:29" x14ac:dyDescent="0.25">
      <c r="A687" s="3">
        <v>44090</v>
      </c>
      <c r="B687" s="1">
        <v>-2.8E-3</v>
      </c>
      <c r="C687" s="1">
        <f t="shared" si="171"/>
        <v>0</v>
      </c>
      <c r="D687" s="1">
        <f t="shared" si="172"/>
        <v>1</v>
      </c>
      <c r="E687" s="1">
        <f t="shared" si="170"/>
        <v>0</v>
      </c>
      <c r="F687" s="1"/>
      <c r="G687" s="1">
        <f t="shared" si="173"/>
        <v>2.8967833920874767E-17</v>
      </c>
      <c r="H687" s="28">
        <f t="shared" si="174"/>
        <v>1</v>
      </c>
      <c r="I687" s="1"/>
      <c r="J687" s="1"/>
      <c r="K687" s="1">
        <v>-1.64E-3</v>
      </c>
      <c r="L687" s="1">
        <f t="shared" si="175"/>
        <v>2.6896E-6</v>
      </c>
      <c r="M687" s="1">
        <f t="shared" si="183"/>
        <v>2.8967833920874767E-17</v>
      </c>
      <c r="N687" s="28">
        <f t="shared" si="176"/>
        <v>7.7911886113584773E-23</v>
      </c>
      <c r="O687" s="1"/>
      <c r="P687" s="1">
        <v>-8.1799999999999998E-3</v>
      </c>
      <c r="Q687" s="1">
        <f t="shared" si="177"/>
        <v>6.69124E-5</v>
      </c>
      <c r="R687" s="1">
        <f t="shared" si="184"/>
        <v>2.8967833920874767E-17</v>
      </c>
      <c r="S687" s="28">
        <f t="shared" si="178"/>
        <v>1.9383072904471406E-21</v>
      </c>
      <c r="T687" s="1"/>
      <c r="U687" s="1">
        <v>2.2200000000000002E-3</v>
      </c>
      <c r="V687" s="1">
        <f t="shared" si="179"/>
        <v>4.928400000000001E-6</v>
      </c>
      <c r="W687" s="1">
        <f t="shared" si="185"/>
        <v>2.8967833920874767E-17</v>
      </c>
      <c r="X687" s="28">
        <f t="shared" si="180"/>
        <v>1.4276507269563922E-22</v>
      </c>
      <c r="Y687" s="1"/>
      <c r="Z687" s="1">
        <v>-2.1199999999999999E-3</v>
      </c>
      <c r="AA687" s="1">
        <f t="shared" si="181"/>
        <v>4.4943999999999997E-6</v>
      </c>
      <c r="AB687" s="1">
        <f t="shared" si="186"/>
        <v>2.8967833920874767E-17</v>
      </c>
      <c r="AC687" s="28">
        <f t="shared" si="182"/>
        <v>1.3019303277397954E-22</v>
      </c>
    </row>
    <row r="688" spans="1:29" x14ac:dyDescent="0.25">
      <c r="A688" s="3">
        <v>44091</v>
      </c>
      <c r="B688" s="1">
        <v>-1.9300000000000001E-3</v>
      </c>
      <c r="C688" s="1">
        <f t="shared" si="171"/>
        <v>0</v>
      </c>
      <c r="D688" s="1">
        <f t="shared" si="172"/>
        <v>1</v>
      </c>
      <c r="E688" s="1">
        <f t="shared" si="170"/>
        <v>0</v>
      </c>
      <c r="F688" s="1"/>
      <c r="G688" s="1">
        <f t="shared" si="173"/>
        <v>2.7519442224831028E-17</v>
      </c>
      <c r="H688" s="28">
        <f t="shared" si="174"/>
        <v>1</v>
      </c>
      <c r="I688" s="1"/>
      <c r="J688" s="1"/>
      <c r="K688" s="1">
        <v>-6.1900000000000002E-3</v>
      </c>
      <c r="L688" s="1">
        <f t="shared" si="175"/>
        <v>3.8316100000000004E-5</v>
      </c>
      <c r="M688" s="1">
        <f t="shared" si="183"/>
        <v>2.7519442224831028E-17</v>
      </c>
      <c r="N688" s="28">
        <f t="shared" si="176"/>
        <v>1.0544377002308482E-21</v>
      </c>
      <c r="O688" s="1"/>
      <c r="P688" s="1">
        <v>-1.48E-3</v>
      </c>
      <c r="Q688" s="1">
        <f t="shared" si="177"/>
        <v>2.1903999999999998E-6</v>
      </c>
      <c r="R688" s="1">
        <f t="shared" si="184"/>
        <v>2.7519442224831028E-17</v>
      </c>
      <c r="S688" s="28">
        <f t="shared" si="178"/>
        <v>6.0278586249269877E-23</v>
      </c>
      <c r="T688" s="1"/>
      <c r="U688" s="1">
        <v>-3.2499999999999999E-3</v>
      </c>
      <c r="V688" s="1">
        <f t="shared" si="179"/>
        <v>1.0562499999999999E-5</v>
      </c>
      <c r="W688" s="1">
        <f t="shared" si="185"/>
        <v>2.7519442224831028E-17</v>
      </c>
      <c r="X688" s="28">
        <f t="shared" si="180"/>
        <v>2.906741084997777E-22</v>
      </c>
      <c r="Y688" s="1"/>
      <c r="Z688" s="1">
        <v>-4.1700000000000001E-3</v>
      </c>
      <c r="AA688" s="1">
        <f t="shared" si="181"/>
        <v>1.7388900000000002E-5</v>
      </c>
      <c r="AB688" s="1">
        <f t="shared" si="186"/>
        <v>2.7519442224831028E-17</v>
      </c>
      <c r="AC688" s="28">
        <f t="shared" si="182"/>
        <v>4.7853282890336431E-22</v>
      </c>
    </row>
    <row r="689" spans="1:29" x14ac:dyDescent="0.25">
      <c r="A689" s="3">
        <v>44092</v>
      </c>
      <c r="B689" s="1">
        <v>-1.5859999999999999E-2</v>
      </c>
      <c r="C689" s="1">
        <f t="shared" si="171"/>
        <v>0</v>
      </c>
      <c r="D689" s="1">
        <f t="shared" si="172"/>
        <v>1</v>
      </c>
      <c r="E689" s="1">
        <f t="shared" si="170"/>
        <v>0</v>
      </c>
      <c r="F689" s="1"/>
      <c r="G689" s="1">
        <f t="shared" si="173"/>
        <v>2.6143470113589476E-17</v>
      </c>
      <c r="H689" s="28">
        <f t="shared" si="174"/>
        <v>1</v>
      </c>
      <c r="I689" s="1"/>
      <c r="J689" s="1"/>
      <c r="K689" s="1">
        <v>-1.379E-2</v>
      </c>
      <c r="L689" s="1">
        <f t="shared" si="175"/>
        <v>1.901641E-4</v>
      </c>
      <c r="M689" s="1">
        <f t="shared" si="183"/>
        <v>2.6143470113589476E-17</v>
      </c>
      <c r="N689" s="28">
        <f t="shared" si="176"/>
        <v>4.9715494650276403E-21</v>
      </c>
      <c r="O689" s="1"/>
      <c r="P689" s="1">
        <v>-3.4199999999999999E-3</v>
      </c>
      <c r="Q689" s="1">
        <f t="shared" si="177"/>
        <v>1.1696399999999999E-5</v>
      </c>
      <c r="R689" s="1">
        <f t="shared" si="184"/>
        <v>2.6143470113589476E-17</v>
      </c>
      <c r="S689" s="28">
        <f t="shared" si="178"/>
        <v>3.0578448383658791E-22</v>
      </c>
      <c r="T689" s="1"/>
      <c r="U689" s="1">
        <v>-1.1939999999999999E-2</v>
      </c>
      <c r="V689" s="1">
        <f t="shared" si="179"/>
        <v>1.4256359999999997E-4</v>
      </c>
      <c r="W689" s="1">
        <f t="shared" si="185"/>
        <v>2.6143470113589476E-17</v>
      </c>
      <c r="X689" s="28">
        <f t="shared" si="180"/>
        <v>3.7271072158857242E-21</v>
      </c>
      <c r="Y689" s="1"/>
      <c r="Z689" s="1">
        <v>-7.1799999999999998E-3</v>
      </c>
      <c r="AA689" s="1">
        <f t="shared" si="181"/>
        <v>5.1552399999999998E-5</v>
      </c>
      <c r="AB689" s="1">
        <f t="shared" si="186"/>
        <v>2.6143470113589476E-17</v>
      </c>
      <c r="AC689" s="28">
        <f t="shared" si="182"/>
        <v>1.3477586286838101E-21</v>
      </c>
    </row>
    <row r="690" spans="1:29" x14ac:dyDescent="0.25">
      <c r="A690" s="3">
        <v>44095</v>
      </c>
      <c r="B690" s="1">
        <v>-1.8859999999999998E-2</v>
      </c>
      <c r="C690" s="1">
        <f t="shared" si="171"/>
        <v>0</v>
      </c>
      <c r="D690" s="1">
        <f t="shared" si="172"/>
        <v>1</v>
      </c>
      <c r="E690" s="1">
        <f t="shared" si="170"/>
        <v>0</v>
      </c>
      <c r="F690" s="1"/>
      <c r="G690" s="1">
        <f t="shared" si="173"/>
        <v>2.4836296607910003E-17</v>
      </c>
      <c r="H690" s="28">
        <f t="shared" si="174"/>
        <v>1</v>
      </c>
      <c r="I690" s="1"/>
      <c r="J690" s="1"/>
      <c r="K690" s="1">
        <v>-2.768E-2</v>
      </c>
      <c r="L690" s="1">
        <f t="shared" si="175"/>
        <v>7.6618239999999994E-4</v>
      </c>
      <c r="M690" s="1">
        <f t="shared" si="183"/>
        <v>2.4836296607910003E-17</v>
      </c>
      <c r="N690" s="28">
        <f t="shared" si="176"/>
        <v>1.9029133342160344E-20</v>
      </c>
      <c r="O690" s="1"/>
      <c r="P690" s="1">
        <v>-1.64E-3</v>
      </c>
      <c r="Q690" s="1">
        <f t="shared" si="177"/>
        <v>2.6896E-6</v>
      </c>
      <c r="R690" s="1">
        <f t="shared" si="184"/>
        <v>2.4836296607910003E-17</v>
      </c>
      <c r="S690" s="28">
        <f t="shared" si="178"/>
        <v>6.6799703356634742E-23</v>
      </c>
      <c r="T690" s="1"/>
      <c r="U690" s="1">
        <v>-1.9429999999999999E-2</v>
      </c>
      <c r="V690" s="1">
        <f t="shared" si="179"/>
        <v>3.7752489999999999E-4</v>
      </c>
      <c r="W690" s="1">
        <f t="shared" si="185"/>
        <v>2.4836296607910003E-17</v>
      </c>
      <c r="X690" s="28">
        <f t="shared" si="180"/>
        <v>9.3763203932715631E-21</v>
      </c>
      <c r="Y690" s="1"/>
      <c r="Z690" s="1">
        <v>-2.0539999999999999E-2</v>
      </c>
      <c r="AA690" s="1">
        <f t="shared" si="181"/>
        <v>4.2189159999999996E-4</v>
      </c>
      <c r="AB690" s="1">
        <f t="shared" si="186"/>
        <v>2.4836296607910003E-17</v>
      </c>
      <c r="AC690" s="28">
        <f t="shared" si="182"/>
        <v>1.0478224913985722E-20</v>
      </c>
    </row>
    <row r="691" spans="1:29" x14ac:dyDescent="0.25">
      <c r="A691" s="3">
        <v>44096</v>
      </c>
      <c r="B691" s="1">
        <v>1.2109999999999999E-2</v>
      </c>
      <c r="C691" s="1">
        <f t="shared" si="171"/>
        <v>0</v>
      </c>
      <c r="D691" s="1">
        <f t="shared" si="172"/>
        <v>1</v>
      </c>
      <c r="E691" s="1">
        <f t="shared" si="170"/>
        <v>0</v>
      </c>
      <c r="F691" s="1"/>
      <c r="G691" s="1">
        <f t="shared" si="173"/>
        <v>2.35944817775145E-17</v>
      </c>
      <c r="H691" s="28">
        <f t="shared" si="174"/>
        <v>1</v>
      </c>
      <c r="I691" s="1"/>
      <c r="J691" s="1"/>
      <c r="K691" s="1">
        <v>-8.2199999999999999E-3</v>
      </c>
      <c r="L691" s="1">
        <f t="shared" si="175"/>
        <v>6.7568400000000002E-5</v>
      </c>
      <c r="M691" s="1">
        <f t="shared" si="183"/>
        <v>2.35944817775145E-17</v>
      </c>
      <c r="N691" s="28">
        <f t="shared" si="176"/>
        <v>1.5942413825358109E-21</v>
      </c>
      <c r="O691" s="1"/>
      <c r="P691" s="1">
        <v>6.5399999999999998E-3</v>
      </c>
      <c r="Q691" s="1">
        <f t="shared" si="177"/>
        <v>4.2771599999999996E-5</v>
      </c>
      <c r="R691" s="1">
        <f t="shared" si="184"/>
        <v>2.35944817775145E-17</v>
      </c>
      <c r="S691" s="28">
        <f t="shared" si="178"/>
        <v>1.0091737367951391E-21</v>
      </c>
      <c r="T691" s="1"/>
      <c r="U691" s="1">
        <v>6.5700000000000003E-3</v>
      </c>
      <c r="V691" s="1">
        <f t="shared" si="179"/>
        <v>4.3164900000000004E-5</v>
      </c>
      <c r="W691" s="1">
        <f t="shared" si="185"/>
        <v>2.35944817775145E-17</v>
      </c>
      <c r="X691" s="28">
        <f t="shared" si="180"/>
        <v>1.0184534464782358E-21</v>
      </c>
      <c r="Y691" s="1"/>
      <c r="Z691" s="1">
        <v>1.64E-3</v>
      </c>
      <c r="AA691" s="1">
        <f t="shared" si="181"/>
        <v>2.6896E-6</v>
      </c>
      <c r="AB691" s="1">
        <f t="shared" si="186"/>
        <v>2.35944817775145E-17</v>
      </c>
      <c r="AC691" s="28">
        <f t="shared" si="182"/>
        <v>6.3459718188803003E-23</v>
      </c>
    </row>
    <row r="692" spans="1:29" x14ac:dyDescent="0.25">
      <c r="A692" s="3">
        <v>44097</v>
      </c>
      <c r="B692" s="1">
        <v>7.2500000000000004E-3</v>
      </c>
      <c r="C692" s="1">
        <f t="shared" si="171"/>
        <v>0</v>
      </c>
      <c r="D692" s="1">
        <f t="shared" si="172"/>
        <v>1</v>
      </c>
      <c r="E692" s="1">
        <f t="shared" si="170"/>
        <v>0</v>
      </c>
      <c r="F692" s="1"/>
      <c r="G692" s="1">
        <f t="shared" si="173"/>
        <v>2.2414757688638774E-17</v>
      </c>
      <c r="H692" s="28">
        <f t="shared" si="174"/>
        <v>1</v>
      </c>
      <c r="I692" s="1"/>
      <c r="J692" s="1"/>
      <c r="K692" s="1">
        <v>-1.388E-2</v>
      </c>
      <c r="L692" s="1">
        <f t="shared" si="175"/>
        <v>1.926544E-4</v>
      </c>
      <c r="M692" s="1">
        <f t="shared" si="183"/>
        <v>2.2414757688638774E-17</v>
      </c>
      <c r="N692" s="28">
        <f t="shared" si="176"/>
        <v>4.3183016936500901E-21</v>
      </c>
      <c r="O692" s="1"/>
      <c r="P692" s="1">
        <v>-1.0449999999999999E-2</v>
      </c>
      <c r="Q692" s="1">
        <f t="shared" si="177"/>
        <v>1.0920249999999998E-4</v>
      </c>
      <c r="R692" s="1">
        <f t="shared" si="184"/>
        <v>2.2414757688638774E-17</v>
      </c>
      <c r="S692" s="28">
        <f t="shared" si="178"/>
        <v>2.4477475764935752E-21</v>
      </c>
      <c r="T692" s="1"/>
      <c r="U692" s="1">
        <v>-7.9500000000000005E-3</v>
      </c>
      <c r="V692" s="1">
        <f t="shared" si="179"/>
        <v>6.3202500000000003E-5</v>
      </c>
      <c r="W692" s="1">
        <f t="shared" si="185"/>
        <v>2.2414757688638774E-17</v>
      </c>
      <c r="X692" s="28">
        <f t="shared" si="180"/>
        <v>1.4166687228161923E-21</v>
      </c>
      <c r="Y692" s="1"/>
      <c r="Z692" s="1">
        <v>-7.9000000000000008E-3</v>
      </c>
      <c r="AA692" s="1">
        <f t="shared" si="181"/>
        <v>6.2410000000000007E-5</v>
      </c>
      <c r="AB692" s="1">
        <f t="shared" si="186"/>
        <v>2.2414757688638774E-17</v>
      </c>
      <c r="AC692" s="28">
        <f t="shared" si="182"/>
        <v>1.398905027347946E-21</v>
      </c>
    </row>
    <row r="693" spans="1:29" x14ac:dyDescent="0.25">
      <c r="A693" s="3">
        <v>44098</v>
      </c>
      <c r="B693" s="1">
        <v>-7.5000000000000002E-4</v>
      </c>
      <c r="C693" s="1">
        <f t="shared" si="171"/>
        <v>0</v>
      </c>
      <c r="D693" s="1">
        <f t="shared" si="172"/>
        <v>1</v>
      </c>
      <c r="E693" s="1">
        <f t="shared" si="170"/>
        <v>0</v>
      </c>
      <c r="F693" s="1"/>
      <c r="G693" s="1">
        <f t="shared" si="173"/>
        <v>2.1294019804206834E-17</v>
      </c>
      <c r="H693" s="28">
        <f t="shared" si="174"/>
        <v>1</v>
      </c>
      <c r="I693" s="1"/>
      <c r="J693" s="1"/>
      <c r="K693" s="1">
        <v>9.7999999999999997E-3</v>
      </c>
      <c r="L693" s="1">
        <f t="shared" si="175"/>
        <v>9.6039999999999995E-5</v>
      </c>
      <c r="M693" s="1">
        <f t="shared" si="183"/>
        <v>2.1294019804206834E-17</v>
      </c>
      <c r="N693" s="28">
        <f t="shared" si="176"/>
        <v>2.0450776619960243E-21</v>
      </c>
      <c r="O693" s="1"/>
      <c r="P693" s="1">
        <v>1.2659999999999999E-2</v>
      </c>
      <c r="Q693" s="1">
        <f t="shared" si="177"/>
        <v>1.6027559999999999E-4</v>
      </c>
      <c r="R693" s="1">
        <f t="shared" si="184"/>
        <v>2.1294019804206834E-17</v>
      </c>
      <c r="S693" s="28">
        <f t="shared" si="178"/>
        <v>3.4129118005311326E-21</v>
      </c>
      <c r="T693" s="1"/>
      <c r="U693" s="1">
        <v>-7.3299999999999997E-3</v>
      </c>
      <c r="V693" s="1">
        <f t="shared" si="179"/>
        <v>5.3728899999999993E-5</v>
      </c>
      <c r="W693" s="1">
        <f t="shared" si="185"/>
        <v>2.1294019804206834E-17</v>
      </c>
      <c r="X693" s="28">
        <f t="shared" si="180"/>
        <v>1.1441042606582484E-21</v>
      </c>
      <c r="Y693" s="1"/>
      <c r="Z693" s="1">
        <v>-1.1299999999999999E-3</v>
      </c>
      <c r="AA693" s="1">
        <f t="shared" si="181"/>
        <v>1.2768999999999998E-6</v>
      </c>
      <c r="AB693" s="1">
        <f t="shared" si="186"/>
        <v>2.1294019804206834E-17</v>
      </c>
      <c r="AC693" s="28">
        <f t="shared" si="182"/>
        <v>2.7190333887991703E-23</v>
      </c>
    </row>
    <row r="694" spans="1:29" x14ac:dyDescent="0.25">
      <c r="A694" s="3">
        <v>44099</v>
      </c>
      <c r="B694" s="1">
        <v>-5.9899999999999997E-3</v>
      </c>
      <c r="C694" s="1">
        <f t="shared" si="171"/>
        <v>0</v>
      </c>
      <c r="D694" s="1">
        <f t="shared" si="172"/>
        <v>1</v>
      </c>
      <c r="E694" s="1">
        <f t="shared" si="170"/>
        <v>0</v>
      </c>
      <c r="F694" s="1"/>
      <c r="G694" s="1">
        <f t="shared" si="173"/>
        <v>2.0229318813996492E-17</v>
      </c>
      <c r="H694" s="28">
        <f t="shared" si="174"/>
        <v>1</v>
      </c>
      <c r="I694" s="1"/>
      <c r="J694" s="1"/>
      <c r="K694" s="1">
        <v>-1.013E-2</v>
      </c>
      <c r="L694" s="1">
        <f t="shared" si="175"/>
        <v>1.026169E-4</v>
      </c>
      <c r="M694" s="1">
        <f t="shared" si="183"/>
        <v>2.0229318813996492E-17</v>
      </c>
      <c r="N694" s="28">
        <f t="shared" si="176"/>
        <v>2.0758699858039969E-21</v>
      </c>
      <c r="O694" s="1"/>
      <c r="P694" s="1">
        <v>1.1440000000000001E-2</v>
      </c>
      <c r="Q694" s="1">
        <f t="shared" si="177"/>
        <v>1.3087360000000001E-4</v>
      </c>
      <c r="R694" s="1">
        <f t="shared" si="184"/>
        <v>2.0229318813996492E-17</v>
      </c>
      <c r="S694" s="28">
        <f t="shared" si="178"/>
        <v>2.6474837787354516E-21</v>
      </c>
      <c r="T694" s="1"/>
      <c r="U694" s="1">
        <v>-7.9100000000000004E-3</v>
      </c>
      <c r="V694" s="1">
        <f t="shared" si="179"/>
        <v>6.2568100000000008E-5</v>
      </c>
      <c r="W694" s="1">
        <f t="shared" si="185"/>
        <v>2.0229318813996492E-17</v>
      </c>
      <c r="X694" s="28">
        <f t="shared" si="180"/>
        <v>1.2657100424860141E-21</v>
      </c>
      <c r="Y694" s="1"/>
      <c r="Z694" s="1">
        <v>-7.9000000000000008E-3</v>
      </c>
      <c r="AA694" s="1">
        <f t="shared" si="181"/>
        <v>6.2410000000000007E-5</v>
      </c>
      <c r="AB694" s="1">
        <f t="shared" si="186"/>
        <v>2.0229318813996492E-17</v>
      </c>
      <c r="AC694" s="28">
        <f t="shared" si="182"/>
        <v>1.2625117871815213E-21</v>
      </c>
    </row>
    <row r="695" spans="1:29" x14ac:dyDescent="0.25">
      <c r="A695" s="3">
        <v>44102</v>
      </c>
      <c r="B695" s="1">
        <v>1.6899999999999998E-2</v>
      </c>
      <c r="C695" s="1">
        <f t="shared" si="171"/>
        <v>0</v>
      </c>
      <c r="D695" s="1">
        <f t="shared" si="172"/>
        <v>1</v>
      </c>
      <c r="E695" s="1">
        <f t="shared" si="170"/>
        <v>0</v>
      </c>
      <c r="F695" s="1"/>
      <c r="G695" s="1">
        <f t="shared" si="173"/>
        <v>1.9217852873296668E-17</v>
      </c>
      <c r="H695" s="28">
        <f t="shared" si="174"/>
        <v>1</v>
      </c>
      <c r="I695" s="1"/>
      <c r="J695" s="1"/>
      <c r="K695" s="1">
        <v>2.3029999999999998E-2</v>
      </c>
      <c r="L695" s="1">
        <f t="shared" si="175"/>
        <v>5.3038089999999987E-4</v>
      </c>
      <c r="M695" s="1">
        <f t="shared" si="183"/>
        <v>1.9217852873296668E-17</v>
      </c>
      <c r="N695" s="28">
        <f t="shared" si="176"/>
        <v>1.019278210300667E-20</v>
      </c>
      <c r="O695" s="1"/>
      <c r="P695" s="1">
        <v>1.14E-3</v>
      </c>
      <c r="Q695" s="1">
        <f t="shared" si="177"/>
        <v>1.2995999999999998E-6</v>
      </c>
      <c r="R695" s="1">
        <f t="shared" si="184"/>
        <v>1.9217852873296668E-17</v>
      </c>
      <c r="S695" s="28">
        <f t="shared" si="178"/>
        <v>2.4975521594136346E-23</v>
      </c>
      <c r="T695" s="1"/>
      <c r="U695" s="1">
        <v>1.0959999999999999E-2</v>
      </c>
      <c r="V695" s="1">
        <f t="shared" si="179"/>
        <v>1.2012159999999999E-4</v>
      </c>
      <c r="W695" s="1">
        <f t="shared" si="185"/>
        <v>1.9217852873296668E-17</v>
      </c>
      <c r="X695" s="28">
        <f t="shared" si="180"/>
        <v>2.3084792357049928E-21</v>
      </c>
      <c r="Y695" s="1"/>
      <c r="Z695" s="1">
        <v>1.2359999999999999E-2</v>
      </c>
      <c r="AA695" s="1">
        <f t="shared" si="181"/>
        <v>1.5276959999999999E-4</v>
      </c>
      <c r="AB695" s="1">
        <f t="shared" si="186"/>
        <v>1.9217852873296668E-17</v>
      </c>
      <c r="AC695" s="28">
        <f t="shared" si="182"/>
        <v>2.9359036963123825E-21</v>
      </c>
    </row>
    <row r="696" spans="1:29" x14ac:dyDescent="0.25">
      <c r="A696" s="3">
        <v>44103</v>
      </c>
      <c r="B696" s="1">
        <v>-1.025E-2</v>
      </c>
      <c r="C696" s="1">
        <f t="shared" si="171"/>
        <v>0</v>
      </c>
      <c r="D696" s="1">
        <f t="shared" si="172"/>
        <v>1</v>
      </c>
      <c r="E696" s="1">
        <f t="shared" si="170"/>
        <v>0</v>
      </c>
      <c r="F696" s="1"/>
      <c r="G696" s="1">
        <f t="shared" si="173"/>
        <v>1.8256960229631834E-17</v>
      </c>
      <c r="H696" s="28">
        <f t="shared" si="174"/>
        <v>1</v>
      </c>
      <c r="I696" s="1"/>
      <c r="J696" s="1"/>
      <c r="K696" s="1">
        <v>-5.1599999999999997E-3</v>
      </c>
      <c r="L696" s="1">
        <f t="shared" si="175"/>
        <v>2.6625599999999998E-5</v>
      </c>
      <c r="M696" s="1">
        <f t="shared" si="183"/>
        <v>1.8256960229631834E-17</v>
      </c>
      <c r="N696" s="28">
        <f t="shared" si="176"/>
        <v>4.8610252029008531E-22</v>
      </c>
      <c r="O696" s="1"/>
      <c r="P696" s="1">
        <v>7.0699999999999999E-3</v>
      </c>
      <c r="Q696" s="1">
        <f t="shared" si="177"/>
        <v>4.9984899999999996E-5</v>
      </c>
      <c r="R696" s="1">
        <f t="shared" si="184"/>
        <v>1.8256960229631834E-17</v>
      </c>
      <c r="S696" s="28">
        <f t="shared" si="178"/>
        <v>9.1257233138212417E-22</v>
      </c>
      <c r="T696" s="1"/>
      <c r="U696" s="1">
        <v>-1.252E-2</v>
      </c>
      <c r="V696" s="1">
        <f t="shared" si="179"/>
        <v>1.5675039999999999E-4</v>
      </c>
      <c r="W696" s="1">
        <f t="shared" si="185"/>
        <v>1.8256960229631834E-17</v>
      </c>
      <c r="X696" s="28">
        <f t="shared" si="180"/>
        <v>2.8617858187788818E-21</v>
      </c>
      <c r="Y696" s="1"/>
      <c r="Z696" s="1">
        <v>-4.7800000000000004E-3</v>
      </c>
      <c r="AA696" s="1">
        <f t="shared" si="181"/>
        <v>2.2848400000000003E-5</v>
      </c>
      <c r="AB696" s="1">
        <f t="shared" si="186"/>
        <v>1.8256960229631834E-17</v>
      </c>
      <c r="AC696" s="28">
        <f t="shared" si="182"/>
        <v>4.1714233011072006E-22</v>
      </c>
    </row>
    <row r="697" spans="1:29" x14ac:dyDescent="0.25">
      <c r="A697" s="3">
        <v>44104</v>
      </c>
      <c r="B697" s="1">
        <v>3.3300000000000001E-3</v>
      </c>
      <c r="C697" s="1">
        <f t="shared" si="171"/>
        <v>0</v>
      </c>
      <c r="D697" s="1">
        <f t="shared" si="172"/>
        <v>1</v>
      </c>
      <c r="E697" s="1">
        <f t="shared" si="170"/>
        <v>0</v>
      </c>
      <c r="F697" s="1"/>
      <c r="G697" s="1">
        <f t="shared" si="173"/>
        <v>1.7344112218150242E-17</v>
      </c>
      <c r="H697" s="28">
        <f t="shared" si="174"/>
        <v>1</v>
      </c>
      <c r="I697" s="1"/>
      <c r="J697" s="1"/>
      <c r="K697" s="1">
        <v>1.3600000000000001E-3</v>
      </c>
      <c r="L697" s="1">
        <f t="shared" si="175"/>
        <v>1.8496000000000003E-6</v>
      </c>
      <c r="M697" s="1">
        <f t="shared" si="183"/>
        <v>1.7344112218150242E-17</v>
      </c>
      <c r="N697" s="28">
        <f t="shared" si="176"/>
        <v>3.2079669958690695E-23</v>
      </c>
      <c r="O697" s="1"/>
      <c r="P697" s="1">
        <v>-7.9299999999999995E-3</v>
      </c>
      <c r="Q697" s="1">
        <f t="shared" si="177"/>
        <v>6.2884899999999998E-5</v>
      </c>
      <c r="R697" s="1">
        <f t="shared" si="184"/>
        <v>1.7344112218150242E-17</v>
      </c>
      <c r="S697" s="28">
        <f t="shared" si="178"/>
        <v>1.0906827624271561E-21</v>
      </c>
      <c r="T697" s="1"/>
      <c r="U697" s="1">
        <v>1.5E-3</v>
      </c>
      <c r="V697" s="1">
        <f t="shared" si="179"/>
        <v>2.2500000000000001E-6</v>
      </c>
      <c r="W697" s="1">
        <f t="shared" si="185"/>
        <v>1.7344112218150242E-17</v>
      </c>
      <c r="X697" s="28">
        <f t="shared" si="180"/>
        <v>3.9024252490838044E-23</v>
      </c>
      <c r="Y697" s="1"/>
      <c r="Z697" s="1">
        <v>-1.0300000000000001E-3</v>
      </c>
      <c r="AA697" s="1">
        <f t="shared" si="181"/>
        <v>1.0609000000000003E-6</v>
      </c>
      <c r="AB697" s="1">
        <f t="shared" si="186"/>
        <v>1.7344112218150242E-17</v>
      </c>
      <c r="AC697" s="28">
        <f t="shared" si="182"/>
        <v>1.8400368652235596E-23</v>
      </c>
    </row>
    <row r="698" spans="1:29" x14ac:dyDescent="0.25">
      <c r="A698" s="3">
        <v>44105</v>
      </c>
      <c r="B698" s="1">
        <v>-3.7499999999999999E-3</v>
      </c>
      <c r="C698" s="1">
        <f t="shared" si="171"/>
        <v>0</v>
      </c>
      <c r="D698" s="1">
        <f t="shared" si="172"/>
        <v>1</v>
      </c>
      <c r="E698" s="1">
        <f t="shared" si="170"/>
        <v>0</v>
      </c>
      <c r="F698" s="1"/>
      <c r="G698" s="1">
        <f t="shared" si="173"/>
        <v>1.6476906607242731E-17</v>
      </c>
      <c r="H698" s="28">
        <f t="shared" si="174"/>
        <v>1</v>
      </c>
      <c r="I698" s="1"/>
      <c r="J698" s="1"/>
      <c r="K698" s="1">
        <v>-5.4000000000000003E-3</v>
      </c>
      <c r="L698" s="1">
        <f t="shared" si="175"/>
        <v>2.9160000000000002E-5</v>
      </c>
      <c r="M698" s="1">
        <f t="shared" si="183"/>
        <v>1.6476906607242731E-17</v>
      </c>
      <c r="N698" s="28">
        <f t="shared" si="176"/>
        <v>4.8046659666719808E-22</v>
      </c>
      <c r="O698" s="1"/>
      <c r="P698" s="1">
        <v>1.7090000000000001E-2</v>
      </c>
      <c r="Q698" s="1">
        <f t="shared" si="177"/>
        <v>2.9206810000000002E-4</v>
      </c>
      <c r="R698" s="1">
        <f t="shared" si="184"/>
        <v>1.6476906607242731E-17</v>
      </c>
      <c r="S698" s="28">
        <f t="shared" si="178"/>
        <v>4.8123788066548309E-21</v>
      </c>
      <c r="T698" s="1"/>
      <c r="U698" s="1">
        <v>-1.4930000000000001E-2</v>
      </c>
      <c r="V698" s="1">
        <f t="shared" si="179"/>
        <v>2.2290490000000001E-4</v>
      </c>
      <c r="W698" s="1">
        <f t="shared" si="185"/>
        <v>1.6476906607242731E-17</v>
      </c>
      <c r="X698" s="28">
        <f t="shared" si="180"/>
        <v>3.6727832195967804E-21</v>
      </c>
      <c r="Y698" s="1"/>
      <c r="Z698" s="1">
        <v>-4.5199999999999997E-3</v>
      </c>
      <c r="AA698" s="1">
        <f t="shared" si="181"/>
        <v>2.0430399999999997E-5</v>
      </c>
      <c r="AB698" s="1">
        <f t="shared" si="186"/>
        <v>1.6476906607242731E-17</v>
      </c>
      <c r="AC698" s="28">
        <f t="shared" si="182"/>
        <v>3.3662979274861185E-22</v>
      </c>
    </row>
    <row r="699" spans="1:29" x14ac:dyDescent="0.25">
      <c r="A699" s="3">
        <v>44106</v>
      </c>
      <c r="B699" s="1">
        <v>-1.17E-3</v>
      </c>
      <c r="C699" s="1">
        <f t="shared" si="171"/>
        <v>0</v>
      </c>
      <c r="D699" s="1">
        <f t="shared" si="172"/>
        <v>1</v>
      </c>
      <c r="E699" s="1">
        <f t="shared" si="170"/>
        <v>0</v>
      </c>
      <c r="F699" s="1"/>
      <c r="G699" s="1">
        <f t="shared" si="173"/>
        <v>1.5653061276880592E-17</v>
      </c>
      <c r="H699" s="28">
        <f t="shared" si="174"/>
        <v>1</v>
      </c>
      <c r="I699" s="1"/>
      <c r="J699" s="1"/>
      <c r="K699" s="1">
        <v>-5.5999999999999995E-4</v>
      </c>
      <c r="L699" s="1">
        <f t="shared" si="175"/>
        <v>3.1359999999999995E-7</v>
      </c>
      <c r="M699" s="1">
        <f t="shared" si="183"/>
        <v>1.5653061276880592E-17</v>
      </c>
      <c r="N699" s="28">
        <f t="shared" si="176"/>
        <v>4.9088000164297531E-24</v>
      </c>
      <c r="O699" s="1"/>
      <c r="P699" s="1">
        <v>8.0300000000000007E-3</v>
      </c>
      <c r="Q699" s="1">
        <f t="shared" si="177"/>
        <v>6.4480900000000015E-5</v>
      </c>
      <c r="R699" s="1">
        <f t="shared" si="184"/>
        <v>1.5653061276880592E-17</v>
      </c>
      <c r="S699" s="28">
        <f t="shared" si="178"/>
        <v>1.0093234788884099E-21</v>
      </c>
      <c r="T699" s="1"/>
      <c r="U699" s="1">
        <v>2.3500000000000001E-3</v>
      </c>
      <c r="V699" s="1">
        <f t="shared" si="179"/>
        <v>5.5225000000000001E-6</v>
      </c>
      <c r="W699" s="1">
        <f t="shared" si="185"/>
        <v>1.5653061276880592E-17</v>
      </c>
      <c r="X699" s="28">
        <f t="shared" si="180"/>
        <v>8.6444030901573075E-23</v>
      </c>
      <c r="Y699" s="1"/>
      <c r="Z699" s="1">
        <v>1.64E-3</v>
      </c>
      <c r="AA699" s="1">
        <f t="shared" si="181"/>
        <v>2.6896E-6</v>
      </c>
      <c r="AB699" s="1">
        <f t="shared" si="186"/>
        <v>1.5653061276880592E-17</v>
      </c>
      <c r="AC699" s="28">
        <f t="shared" si="182"/>
        <v>4.2100473610298039E-23</v>
      </c>
    </row>
    <row r="700" spans="1:29" x14ac:dyDescent="0.25">
      <c r="A700" s="3">
        <v>44109</v>
      </c>
      <c r="B700" s="1">
        <v>5.5900000000000004E-3</v>
      </c>
      <c r="C700" s="1">
        <f t="shared" si="171"/>
        <v>0</v>
      </c>
      <c r="D700" s="1">
        <f t="shared" si="172"/>
        <v>1</v>
      </c>
      <c r="E700" s="1">
        <f t="shared" si="170"/>
        <v>0</v>
      </c>
      <c r="F700" s="1"/>
      <c r="G700" s="1">
        <f t="shared" si="173"/>
        <v>1.4870408213036562E-17</v>
      </c>
      <c r="H700" s="28">
        <f t="shared" si="174"/>
        <v>1</v>
      </c>
      <c r="I700" s="1"/>
      <c r="J700" s="1"/>
      <c r="K700" s="1">
        <v>7.0099999999999997E-3</v>
      </c>
      <c r="L700" s="1">
        <f t="shared" si="175"/>
        <v>4.9140099999999994E-5</v>
      </c>
      <c r="M700" s="1">
        <f t="shared" si="183"/>
        <v>1.4870408213036562E-17</v>
      </c>
      <c r="N700" s="28">
        <f t="shared" si="176"/>
        <v>7.3073334662943784E-22</v>
      </c>
      <c r="O700" s="1"/>
      <c r="P700" s="1">
        <v>-6.7000000000000002E-4</v>
      </c>
      <c r="Q700" s="1">
        <f t="shared" si="177"/>
        <v>4.4890000000000006E-7</v>
      </c>
      <c r="R700" s="1">
        <f t="shared" si="184"/>
        <v>1.4870408213036562E-17</v>
      </c>
      <c r="S700" s="28">
        <f t="shared" si="178"/>
        <v>6.6753262468321141E-24</v>
      </c>
      <c r="T700" s="1"/>
      <c r="U700" s="1">
        <v>1.2710000000000001E-2</v>
      </c>
      <c r="V700" s="1">
        <f t="shared" si="179"/>
        <v>1.6154410000000002E-4</v>
      </c>
      <c r="W700" s="1">
        <f t="shared" si="185"/>
        <v>1.4870408213036562E-17</v>
      </c>
      <c r="X700" s="28">
        <f t="shared" si="180"/>
        <v>2.4022267114075999E-21</v>
      </c>
      <c r="Y700" s="1"/>
      <c r="Z700" s="1">
        <v>1.099E-2</v>
      </c>
      <c r="AA700" s="1">
        <f t="shared" si="181"/>
        <v>1.207801E-4</v>
      </c>
      <c r="AB700" s="1">
        <f t="shared" si="186"/>
        <v>1.4870408213036562E-17</v>
      </c>
      <c r="AC700" s="28">
        <f t="shared" si="182"/>
        <v>1.7960493910113771E-21</v>
      </c>
    </row>
    <row r="701" spans="1:29" x14ac:dyDescent="0.25">
      <c r="A701" s="3">
        <v>44110</v>
      </c>
      <c r="B701" s="1">
        <v>7.7200000000000003E-3</v>
      </c>
      <c r="C701" s="1">
        <f t="shared" si="171"/>
        <v>0</v>
      </c>
      <c r="D701" s="1">
        <f t="shared" si="172"/>
        <v>1</v>
      </c>
      <c r="E701" s="1">
        <f t="shared" si="170"/>
        <v>0</v>
      </c>
      <c r="F701" s="1"/>
      <c r="G701" s="1">
        <f t="shared" si="173"/>
        <v>1.4126887802384733E-17</v>
      </c>
      <c r="H701" s="28">
        <f t="shared" si="174"/>
        <v>1</v>
      </c>
      <c r="I701" s="1"/>
      <c r="J701" s="1"/>
      <c r="K701" s="1">
        <v>2.3230000000000001E-2</v>
      </c>
      <c r="L701" s="1">
        <f t="shared" si="175"/>
        <v>5.3963290000000005E-4</v>
      </c>
      <c r="M701" s="1">
        <f t="shared" si="183"/>
        <v>1.4126887802384733E-17</v>
      </c>
      <c r="N701" s="28">
        <f t="shared" si="176"/>
        <v>7.6233334327755011E-21</v>
      </c>
      <c r="O701" s="1"/>
      <c r="P701" s="1">
        <v>6.7000000000000002E-4</v>
      </c>
      <c r="Q701" s="1">
        <f t="shared" si="177"/>
        <v>4.4890000000000006E-7</v>
      </c>
      <c r="R701" s="1">
        <f t="shared" si="184"/>
        <v>1.4126887802384733E-17</v>
      </c>
      <c r="S701" s="28">
        <f t="shared" si="178"/>
        <v>6.3415599344905072E-24</v>
      </c>
      <c r="T701" s="1"/>
      <c r="U701" s="1">
        <v>1.455E-2</v>
      </c>
      <c r="V701" s="1">
        <f t="shared" si="179"/>
        <v>2.1170250000000001E-4</v>
      </c>
      <c r="W701" s="1">
        <f t="shared" si="185"/>
        <v>1.4126887802384733E-17</v>
      </c>
      <c r="X701" s="28">
        <f t="shared" si="180"/>
        <v>2.990697464984354E-21</v>
      </c>
      <c r="Y701" s="1"/>
      <c r="Z701" s="1">
        <v>9.2599999999999991E-3</v>
      </c>
      <c r="AA701" s="1">
        <f t="shared" si="181"/>
        <v>8.5747599999999978E-5</v>
      </c>
      <c r="AB701" s="1">
        <f t="shared" si="186"/>
        <v>1.4126887802384733E-17</v>
      </c>
      <c r="AC701" s="28">
        <f t="shared" si="182"/>
        <v>1.2113467245237648E-21</v>
      </c>
    </row>
    <row r="702" spans="1:29" x14ac:dyDescent="0.25">
      <c r="A702" s="3">
        <v>44111</v>
      </c>
      <c r="B702" s="1">
        <v>1.2199999999999999E-3</v>
      </c>
      <c r="C702" s="1">
        <f t="shared" si="171"/>
        <v>0</v>
      </c>
      <c r="D702" s="1">
        <f t="shared" si="172"/>
        <v>1</v>
      </c>
      <c r="E702" s="1">
        <f t="shared" si="170"/>
        <v>0</v>
      </c>
      <c r="F702" s="1"/>
      <c r="G702" s="1">
        <f t="shared" si="173"/>
        <v>1.3420543412265495E-17</v>
      </c>
      <c r="H702" s="28">
        <f t="shared" si="174"/>
        <v>1</v>
      </c>
      <c r="I702" s="1"/>
      <c r="J702" s="1"/>
      <c r="K702" s="1">
        <v>-4.8700000000000002E-3</v>
      </c>
      <c r="L702" s="1">
        <f t="shared" si="175"/>
        <v>2.3716900000000003E-5</v>
      </c>
      <c r="M702" s="1">
        <f t="shared" si="183"/>
        <v>1.3420543412265495E-17</v>
      </c>
      <c r="N702" s="28">
        <f t="shared" si="176"/>
        <v>3.1829368605435959E-22</v>
      </c>
      <c r="O702" s="1"/>
      <c r="P702" s="1">
        <v>-4.6100000000000004E-3</v>
      </c>
      <c r="Q702" s="1">
        <f t="shared" si="177"/>
        <v>2.1252100000000003E-5</v>
      </c>
      <c r="R702" s="1">
        <f t="shared" si="184"/>
        <v>1.3420543412265495E-17</v>
      </c>
      <c r="S702" s="28">
        <f t="shared" si="178"/>
        <v>2.8521473065180759E-22</v>
      </c>
      <c r="T702" s="1"/>
      <c r="U702" s="1">
        <v>-1.197E-2</v>
      </c>
      <c r="V702" s="1">
        <f t="shared" si="179"/>
        <v>1.4328090000000001E-4</v>
      </c>
      <c r="W702" s="1">
        <f t="shared" si="185"/>
        <v>1.3420543412265495E-17</v>
      </c>
      <c r="X702" s="28">
        <f t="shared" si="180"/>
        <v>1.9229075385984715E-21</v>
      </c>
      <c r="Y702" s="1"/>
      <c r="Z702" s="1">
        <v>-5.13E-3</v>
      </c>
      <c r="AA702" s="1">
        <f t="shared" si="181"/>
        <v>2.6316899999999999E-5</v>
      </c>
      <c r="AB702" s="1">
        <f t="shared" si="186"/>
        <v>1.3420543412265495E-17</v>
      </c>
      <c r="AC702" s="28">
        <f t="shared" si="182"/>
        <v>3.5318709892624978E-22</v>
      </c>
    </row>
    <row r="703" spans="1:29" x14ac:dyDescent="0.25">
      <c r="A703" s="3">
        <v>44112</v>
      </c>
      <c r="B703" s="1">
        <v>-8.8999999999999995E-4</v>
      </c>
      <c r="C703" s="1">
        <f t="shared" si="171"/>
        <v>0</v>
      </c>
      <c r="D703" s="1">
        <f t="shared" si="172"/>
        <v>1</v>
      </c>
      <c r="E703" s="1">
        <f t="shared" si="170"/>
        <v>0</v>
      </c>
      <c r="F703" s="1"/>
      <c r="G703" s="1">
        <f t="shared" si="173"/>
        <v>1.274951624165222E-17</v>
      </c>
      <c r="H703" s="28">
        <f t="shared" si="174"/>
        <v>1</v>
      </c>
      <c r="I703" s="1"/>
      <c r="J703" s="1"/>
      <c r="K703" s="1">
        <v>1.0370000000000001E-2</v>
      </c>
      <c r="L703" s="1">
        <f t="shared" si="175"/>
        <v>1.0753690000000002E-4</v>
      </c>
      <c r="M703" s="1">
        <f t="shared" si="183"/>
        <v>1.274951624165222E-17</v>
      </c>
      <c r="N703" s="28">
        <f t="shared" si="176"/>
        <v>1.3710434531269308E-21</v>
      </c>
      <c r="O703" s="1"/>
      <c r="P703" s="1">
        <v>-2.7299999999999998E-3</v>
      </c>
      <c r="Q703" s="1">
        <f t="shared" si="177"/>
        <v>7.4528999999999986E-6</v>
      </c>
      <c r="R703" s="1">
        <f t="shared" si="184"/>
        <v>1.274951624165222E-17</v>
      </c>
      <c r="S703" s="28">
        <f t="shared" si="178"/>
        <v>9.5020869597409812E-23</v>
      </c>
      <c r="T703" s="1"/>
      <c r="U703" s="1">
        <v>9.8899999999999995E-3</v>
      </c>
      <c r="V703" s="1">
        <f t="shared" si="179"/>
        <v>9.7812099999999985E-5</v>
      </c>
      <c r="W703" s="1">
        <f t="shared" si="185"/>
        <v>1.274951624165222E-17</v>
      </c>
      <c r="X703" s="28">
        <f t="shared" si="180"/>
        <v>1.247056957580111E-21</v>
      </c>
      <c r="Y703" s="1"/>
      <c r="Z703" s="1">
        <v>6.9499999999999996E-3</v>
      </c>
      <c r="AA703" s="1">
        <f t="shared" si="181"/>
        <v>4.8302499999999994E-5</v>
      </c>
      <c r="AB703" s="1">
        <f t="shared" si="186"/>
        <v>1.274951624165222E-17</v>
      </c>
      <c r="AC703" s="28">
        <f t="shared" si="182"/>
        <v>6.158335082624063E-22</v>
      </c>
    </row>
    <row r="704" spans="1:29" x14ac:dyDescent="0.25">
      <c r="A704" s="3">
        <v>44113</v>
      </c>
      <c r="B704" s="1">
        <v>-6.0600000000000003E-3</v>
      </c>
      <c r="C704" s="1">
        <f t="shared" si="171"/>
        <v>0</v>
      </c>
      <c r="D704" s="1">
        <f t="shared" si="172"/>
        <v>1</v>
      </c>
      <c r="E704" s="1">
        <f t="shared" si="170"/>
        <v>0</v>
      </c>
      <c r="F704" s="1"/>
      <c r="G704" s="1">
        <f t="shared" si="173"/>
        <v>1.2112040429569609E-17</v>
      </c>
      <c r="H704" s="28">
        <f t="shared" si="174"/>
        <v>1</v>
      </c>
      <c r="I704" s="1"/>
      <c r="J704" s="1"/>
      <c r="K704" s="1">
        <v>-7.3699999999999998E-3</v>
      </c>
      <c r="L704" s="1">
        <f t="shared" si="175"/>
        <v>5.4316899999999995E-5</v>
      </c>
      <c r="M704" s="1">
        <f t="shared" si="183"/>
        <v>1.2112040429569609E-17</v>
      </c>
      <c r="N704" s="28">
        <f t="shared" si="176"/>
        <v>6.5788848880888941E-22</v>
      </c>
      <c r="O704" s="1"/>
      <c r="P704" s="1">
        <v>1.244E-2</v>
      </c>
      <c r="Q704" s="1">
        <f t="shared" si="177"/>
        <v>1.547536E-4</v>
      </c>
      <c r="R704" s="1">
        <f t="shared" si="184"/>
        <v>1.2112040429569609E-17</v>
      </c>
      <c r="S704" s="28">
        <f t="shared" si="178"/>
        <v>1.8743818598214435E-21</v>
      </c>
      <c r="T704" s="1"/>
      <c r="U704" s="1">
        <v>-1.4499999999999999E-3</v>
      </c>
      <c r="V704" s="1">
        <f t="shared" si="179"/>
        <v>2.1024999999999998E-6</v>
      </c>
      <c r="W704" s="1">
        <f t="shared" si="185"/>
        <v>1.2112040429569609E-17</v>
      </c>
      <c r="X704" s="28">
        <f t="shared" si="180"/>
        <v>2.5465565003170099E-23</v>
      </c>
      <c r="Y704" s="1"/>
      <c r="Z704" s="1">
        <v>9.3000000000000005E-4</v>
      </c>
      <c r="AA704" s="1">
        <f t="shared" si="181"/>
        <v>8.6490000000000008E-7</v>
      </c>
      <c r="AB704" s="1">
        <f t="shared" si="186"/>
        <v>1.2112040429569609E-17</v>
      </c>
      <c r="AC704" s="28">
        <f t="shared" si="182"/>
        <v>1.0475703767534755E-23</v>
      </c>
    </row>
    <row r="705" spans="1:29" x14ac:dyDescent="0.25">
      <c r="A705" s="3">
        <v>44116</v>
      </c>
      <c r="B705" s="1">
        <v>4.1900000000000001E-3</v>
      </c>
      <c r="C705" s="1">
        <f t="shared" si="171"/>
        <v>0</v>
      </c>
      <c r="D705" s="1">
        <f t="shared" si="172"/>
        <v>1</v>
      </c>
      <c r="E705" s="1">
        <f t="shared" si="170"/>
        <v>0</v>
      </c>
      <c r="F705" s="1"/>
      <c r="G705" s="1">
        <f t="shared" si="173"/>
        <v>1.1506438408091128E-17</v>
      </c>
      <c r="H705" s="28">
        <f t="shared" si="174"/>
        <v>1</v>
      </c>
      <c r="I705" s="1"/>
      <c r="J705" s="1"/>
      <c r="K705" s="1">
        <v>-4.2399999999999998E-3</v>
      </c>
      <c r="L705" s="1">
        <f t="shared" si="175"/>
        <v>1.7977599999999999E-5</v>
      </c>
      <c r="M705" s="1">
        <f t="shared" si="183"/>
        <v>1.1506438408091128E-17</v>
      </c>
      <c r="N705" s="28">
        <f t="shared" si="176"/>
        <v>2.0685814712529906E-22</v>
      </c>
      <c r="O705" s="1"/>
      <c r="P705" s="1">
        <v>1.1310000000000001E-2</v>
      </c>
      <c r="Q705" s="1">
        <f t="shared" si="177"/>
        <v>1.2791610000000001E-4</v>
      </c>
      <c r="R705" s="1">
        <f t="shared" si="184"/>
        <v>1.1506438408091128E-17</v>
      </c>
      <c r="S705" s="28">
        <f t="shared" si="178"/>
        <v>1.4718587260532257E-21</v>
      </c>
      <c r="T705" s="1"/>
      <c r="U705" s="1">
        <v>-2.7299999999999998E-3</v>
      </c>
      <c r="V705" s="1">
        <f t="shared" si="179"/>
        <v>7.4528999999999986E-6</v>
      </c>
      <c r="W705" s="1">
        <f t="shared" si="185"/>
        <v>1.1506438408091128E-17</v>
      </c>
      <c r="X705" s="28">
        <f t="shared" si="180"/>
        <v>8.575633481166235E-23</v>
      </c>
      <c r="Y705" s="1"/>
      <c r="Z705" s="1">
        <v>-2.1800000000000001E-3</v>
      </c>
      <c r="AA705" s="1">
        <f t="shared" si="181"/>
        <v>4.7524000000000004E-6</v>
      </c>
      <c r="AB705" s="1">
        <f t="shared" si="186"/>
        <v>1.1506438408091128E-17</v>
      </c>
      <c r="AC705" s="28">
        <f t="shared" si="182"/>
        <v>5.468319789061228E-23</v>
      </c>
    </row>
    <row r="706" spans="1:29" x14ac:dyDescent="0.25">
      <c r="A706" s="3">
        <v>44117</v>
      </c>
      <c r="B706" s="1">
        <v>-7.3299999999999997E-3</v>
      </c>
      <c r="C706" s="1">
        <f t="shared" si="171"/>
        <v>0</v>
      </c>
      <c r="D706" s="1">
        <f t="shared" si="172"/>
        <v>1</v>
      </c>
      <c r="E706" s="1">
        <f t="shared" si="170"/>
        <v>0</v>
      </c>
      <c r="F706" s="1"/>
      <c r="G706" s="1">
        <f t="shared" si="173"/>
        <v>1.0931116487686571E-17</v>
      </c>
      <c r="H706" s="28">
        <f t="shared" si="174"/>
        <v>1</v>
      </c>
      <c r="I706" s="1"/>
      <c r="J706" s="1"/>
      <c r="K706" s="1">
        <v>-1.6199999999999999E-2</v>
      </c>
      <c r="L706" s="1">
        <f t="shared" si="175"/>
        <v>2.6243999999999996E-4</v>
      </c>
      <c r="M706" s="1">
        <f t="shared" si="183"/>
        <v>1.0931116487686571E-17</v>
      </c>
      <c r="N706" s="28">
        <f t="shared" si="176"/>
        <v>2.8687622110284632E-21</v>
      </c>
      <c r="O706" s="1"/>
      <c r="P706" s="1">
        <v>-1.2999999999999999E-3</v>
      </c>
      <c r="Q706" s="1">
        <f t="shared" si="177"/>
        <v>1.6899999999999999E-6</v>
      </c>
      <c r="R706" s="1">
        <f t="shared" si="184"/>
        <v>1.0931116487686571E-17</v>
      </c>
      <c r="S706" s="28">
        <f t="shared" si="178"/>
        <v>1.8473586864190304E-23</v>
      </c>
      <c r="T706" s="1"/>
      <c r="U706" s="1">
        <v>-8.5500000000000003E-3</v>
      </c>
      <c r="V706" s="1">
        <f t="shared" si="179"/>
        <v>7.31025E-5</v>
      </c>
      <c r="W706" s="1">
        <f t="shared" si="185"/>
        <v>1.0931116487686571E-17</v>
      </c>
      <c r="X706" s="28">
        <f t="shared" si="180"/>
        <v>7.9909194304110752E-22</v>
      </c>
      <c r="Y706" s="1"/>
      <c r="Z706" s="1">
        <v>-9.8300000000000002E-3</v>
      </c>
      <c r="AA706" s="1">
        <f t="shared" si="181"/>
        <v>9.6628900000000006E-5</v>
      </c>
      <c r="AB706" s="1">
        <f t="shared" si="186"/>
        <v>1.0931116487686571E-17</v>
      </c>
      <c r="AC706" s="28">
        <f t="shared" si="182"/>
        <v>1.0562617619770169E-21</v>
      </c>
    </row>
    <row r="707" spans="1:29" x14ac:dyDescent="0.25">
      <c r="A707" s="3">
        <v>44118</v>
      </c>
      <c r="B707" s="1">
        <v>4.7099999999999998E-3</v>
      </c>
      <c r="C707" s="1">
        <f t="shared" si="171"/>
        <v>0</v>
      </c>
      <c r="D707" s="1">
        <f t="shared" si="172"/>
        <v>1</v>
      </c>
      <c r="E707" s="1">
        <f t="shared" ref="E707:E770" si="187">C707*B707</f>
        <v>0</v>
      </c>
      <c r="F707" s="1"/>
      <c r="G707" s="1">
        <f t="shared" si="173"/>
        <v>1.0384560663302242E-17</v>
      </c>
      <c r="H707" s="28">
        <f t="shared" si="174"/>
        <v>1</v>
      </c>
      <c r="I707" s="1"/>
      <c r="J707" s="1"/>
      <c r="K707" s="1">
        <v>-1.48E-3</v>
      </c>
      <c r="L707" s="1">
        <f t="shared" si="175"/>
        <v>2.1903999999999998E-6</v>
      </c>
      <c r="M707" s="1">
        <f t="shared" si="183"/>
        <v>1.0384560663302242E-17</v>
      </c>
      <c r="N707" s="28">
        <f t="shared" si="176"/>
        <v>2.2746341676897227E-23</v>
      </c>
      <c r="O707" s="1"/>
      <c r="P707" s="1">
        <v>2.835E-2</v>
      </c>
      <c r="Q707" s="1">
        <f t="shared" si="177"/>
        <v>8.0372250000000005E-4</v>
      </c>
      <c r="R707" s="1">
        <f t="shared" si="184"/>
        <v>1.0384560663302242E-17</v>
      </c>
      <c r="S707" s="28">
        <f t="shared" si="178"/>
        <v>8.3463050577109359E-21</v>
      </c>
      <c r="T707" s="1"/>
      <c r="U707" s="1">
        <v>7.7999999999999999E-4</v>
      </c>
      <c r="V707" s="1">
        <f t="shared" si="179"/>
        <v>6.0839999999999997E-7</v>
      </c>
      <c r="W707" s="1">
        <f t="shared" si="185"/>
        <v>1.0384560663302242E-17</v>
      </c>
      <c r="X707" s="28">
        <f t="shared" si="180"/>
        <v>6.3179667075530839E-24</v>
      </c>
      <c r="Y707" s="1"/>
      <c r="Z707" s="1">
        <v>-4.2199999999999998E-3</v>
      </c>
      <c r="AA707" s="1">
        <f t="shared" si="181"/>
        <v>1.7808399999999997E-5</v>
      </c>
      <c r="AB707" s="1">
        <f t="shared" si="186"/>
        <v>1.0384560663302242E-17</v>
      </c>
      <c r="AC707" s="28">
        <f t="shared" si="182"/>
        <v>1.8493241011635161E-22</v>
      </c>
    </row>
    <row r="708" spans="1:29" x14ac:dyDescent="0.25">
      <c r="A708" s="3">
        <v>44119</v>
      </c>
      <c r="B708" s="1">
        <v>-9.3900000000000008E-3</v>
      </c>
      <c r="C708" s="1">
        <f t="shared" ref="C708:C771" si="188">C707*$AF$9</f>
        <v>0</v>
      </c>
      <c r="D708" s="1">
        <f t="shared" ref="D708:D771" si="189">C708+D707</f>
        <v>1</v>
      </c>
      <c r="E708" s="1">
        <f t="shared" si="187"/>
        <v>0</v>
      </c>
      <c r="F708" s="1"/>
      <c r="G708" s="1">
        <f t="shared" ref="G708:G771" si="190">G707*$AF$8</f>
        <v>9.8653326301371291E-18</v>
      </c>
      <c r="H708" s="28">
        <f t="shared" ref="H708:H771" si="191">SUM(G708+H707)</f>
        <v>1</v>
      </c>
      <c r="I708" s="1"/>
      <c r="J708" s="1"/>
      <c r="K708" s="1">
        <v>-1.4460000000000001E-2</v>
      </c>
      <c r="L708" s="1">
        <f t="shared" ref="L708:L771" si="192">K708^2</f>
        <v>2.0909160000000002E-4</v>
      </c>
      <c r="M708" s="1">
        <f t="shared" si="183"/>
        <v>9.8653326301371291E-18</v>
      </c>
      <c r="N708" s="28">
        <f t="shared" ref="N708:N771" si="193">L708*M708</f>
        <v>2.0627581841675809E-21</v>
      </c>
      <c r="O708" s="1"/>
      <c r="P708" s="1">
        <v>2.0699999999999998E-3</v>
      </c>
      <c r="Q708" s="1">
        <f t="shared" ref="Q708:Q771" si="194">P708^2</f>
        <v>4.2848999999999994E-6</v>
      </c>
      <c r="R708" s="1">
        <f t="shared" si="184"/>
        <v>9.8653326301371291E-18</v>
      </c>
      <c r="S708" s="28">
        <f t="shared" ref="S708:S771" si="195">Q708*R708</f>
        <v>4.2271963786874576E-23</v>
      </c>
      <c r="T708" s="1"/>
      <c r="U708" s="1">
        <v>-1.8550000000000001E-2</v>
      </c>
      <c r="V708" s="1">
        <f t="shared" ref="V708:V771" si="196">U708^2</f>
        <v>3.441025E-4</v>
      </c>
      <c r="W708" s="1">
        <f t="shared" si="185"/>
        <v>9.8653326301371291E-18</v>
      </c>
      <c r="X708" s="28">
        <f t="shared" ref="X708:X771" si="197">V708*W708</f>
        <v>3.3946856213617615E-21</v>
      </c>
      <c r="Y708" s="1"/>
      <c r="Z708" s="1">
        <v>-2.197E-2</v>
      </c>
      <c r="AA708" s="1">
        <f t="shared" ref="AA708:AA771" si="198">Z708^2</f>
        <v>4.8268090000000002E-4</v>
      </c>
      <c r="AB708" s="1">
        <f t="shared" si="186"/>
        <v>9.8653326301371291E-18</v>
      </c>
      <c r="AC708" s="28">
        <f t="shared" ref="AC708:AC771" si="199">AA708*AB708</f>
        <v>4.7618076327139571E-21</v>
      </c>
    </row>
    <row r="709" spans="1:29" x14ac:dyDescent="0.25">
      <c r="A709" s="3">
        <v>44120</v>
      </c>
      <c r="B709" s="1">
        <v>1.8010000000000002E-2</v>
      </c>
      <c r="C709" s="1">
        <f t="shared" si="188"/>
        <v>0</v>
      </c>
      <c r="D709" s="1">
        <f t="shared" si="189"/>
        <v>1</v>
      </c>
      <c r="E709" s="1">
        <f t="shared" si="187"/>
        <v>0</v>
      </c>
      <c r="F709" s="1"/>
      <c r="G709" s="1">
        <f t="shared" si="190"/>
        <v>9.3720659986302717E-18</v>
      </c>
      <c r="H709" s="28">
        <f t="shared" si="191"/>
        <v>1</v>
      </c>
      <c r="I709" s="1"/>
      <c r="J709" s="1"/>
      <c r="K709" s="1">
        <v>2.7899999999999999E-3</v>
      </c>
      <c r="L709" s="1">
        <f t="shared" si="192"/>
        <v>7.7840999999999989E-6</v>
      </c>
      <c r="M709" s="1">
        <f t="shared" si="183"/>
        <v>9.3720659986302717E-18</v>
      </c>
      <c r="N709" s="28">
        <f t="shared" si="193"/>
        <v>7.295309893993789E-23</v>
      </c>
      <c r="O709" s="1"/>
      <c r="P709" s="1">
        <v>1.9470000000000001E-2</v>
      </c>
      <c r="Q709" s="1">
        <f t="shared" si="194"/>
        <v>3.7908090000000005E-4</v>
      </c>
      <c r="R709" s="1">
        <f t="shared" si="184"/>
        <v>9.3720659986302717E-18</v>
      </c>
      <c r="S709" s="28">
        <f t="shared" si="195"/>
        <v>3.5527712136201626E-21</v>
      </c>
      <c r="T709" s="1"/>
      <c r="U709" s="1">
        <v>9.7000000000000003E-3</v>
      </c>
      <c r="V709" s="1">
        <f t="shared" si="196"/>
        <v>9.4090000000000002E-5</v>
      </c>
      <c r="W709" s="1">
        <f t="shared" si="185"/>
        <v>9.3720659986302717E-18</v>
      </c>
      <c r="X709" s="28">
        <f t="shared" si="197"/>
        <v>8.8181768981112232E-22</v>
      </c>
      <c r="Y709" s="1"/>
      <c r="Z709" s="1">
        <v>5.11E-3</v>
      </c>
      <c r="AA709" s="1">
        <f t="shared" si="198"/>
        <v>2.61121E-5</v>
      </c>
      <c r="AB709" s="1">
        <f t="shared" si="186"/>
        <v>9.3720659986302717E-18</v>
      </c>
      <c r="AC709" s="28">
        <f t="shared" si="199"/>
        <v>2.447243245628335E-22</v>
      </c>
    </row>
    <row r="710" spans="1:29" x14ac:dyDescent="0.25">
      <c r="A710" s="3">
        <v>44123</v>
      </c>
      <c r="B710" s="1">
        <v>-1.4499999999999999E-3</v>
      </c>
      <c r="C710" s="1">
        <f t="shared" si="188"/>
        <v>0</v>
      </c>
      <c r="D710" s="1">
        <f t="shared" si="189"/>
        <v>1</v>
      </c>
      <c r="E710" s="1">
        <f t="shared" si="187"/>
        <v>0</v>
      </c>
      <c r="F710" s="1"/>
      <c r="G710" s="1">
        <f t="shared" si="190"/>
        <v>8.9034626986987573E-18</v>
      </c>
      <c r="H710" s="28">
        <f t="shared" si="191"/>
        <v>1</v>
      </c>
      <c r="I710" s="1"/>
      <c r="J710" s="1"/>
      <c r="K710" s="1">
        <v>1.89E-3</v>
      </c>
      <c r="L710" s="1">
        <f t="shared" si="192"/>
        <v>3.5721000000000001E-6</v>
      </c>
      <c r="M710" s="1">
        <f t="shared" ref="M710:M773" si="200">M709*$AF$8</f>
        <v>8.9034626986987573E-18</v>
      </c>
      <c r="N710" s="28">
        <f t="shared" si="193"/>
        <v>3.1804059106021834E-23</v>
      </c>
      <c r="O710" s="1"/>
      <c r="P710" s="1">
        <v>-6.79E-3</v>
      </c>
      <c r="Q710" s="1">
        <f t="shared" si="194"/>
        <v>4.6104099999999998E-5</v>
      </c>
      <c r="R710" s="1">
        <f t="shared" ref="R710:R773" si="201">R709*$AF$8</f>
        <v>8.9034626986987573E-18</v>
      </c>
      <c r="S710" s="28">
        <f t="shared" si="195"/>
        <v>4.1048613460707735E-22</v>
      </c>
      <c r="T710" s="1"/>
      <c r="U710" s="1">
        <v>1.5200000000000001E-3</v>
      </c>
      <c r="V710" s="1">
        <f t="shared" si="196"/>
        <v>2.3104000000000004E-6</v>
      </c>
      <c r="W710" s="1">
        <f t="shared" ref="W710:W773" si="202">W709*$AF$8</f>
        <v>8.9034626986987573E-18</v>
      </c>
      <c r="X710" s="28">
        <f t="shared" si="197"/>
        <v>2.0570560219073612E-23</v>
      </c>
      <c r="Y710" s="1"/>
      <c r="Z710" s="1">
        <v>1.1199999999999999E-3</v>
      </c>
      <c r="AA710" s="1">
        <f t="shared" si="198"/>
        <v>1.2543999999999998E-6</v>
      </c>
      <c r="AB710" s="1">
        <f t="shared" ref="AB710:AB773" si="203">AB709*$AF$8</f>
        <v>8.9034626986987573E-18</v>
      </c>
      <c r="AC710" s="28">
        <f t="shared" si="199"/>
        <v>1.1168503609247719E-23</v>
      </c>
    </row>
    <row r="711" spans="1:29" x14ac:dyDescent="0.25">
      <c r="A711" s="3">
        <v>44124</v>
      </c>
      <c r="B711" s="1">
        <v>1.2899999999999999E-3</v>
      </c>
      <c r="C711" s="1">
        <f t="shared" si="188"/>
        <v>0</v>
      </c>
      <c r="D711" s="1">
        <f t="shared" si="189"/>
        <v>1</v>
      </c>
      <c r="E711" s="1">
        <f t="shared" si="187"/>
        <v>0</v>
      </c>
      <c r="F711" s="1"/>
      <c r="G711" s="1">
        <f t="shared" si="190"/>
        <v>8.4582895637638184E-18</v>
      </c>
      <c r="H711" s="28">
        <f t="shared" si="191"/>
        <v>1</v>
      </c>
      <c r="I711" s="1"/>
      <c r="J711" s="1"/>
      <c r="K711" s="1">
        <v>9.9600000000000001E-3</v>
      </c>
      <c r="L711" s="1">
        <f t="shared" si="192"/>
        <v>9.9201600000000002E-5</v>
      </c>
      <c r="M711" s="1">
        <f t="shared" si="200"/>
        <v>8.4582895637638184E-18</v>
      </c>
      <c r="N711" s="28">
        <f t="shared" si="193"/>
        <v>8.3907585798867281E-22</v>
      </c>
      <c r="O711" s="1"/>
      <c r="P711" s="1">
        <v>-1.208E-2</v>
      </c>
      <c r="Q711" s="1">
        <f t="shared" si="194"/>
        <v>1.459264E-4</v>
      </c>
      <c r="R711" s="1">
        <f t="shared" si="201"/>
        <v>8.4582895637638184E-18</v>
      </c>
      <c r="S711" s="28">
        <f t="shared" si="195"/>
        <v>1.2342877461976244E-21</v>
      </c>
      <c r="T711" s="1"/>
      <c r="U711" s="1">
        <v>-1.5900000000000001E-3</v>
      </c>
      <c r="V711" s="1">
        <f t="shared" si="196"/>
        <v>2.5281E-6</v>
      </c>
      <c r="W711" s="1">
        <f t="shared" si="202"/>
        <v>8.4582895637638184E-18</v>
      </c>
      <c r="X711" s="28">
        <f t="shared" si="197"/>
        <v>2.138340184615131E-23</v>
      </c>
      <c r="Y711" s="1"/>
      <c r="Z711" s="1">
        <v>5.5900000000000004E-3</v>
      </c>
      <c r="AA711" s="1">
        <f t="shared" si="198"/>
        <v>3.1248100000000003E-5</v>
      </c>
      <c r="AB711" s="1">
        <f t="shared" si="203"/>
        <v>8.4582895637638184E-18</v>
      </c>
      <c r="AC711" s="28">
        <f t="shared" si="199"/>
        <v>2.6430547811744821E-22</v>
      </c>
    </row>
    <row r="712" spans="1:29" x14ac:dyDescent="0.25">
      <c r="A712" s="3">
        <v>44125</v>
      </c>
      <c r="B712" s="1">
        <v>-2.9099999999999998E-3</v>
      </c>
      <c r="C712" s="1">
        <f t="shared" si="188"/>
        <v>0</v>
      </c>
      <c r="D712" s="1">
        <f t="shared" si="189"/>
        <v>1</v>
      </c>
      <c r="E712" s="1">
        <f t="shared" si="187"/>
        <v>0</v>
      </c>
      <c r="F712" s="1"/>
      <c r="G712" s="1">
        <f t="shared" si="190"/>
        <v>8.0353750855756274E-18</v>
      </c>
      <c r="H712" s="28">
        <f t="shared" si="191"/>
        <v>1</v>
      </c>
      <c r="I712" s="1"/>
      <c r="J712" s="1"/>
      <c r="K712" s="1">
        <v>-1.669E-2</v>
      </c>
      <c r="L712" s="1">
        <f t="shared" si="192"/>
        <v>2.7855609999999999E-4</v>
      </c>
      <c r="M712" s="1">
        <f t="shared" si="200"/>
        <v>8.0353750855756274E-18</v>
      </c>
      <c r="N712" s="28">
        <f t="shared" si="193"/>
        <v>2.2383027458751128E-21</v>
      </c>
      <c r="O712" s="1"/>
      <c r="P712" s="1">
        <v>-1.142E-2</v>
      </c>
      <c r="Q712" s="1">
        <f t="shared" si="194"/>
        <v>1.3041639999999998E-4</v>
      </c>
      <c r="R712" s="1">
        <f t="shared" si="201"/>
        <v>8.0353750855756274E-18</v>
      </c>
      <c r="S712" s="28">
        <f t="shared" si="195"/>
        <v>1.047944691310465E-21</v>
      </c>
      <c r="T712" s="1"/>
      <c r="U712" s="1">
        <v>-1.495E-2</v>
      </c>
      <c r="V712" s="1">
        <f t="shared" si="196"/>
        <v>2.235025E-4</v>
      </c>
      <c r="W712" s="1">
        <f t="shared" si="202"/>
        <v>8.0353750855756274E-18</v>
      </c>
      <c r="X712" s="28">
        <f t="shared" si="197"/>
        <v>1.7959264200638667E-21</v>
      </c>
      <c r="Y712" s="1"/>
      <c r="Z712" s="1">
        <v>-1.2319999999999999E-2</v>
      </c>
      <c r="AA712" s="1">
        <f t="shared" si="198"/>
        <v>1.5178239999999999E-4</v>
      </c>
      <c r="AB712" s="1">
        <f t="shared" si="203"/>
        <v>8.0353750855756274E-18</v>
      </c>
      <c r="AC712" s="28">
        <f t="shared" si="199"/>
        <v>1.2196285153888741E-21</v>
      </c>
    </row>
    <row r="713" spans="1:29" x14ac:dyDescent="0.25">
      <c r="A713" s="3">
        <v>44126</v>
      </c>
      <c r="B713" s="1">
        <v>1.0500000000000001E-2</v>
      </c>
      <c r="C713" s="1">
        <f t="shared" si="188"/>
        <v>0</v>
      </c>
      <c r="D713" s="1">
        <f t="shared" si="189"/>
        <v>1</v>
      </c>
      <c r="E713" s="1">
        <f t="shared" si="187"/>
        <v>0</v>
      </c>
      <c r="F713" s="1"/>
      <c r="G713" s="1">
        <f t="shared" si="190"/>
        <v>7.633606331296846E-18</v>
      </c>
      <c r="H713" s="28">
        <f t="shared" si="191"/>
        <v>1</v>
      </c>
      <c r="I713" s="1"/>
      <c r="J713" s="1"/>
      <c r="K713" s="1">
        <v>1.6000000000000001E-3</v>
      </c>
      <c r="L713" s="1">
        <f t="shared" si="192"/>
        <v>2.5600000000000001E-6</v>
      </c>
      <c r="M713" s="1">
        <f t="shared" si="200"/>
        <v>7.633606331296846E-18</v>
      </c>
      <c r="N713" s="28">
        <f t="shared" si="193"/>
        <v>1.9542032208119926E-23</v>
      </c>
      <c r="O713" s="1"/>
      <c r="P713" s="1">
        <v>-1.0070000000000001E-2</v>
      </c>
      <c r="Q713" s="1">
        <f t="shared" si="194"/>
        <v>1.0140490000000002E-4</v>
      </c>
      <c r="R713" s="1">
        <f t="shared" si="201"/>
        <v>7.633606331296846E-18</v>
      </c>
      <c r="S713" s="28">
        <f t="shared" si="195"/>
        <v>7.740850866645237E-22</v>
      </c>
      <c r="T713" s="1"/>
      <c r="U713" s="1">
        <v>6.9999999999999994E-5</v>
      </c>
      <c r="V713" s="1">
        <f t="shared" si="196"/>
        <v>4.8999999999999992E-9</v>
      </c>
      <c r="W713" s="1">
        <f t="shared" si="202"/>
        <v>7.633606331296846E-18</v>
      </c>
      <c r="X713" s="28">
        <f t="shared" si="197"/>
        <v>3.7404671023354542E-26</v>
      </c>
      <c r="Y713" s="1"/>
      <c r="Z713" s="1">
        <v>2.7999999999999998E-4</v>
      </c>
      <c r="AA713" s="1">
        <f t="shared" si="198"/>
        <v>7.8399999999999987E-8</v>
      </c>
      <c r="AB713" s="1">
        <f t="shared" si="203"/>
        <v>7.633606331296846E-18</v>
      </c>
      <c r="AC713" s="28">
        <f t="shared" si="199"/>
        <v>5.9847473637367267E-25</v>
      </c>
    </row>
    <row r="714" spans="1:29" x14ac:dyDescent="0.25">
      <c r="A714" s="3">
        <v>44127</v>
      </c>
      <c r="B714" s="1">
        <v>5.1999999999999998E-3</v>
      </c>
      <c r="C714" s="1">
        <f t="shared" si="188"/>
        <v>0</v>
      </c>
      <c r="D714" s="1">
        <f t="shared" si="189"/>
        <v>1</v>
      </c>
      <c r="E714" s="1">
        <f t="shared" si="187"/>
        <v>0</v>
      </c>
      <c r="F714" s="1"/>
      <c r="G714" s="1">
        <f t="shared" si="190"/>
        <v>7.2519260147320039E-18</v>
      </c>
      <c r="H714" s="28">
        <f t="shared" si="191"/>
        <v>1</v>
      </c>
      <c r="I714" s="1"/>
      <c r="J714" s="1"/>
      <c r="K714" s="1">
        <v>8.3300000000000006E-3</v>
      </c>
      <c r="L714" s="1">
        <f t="shared" si="192"/>
        <v>6.9388900000000016E-5</v>
      </c>
      <c r="M714" s="1">
        <f t="shared" si="200"/>
        <v>7.2519260147320039E-18</v>
      </c>
      <c r="N714" s="28">
        <f t="shared" si="193"/>
        <v>5.0320316904363769E-22</v>
      </c>
      <c r="O714" s="1"/>
      <c r="P714" s="1">
        <v>1.0070000000000001E-2</v>
      </c>
      <c r="Q714" s="1">
        <f t="shared" si="194"/>
        <v>1.0140490000000002E-4</v>
      </c>
      <c r="R714" s="1">
        <f t="shared" si="201"/>
        <v>7.2519260147320039E-18</v>
      </c>
      <c r="S714" s="28">
        <f t="shared" si="195"/>
        <v>7.3538083233129753E-22</v>
      </c>
      <c r="T714" s="1"/>
      <c r="U714" s="1">
        <v>7.0000000000000001E-3</v>
      </c>
      <c r="V714" s="1">
        <f t="shared" si="196"/>
        <v>4.9000000000000005E-5</v>
      </c>
      <c r="W714" s="1">
        <f t="shared" si="202"/>
        <v>7.2519260147320039E-18</v>
      </c>
      <c r="X714" s="28">
        <f t="shared" si="197"/>
        <v>3.5534437472186821E-22</v>
      </c>
      <c r="Y714" s="1"/>
      <c r="Z714" s="1">
        <v>6.8399999999999997E-3</v>
      </c>
      <c r="AA714" s="1">
        <f t="shared" si="198"/>
        <v>4.6785599999999995E-5</v>
      </c>
      <c r="AB714" s="1">
        <f t="shared" si="203"/>
        <v>7.2519260147320039E-18</v>
      </c>
      <c r="AC714" s="28">
        <f t="shared" si="199"/>
        <v>3.3928570975484562E-22</v>
      </c>
    </row>
    <row r="715" spans="1:29" x14ac:dyDescent="0.25">
      <c r="A715" s="3">
        <v>44130</v>
      </c>
      <c r="B715" s="1">
        <v>3.1199999999999999E-3</v>
      </c>
      <c r="C715" s="1">
        <f t="shared" si="188"/>
        <v>0</v>
      </c>
      <c r="D715" s="1">
        <f t="shared" si="189"/>
        <v>1</v>
      </c>
      <c r="E715" s="1">
        <f t="shared" si="187"/>
        <v>0</v>
      </c>
      <c r="F715" s="1"/>
      <c r="G715" s="1">
        <f t="shared" si="190"/>
        <v>6.8893297139954035E-18</v>
      </c>
      <c r="H715" s="28">
        <f t="shared" si="191"/>
        <v>1</v>
      </c>
      <c r="I715" s="1"/>
      <c r="J715" s="1"/>
      <c r="K715" s="1">
        <v>-6.11E-3</v>
      </c>
      <c r="L715" s="1">
        <f t="shared" si="192"/>
        <v>3.7332100000000001E-5</v>
      </c>
      <c r="M715" s="1">
        <f t="shared" si="200"/>
        <v>6.8893297139954035E-18</v>
      </c>
      <c r="N715" s="28">
        <f t="shared" si="193"/>
        <v>2.5719314581584781E-22</v>
      </c>
      <c r="O715" s="1"/>
      <c r="P715" s="1">
        <v>-4.4999999999999997E-3</v>
      </c>
      <c r="Q715" s="1">
        <f t="shared" si="194"/>
        <v>2.0249999999999998E-5</v>
      </c>
      <c r="R715" s="1">
        <f t="shared" si="201"/>
        <v>6.8893297139954035E-18</v>
      </c>
      <c r="S715" s="28">
        <f t="shared" si="195"/>
        <v>1.3950892670840691E-22</v>
      </c>
      <c r="T715" s="1"/>
      <c r="U715" s="1">
        <v>-1.362E-2</v>
      </c>
      <c r="V715" s="1">
        <f t="shared" si="196"/>
        <v>1.8550439999999999E-4</v>
      </c>
      <c r="W715" s="1">
        <f t="shared" si="202"/>
        <v>6.8893297139954035E-18</v>
      </c>
      <c r="X715" s="28">
        <f t="shared" si="197"/>
        <v>1.2780009749968889E-21</v>
      </c>
      <c r="Y715" s="1"/>
      <c r="Z715" s="1">
        <v>-9.6200000000000001E-3</v>
      </c>
      <c r="AA715" s="1">
        <f t="shared" si="198"/>
        <v>9.2544400000000001E-5</v>
      </c>
      <c r="AB715" s="1">
        <f t="shared" si="203"/>
        <v>6.8893297139954035E-18</v>
      </c>
      <c r="AC715" s="28">
        <f t="shared" si="199"/>
        <v>6.3756888478387623E-22</v>
      </c>
    </row>
    <row r="716" spans="1:29" x14ac:dyDescent="0.25">
      <c r="A716" s="3">
        <v>44131</v>
      </c>
      <c r="B716" s="1">
        <v>-7.2899999999999996E-3</v>
      </c>
      <c r="C716" s="1">
        <f t="shared" si="188"/>
        <v>0</v>
      </c>
      <c r="D716" s="1">
        <f t="shared" si="189"/>
        <v>1</v>
      </c>
      <c r="E716" s="1">
        <f t="shared" si="187"/>
        <v>0</v>
      </c>
      <c r="F716" s="1"/>
      <c r="G716" s="1">
        <f t="shared" si="190"/>
        <v>6.5448632282956327E-18</v>
      </c>
      <c r="H716" s="28">
        <f t="shared" si="191"/>
        <v>1</v>
      </c>
      <c r="I716" s="1"/>
      <c r="J716" s="1"/>
      <c r="K716" s="1">
        <v>-1.746E-2</v>
      </c>
      <c r="L716" s="1">
        <f t="shared" si="192"/>
        <v>3.0485160000000001E-4</v>
      </c>
      <c r="M716" s="1">
        <f t="shared" si="200"/>
        <v>6.5448632282956327E-18</v>
      </c>
      <c r="N716" s="28">
        <f t="shared" si="193"/>
        <v>1.9952120269270889E-21</v>
      </c>
      <c r="O716" s="1"/>
      <c r="P716" s="1">
        <v>2.5000000000000001E-4</v>
      </c>
      <c r="Q716" s="1">
        <f t="shared" si="194"/>
        <v>6.2499999999999997E-8</v>
      </c>
      <c r="R716" s="1">
        <f t="shared" si="201"/>
        <v>6.5448632282956327E-18</v>
      </c>
      <c r="S716" s="28">
        <f t="shared" si="195"/>
        <v>4.0905395176847703E-25</v>
      </c>
      <c r="T716" s="1"/>
      <c r="U716" s="1">
        <v>-1.0200000000000001E-2</v>
      </c>
      <c r="V716" s="1">
        <f t="shared" si="196"/>
        <v>1.0404000000000001E-4</v>
      </c>
      <c r="W716" s="1">
        <f t="shared" si="202"/>
        <v>6.5448632282956327E-18</v>
      </c>
      <c r="X716" s="28">
        <f t="shared" si="197"/>
        <v>6.8092757027187773E-22</v>
      </c>
      <c r="Y716" s="1"/>
      <c r="Z716" s="1">
        <v>-1.048E-2</v>
      </c>
      <c r="AA716" s="1">
        <f t="shared" si="198"/>
        <v>1.098304E-4</v>
      </c>
      <c r="AB716" s="1">
        <f t="shared" si="203"/>
        <v>6.5448632282956327E-18</v>
      </c>
      <c r="AC716" s="28">
        <f t="shared" si="199"/>
        <v>7.188249463090006E-22</v>
      </c>
    </row>
    <row r="717" spans="1:29" x14ac:dyDescent="0.25">
      <c r="A717" s="3">
        <v>44132</v>
      </c>
      <c r="B717" s="1">
        <v>-1.7160000000000002E-2</v>
      </c>
      <c r="C717" s="1">
        <f t="shared" si="188"/>
        <v>0</v>
      </c>
      <c r="D717" s="1">
        <f t="shared" si="189"/>
        <v>1</v>
      </c>
      <c r="E717" s="1">
        <f t="shared" si="187"/>
        <v>0</v>
      </c>
      <c r="F717" s="1"/>
      <c r="G717" s="1">
        <f t="shared" si="190"/>
        <v>6.2176200668808511E-18</v>
      </c>
      <c r="H717" s="28">
        <f t="shared" si="191"/>
        <v>1</v>
      </c>
      <c r="I717" s="1"/>
      <c r="J717" s="1"/>
      <c r="K717" s="1">
        <v>-1.7649999999999999E-2</v>
      </c>
      <c r="L717" s="1">
        <f t="shared" si="192"/>
        <v>3.1152249999999996E-4</v>
      </c>
      <c r="M717" s="1">
        <f t="shared" si="200"/>
        <v>6.2176200668808511E-18</v>
      </c>
      <c r="N717" s="28">
        <f t="shared" si="193"/>
        <v>1.9369285472848896E-21</v>
      </c>
      <c r="O717" s="1"/>
      <c r="P717" s="1">
        <v>9.9399999999999992E-3</v>
      </c>
      <c r="Q717" s="1">
        <f t="shared" si="194"/>
        <v>9.8803599999999984E-5</v>
      </c>
      <c r="R717" s="1">
        <f t="shared" si="201"/>
        <v>6.2176200668808511E-18</v>
      </c>
      <c r="S717" s="28">
        <f t="shared" si="195"/>
        <v>6.1432324604006878E-22</v>
      </c>
      <c r="T717" s="1"/>
      <c r="U717" s="1">
        <v>-1.558E-2</v>
      </c>
      <c r="V717" s="1">
        <f t="shared" si="196"/>
        <v>2.4273640000000002E-4</v>
      </c>
      <c r="W717" s="1">
        <f t="shared" si="202"/>
        <v>6.2176200668808511E-18</v>
      </c>
      <c r="X717" s="28">
        <f t="shared" si="197"/>
        <v>1.5092427116024172E-21</v>
      </c>
      <c r="Y717" s="1"/>
      <c r="Z717" s="1">
        <v>-2.1680000000000001E-2</v>
      </c>
      <c r="AA717" s="1">
        <f t="shared" si="198"/>
        <v>4.7002240000000004E-4</v>
      </c>
      <c r="AB717" s="1">
        <f t="shared" si="203"/>
        <v>6.2176200668808511E-18</v>
      </c>
      <c r="AC717" s="28">
        <f t="shared" si="199"/>
        <v>2.9224207061234985E-21</v>
      </c>
    </row>
    <row r="718" spans="1:29" x14ac:dyDescent="0.25">
      <c r="A718" s="3">
        <v>44133</v>
      </c>
      <c r="B718" s="1">
        <v>-1.6000000000000001E-4</v>
      </c>
      <c r="C718" s="1">
        <f t="shared" si="188"/>
        <v>0</v>
      </c>
      <c r="D718" s="1">
        <f t="shared" si="189"/>
        <v>1</v>
      </c>
      <c r="E718" s="1">
        <f t="shared" si="187"/>
        <v>0</v>
      </c>
      <c r="F718" s="1"/>
      <c r="G718" s="1">
        <f t="shared" si="190"/>
        <v>5.9067390635368084E-18</v>
      </c>
      <c r="H718" s="28">
        <f t="shared" si="191"/>
        <v>1</v>
      </c>
      <c r="I718" s="1"/>
      <c r="J718" s="1"/>
      <c r="K718" s="1">
        <v>-3.8700000000000002E-3</v>
      </c>
      <c r="L718" s="1">
        <f t="shared" si="192"/>
        <v>1.4976900000000001E-5</v>
      </c>
      <c r="M718" s="1">
        <f t="shared" si="200"/>
        <v>5.9067390635368084E-18</v>
      </c>
      <c r="N718" s="28">
        <f t="shared" si="193"/>
        <v>8.846464028068443E-23</v>
      </c>
      <c r="O718" s="1"/>
      <c r="P718" s="1">
        <v>-1.3500000000000001E-3</v>
      </c>
      <c r="Q718" s="1">
        <f t="shared" si="194"/>
        <v>1.8225000000000001E-6</v>
      </c>
      <c r="R718" s="1">
        <f t="shared" si="201"/>
        <v>5.9067390635368084E-18</v>
      </c>
      <c r="S718" s="28">
        <f t="shared" si="195"/>
        <v>1.0765031943295833E-23</v>
      </c>
      <c r="T718" s="1"/>
      <c r="U718" s="1">
        <v>2.4299999999999999E-3</v>
      </c>
      <c r="V718" s="1">
        <f t="shared" si="196"/>
        <v>5.9048999999999991E-6</v>
      </c>
      <c r="W718" s="1">
        <f t="shared" si="202"/>
        <v>5.9067390635368084E-18</v>
      </c>
      <c r="X718" s="28">
        <f t="shared" si="197"/>
        <v>3.4878703496278495E-23</v>
      </c>
      <c r="Y718" s="1"/>
      <c r="Z718" s="1">
        <v>-5.7999999999999996E-3</v>
      </c>
      <c r="AA718" s="1">
        <f t="shared" si="198"/>
        <v>3.3639999999999996E-5</v>
      </c>
      <c r="AB718" s="1">
        <f t="shared" si="203"/>
        <v>5.9067390635368084E-18</v>
      </c>
      <c r="AC718" s="28">
        <f t="shared" si="199"/>
        <v>1.9870270209737822E-22</v>
      </c>
    </row>
    <row r="719" spans="1:29" x14ac:dyDescent="0.25">
      <c r="A719" s="3">
        <v>44134</v>
      </c>
      <c r="B719" s="1">
        <v>-9.1E-4</v>
      </c>
      <c r="C719" s="1">
        <f t="shared" si="188"/>
        <v>0</v>
      </c>
      <c r="D719" s="1">
        <f t="shared" si="189"/>
        <v>1</v>
      </c>
      <c r="E719" s="1">
        <f t="shared" si="187"/>
        <v>0</v>
      </c>
      <c r="F719" s="1"/>
      <c r="G719" s="1">
        <f t="shared" si="190"/>
        <v>5.611402110359968E-18</v>
      </c>
      <c r="H719" s="28">
        <f t="shared" si="191"/>
        <v>1</v>
      </c>
      <c r="I719" s="1"/>
      <c r="J719" s="1"/>
      <c r="K719" s="1">
        <v>9.5300000000000003E-3</v>
      </c>
      <c r="L719" s="1">
        <f t="shared" si="192"/>
        <v>9.082090000000001E-5</v>
      </c>
      <c r="M719" s="1">
        <f t="shared" si="200"/>
        <v>5.611402110359968E-18</v>
      </c>
      <c r="N719" s="28">
        <f t="shared" si="193"/>
        <v>5.0963258992479168E-22</v>
      </c>
      <c r="O719" s="1"/>
      <c r="P719" s="1">
        <v>2.281E-2</v>
      </c>
      <c r="Q719" s="1">
        <f t="shared" si="194"/>
        <v>5.2029609999999999E-4</v>
      </c>
      <c r="R719" s="1">
        <f t="shared" si="201"/>
        <v>5.611402110359968E-18</v>
      </c>
      <c r="S719" s="28">
        <f t="shared" si="195"/>
        <v>2.9195906335520608E-21</v>
      </c>
      <c r="T719" s="1"/>
      <c r="U719" s="1">
        <v>6.77E-3</v>
      </c>
      <c r="V719" s="1">
        <f t="shared" si="196"/>
        <v>4.58329E-5</v>
      </c>
      <c r="W719" s="1">
        <f t="shared" si="202"/>
        <v>5.611402110359968E-18</v>
      </c>
      <c r="X719" s="28">
        <f t="shared" si="197"/>
        <v>2.5718683178391739E-22</v>
      </c>
      <c r="Y719" s="1"/>
      <c r="Z719" s="1">
        <v>6.2899999999999996E-3</v>
      </c>
      <c r="AA719" s="1">
        <f t="shared" si="198"/>
        <v>3.9564099999999996E-5</v>
      </c>
      <c r="AB719" s="1">
        <f t="shared" si="203"/>
        <v>5.611402110359968E-18</v>
      </c>
      <c r="AC719" s="28">
        <f t="shared" si="199"/>
        <v>2.220100742344928E-22</v>
      </c>
    </row>
    <row r="720" spans="1:29" x14ac:dyDescent="0.25">
      <c r="A720" s="3">
        <v>44137</v>
      </c>
      <c r="B720" s="1">
        <v>1.1299999999999999E-2</v>
      </c>
      <c r="C720" s="1">
        <f t="shared" si="188"/>
        <v>0</v>
      </c>
      <c r="D720" s="1">
        <f t="shared" si="189"/>
        <v>1</v>
      </c>
      <c r="E720" s="1">
        <f t="shared" si="187"/>
        <v>0</v>
      </c>
      <c r="F720" s="1"/>
      <c r="G720" s="1">
        <f t="shared" si="190"/>
        <v>5.3308320048419696E-18</v>
      </c>
      <c r="H720" s="28">
        <f t="shared" si="191"/>
        <v>1</v>
      </c>
      <c r="I720" s="1"/>
      <c r="J720" s="1"/>
      <c r="K720" s="1">
        <v>1.3690000000000001E-2</v>
      </c>
      <c r="L720" s="1">
        <f t="shared" si="192"/>
        <v>1.8741610000000002E-4</v>
      </c>
      <c r="M720" s="1">
        <f t="shared" si="200"/>
        <v>5.3308320048419696E-18</v>
      </c>
      <c r="N720" s="28">
        <f t="shared" si="193"/>
        <v>9.9908374410266319E-22</v>
      </c>
      <c r="O720" s="1"/>
      <c r="P720" s="1">
        <v>3.8400000000000001E-3</v>
      </c>
      <c r="Q720" s="1">
        <f t="shared" si="194"/>
        <v>1.47456E-5</v>
      </c>
      <c r="R720" s="1">
        <f t="shared" si="201"/>
        <v>5.3308320048419696E-18</v>
      </c>
      <c r="S720" s="28">
        <f t="shared" si="195"/>
        <v>7.8606316410597744E-23</v>
      </c>
      <c r="T720" s="1"/>
      <c r="U720" s="1">
        <v>2.4649999999999998E-2</v>
      </c>
      <c r="V720" s="1">
        <f t="shared" si="196"/>
        <v>6.0762249999999989E-4</v>
      </c>
      <c r="W720" s="1">
        <f t="shared" si="202"/>
        <v>5.3308320048419696E-18</v>
      </c>
      <c r="X720" s="28">
        <f t="shared" si="197"/>
        <v>3.2391334698620892E-21</v>
      </c>
      <c r="Y720" s="1"/>
      <c r="Z720" s="1">
        <v>1.8800000000000001E-2</v>
      </c>
      <c r="AA720" s="1">
        <f t="shared" si="198"/>
        <v>3.5344E-4</v>
      </c>
      <c r="AB720" s="1">
        <f t="shared" si="203"/>
        <v>5.3308320048419696E-18</v>
      </c>
      <c r="AC720" s="28">
        <f t="shared" si="199"/>
        <v>1.8841292637913457E-21</v>
      </c>
    </row>
    <row r="721" spans="1:29" x14ac:dyDescent="0.25">
      <c r="A721" s="3">
        <v>44138</v>
      </c>
      <c r="B721" s="1">
        <v>7.4000000000000003E-3</v>
      </c>
      <c r="C721" s="1">
        <f t="shared" si="188"/>
        <v>0</v>
      </c>
      <c r="D721" s="1">
        <f t="shared" si="189"/>
        <v>1</v>
      </c>
      <c r="E721" s="1">
        <f t="shared" si="187"/>
        <v>0</v>
      </c>
      <c r="F721" s="1"/>
      <c r="G721" s="1">
        <f t="shared" si="190"/>
        <v>5.0642904045998707E-18</v>
      </c>
      <c r="H721" s="28">
        <f t="shared" si="191"/>
        <v>1</v>
      </c>
      <c r="I721" s="1"/>
      <c r="J721" s="1"/>
      <c r="K721" s="1">
        <v>1.6639999999999999E-2</v>
      </c>
      <c r="L721" s="1">
        <f t="shared" si="192"/>
        <v>2.7688959999999993E-4</v>
      </c>
      <c r="M721" s="1">
        <f t="shared" si="200"/>
        <v>5.0642904045998707E-18</v>
      </c>
      <c r="N721" s="28">
        <f t="shared" si="193"/>
        <v>1.402249344413496E-21</v>
      </c>
      <c r="O721" s="1"/>
      <c r="P721" s="1">
        <v>1.694E-2</v>
      </c>
      <c r="Q721" s="1">
        <f t="shared" si="194"/>
        <v>2.8696359999999998E-4</v>
      </c>
      <c r="R721" s="1">
        <f t="shared" si="201"/>
        <v>5.0642904045998707E-18</v>
      </c>
      <c r="S721" s="28">
        <f t="shared" si="195"/>
        <v>1.4532670059494355E-21</v>
      </c>
      <c r="T721" s="1"/>
      <c r="U721" s="1">
        <v>1.025E-2</v>
      </c>
      <c r="V721" s="1">
        <f t="shared" si="196"/>
        <v>1.0506250000000001E-4</v>
      </c>
      <c r="W721" s="1">
        <f t="shared" si="202"/>
        <v>5.0642904045998707E-18</v>
      </c>
      <c r="X721" s="28">
        <f t="shared" si="197"/>
        <v>5.3206701063327395E-22</v>
      </c>
      <c r="Y721" s="1"/>
      <c r="Z721" s="1">
        <v>1.6719999999999999E-2</v>
      </c>
      <c r="AA721" s="1">
        <f t="shared" si="198"/>
        <v>2.7955839999999998E-4</v>
      </c>
      <c r="AB721" s="1">
        <f t="shared" si="203"/>
        <v>5.0642904045998707E-18</v>
      </c>
      <c r="AC721" s="28">
        <f t="shared" si="199"/>
        <v>1.4157649226452924E-21</v>
      </c>
    </row>
    <row r="722" spans="1:29" x14ac:dyDescent="0.25">
      <c r="A722" s="3">
        <v>44139</v>
      </c>
      <c r="B722" s="1">
        <v>6.4200000000000004E-3</v>
      </c>
      <c r="C722" s="1">
        <f t="shared" si="188"/>
        <v>0</v>
      </c>
      <c r="D722" s="1">
        <f t="shared" si="189"/>
        <v>1</v>
      </c>
      <c r="E722" s="1">
        <f t="shared" si="187"/>
        <v>0</v>
      </c>
      <c r="F722" s="1"/>
      <c r="G722" s="1">
        <f t="shared" si="190"/>
        <v>4.811075884369877E-18</v>
      </c>
      <c r="H722" s="28">
        <f t="shared" si="191"/>
        <v>1</v>
      </c>
      <c r="I722" s="1"/>
      <c r="J722" s="1"/>
      <c r="K722" s="1">
        <v>9.1400000000000006E-3</v>
      </c>
      <c r="L722" s="1">
        <f t="shared" si="192"/>
        <v>8.3539600000000016E-5</v>
      </c>
      <c r="M722" s="1">
        <f t="shared" si="200"/>
        <v>4.811075884369877E-18</v>
      </c>
      <c r="N722" s="28">
        <f t="shared" si="193"/>
        <v>4.0191535494990586E-22</v>
      </c>
      <c r="O722" s="1"/>
      <c r="P722" s="1">
        <v>2.3009999999999999E-2</v>
      </c>
      <c r="Q722" s="1">
        <f t="shared" si="194"/>
        <v>5.2946009999999997E-4</v>
      </c>
      <c r="R722" s="1">
        <f t="shared" si="201"/>
        <v>4.811075884369877E-18</v>
      </c>
      <c r="S722" s="28">
        <f t="shared" si="195"/>
        <v>2.5472727188460635E-21</v>
      </c>
      <c r="T722" s="1"/>
      <c r="U722" s="1">
        <v>5.4999999999999997E-3</v>
      </c>
      <c r="V722" s="1">
        <f t="shared" si="196"/>
        <v>3.0249999999999997E-5</v>
      </c>
      <c r="W722" s="1">
        <f t="shared" si="202"/>
        <v>4.811075884369877E-18</v>
      </c>
      <c r="X722" s="28">
        <f t="shared" si="197"/>
        <v>1.4553504550218876E-22</v>
      </c>
      <c r="Y722" s="1"/>
      <c r="Z722" s="1">
        <v>1.583E-2</v>
      </c>
      <c r="AA722" s="1">
        <f t="shared" si="198"/>
        <v>2.5058890000000003E-4</v>
      </c>
      <c r="AB722" s="1">
        <f t="shared" si="203"/>
        <v>4.811075884369877E-18</v>
      </c>
      <c r="AC722" s="28">
        <f t="shared" si="199"/>
        <v>1.2056022136807749E-21</v>
      </c>
    </row>
    <row r="723" spans="1:29" x14ac:dyDescent="0.25">
      <c r="A723" s="3">
        <v>44140</v>
      </c>
      <c r="B723" s="1">
        <v>9.7699999999999992E-3</v>
      </c>
      <c r="C723" s="1">
        <f t="shared" si="188"/>
        <v>0</v>
      </c>
      <c r="D723" s="1">
        <f t="shared" si="189"/>
        <v>1</v>
      </c>
      <c r="E723" s="1">
        <f t="shared" si="187"/>
        <v>0</v>
      </c>
      <c r="F723" s="1"/>
      <c r="G723" s="1">
        <f t="shared" si="190"/>
        <v>4.570522090151383E-18</v>
      </c>
      <c r="H723" s="28">
        <f t="shared" si="191"/>
        <v>1</v>
      </c>
      <c r="I723" s="1"/>
      <c r="J723" s="1"/>
      <c r="K723" s="1">
        <v>7.3999999999999999E-4</v>
      </c>
      <c r="L723" s="1">
        <f t="shared" si="192"/>
        <v>5.4759999999999995E-7</v>
      </c>
      <c r="M723" s="1">
        <f t="shared" si="200"/>
        <v>4.570522090151383E-18</v>
      </c>
      <c r="N723" s="28">
        <f t="shared" si="193"/>
        <v>2.502817896566897E-24</v>
      </c>
      <c r="O723" s="1"/>
      <c r="P723" s="1">
        <v>-5.5300000000000002E-3</v>
      </c>
      <c r="Q723" s="1">
        <f t="shared" si="194"/>
        <v>3.0580900000000004E-5</v>
      </c>
      <c r="R723" s="1">
        <f t="shared" si="201"/>
        <v>4.570522090151383E-18</v>
      </c>
      <c r="S723" s="28">
        <f t="shared" si="195"/>
        <v>1.3977067898671044E-22</v>
      </c>
      <c r="T723" s="1"/>
      <c r="U723" s="1">
        <v>-6.9999999999999994E-5</v>
      </c>
      <c r="V723" s="1">
        <f t="shared" si="196"/>
        <v>4.8999999999999992E-9</v>
      </c>
      <c r="W723" s="1">
        <f t="shared" si="202"/>
        <v>4.570522090151383E-18</v>
      </c>
      <c r="X723" s="28">
        <f t="shared" si="197"/>
        <v>2.2395558241741772E-26</v>
      </c>
      <c r="Y723" s="1"/>
      <c r="Z723" s="1">
        <v>1.0580000000000001E-2</v>
      </c>
      <c r="AA723" s="1">
        <f t="shared" si="198"/>
        <v>1.1193640000000002E-4</v>
      </c>
      <c r="AB723" s="1">
        <f t="shared" si="203"/>
        <v>4.570522090151383E-18</v>
      </c>
      <c r="AC723" s="28">
        <f t="shared" si="199"/>
        <v>5.1160778889202134E-22</v>
      </c>
    </row>
    <row r="724" spans="1:29" x14ac:dyDescent="0.25">
      <c r="A724" s="3">
        <v>44141</v>
      </c>
      <c r="B724" s="1">
        <v>-7.2100000000000003E-3</v>
      </c>
      <c r="C724" s="1">
        <f t="shared" si="188"/>
        <v>0</v>
      </c>
      <c r="D724" s="1">
        <f t="shared" si="189"/>
        <v>1</v>
      </c>
      <c r="E724" s="1">
        <f t="shared" si="187"/>
        <v>0</v>
      </c>
      <c r="F724" s="1"/>
      <c r="G724" s="1">
        <f t="shared" si="190"/>
        <v>4.3419959856438132E-18</v>
      </c>
      <c r="H724" s="28">
        <f t="shared" si="191"/>
        <v>1</v>
      </c>
      <c r="I724" s="1"/>
      <c r="J724" s="1"/>
      <c r="K724" s="1">
        <v>-1.357E-2</v>
      </c>
      <c r="L724" s="1">
        <f t="shared" si="192"/>
        <v>1.841449E-4</v>
      </c>
      <c r="M724" s="1">
        <f t="shared" si="200"/>
        <v>4.3419959856438132E-18</v>
      </c>
      <c r="N724" s="28">
        <f t="shared" si="193"/>
        <v>7.9955641657678146E-22</v>
      </c>
      <c r="O724" s="1"/>
      <c r="P724" s="1">
        <v>-1.3480000000000001E-2</v>
      </c>
      <c r="Q724" s="1">
        <f t="shared" si="194"/>
        <v>1.8171040000000002E-4</v>
      </c>
      <c r="R724" s="1">
        <f t="shared" si="201"/>
        <v>4.3419959856438132E-18</v>
      </c>
      <c r="S724" s="28">
        <f t="shared" si="195"/>
        <v>7.8898582734973168E-22</v>
      </c>
      <c r="T724" s="1"/>
      <c r="U724" s="1">
        <v>-3.5699999999999998E-3</v>
      </c>
      <c r="V724" s="1">
        <f t="shared" si="196"/>
        <v>1.2744899999999999E-5</v>
      </c>
      <c r="W724" s="1">
        <f t="shared" si="202"/>
        <v>4.3419959856438132E-18</v>
      </c>
      <c r="X724" s="28">
        <f t="shared" si="197"/>
        <v>5.5338304637431828E-23</v>
      </c>
      <c r="Y724" s="1"/>
      <c r="Z724" s="1">
        <v>-5.45E-3</v>
      </c>
      <c r="AA724" s="1">
        <f t="shared" si="198"/>
        <v>2.9702499999999999E-5</v>
      </c>
      <c r="AB724" s="1">
        <f t="shared" si="203"/>
        <v>4.3419959856438132E-18</v>
      </c>
      <c r="AC724" s="28">
        <f t="shared" si="199"/>
        <v>1.2896813576358536E-22</v>
      </c>
    </row>
    <row r="725" spans="1:29" x14ac:dyDescent="0.25">
      <c r="A725" s="3">
        <v>44144</v>
      </c>
      <c r="B725" s="1">
        <v>2.5739999999999999E-2</v>
      </c>
      <c r="C725" s="1">
        <f t="shared" si="188"/>
        <v>0</v>
      </c>
      <c r="D725" s="1">
        <f t="shared" si="189"/>
        <v>1</v>
      </c>
      <c r="E725" s="1">
        <f t="shared" si="187"/>
        <v>0</v>
      </c>
      <c r="F725" s="1"/>
      <c r="G725" s="1">
        <f t="shared" si="190"/>
        <v>4.1248961863616226E-18</v>
      </c>
      <c r="H725" s="28">
        <f t="shared" si="191"/>
        <v>1</v>
      </c>
      <c r="I725" s="1"/>
      <c r="J725" s="1"/>
      <c r="K725" s="1">
        <v>5.5849999999999997E-2</v>
      </c>
      <c r="L725" s="1">
        <f t="shared" si="192"/>
        <v>3.1192224999999998E-3</v>
      </c>
      <c r="M725" s="1">
        <f t="shared" si="200"/>
        <v>4.1248961863616226E-18</v>
      </c>
      <c r="N725" s="28">
        <f t="shared" si="193"/>
        <v>1.2866468994663365E-20</v>
      </c>
      <c r="O725" s="1"/>
      <c r="P725" s="1">
        <v>2.018E-2</v>
      </c>
      <c r="Q725" s="1">
        <f t="shared" si="194"/>
        <v>4.0723240000000002E-4</v>
      </c>
      <c r="R725" s="1">
        <f t="shared" si="201"/>
        <v>4.1248961863616226E-18</v>
      </c>
      <c r="S725" s="28">
        <f t="shared" si="195"/>
        <v>1.679791373722891E-21</v>
      </c>
      <c r="T725" s="1"/>
      <c r="U725" s="1">
        <v>5.2229999999999999E-2</v>
      </c>
      <c r="V725" s="1">
        <f t="shared" si="196"/>
        <v>2.7279728999999998E-3</v>
      </c>
      <c r="W725" s="1">
        <f t="shared" si="202"/>
        <v>4.1248961863616226E-18</v>
      </c>
      <c r="X725" s="28">
        <f t="shared" si="197"/>
        <v>1.1252605011707855E-20</v>
      </c>
      <c r="Y725" s="1"/>
      <c r="Z725" s="1">
        <v>3.8289999999999998E-2</v>
      </c>
      <c r="AA725" s="1">
        <f t="shared" si="198"/>
        <v>1.4661240999999999E-3</v>
      </c>
      <c r="AB725" s="1">
        <f t="shared" si="203"/>
        <v>4.1248961863616226E-18</v>
      </c>
      <c r="AC725" s="28">
        <f t="shared" si="199"/>
        <v>6.0476097088228661E-21</v>
      </c>
    </row>
    <row r="726" spans="1:29" x14ac:dyDescent="0.25">
      <c r="A726" s="3">
        <v>44145</v>
      </c>
      <c r="B726" s="1">
        <v>1.072E-2</v>
      </c>
      <c r="C726" s="1">
        <f t="shared" si="188"/>
        <v>0</v>
      </c>
      <c r="D726" s="1">
        <f t="shared" si="189"/>
        <v>1</v>
      </c>
      <c r="E726" s="1">
        <f t="shared" si="187"/>
        <v>0</v>
      </c>
      <c r="F726" s="1"/>
      <c r="G726" s="1">
        <f t="shared" si="190"/>
        <v>3.9186513770435413E-18</v>
      </c>
      <c r="H726" s="28">
        <f t="shared" si="191"/>
        <v>1</v>
      </c>
      <c r="I726" s="1"/>
      <c r="J726" s="1"/>
      <c r="K726" s="1">
        <v>2.188E-2</v>
      </c>
      <c r="L726" s="1">
        <f t="shared" si="192"/>
        <v>4.787344E-4</v>
      </c>
      <c r="M726" s="1">
        <f t="shared" si="200"/>
        <v>3.9186513770435413E-18</v>
      </c>
      <c r="N726" s="28">
        <f t="shared" si="193"/>
        <v>1.8759932157981134E-21</v>
      </c>
      <c r="O726" s="1"/>
      <c r="P726" s="1">
        <v>9.7999999999999997E-3</v>
      </c>
      <c r="Q726" s="1">
        <f t="shared" si="194"/>
        <v>9.6039999999999995E-5</v>
      </c>
      <c r="R726" s="1">
        <f t="shared" si="201"/>
        <v>3.9186513770435413E-18</v>
      </c>
      <c r="S726" s="28">
        <f t="shared" si="195"/>
        <v>3.7634727825126168E-22</v>
      </c>
      <c r="T726" s="1"/>
      <c r="U726" s="1">
        <v>1.7309999999999999E-2</v>
      </c>
      <c r="V726" s="1">
        <f t="shared" si="196"/>
        <v>2.9963609999999997E-4</v>
      </c>
      <c r="W726" s="1">
        <f t="shared" si="202"/>
        <v>3.9186513770435413E-18</v>
      </c>
      <c r="X726" s="28">
        <f t="shared" si="197"/>
        <v>1.1741694158769561E-21</v>
      </c>
      <c r="Y726" s="1"/>
      <c r="Z726" s="1">
        <v>1.8870000000000001E-2</v>
      </c>
      <c r="AA726" s="1">
        <f t="shared" si="198"/>
        <v>3.5607690000000007E-4</v>
      </c>
      <c r="AB726" s="1">
        <f t="shared" si="203"/>
        <v>3.9186513770435413E-18</v>
      </c>
      <c r="AC726" s="28">
        <f t="shared" si="199"/>
        <v>1.3953412345183956E-21</v>
      </c>
    </row>
    <row r="727" spans="1:29" x14ac:dyDescent="0.25">
      <c r="A727" s="3">
        <v>44146</v>
      </c>
      <c r="B727" s="1">
        <v>3.6099999999999999E-3</v>
      </c>
      <c r="C727" s="1">
        <f t="shared" si="188"/>
        <v>0</v>
      </c>
      <c r="D727" s="1">
        <f t="shared" si="189"/>
        <v>1</v>
      </c>
      <c r="E727" s="1">
        <f t="shared" si="187"/>
        <v>0</v>
      </c>
      <c r="F727" s="1"/>
      <c r="G727" s="1">
        <f t="shared" si="190"/>
        <v>3.7227188081913638E-18</v>
      </c>
      <c r="H727" s="28">
        <f t="shared" si="191"/>
        <v>1</v>
      </c>
      <c r="I727" s="1"/>
      <c r="J727" s="1"/>
      <c r="K727" s="1">
        <v>-2.2499999999999998E-3</v>
      </c>
      <c r="L727" s="1">
        <f t="shared" si="192"/>
        <v>5.0624999999999994E-6</v>
      </c>
      <c r="M727" s="1">
        <f t="shared" si="200"/>
        <v>3.7227188081913638E-18</v>
      </c>
      <c r="N727" s="28">
        <f t="shared" si="193"/>
        <v>1.8846263966468779E-23</v>
      </c>
      <c r="O727" s="1"/>
      <c r="P727" s="1">
        <v>-1.5499999999999999E-3</v>
      </c>
      <c r="Q727" s="1">
        <f t="shared" si="194"/>
        <v>2.4024999999999999E-6</v>
      </c>
      <c r="R727" s="1">
        <f t="shared" si="201"/>
        <v>3.7227188081913638E-18</v>
      </c>
      <c r="S727" s="28">
        <f t="shared" si="195"/>
        <v>8.9438319366797504E-24</v>
      </c>
      <c r="T727" s="1"/>
      <c r="U727" s="1">
        <v>-4.8900000000000002E-3</v>
      </c>
      <c r="V727" s="1">
        <f t="shared" si="196"/>
        <v>2.3912100000000001E-5</v>
      </c>
      <c r="W727" s="1">
        <f t="shared" si="202"/>
        <v>3.7227188081913638E-18</v>
      </c>
      <c r="X727" s="28">
        <f t="shared" si="197"/>
        <v>8.9018024413352719E-23</v>
      </c>
      <c r="Y727" s="1"/>
      <c r="Z727" s="1">
        <v>-4.5900000000000003E-3</v>
      </c>
      <c r="AA727" s="1">
        <f t="shared" si="198"/>
        <v>2.1068100000000002E-5</v>
      </c>
      <c r="AB727" s="1">
        <f t="shared" si="203"/>
        <v>3.7227188081913638E-18</v>
      </c>
      <c r="AC727" s="28">
        <f t="shared" si="199"/>
        <v>7.8430612122856477E-23</v>
      </c>
    </row>
    <row r="728" spans="1:29" x14ac:dyDescent="0.25">
      <c r="A728" s="3">
        <v>44147</v>
      </c>
      <c r="B728" s="1">
        <v>-9.2599999999999991E-3</v>
      </c>
      <c r="C728" s="1">
        <f t="shared" si="188"/>
        <v>0</v>
      </c>
      <c r="D728" s="1">
        <f t="shared" si="189"/>
        <v>1</v>
      </c>
      <c r="E728" s="1">
        <f t="shared" si="187"/>
        <v>0</v>
      </c>
      <c r="F728" s="1"/>
      <c r="G728" s="1">
        <f t="shared" si="190"/>
        <v>3.5365828677817954E-18</v>
      </c>
      <c r="H728" s="28">
        <f t="shared" si="191"/>
        <v>1</v>
      </c>
      <c r="I728" s="1"/>
      <c r="J728" s="1"/>
      <c r="K728" s="1">
        <v>-5.94E-3</v>
      </c>
      <c r="L728" s="1">
        <f t="shared" si="192"/>
        <v>3.5283600000000002E-5</v>
      </c>
      <c r="M728" s="1">
        <f t="shared" si="200"/>
        <v>3.5365828677817954E-18</v>
      </c>
      <c r="N728" s="28">
        <f t="shared" si="193"/>
        <v>1.2478337527366577E-22</v>
      </c>
      <c r="O728" s="1"/>
      <c r="P728" s="1">
        <v>7.5900000000000004E-3</v>
      </c>
      <c r="Q728" s="1">
        <f t="shared" si="194"/>
        <v>5.7608100000000008E-5</v>
      </c>
      <c r="R728" s="1">
        <f t="shared" si="201"/>
        <v>3.5365828677817954E-18</v>
      </c>
      <c r="S728" s="28">
        <f t="shared" si="195"/>
        <v>2.0373581950546047E-22</v>
      </c>
      <c r="T728" s="1"/>
      <c r="U728" s="1">
        <v>1.48E-3</v>
      </c>
      <c r="V728" s="1">
        <f t="shared" si="196"/>
        <v>2.1903999999999998E-6</v>
      </c>
      <c r="W728" s="1">
        <f t="shared" si="202"/>
        <v>3.5365828677817954E-18</v>
      </c>
      <c r="X728" s="28">
        <f t="shared" si="197"/>
        <v>7.7465311135892435E-24</v>
      </c>
      <c r="Y728" s="1"/>
      <c r="Z728" s="1">
        <v>-5.4599999999999996E-3</v>
      </c>
      <c r="AA728" s="1">
        <f t="shared" si="198"/>
        <v>2.9811599999999994E-5</v>
      </c>
      <c r="AB728" s="1">
        <f t="shared" si="203"/>
        <v>3.5365828677817954E-18</v>
      </c>
      <c r="AC728" s="28">
        <f t="shared" si="199"/>
        <v>1.0543119382116375E-22</v>
      </c>
    </row>
    <row r="729" spans="1:29" x14ac:dyDescent="0.25">
      <c r="A729" s="3">
        <v>44148</v>
      </c>
      <c r="B729" s="1">
        <v>5.3699999999999998E-3</v>
      </c>
      <c r="C729" s="1">
        <f t="shared" si="188"/>
        <v>0</v>
      </c>
      <c r="D729" s="1">
        <f t="shared" si="189"/>
        <v>1</v>
      </c>
      <c r="E729" s="1">
        <f t="shared" si="187"/>
        <v>0</v>
      </c>
      <c r="F729" s="1"/>
      <c r="G729" s="1">
        <f t="shared" si="190"/>
        <v>3.3597537243927055E-18</v>
      </c>
      <c r="H729" s="28">
        <f t="shared" si="191"/>
        <v>1</v>
      </c>
      <c r="I729" s="1"/>
      <c r="J729" s="1"/>
      <c r="K729" s="1">
        <v>6.6899999999999998E-3</v>
      </c>
      <c r="L729" s="1">
        <f t="shared" si="192"/>
        <v>4.4756099999999997E-5</v>
      </c>
      <c r="M729" s="1">
        <f t="shared" si="200"/>
        <v>3.3597537243927055E-18</v>
      </c>
      <c r="N729" s="28">
        <f t="shared" si="193"/>
        <v>1.5036947366429237E-22</v>
      </c>
      <c r="O729" s="1"/>
      <c r="P729" s="1">
        <v>1.0200000000000001E-3</v>
      </c>
      <c r="Q729" s="1">
        <f t="shared" si="194"/>
        <v>1.0404000000000002E-6</v>
      </c>
      <c r="R729" s="1">
        <f t="shared" si="201"/>
        <v>3.3597537243927055E-18</v>
      </c>
      <c r="S729" s="28">
        <f t="shared" si="195"/>
        <v>3.4954877748581713E-24</v>
      </c>
      <c r="T729" s="1"/>
      <c r="U729" s="1">
        <v>2.3900000000000002E-3</v>
      </c>
      <c r="V729" s="1">
        <f t="shared" si="196"/>
        <v>5.7121000000000008E-6</v>
      </c>
      <c r="W729" s="1">
        <f t="shared" si="202"/>
        <v>3.3597537243927055E-18</v>
      </c>
      <c r="X729" s="28">
        <f t="shared" si="197"/>
        <v>1.9191249249103577E-23</v>
      </c>
      <c r="Y729" s="1"/>
      <c r="Z729" s="1">
        <v>3.79E-3</v>
      </c>
      <c r="AA729" s="1">
        <f t="shared" si="198"/>
        <v>1.43641E-5</v>
      </c>
      <c r="AB729" s="1">
        <f t="shared" si="203"/>
        <v>3.3597537243927055E-18</v>
      </c>
      <c r="AC729" s="28">
        <f t="shared" si="199"/>
        <v>4.8259838472549261E-23</v>
      </c>
    </row>
    <row r="730" spans="1:29" x14ac:dyDescent="0.25">
      <c r="A730" s="3">
        <v>44151</v>
      </c>
      <c r="B730" s="1">
        <v>1.324E-2</v>
      </c>
      <c r="C730" s="1">
        <f t="shared" si="188"/>
        <v>0</v>
      </c>
      <c r="D730" s="1">
        <f t="shared" si="189"/>
        <v>1</v>
      </c>
      <c r="E730" s="1">
        <f t="shared" si="187"/>
        <v>0</v>
      </c>
      <c r="F730" s="1"/>
      <c r="G730" s="1">
        <f t="shared" si="190"/>
        <v>3.19176603817307E-18</v>
      </c>
      <c r="H730" s="28">
        <f t="shared" si="191"/>
        <v>1</v>
      </c>
      <c r="I730" s="1"/>
      <c r="J730" s="1"/>
      <c r="K730" s="1">
        <v>9.6900000000000007E-3</v>
      </c>
      <c r="L730" s="1">
        <f t="shared" si="192"/>
        <v>9.3896100000000017E-5</v>
      </c>
      <c r="M730" s="1">
        <f t="shared" si="200"/>
        <v>3.19176603817307E-18</v>
      </c>
      <c r="N730" s="28">
        <f t="shared" si="193"/>
        <v>2.9969438309690247E-22</v>
      </c>
      <c r="O730" s="1"/>
      <c r="P730" s="1">
        <v>2.2300000000000002E-3</v>
      </c>
      <c r="Q730" s="1">
        <f t="shared" si="194"/>
        <v>4.9729000000000011E-6</v>
      </c>
      <c r="R730" s="1">
        <f t="shared" si="201"/>
        <v>3.19176603817307E-18</v>
      </c>
      <c r="S730" s="28">
        <f t="shared" si="195"/>
        <v>1.5872333331230863E-23</v>
      </c>
      <c r="T730" s="1"/>
      <c r="U730" s="1">
        <v>1.712E-2</v>
      </c>
      <c r="V730" s="1">
        <f t="shared" si="196"/>
        <v>2.9309440000000001E-4</v>
      </c>
      <c r="W730" s="1">
        <f t="shared" si="202"/>
        <v>3.19176603817307E-18</v>
      </c>
      <c r="X730" s="28">
        <f t="shared" si="197"/>
        <v>9.3548875189871304E-22</v>
      </c>
      <c r="Y730" s="1"/>
      <c r="Z730" s="1">
        <v>5.2700000000000004E-3</v>
      </c>
      <c r="AA730" s="1">
        <f t="shared" si="198"/>
        <v>2.7772900000000003E-5</v>
      </c>
      <c r="AB730" s="1">
        <f t="shared" si="203"/>
        <v>3.19176603817307E-18</v>
      </c>
      <c r="AC730" s="28">
        <f t="shared" si="199"/>
        <v>8.864459900157687E-23</v>
      </c>
    </row>
    <row r="731" spans="1:29" x14ac:dyDescent="0.25">
      <c r="A731" s="3">
        <v>44152</v>
      </c>
      <c r="B731" s="1">
        <v>1.24E-3</v>
      </c>
      <c r="C731" s="1">
        <f t="shared" si="188"/>
        <v>0</v>
      </c>
      <c r="D731" s="1">
        <f t="shared" si="189"/>
        <v>1</v>
      </c>
      <c r="E731" s="1">
        <f t="shared" si="187"/>
        <v>0</v>
      </c>
      <c r="F731" s="1"/>
      <c r="G731" s="1">
        <f t="shared" si="190"/>
        <v>3.0321777362644163E-18</v>
      </c>
      <c r="H731" s="28">
        <f t="shared" si="191"/>
        <v>1</v>
      </c>
      <c r="I731" s="1"/>
      <c r="J731" s="1"/>
      <c r="K731" s="1">
        <v>7.0099999999999997E-3</v>
      </c>
      <c r="L731" s="1">
        <f t="shared" si="192"/>
        <v>4.9140099999999994E-5</v>
      </c>
      <c r="M731" s="1">
        <f t="shared" si="200"/>
        <v>3.0321777362644163E-18</v>
      </c>
      <c r="N731" s="28">
        <f t="shared" si="193"/>
        <v>1.4900151717780703E-22</v>
      </c>
      <c r="O731" s="1"/>
      <c r="P731" s="1">
        <v>1.711E-2</v>
      </c>
      <c r="Q731" s="1">
        <f t="shared" si="194"/>
        <v>2.927521E-4</v>
      </c>
      <c r="R731" s="1">
        <f t="shared" si="201"/>
        <v>3.0321777362644163E-18</v>
      </c>
      <c r="S731" s="28">
        <f t="shared" si="195"/>
        <v>8.8767639986465411E-22</v>
      </c>
      <c r="T731" s="1"/>
      <c r="U731" s="1">
        <v>6.3800000000000003E-3</v>
      </c>
      <c r="V731" s="1">
        <f t="shared" si="196"/>
        <v>4.0704400000000003E-5</v>
      </c>
      <c r="W731" s="1">
        <f t="shared" si="202"/>
        <v>3.0321777362644163E-18</v>
      </c>
      <c r="X731" s="28">
        <f t="shared" si="197"/>
        <v>1.2342297544800131E-22</v>
      </c>
      <c r="Y731" s="1"/>
      <c r="Z731" s="1">
        <v>2.1700000000000001E-3</v>
      </c>
      <c r="AA731" s="1">
        <f t="shared" si="198"/>
        <v>4.7088999999999999E-6</v>
      </c>
      <c r="AB731" s="1">
        <f t="shared" si="203"/>
        <v>3.0321777362644163E-18</v>
      </c>
      <c r="AC731" s="28">
        <f t="shared" si="199"/>
        <v>1.427822174229551E-23</v>
      </c>
    </row>
    <row r="732" spans="1:29" x14ac:dyDescent="0.25">
      <c r="A732" s="3">
        <v>44153</v>
      </c>
      <c r="B732" s="1">
        <v>1.7799999999999999E-3</v>
      </c>
      <c r="C732" s="1">
        <f t="shared" si="188"/>
        <v>0</v>
      </c>
      <c r="D732" s="1">
        <f t="shared" si="189"/>
        <v>1</v>
      </c>
      <c r="E732" s="1">
        <f t="shared" si="187"/>
        <v>0</v>
      </c>
      <c r="F732" s="1"/>
      <c r="G732" s="1">
        <f t="shared" si="190"/>
        <v>2.8805688494511953E-18</v>
      </c>
      <c r="H732" s="28">
        <f t="shared" si="191"/>
        <v>1</v>
      </c>
      <c r="I732" s="1"/>
      <c r="J732" s="1"/>
      <c r="K732" s="1">
        <v>3.8500000000000001E-3</v>
      </c>
      <c r="L732" s="1">
        <f t="shared" si="192"/>
        <v>1.4822500000000001E-5</v>
      </c>
      <c r="M732" s="1">
        <f t="shared" si="200"/>
        <v>2.8805688494511953E-18</v>
      </c>
      <c r="N732" s="28">
        <f t="shared" si="193"/>
        <v>4.2697231770990346E-23</v>
      </c>
      <c r="O732" s="1"/>
      <c r="P732" s="1">
        <v>1.609E-2</v>
      </c>
      <c r="Q732" s="1">
        <f t="shared" si="194"/>
        <v>2.5888810000000001E-4</v>
      </c>
      <c r="R732" s="1">
        <f t="shared" si="201"/>
        <v>2.8805688494511953E-18</v>
      </c>
      <c r="S732" s="28">
        <f t="shared" si="195"/>
        <v>7.4574499635360602E-22</v>
      </c>
      <c r="T732" s="1"/>
      <c r="U732" s="1">
        <v>5.7600000000000004E-3</v>
      </c>
      <c r="V732" s="1">
        <f t="shared" si="196"/>
        <v>3.3177600000000006E-5</v>
      </c>
      <c r="W732" s="1">
        <f t="shared" si="202"/>
        <v>2.8805688494511953E-18</v>
      </c>
      <c r="X732" s="28">
        <f t="shared" si="197"/>
        <v>9.5570361059551991E-23</v>
      </c>
      <c r="Y732" s="1"/>
      <c r="Z732" s="1">
        <v>5.6499999999999996E-3</v>
      </c>
      <c r="AA732" s="1">
        <f t="shared" si="198"/>
        <v>3.1922499999999998E-5</v>
      </c>
      <c r="AB732" s="1">
        <f t="shared" si="203"/>
        <v>2.8805688494511953E-18</v>
      </c>
      <c r="AC732" s="28">
        <f t="shared" si="199"/>
        <v>9.195495909660578E-23</v>
      </c>
    </row>
    <row r="733" spans="1:29" x14ac:dyDescent="0.25">
      <c r="A733" s="3">
        <v>44154</v>
      </c>
      <c r="B733" s="1">
        <v>8.8800000000000007E-3</v>
      </c>
      <c r="C733" s="1">
        <f t="shared" si="188"/>
        <v>0</v>
      </c>
      <c r="D733" s="1">
        <f t="shared" si="189"/>
        <v>1</v>
      </c>
      <c r="E733" s="1">
        <f t="shared" si="187"/>
        <v>0</v>
      </c>
      <c r="F733" s="1"/>
      <c r="G733" s="1">
        <f t="shared" si="190"/>
        <v>2.7365404069786355E-18</v>
      </c>
      <c r="H733" s="28">
        <f t="shared" si="191"/>
        <v>1</v>
      </c>
      <c r="I733" s="1"/>
      <c r="J733" s="1"/>
      <c r="K733" s="1">
        <v>-5.3400000000000001E-3</v>
      </c>
      <c r="L733" s="1">
        <f t="shared" si="192"/>
        <v>2.8515600000000002E-5</v>
      </c>
      <c r="M733" s="1">
        <f t="shared" si="200"/>
        <v>2.7365404069786355E-18</v>
      </c>
      <c r="N733" s="28">
        <f t="shared" si="193"/>
        <v>7.8034091629239981E-23</v>
      </c>
      <c r="O733" s="1"/>
      <c r="P733" s="1">
        <v>-9.4500000000000001E-3</v>
      </c>
      <c r="Q733" s="1">
        <f t="shared" si="194"/>
        <v>8.9302500000000001E-5</v>
      </c>
      <c r="R733" s="1">
        <f t="shared" si="201"/>
        <v>2.7365404069786355E-18</v>
      </c>
      <c r="S733" s="28">
        <f t="shared" si="195"/>
        <v>2.443798996942096E-22</v>
      </c>
      <c r="T733" s="1"/>
      <c r="U733" s="1">
        <v>-6.2500000000000003E-3</v>
      </c>
      <c r="V733" s="1">
        <f t="shared" si="196"/>
        <v>3.9062500000000008E-5</v>
      </c>
      <c r="W733" s="1">
        <f t="shared" si="202"/>
        <v>2.7365404069786355E-18</v>
      </c>
      <c r="X733" s="28">
        <f t="shared" si="197"/>
        <v>1.0689610964760297E-22</v>
      </c>
      <c r="Y733" s="1"/>
      <c r="Z733" s="1">
        <v>-4.47E-3</v>
      </c>
      <c r="AA733" s="1">
        <f t="shared" si="198"/>
        <v>1.99809E-5</v>
      </c>
      <c r="AB733" s="1">
        <f t="shared" si="203"/>
        <v>2.7365404069786355E-18</v>
      </c>
      <c r="AC733" s="28">
        <f t="shared" si="199"/>
        <v>5.4678540217799418E-23</v>
      </c>
    </row>
    <row r="734" spans="1:29" x14ac:dyDescent="0.25">
      <c r="A734" s="3">
        <v>44155</v>
      </c>
      <c r="B734" s="1">
        <v>-2.0200000000000001E-3</v>
      </c>
      <c r="C734" s="1">
        <f t="shared" si="188"/>
        <v>0</v>
      </c>
      <c r="D734" s="1">
        <f t="shared" si="189"/>
        <v>1</v>
      </c>
      <c r="E734" s="1">
        <f t="shared" si="187"/>
        <v>0</v>
      </c>
      <c r="F734" s="1"/>
      <c r="G734" s="1">
        <f t="shared" si="190"/>
        <v>2.5997133866297036E-18</v>
      </c>
      <c r="H734" s="28">
        <f t="shared" si="191"/>
        <v>1</v>
      </c>
      <c r="I734" s="1"/>
      <c r="J734" s="1"/>
      <c r="K734" s="1">
        <v>3.5500000000000002E-3</v>
      </c>
      <c r="L734" s="1">
        <f t="shared" si="192"/>
        <v>1.2602500000000002E-5</v>
      </c>
      <c r="M734" s="1">
        <f t="shared" si="200"/>
        <v>2.5997133866297036E-18</v>
      </c>
      <c r="N734" s="28">
        <f t="shared" si="193"/>
        <v>3.2762887955000843E-23</v>
      </c>
      <c r="O734" s="1"/>
      <c r="P734" s="1">
        <v>-3.8400000000000001E-3</v>
      </c>
      <c r="Q734" s="1">
        <f t="shared" si="194"/>
        <v>1.47456E-5</v>
      </c>
      <c r="R734" s="1">
        <f t="shared" si="201"/>
        <v>2.5997133866297036E-18</v>
      </c>
      <c r="S734" s="28">
        <f t="shared" si="195"/>
        <v>3.8334333713886959E-23</v>
      </c>
      <c r="T734" s="1"/>
      <c r="U734" s="1">
        <v>2.5699999999999998E-3</v>
      </c>
      <c r="V734" s="1">
        <f t="shared" si="196"/>
        <v>6.6048999999999992E-6</v>
      </c>
      <c r="W734" s="1">
        <f t="shared" si="202"/>
        <v>2.5997133866297036E-18</v>
      </c>
      <c r="X734" s="28">
        <f t="shared" si="197"/>
        <v>1.7170846947350527E-23</v>
      </c>
      <c r="Y734" s="1"/>
      <c r="Z734" s="1">
        <v>3.7799999999999999E-3</v>
      </c>
      <c r="AA734" s="1">
        <f t="shared" si="198"/>
        <v>1.42884E-5</v>
      </c>
      <c r="AB734" s="1">
        <f t="shared" si="203"/>
        <v>2.5997133866297036E-18</v>
      </c>
      <c r="AC734" s="28">
        <f t="shared" si="199"/>
        <v>3.714574475351986E-23</v>
      </c>
    </row>
    <row r="735" spans="1:29" x14ac:dyDescent="0.25">
      <c r="A735" s="3">
        <v>44158</v>
      </c>
      <c r="B735" s="1">
        <v>-1.08E-3</v>
      </c>
      <c r="C735" s="1">
        <f t="shared" si="188"/>
        <v>0</v>
      </c>
      <c r="D735" s="1">
        <f t="shared" si="189"/>
        <v>1</v>
      </c>
      <c r="E735" s="1">
        <f t="shared" si="187"/>
        <v>0</v>
      </c>
      <c r="F735" s="1"/>
      <c r="G735" s="1">
        <f t="shared" si="190"/>
        <v>2.4697277172982183E-18</v>
      </c>
      <c r="H735" s="28">
        <f t="shared" si="191"/>
        <v>1</v>
      </c>
      <c r="I735" s="1"/>
      <c r="J735" s="1"/>
      <c r="K735" s="1">
        <v>1.447E-2</v>
      </c>
      <c r="L735" s="1">
        <f t="shared" si="192"/>
        <v>2.0938090000000001E-4</v>
      </c>
      <c r="M735" s="1">
        <f t="shared" si="200"/>
        <v>2.4697277172982183E-18</v>
      </c>
      <c r="N735" s="28">
        <f t="shared" si="193"/>
        <v>5.1711381220284657E-22</v>
      </c>
      <c r="O735" s="1"/>
      <c r="P735" s="1">
        <v>-1.192E-2</v>
      </c>
      <c r="Q735" s="1">
        <f t="shared" si="194"/>
        <v>1.4208640000000001E-4</v>
      </c>
      <c r="R735" s="1">
        <f t="shared" si="201"/>
        <v>2.4697277172982183E-18</v>
      </c>
      <c r="S735" s="28">
        <f t="shared" si="195"/>
        <v>3.5091472033112157E-22</v>
      </c>
      <c r="T735" s="1"/>
      <c r="U735" s="1">
        <v>1.082E-2</v>
      </c>
      <c r="V735" s="1">
        <f t="shared" si="196"/>
        <v>1.1707239999999999E-4</v>
      </c>
      <c r="W735" s="1">
        <f t="shared" si="202"/>
        <v>2.4697277172982183E-18</v>
      </c>
      <c r="X735" s="28">
        <f t="shared" si="197"/>
        <v>2.8913695121062391E-22</v>
      </c>
      <c r="Y735" s="1"/>
      <c r="Z735" s="1">
        <v>-1.6299999999999999E-3</v>
      </c>
      <c r="AA735" s="1">
        <f t="shared" si="198"/>
        <v>2.6568999999999999E-6</v>
      </c>
      <c r="AB735" s="1">
        <f t="shared" si="203"/>
        <v>2.4697277172982183E-18</v>
      </c>
      <c r="AC735" s="28">
        <f t="shared" si="199"/>
        <v>6.5618195720896362E-24</v>
      </c>
    </row>
    <row r="736" spans="1:29" x14ac:dyDescent="0.25">
      <c r="A736" s="3">
        <v>44159</v>
      </c>
      <c r="B736" s="1">
        <v>8.2400000000000008E-3</v>
      </c>
      <c r="C736" s="1">
        <f t="shared" si="188"/>
        <v>0</v>
      </c>
      <c r="D736" s="1">
        <f t="shared" si="189"/>
        <v>1</v>
      </c>
      <c r="E736" s="1">
        <f t="shared" si="187"/>
        <v>0</v>
      </c>
      <c r="F736" s="1"/>
      <c r="G736" s="1">
        <f t="shared" si="190"/>
        <v>2.3462413314333071E-18</v>
      </c>
      <c r="H736" s="28">
        <f t="shared" si="191"/>
        <v>1</v>
      </c>
      <c r="I736" s="1"/>
      <c r="J736" s="1"/>
      <c r="K736" s="1">
        <v>2.1430000000000001E-2</v>
      </c>
      <c r="L736" s="1">
        <f t="shared" si="192"/>
        <v>4.5924490000000007E-4</v>
      </c>
      <c r="M736" s="1">
        <f t="shared" si="200"/>
        <v>2.3462413314333071E-18</v>
      </c>
      <c r="N736" s="28">
        <f t="shared" si="193"/>
        <v>1.0774993656299562E-21</v>
      </c>
      <c r="O736" s="1"/>
      <c r="P736" s="1">
        <v>8.2400000000000008E-3</v>
      </c>
      <c r="Q736" s="1">
        <f t="shared" si="194"/>
        <v>6.7897600000000019E-5</v>
      </c>
      <c r="R736" s="1">
        <f t="shared" si="201"/>
        <v>2.3462413314333071E-18</v>
      </c>
      <c r="S736" s="28">
        <f t="shared" si="195"/>
        <v>1.5930415542512617E-22</v>
      </c>
      <c r="T736" s="1"/>
      <c r="U736" s="1">
        <v>1.486E-2</v>
      </c>
      <c r="V736" s="1">
        <f t="shared" si="196"/>
        <v>2.2081959999999999E-4</v>
      </c>
      <c r="W736" s="1">
        <f t="shared" si="202"/>
        <v>2.3462413314333071E-18</v>
      </c>
      <c r="X736" s="28">
        <f t="shared" si="197"/>
        <v>5.1809607231057024E-22</v>
      </c>
      <c r="Y736" s="1"/>
      <c r="Z736" s="1">
        <v>1.209E-2</v>
      </c>
      <c r="AA736" s="1">
        <f t="shared" si="198"/>
        <v>1.4616809999999999E-4</v>
      </c>
      <c r="AB736" s="1">
        <f t="shared" si="203"/>
        <v>2.3462413314333071E-18</v>
      </c>
      <c r="AC736" s="28">
        <f t="shared" si="199"/>
        <v>3.4294563755707676E-22</v>
      </c>
    </row>
    <row r="737" spans="1:29" x14ac:dyDescent="0.25">
      <c r="A737" s="3">
        <v>44160</v>
      </c>
      <c r="B737" s="1">
        <v>2.97E-3</v>
      </c>
      <c r="C737" s="1">
        <f t="shared" si="188"/>
        <v>0</v>
      </c>
      <c r="D737" s="1">
        <f t="shared" si="189"/>
        <v>1</v>
      </c>
      <c r="E737" s="1">
        <f t="shared" si="187"/>
        <v>0</v>
      </c>
      <c r="F737" s="1"/>
      <c r="G737" s="1">
        <f t="shared" si="190"/>
        <v>2.2289292648616415E-18</v>
      </c>
      <c r="H737" s="28">
        <f t="shared" si="191"/>
        <v>1</v>
      </c>
      <c r="I737" s="1"/>
      <c r="J737" s="1"/>
      <c r="K737" s="1">
        <v>4.6499999999999996E-3</v>
      </c>
      <c r="L737" s="1">
        <f t="shared" si="192"/>
        <v>2.1622499999999995E-5</v>
      </c>
      <c r="M737" s="1">
        <f t="shared" si="200"/>
        <v>2.2289292648616415E-18</v>
      </c>
      <c r="N737" s="28">
        <f t="shared" si="193"/>
        <v>4.8195023029470835E-23</v>
      </c>
      <c r="O737" s="1"/>
      <c r="P737" s="1">
        <v>-9.7000000000000005E-4</v>
      </c>
      <c r="Q737" s="1">
        <f t="shared" si="194"/>
        <v>9.4090000000000007E-7</v>
      </c>
      <c r="R737" s="1">
        <f t="shared" si="201"/>
        <v>2.2289292648616415E-18</v>
      </c>
      <c r="S737" s="28">
        <f t="shared" si="195"/>
        <v>2.0971995453083187E-24</v>
      </c>
      <c r="T737" s="1"/>
      <c r="U737" s="1">
        <v>2.6099999999999999E-3</v>
      </c>
      <c r="V737" s="1">
        <f t="shared" si="196"/>
        <v>6.8120999999999995E-6</v>
      </c>
      <c r="W737" s="1">
        <f t="shared" si="202"/>
        <v>2.2289292648616415E-18</v>
      </c>
      <c r="X737" s="28">
        <f t="shared" si="197"/>
        <v>1.5183689045163988E-23</v>
      </c>
      <c r="Y737" s="1"/>
      <c r="Z737" s="1">
        <v>5.8999999999999999E-3</v>
      </c>
      <c r="AA737" s="1">
        <f t="shared" si="198"/>
        <v>3.481E-5</v>
      </c>
      <c r="AB737" s="1">
        <f t="shared" si="203"/>
        <v>2.2289292648616415E-18</v>
      </c>
      <c r="AC737" s="28">
        <f t="shared" si="199"/>
        <v>7.7589027709833744E-23</v>
      </c>
    </row>
    <row r="738" spans="1:29" x14ac:dyDescent="0.25">
      <c r="A738" s="3">
        <v>44161</v>
      </c>
      <c r="B738" s="1">
        <v>-3.1700000000000001E-3</v>
      </c>
      <c r="C738" s="1">
        <f t="shared" si="188"/>
        <v>0</v>
      </c>
      <c r="D738" s="1">
        <f t="shared" si="189"/>
        <v>1</v>
      </c>
      <c r="E738" s="1">
        <f t="shared" si="187"/>
        <v>0</v>
      </c>
      <c r="F738" s="1"/>
      <c r="G738" s="1">
        <f t="shared" si="190"/>
        <v>2.1174828016185595E-18</v>
      </c>
      <c r="H738" s="28">
        <f t="shared" si="191"/>
        <v>1</v>
      </c>
      <c r="I738" s="1"/>
      <c r="J738" s="1"/>
      <c r="K738" s="1">
        <v>-1.0829999999999999E-2</v>
      </c>
      <c r="L738" s="1">
        <f t="shared" si="192"/>
        <v>1.1728889999999999E-4</v>
      </c>
      <c r="M738" s="1">
        <f t="shared" si="200"/>
        <v>2.1174828016185595E-18</v>
      </c>
      <c r="N738" s="28">
        <f t="shared" si="193"/>
        <v>2.4835722857075901E-22</v>
      </c>
      <c r="O738" s="1"/>
      <c r="P738" s="1">
        <v>-4.7999999999999996E-3</v>
      </c>
      <c r="Q738" s="1">
        <f t="shared" si="194"/>
        <v>2.3039999999999996E-5</v>
      </c>
      <c r="R738" s="1">
        <f t="shared" si="201"/>
        <v>2.1174828016185595E-18</v>
      </c>
      <c r="S738" s="28">
        <f t="shared" si="195"/>
        <v>4.8786803749291604E-23</v>
      </c>
      <c r="T738" s="1"/>
      <c r="U738" s="1">
        <v>-5.7499999999999999E-3</v>
      </c>
      <c r="V738" s="1">
        <f t="shared" si="196"/>
        <v>3.3062499999999997E-5</v>
      </c>
      <c r="W738" s="1">
        <f t="shared" si="202"/>
        <v>2.1174828016185595E-18</v>
      </c>
      <c r="X738" s="28">
        <f t="shared" si="197"/>
        <v>7.0009275128513611E-23</v>
      </c>
      <c r="Y738" s="1"/>
      <c r="Z738" s="1">
        <v>-2.9199999999999999E-3</v>
      </c>
      <c r="AA738" s="1">
        <f t="shared" si="198"/>
        <v>8.5263999999999985E-6</v>
      </c>
      <c r="AB738" s="1">
        <f t="shared" si="203"/>
        <v>2.1174828016185595E-18</v>
      </c>
      <c r="AC738" s="28">
        <f t="shared" si="199"/>
        <v>1.8054505359720482E-23</v>
      </c>
    </row>
    <row r="739" spans="1:29" x14ac:dyDescent="0.25">
      <c r="A739" s="3">
        <v>44162</v>
      </c>
      <c r="B739" s="1">
        <v>4.5599999999999998E-3</v>
      </c>
      <c r="C739" s="1">
        <f t="shared" si="188"/>
        <v>0</v>
      </c>
      <c r="D739" s="1">
        <f t="shared" si="189"/>
        <v>1</v>
      </c>
      <c r="E739" s="1">
        <f t="shared" si="187"/>
        <v>0</v>
      </c>
      <c r="F739" s="1"/>
      <c r="G739" s="1">
        <f t="shared" si="190"/>
        <v>2.0116086615376312E-18</v>
      </c>
      <c r="H739" s="28">
        <f t="shared" si="191"/>
        <v>1</v>
      </c>
      <c r="I739" s="1"/>
      <c r="J739" s="1"/>
      <c r="K739" s="1">
        <v>1.15E-3</v>
      </c>
      <c r="L739" s="1">
        <f t="shared" si="192"/>
        <v>1.3225E-6</v>
      </c>
      <c r="M739" s="1">
        <f t="shared" si="200"/>
        <v>2.0116086615376312E-18</v>
      </c>
      <c r="N739" s="28">
        <f t="shared" si="193"/>
        <v>2.6603524548835175E-24</v>
      </c>
      <c r="O739" s="1"/>
      <c r="P739" s="1">
        <v>3.0400000000000002E-3</v>
      </c>
      <c r="Q739" s="1">
        <f t="shared" si="194"/>
        <v>9.2416000000000014E-6</v>
      </c>
      <c r="R739" s="1">
        <f t="shared" si="201"/>
        <v>2.0116086615376312E-18</v>
      </c>
      <c r="S739" s="28">
        <f t="shared" si="195"/>
        <v>1.8590482606466177E-23</v>
      </c>
      <c r="T739" s="1"/>
      <c r="U739" s="1">
        <v>1.2199999999999999E-3</v>
      </c>
      <c r="V739" s="1">
        <f t="shared" si="196"/>
        <v>1.4883999999999998E-6</v>
      </c>
      <c r="W739" s="1">
        <f t="shared" si="202"/>
        <v>2.0116086615376312E-18</v>
      </c>
      <c r="X739" s="28">
        <f t="shared" si="197"/>
        <v>2.9940783318326099E-24</v>
      </c>
      <c r="Y739" s="1"/>
      <c r="Z739" s="1">
        <v>3.4499999999999999E-3</v>
      </c>
      <c r="AA739" s="1">
        <f t="shared" si="198"/>
        <v>1.19025E-5</v>
      </c>
      <c r="AB739" s="1">
        <f t="shared" si="203"/>
        <v>2.0116086615376312E-18</v>
      </c>
      <c r="AC739" s="28">
        <f t="shared" si="199"/>
        <v>2.3943172093951656E-23</v>
      </c>
    </row>
    <row r="740" spans="1:29" x14ac:dyDescent="0.25">
      <c r="A740" s="3">
        <v>44165</v>
      </c>
      <c r="B740" s="1">
        <v>-5.2900000000000004E-3</v>
      </c>
      <c r="C740" s="1">
        <f t="shared" si="188"/>
        <v>0</v>
      </c>
      <c r="D740" s="1">
        <f t="shared" si="189"/>
        <v>1</v>
      </c>
      <c r="E740" s="1">
        <f t="shared" si="187"/>
        <v>0</v>
      </c>
      <c r="F740" s="1"/>
      <c r="G740" s="1">
        <f t="shared" si="190"/>
        <v>1.9110282284607494E-18</v>
      </c>
      <c r="H740" s="28">
        <f t="shared" si="191"/>
        <v>1</v>
      </c>
      <c r="I740" s="1"/>
      <c r="J740" s="1"/>
      <c r="K740" s="1">
        <v>-2.2089999999999999E-2</v>
      </c>
      <c r="L740" s="1">
        <f t="shared" si="192"/>
        <v>4.8796809999999995E-4</v>
      </c>
      <c r="M740" s="1">
        <f t="shared" si="200"/>
        <v>1.9110282284607494E-18</v>
      </c>
      <c r="N740" s="28">
        <f t="shared" si="193"/>
        <v>9.3252081368835778E-22</v>
      </c>
      <c r="O740" s="1"/>
      <c r="P740" s="1">
        <v>-8.8000000000000003E-4</v>
      </c>
      <c r="Q740" s="1">
        <f t="shared" si="194"/>
        <v>7.7440000000000005E-7</v>
      </c>
      <c r="R740" s="1">
        <f t="shared" si="201"/>
        <v>1.9110282284607494E-18</v>
      </c>
      <c r="S740" s="28">
        <f t="shared" si="195"/>
        <v>1.4799002601200044E-24</v>
      </c>
      <c r="T740" s="1"/>
      <c r="U740" s="1">
        <v>-1.435E-2</v>
      </c>
      <c r="V740" s="1">
        <f t="shared" si="196"/>
        <v>2.0592249999999999E-4</v>
      </c>
      <c r="W740" s="1">
        <f t="shared" si="202"/>
        <v>1.9110282284607494E-18</v>
      </c>
      <c r="X740" s="28">
        <f t="shared" si="197"/>
        <v>3.9352371037520866E-22</v>
      </c>
      <c r="Y740" s="1"/>
      <c r="Z740" s="1">
        <v>-4.3099999999999996E-3</v>
      </c>
      <c r="AA740" s="1">
        <f t="shared" si="198"/>
        <v>1.8576099999999997E-5</v>
      </c>
      <c r="AB740" s="1">
        <f t="shared" si="203"/>
        <v>1.9110282284607494E-18</v>
      </c>
      <c r="AC740" s="28">
        <f t="shared" si="199"/>
        <v>3.5499451474709723E-23</v>
      </c>
    </row>
    <row r="741" spans="1:29" x14ac:dyDescent="0.25">
      <c r="A741" s="3">
        <v>44166</v>
      </c>
      <c r="B741" s="1">
        <v>5.3499999999999997E-3</v>
      </c>
      <c r="C741" s="1">
        <f t="shared" si="188"/>
        <v>0</v>
      </c>
      <c r="D741" s="1">
        <f t="shared" si="189"/>
        <v>1</v>
      </c>
      <c r="E741" s="1">
        <f t="shared" si="187"/>
        <v>0</v>
      </c>
      <c r="F741" s="1"/>
      <c r="G741" s="1">
        <f t="shared" si="190"/>
        <v>1.815476817037712E-18</v>
      </c>
      <c r="H741" s="28">
        <f t="shared" si="191"/>
        <v>1</v>
      </c>
      <c r="I741" s="1"/>
      <c r="J741" s="1"/>
      <c r="K741" s="1">
        <v>-3.6299999999999999E-2</v>
      </c>
      <c r="L741" s="1">
        <f t="shared" si="192"/>
        <v>1.3176899999999998E-3</v>
      </c>
      <c r="M741" s="1">
        <f t="shared" si="200"/>
        <v>1.815476817037712E-18</v>
      </c>
      <c r="N741" s="28">
        <f t="shared" si="193"/>
        <v>2.3922356470424224E-21</v>
      </c>
      <c r="O741" s="1"/>
      <c r="P741" s="1">
        <v>-5.0299999999999997E-3</v>
      </c>
      <c r="Q741" s="1">
        <f t="shared" si="194"/>
        <v>2.5300899999999997E-5</v>
      </c>
      <c r="R741" s="1">
        <f t="shared" si="201"/>
        <v>1.815476817037712E-18</v>
      </c>
      <c r="S741" s="28">
        <f t="shared" si="195"/>
        <v>4.5933197400189441E-23</v>
      </c>
      <c r="T741" s="1"/>
      <c r="U741" s="1">
        <v>5.8199999999999997E-3</v>
      </c>
      <c r="V741" s="1">
        <f t="shared" si="196"/>
        <v>3.3872399999999998E-5</v>
      </c>
      <c r="W741" s="1">
        <f t="shared" si="202"/>
        <v>1.815476817037712E-18</v>
      </c>
      <c r="X741" s="28">
        <f t="shared" si="197"/>
        <v>6.1494556937428186E-23</v>
      </c>
      <c r="Y741" s="1"/>
      <c r="Z741" s="1">
        <v>1.149E-2</v>
      </c>
      <c r="AA741" s="1">
        <f t="shared" si="198"/>
        <v>1.3202010000000001E-4</v>
      </c>
      <c r="AB741" s="1">
        <f t="shared" si="203"/>
        <v>1.815476817037712E-18</v>
      </c>
      <c r="AC741" s="28">
        <f t="shared" si="199"/>
        <v>2.3967943093300046E-22</v>
      </c>
    </row>
    <row r="742" spans="1:29" x14ac:dyDescent="0.25">
      <c r="A742" s="3">
        <v>44167</v>
      </c>
      <c r="B742" s="1">
        <v>-1.58E-3</v>
      </c>
      <c r="C742" s="1">
        <f t="shared" si="188"/>
        <v>0</v>
      </c>
      <c r="D742" s="1">
        <f t="shared" si="189"/>
        <v>1</v>
      </c>
      <c r="E742" s="1">
        <f t="shared" si="187"/>
        <v>0</v>
      </c>
      <c r="F742" s="1"/>
      <c r="G742" s="1">
        <f t="shared" si="190"/>
        <v>1.7247029761858264E-18</v>
      </c>
      <c r="H742" s="28">
        <f t="shared" si="191"/>
        <v>1</v>
      </c>
      <c r="I742" s="1"/>
      <c r="J742" s="1"/>
      <c r="K742" s="1">
        <v>1.8E-3</v>
      </c>
      <c r="L742" s="1">
        <f t="shared" si="192"/>
        <v>3.2399999999999999E-6</v>
      </c>
      <c r="M742" s="1">
        <f t="shared" si="200"/>
        <v>1.7247029761858264E-18</v>
      </c>
      <c r="N742" s="28">
        <f t="shared" si="193"/>
        <v>5.5880376428420771E-24</v>
      </c>
      <c r="O742" s="1"/>
      <c r="P742" s="1">
        <v>6.1999999999999998E-3</v>
      </c>
      <c r="Q742" s="1">
        <f t="shared" si="194"/>
        <v>3.8439999999999998E-5</v>
      </c>
      <c r="R742" s="1">
        <f t="shared" si="201"/>
        <v>1.7247029761858264E-18</v>
      </c>
      <c r="S742" s="28">
        <f t="shared" si="195"/>
        <v>6.6297582404583158E-23</v>
      </c>
      <c r="T742" s="1"/>
      <c r="U742" s="1">
        <v>4.3099999999999996E-3</v>
      </c>
      <c r="V742" s="1">
        <f t="shared" si="196"/>
        <v>1.8576099999999997E-5</v>
      </c>
      <c r="W742" s="1">
        <f t="shared" si="202"/>
        <v>1.7247029761858264E-18</v>
      </c>
      <c r="X742" s="28">
        <f t="shared" si="197"/>
        <v>3.2038254955925523E-23</v>
      </c>
      <c r="Y742" s="1"/>
      <c r="Z742" s="1">
        <v>-1.32E-3</v>
      </c>
      <c r="AA742" s="1">
        <f t="shared" si="198"/>
        <v>1.7424E-6</v>
      </c>
      <c r="AB742" s="1">
        <f t="shared" si="203"/>
        <v>1.7247029761858264E-18</v>
      </c>
      <c r="AC742" s="28">
        <f t="shared" si="199"/>
        <v>3.0051224657061839E-24</v>
      </c>
    </row>
    <row r="743" spans="1:29" x14ac:dyDescent="0.25">
      <c r="A743" s="3">
        <v>44168</v>
      </c>
      <c r="B743" s="1">
        <v>1.64E-3</v>
      </c>
      <c r="C743" s="1">
        <f t="shared" si="188"/>
        <v>0</v>
      </c>
      <c r="D743" s="1">
        <f t="shared" si="189"/>
        <v>1</v>
      </c>
      <c r="E743" s="1">
        <f t="shared" si="187"/>
        <v>0</v>
      </c>
      <c r="F743" s="1"/>
      <c r="G743" s="1">
        <f t="shared" si="190"/>
        <v>1.638467827376535E-18</v>
      </c>
      <c r="H743" s="28">
        <f t="shared" si="191"/>
        <v>1</v>
      </c>
      <c r="I743" s="1"/>
      <c r="J743" s="1"/>
      <c r="K743" s="1">
        <v>2.1199999999999999E-3</v>
      </c>
      <c r="L743" s="1">
        <f t="shared" si="192"/>
        <v>4.4943999999999997E-6</v>
      </c>
      <c r="M743" s="1">
        <f t="shared" si="200"/>
        <v>1.638467827376535E-18</v>
      </c>
      <c r="N743" s="28">
        <f t="shared" si="193"/>
        <v>7.3639298033610984E-24</v>
      </c>
      <c r="O743" s="1"/>
      <c r="P743" s="1">
        <v>-1.5520000000000001E-2</v>
      </c>
      <c r="Q743" s="1">
        <f t="shared" si="194"/>
        <v>2.4087040000000002E-4</v>
      </c>
      <c r="R743" s="1">
        <f t="shared" si="201"/>
        <v>1.638467827376535E-18</v>
      </c>
      <c r="S743" s="28">
        <f t="shared" si="195"/>
        <v>3.9465840096731697E-22</v>
      </c>
      <c r="T743" s="1"/>
      <c r="U743" s="1">
        <v>-2.4099999999999998E-3</v>
      </c>
      <c r="V743" s="1">
        <f t="shared" si="196"/>
        <v>5.8080999999999995E-6</v>
      </c>
      <c r="W743" s="1">
        <f t="shared" si="202"/>
        <v>1.638467827376535E-18</v>
      </c>
      <c r="X743" s="28">
        <f t="shared" si="197"/>
        <v>9.5163849881856515E-24</v>
      </c>
      <c r="Y743" s="1"/>
      <c r="Z743" s="1">
        <v>3.3400000000000001E-3</v>
      </c>
      <c r="AA743" s="1">
        <f t="shared" si="198"/>
        <v>1.11556E-5</v>
      </c>
      <c r="AB743" s="1">
        <f t="shared" si="203"/>
        <v>1.638467827376535E-18</v>
      </c>
      <c r="AC743" s="28">
        <f t="shared" si="199"/>
        <v>1.8278091695081673E-23</v>
      </c>
    </row>
    <row r="744" spans="1:29" x14ac:dyDescent="0.25">
      <c r="A744" s="3">
        <v>44169</v>
      </c>
      <c r="B744" s="1">
        <v>1.038E-2</v>
      </c>
      <c r="C744" s="1">
        <f t="shared" si="188"/>
        <v>0</v>
      </c>
      <c r="D744" s="1">
        <f t="shared" si="189"/>
        <v>1</v>
      </c>
      <c r="E744" s="1">
        <f t="shared" si="187"/>
        <v>0</v>
      </c>
      <c r="F744" s="1"/>
      <c r="G744" s="1">
        <f t="shared" si="190"/>
        <v>1.5565444360077081E-18</v>
      </c>
      <c r="H744" s="28">
        <f t="shared" si="191"/>
        <v>1</v>
      </c>
      <c r="I744" s="1"/>
      <c r="J744" s="1"/>
      <c r="K744" s="1">
        <v>5.8100000000000001E-3</v>
      </c>
      <c r="L744" s="1">
        <f t="shared" si="192"/>
        <v>3.37561E-5</v>
      </c>
      <c r="M744" s="1">
        <f t="shared" si="200"/>
        <v>1.5565444360077081E-18</v>
      </c>
      <c r="N744" s="28">
        <f t="shared" si="193"/>
        <v>5.2542869636319798E-23</v>
      </c>
      <c r="O744" s="1"/>
      <c r="P744" s="1">
        <v>-9.7300000000000008E-3</v>
      </c>
      <c r="Q744" s="1">
        <f t="shared" si="194"/>
        <v>9.4672900000000013E-5</v>
      </c>
      <c r="R744" s="1">
        <f t="shared" si="201"/>
        <v>1.5565444360077081E-18</v>
      </c>
      <c r="S744" s="28">
        <f t="shared" si="195"/>
        <v>1.4736257573571417E-22</v>
      </c>
      <c r="T744" s="1"/>
      <c r="U744" s="1">
        <v>1.4749999999999999E-2</v>
      </c>
      <c r="V744" s="1">
        <f t="shared" si="196"/>
        <v>2.1756249999999998E-4</v>
      </c>
      <c r="W744" s="1">
        <f t="shared" si="202"/>
        <v>1.5565444360077081E-18</v>
      </c>
      <c r="X744" s="28">
        <f t="shared" si="197"/>
        <v>3.3864569885892698E-22</v>
      </c>
      <c r="Y744" s="1"/>
      <c r="Z744" s="1">
        <v>9.6000000000000002E-4</v>
      </c>
      <c r="AA744" s="1">
        <f t="shared" si="198"/>
        <v>9.2159999999999999E-7</v>
      </c>
      <c r="AB744" s="1">
        <f t="shared" si="203"/>
        <v>1.5565444360077081E-18</v>
      </c>
      <c r="AC744" s="28">
        <f t="shared" si="199"/>
        <v>1.4345113522247038E-24</v>
      </c>
    </row>
    <row r="745" spans="1:29" x14ac:dyDescent="0.25">
      <c r="A745" s="3">
        <v>44172</v>
      </c>
      <c r="B745" s="1">
        <v>-2.8300000000000001E-3</v>
      </c>
      <c r="C745" s="1">
        <f t="shared" si="188"/>
        <v>0</v>
      </c>
      <c r="D745" s="1">
        <f t="shared" si="189"/>
        <v>1</v>
      </c>
      <c r="E745" s="1">
        <f t="shared" si="187"/>
        <v>0</v>
      </c>
      <c r="F745" s="1"/>
      <c r="G745" s="1">
        <f t="shared" si="190"/>
        <v>1.4787172142073226E-18</v>
      </c>
      <c r="H745" s="28">
        <f t="shared" si="191"/>
        <v>1</v>
      </c>
      <c r="I745" s="1"/>
      <c r="J745" s="1"/>
      <c r="K745" s="1">
        <v>-5.1599999999999997E-3</v>
      </c>
      <c r="L745" s="1">
        <f t="shared" si="192"/>
        <v>2.6625599999999998E-5</v>
      </c>
      <c r="M745" s="1">
        <f t="shared" si="200"/>
        <v>1.4787172142073226E-18</v>
      </c>
      <c r="N745" s="28">
        <f t="shared" si="193"/>
        <v>3.9371733058598484E-23</v>
      </c>
      <c r="O745" s="1"/>
      <c r="P745" s="1">
        <v>-3.1199999999999999E-3</v>
      </c>
      <c r="Q745" s="1">
        <f t="shared" si="194"/>
        <v>9.7343999999999995E-6</v>
      </c>
      <c r="R745" s="1">
        <f t="shared" si="201"/>
        <v>1.4787172142073226E-18</v>
      </c>
      <c r="S745" s="28">
        <f t="shared" si="195"/>
        <v>1.4394424849979759E-23</v>
      </c>
      <c r="T745" s="1"/>
      <c r="U745" s="1">
        <v>1.14E-3</v>
      </c>
      <c r="V745" s="1">
        <f t="shared" si="196"/>
        <v>1.2995999999999998E-6</v>
      </c>
      <c r="W745" s="1">
        <f t="shared" si="202"/>
        <v>1.4787172142073226E-18</v>
      </c>
      <c r="X745" s="28">
        <f t="shared" si="197"/>
        <v>1.9217408915838362E-24</v>
      </c>
      <c r="Y745" s="1"/>
      <c r="Z745" s="1">
        <v>-4.2500000000000003E-3</v>
      </c>
      <c r="AA745" s="1">
        <f t="shared" si="198"/>
        <v>1.8062500000000002E-5</v>
      </c>
      <c r="AB745" s="1">
        <f t="shared" si="203"/>
        <v>1.4787172142073226E-18</v>
      </c>
      <c r="AC745" s="28">
        <f t="shared" si="199"/>
        <v>2.6709329681619767E-23</v>
      </c>
    </row>
    <row r="746" spans="1:29" x14ac:dyDescent="0.25">
      <c r="A746" s="3">
        <v>44173</v>
      </c>
      <c r="B746" s="1">
        <v>-1.81E-3</v>
      </c>
      <c r="C746" s="1">
        <f t="shared" si="188"/>
        <v>0</v>
      </c>
      <c r="D746" s="1">
        <f t="shared" si="189"/>
        <v>1</v>
      </c>
      <c r="E746" s="1">
        <f t="shared" si="187"/>
        <v>0</v>
      </c>
      <c r="F746" s="1"/>
      <c r="G746" s="1">
        <f t="shared" si="190"/>
        <v>1.4047813534969564E-18</v>
      </c>
      <c r="H746" s="28">
        <f t="shared" si="191"/>
        <v>1</v>
      </c>
      <c r="I746" s="1"/>
      <c r="J746" s="1"/>
      <c r="K746" s="1">
        <v>-6.2100000000000002E-3</v>
      </c>
      <c r="L746" s="1">
        <f t="shared" si="192"/>
        <v>3.8564100000000006E-5</v>
      </c>
      <c r="M746" s="1">
        <f t="shared" si="200"/>
        <v>1.4047813534969564E-18</v>
      </c>
      <c r="N746" s="28">
        <f t="shared" si="193"/>
        <v>5.417412859439198E-23</v>
      </c>
      <c r="O746" s="1"/>
      <c r="P746" s="1">
        <v>4.2000000000000002E-4</v>
      </c>
      <c r="Q746" s="1">
        <f t="shared" si="194"/>
        <v>1.7640000000000002E-7</v>
      </c>
      <c r="R746" s="1">
        <f t="shared" si="201"/>
        <v>1.4047813534969564E-18</v>
      </c>
      <c r="S746" s="28">
        <f t="shared" si="195"/>
        <v>2.4780343075686312E-25</v>
      </c>
      <c r="T746" s="1"/>
      <c r="U746" s="1">
        <v>1.14E-3</v>
      </c>
      <c r="V746" s="1">
        <f t="shared" si="196"/>
        <v>1.2995999999999998E-6</v>
      </c>
      <c r="W746" s="1">
        <f t="shared" si="202"/>
        <v>1.4047813534969564E-18</v>
      </c>
      <c r="X746" s="28">
        <f t="shared" si="197"/>
        <v>1.8256538470046444E-24</v>
      </c>
      <c r="Y746" s="1"/>
      <c r="Z746" s="1">
        <v>-4.8000000000000001E-4</v>
      </c>
      <c r="AA746" s="1">
        <f t="shared" si="198"/>
        <v>2.304E-7</v>
      </c>
      <c r="AB746" s="1">
        <f t="shared" si="203"/>
        <v>1.4047813534969564E-18</v>
      </c>
      <c r="AC746" s="28">
        <f t="shared" si="199"/>
        <v>3.2366162384569875E-25</v>
      </c>
    </row>
    <row r="747" spans="1:29" x14ac:dyDescent="0.25">
      <c r="A747" s="3">
        <v>44174</v>
      </c>
      <c r="B747" s="1">
        <v>1.1820000000000001E-2</v>
      </c>
      <c r="C747" s="1">
        <f t="shared" si="188"/>
        <v>0</v>
      </c>
      <c r="D747" s="1">
        <f t="shared" si="189"/>
        <v>1</v>
      </c>
      <c r="E747" s="1">
        <f t="shared" si="187"/>
        <v>0</v>
      </c>
      <c r="F747" s="1"/>
      <c r="G747" s="1">
        <f t="shared" si="190"/>
        <v>1.3345422858221085E-18</v>
      </c>
      <c r="H747" s="28">
        <f t="shared" si="191"/>
        <v>1</v>
      </c>
      <c r="I747" s="1"/>
      <c r="J747" s="1"/>
      <c r="K747" s="1">
        <v>5.94E-3</v>
      </c>
      <c r="L747" s="1">
        <f t="shared" si="192"/>
        <v>3.5283600000000002E-5</v>
      </c>
      <c r="M747" s="1">
        <f t="shared" si="200"/>
        <v>1.3345422858221085E-18</v>
      </c>
      <c r="N747" s="28">
        <f t="shared" si="193"/>
        <v>4.7087456196032951E-23</v>
      </c>
      <c r="O747" s="1"/>
      <c r="P747" s="1">
        <v>-2.5100000000000001E-3</v>
      </c>
      <c r="Q747" s="1">
        <f t="shared" si="194"/>
        <v>6.3001E-6</v>
      </c>
      <c r="R747" s="1">
        <f t="shared" si="201"/>
        <v>1.3345422858221085E-18</v>
      </c>
      <c r="S747" s="28">
        <f t="shared" si="195"/>
        <v>8.4077498549078657E-24</v>
      </c>
      <c r="T747" s="1"/>
      <c r="U747" s="1">
        <v>2.6099999999999999E-3</v>
      </c>
      <c r="V747" s="1">
        <f t="shared" si="196"/>
        <v>6.8120999999999995E-6</v>
      </c>
      <c r="W747" s="1">
        <f t="shared" si="202"/>
        <v>1.3345422858221085E-18</v>
      </c>
      <c r="X747" s="28">
        <f t="shared" si="197"/>
        <v>9.0910355052487843E-24</v>
      </c>
      <c r="Y747" s="1"/>
      <c r="Z747" s="1">
        <v>1.5399999999999999E-3</v>
      </c>
      <c r="AA747" s="1">
        <f t="shared" si="198"/>
        <v>2.3715999999999999E-6</v>
      </c>
      <c r="AB747" s="1">
        <f t="shared" si="203"/>
        <v>1.3345422858221085E-18</v>
      </c>
      <c r="AC747" s="28">
        <f t="shared" si="199"/>
        <v>3.1650004850557124E-24</v>
      </c>
    </row>
    <row r="748" spans="1:29" x14ac:dyDescent="0.25">
      <c r="A748" s="3">
        <v>44175</v>
      </c>
      <c r="B748" s="1">
        <v>1.6999999999999999E-3</v>
      </c>
      <c r="C748" s="1">
        <f t="shared" si="188"/>
        <v>0</v>
      </c>
      <c r="D748" s="1">
        <f t="shared" si="189"/>
        <v>1</v>
      </c>
      <c r="E748" s="1">
        <f t="shared" si="187"/>
        <v>0</v>
      </c>
      <c r="F748" s="1"/>
      <c r="G748" s="1">
        <f t="shared" si="190"/>
        <v>1.2678151715310031E-18</v>
      </c>
      <c r="H748" s="28">
        <f t="shared" si="191"/>
        <v>1</v>
      </c>
      <c r="I748" s="1"/>
      <c r="J748" s="1"/>
      <c r="K748" s="1">
        <v>-7.0299999999999998E-3</v>
      </c>
      <c r="L748" s="1">
        <f t="shared" si="192"/>
        <v>4.94209E-5</v>
      </c>
      <c r="M748" s="1">
        <f t="shared" si="200"/>
        <v>1.2678151715310031E-18</v>
      </c>
      <c r="N748" s="28">
        <f t="shared" si="193"/>
        <v>6.265656681071655E-23</v>
      </c>
      <c r="O748" s="1"/>
      <c r="P748" s="1">
        <v>6.3499999999999997E-3</v>
      </c>
      <c r="Q748" s="1">
        <f t="shared" si="194"/>
        <v>4.0322499999999999E-5</v>
      </c>
      <c r="R748" s="1">
        <f t="shared" si="201"/>
        <v>1.2678151715310031E-18</v>
      </c>
      <c r="S748" s="28">
        <f t="shared" si="195"/>
        <v>5.112147725405887E-23</v>
      </c>
      <c r="T748" s="1"/>
      <c r="U748" s="1">
        <v>4.5399999999999998E-3</v>
      </c>
      <c r="V748" s="1">
        <f t="shared" si="196"/>
        <v>2.0611599999999998E-5</v>
      </c>
      <c r="W748" s="1">
        <f t="shared" si="202"/>
        <v>1.2678151715310031E-18</v>
      </c>
      <c r="X748" s="28">
        <f t="shared" si="197"/>
        <v>2.613169918952842E-23</v>
      </c>
      <c r="Y748" s="1"/>
      <c r="Z748" s="1">
        <v>-3.3500000000000001E-3</v>
      </c>
      <c r="AA748" s="1">
        <f t="shared" si="198"/>
        <v>1.1222500000000001E-5</v>
      </c>
      <c r="AB748" s="1">
        <f t="shared" si="203"/>
        <v>1.2678151715310031E-18</v>
      </c>
      <c r="AC748" s="28">
        <f t="shared" si="199"/>
        <v>1.4228055762506683E-23</v>
      </c>
    </row>
    <row r="749" spans="1:29" x14ac:dyDescent="0.25">
      <c r="A749" s="3">
        <v>44176</v>
      </c>
      <c r="B749" s="1">
        <v>-6.0099999999999997E-3</v>
      </c>
      <c r="C749" s="1">
        <f t="shared" si="188"/>
        <v>0</v>
      </c>
      <c r="D749" s="1">
        <f t="shared" si="189"/>
        <v>1</v>
      </c>
      <c r="E749" s="1">
        <f t="shared" si="187"/>
        <v>0</v>
      </c>
      <c r="F749" s="1"/>
      <c r="G749" s="1">
        <f t="shared" si="190"/>
        <v>1.2044244129544529E-18</v>
      </c>
      <c r="H749" s="28">
        <f t="shared" si="191"/>
        <v>1</v>
      </c>
      <c r="I749" s="1"/>
      <c r="J749" s="1"/>
      <c r="K749" s="1">
        <v>-4.1999999999999997E-3</v>
      </c>
      <c r="L749" s="1">
        <f t="shared" si="192"/>
        <v>1.7639999999999997E-5</v>
      </c>
      <c r="M749" s="1">
        <f t="shared" si="200"/>
        <v>1.2044244129544529E-18</v>
      </c>
      <c r="N749" s="28">
        <f t="shared" si="193"/>
        <v>2.1246046644516547E-23</v>
      </c>
      <c r="O749" s="1"/>
      <c r="P749" s="1">
        <v>-1.0670000000000001E-2</v>
      </c>
      <c r="Q749" s="1">
        <f t="shared" si="194"/>
        <v>1.1384890000000002E-4</v>
      </c>
      <c r="R749" s="1">
        <f t="shared" si="201"/>
        <v>1.2044244129544529E-18</v>
      </c>
      <c r="S749" s="28">
        <f t="shared" si="195"/>
        <v>1.3712239454801024E-22</v>
      </c>
      <c r="T749" s="1"/>
      <c r="U749" s="1">
        <v>-6.2700000000000004E-3</v>
      </c>
      <c r="V749" s="1">
        <f t="shared" si="196"/>
        <v>3.9312900000000008E-5</v>
      </c>
      <c r="W749" s="1">
        <f t="shared" si="202"/>
        <v>1.2044244129544529E-18</v>
      </c>
      <c r="X749" s="28">
        <f t="shared" si="197"/>
        <v>4.7349416504037124E-23</v>
      </c>
      <c r="Y749" s="1"/>
      <c r="Z749" s="1">
        <v>-5.5700000000000003E-3</v>
      </c>
      <c r="AA749" s="1">
        <f t="shared" si="198"/>
        <v>3.1024900000000002E-5</v>
      </c>
      <c r="AB749" s="1">
        <f t="shared" si="203"/>
        <v>1.2044244129544529E-18</v>
      </c>
      <c r="AC749" s="28">
        <f t="shared" si="199"/>
        <v>3.736714696947061E-23</v>
      </c>
    </row>
    <row r="750" spans="1:29" x14ac:dyDescent="0.25">
      <c r="A750" s="3">
        <v>44179</v>
      </c>
      <c r="B750" s="1">
        <v>5.6899999999999997E-3</v>
      </c>
      <c r="C750" s="1">
        <f t="shared" si="188"/>
        <v>0</v>
      </c>
      <c r="D750" s="1">
        <f t="shared" si="189"/>
        <v>1</v>
      </c>
      <c r="E750" s="1">
        <f t="shared" si="187"/>
        <v>0</v>
      </c>
      <c r="F750" s="1"/>
      <c r="G750" s="1">
        <f t="shared" si="190"/>
        <v>1.1442031923067303E-18</v>
      </c>
      <c r="H750" s="28">
        <f t="shared" si="191"/>
        <v>1</v>
      </c>
      <c r="I750" s="1"/>
      <c r="J750" s="1"/>
      <c r="K750" s="1">
        <v>-7.28E-3</v>
      </c>
      <c r="L750" s="1">
        <f t="shared" si="192"/>
        <v>5.2998399999999997E-5</v>
      </c>
      <c r="M750" s="1">
        <f t="shared" si="200"/>
        <v>1.1442031923067303E-18</v>
      </c>
      <c r="N750" s="28">
        <f t="shared" si="193"/>
        <v>6.0640938467149013E-23</v>
      </c>
      <c r="O750" s="1"/>
      <c r="P750" s="1">
        <v>2.1099999999999999E-3</v>
      </c>
      <c r="Q750" s="1">
        <f t="shared" si="194"/>
        <v>4.4520999999999993E-6</v>
      </c>
      <c r="R750" s="1">
        <f t="shared" si="201"/>
        <v>1.1442031923067303E-18</v>
      </c>
      <c r="S750" s="28">
        <f t="shared" si="195"/>
        <v>5.0941070324687928E-24</v>
      </c>
      <c r="T750" s="1"/>
      <c r="U750" s="1">
        <v>-6.4599999999999996E-3</v>
      </c>
      <c r="V750" s="1">
        <f t="shared" si="196"/>
        <v>4.1731599999999992E-5</v>
      </c>
      <c r="W750" s="1">
        <f t="shared" si="202"/>
        <v>1.1442031923067303E-18</v>
      </c>
      <c r="X750" s="28">
        <f t="shared" si="197"/>
        <v>4.7749429940067536E-23</v>
      </c>
      <c r="Y750" s="1"/>
      <c r="Z750" s="1">
        <v>7.6000000000000004E-4</v>
      </c>
      <c r="AA750" s="1">
        <f t="shared" si="198"/>
        <v>5.7760000000000009E-7</v>
      </c>
      <c r="AB750" s="1">
        <f t="shared" si="203"/>
        <v>1.1442031923067303E-18</v>
      </c>
      <c r="AC750" s="28">
        <f t="shared" si="199"/>
        <v>6.6089176387636751E-25</v>
      </c>
    </row>
    <row r="751" spans="1:29" x14ac:dyDescent="0.25">
      <c r="A751" s="3">
        <v>44180</v>
      </c>
      <c r="B751" s="1">
        <v>9.5099999999999994E-3</v>
      </c>
      <c r="C751" s="1">
        <f t="shared" si="188"/>
        <v>0</v>
      </c>
      <c r="D751" s="1">
        <f t="shared" si="189"/>
        <v>1</v>
      </c>
      <c r="E751" s="1">
        <f t="shared" si="187"/>
        <v>0</v>
      </c>
      <c r="F751" s="1"/>
      <c r="G751" s="1">
        <f t="shared" si="190"/>
        <v>1.0869930326913938E-18</v>
      </c>
      <c r="H751" s="28">
        <f t="shared" si="191"/>
        <v>1</v>
      </c>
      <c r="I751" s="1"/>
      <c r="J751" s="1"/>
      <c r="K751" s="1">
        <v>1.0919999999999999E-2</v>
      </c>
      <c r="L751" s="1">
        <f t="shared" si="192"/>
        <v>1.1924639999999998E-4</v>
      </c>
      <c r="M751" s="1">
        <f t="shared" si="200"/>
        <v>1.0869930326913938E-18</v>
      </c>
      <c r="N751" s="28">
        <f t="shared" si="193"/>
        <v>1.29620005973531E-22</v>
      </c>
      <c r="O751" s="1"/>
      <c r="P751" s="1">
        <v>-3.2799999999999999E-3</v>
      </c>
      <c r="Q751" s="1">
        <f t="shared" si="194"/>
        <v>1.07584E-5</v>
      </c>
      <c r="R751" s="1">
        <f t="shared" si="201"/>
        <v>1.0869930326913938E-18</v>
      </c>
      <c r="S751" s="28">
        <f t="shared" si="195"/>
        <v>1.169430584290709E-23</v>
      </c>
      <c r="T751" s="1"/>
      <c r="U751" s="1">
        <v>3.6900000000000001E-3</v>
      </c>
      <c r="V751" s="1">
        <f t="shared" si="196"/>
        <v>1.3616100000000002E-5</v>
      </c>
      <c r="W751" s="1">
        <f t="shared" si="202"/>
        <v>1.0869930326913938E-18</v>
      </c>
      <c r="X751" s="28">
        <f t="shared" si="197"/>
        <v>1.4800605832429288E-23</v>
      </c>
      <c r="Y751" s="1"/>
      <c r="Z751" s="1">
        <v>7.9399999999999991E-3</v>
      </c>
      <c r="AA751" s="1">
        <f t="shared" si="198"/>
        <v>6.3043599999999987E-5</v>
      </c>
      <c r="AB751" s="1">
        <f t="shared" si="203"/>
        <v>1.0869930326913938E-18</v>
      </c>
      <c r="AC751" s="28">
        <f t="shared" si="199"/>
        <v>6.8527953955783143E-23</v>
      </c>
    </row>
    <row r="752" spans="1:29" x14ac:dyDescent="0.25">
      <c r="A752" s="3">
        <v>44181</v>
      </c>
      <c r="B752" s="1">
        <v>5.7400000000000003E-3</v>
      </c>
      <c r="C752" s="1">
        <f t="shared" si="188"/>
        <v>0</v>
      </c>
      <c r="D752" s="1">
        <f t="shared" si="189"/>
        <v>1</v>
      </c>
      <c r="E752" s="1">
        <f t="shared" si="187"/>
        <v>0</v>
      </c>
      <c r="F752" s="1"/>
      <c r="G752" s="1">
        <f t="shared" si="190"/>
        <v>1.032643381056824E-18</v>
      </c>
      <c r="H752" s="28">
        <f t="shared" si="191"/>
        <v>1</v>
      </c>
      <c r="I752" s="1"/>
      <c r="J752" s="1"/>
      <c r="K752" s="1">
        <v>-4.9300000000000004E-3</v>
      </c>
      <c r="L752" s="1">
        <f t="shared" si="192"/>
        <v>2.4304900000000005E-5</v>
      </c>
      <c r="M752" s="1">
        <f t="shared" si="200"/>
        <v>1.032643381056824E-18</v>
      </c>
      <c r="N752" s="28">
        <f t="shared" si="193"/>
        <v>2.5098294112248005E-23</v>
      </c>
      <c r="O752" s="1"/>
      <c r="P752" s="1">
        <v>1.6150000000000001E-2</v>
      </c>
      <c r="Q752" s="1">
        <f t="shared" si="194"/>
        <v>2.6082250000000003E-4</v>
      </c>
      <c r="R752" s="1">
        <f t="shared" si="201"/>
        <v>1.032643381056824E-18</v>
      </c>
      <c r="S752" s="28">
        <f t="shared" si="195"/>
        <v>2.6933662825569352E-22</v>
      </c>
      <c r="T752" s="1"/>
      <c r="U752" s="1">
        <v>2.0000000000000001E-4</v>
      </c>
      <c r="V752" s="1">
        <f t="shared" si="196"/>
        <v>4.0000000000000001E-8</v>
      </c>
      <c r="W752" s="1">
        <f t="shared" si="202"/>
        <v>1.032643381056824E-18</v>
      </c>
      <c r="X752" s="28">
        <f t="shared" si="197"/>
        <v>4.1305735242272958E-26</v>
      </c>
      <c r="Y752" s="1"/>
      <c r="Z752" s="1">
        <v>-7.0899999999999999E-3</v>
      </c>
      <c r="AA752" s="1">
        <f t="shared" si="198"/>
        <v>5.0268100000000001E-5</v>
      </c>
      <c r="AB752" s="1">
        <f t="shared" si="203"/>
        <v>1.032643381056824E-18</v>
      </c>
      <c r="AC752" s="28">
        <f t="shared" si="199"/>
        <v>5.1909020743302532E-23</v>
      </c>
    </row>
    <row r="753" spans="1:29" x14ac:dyDescent="0.25">
      <c r="A753" s="3">
        <v>44182</v>
      </c>
      <c r="B753" s="1">
        <v>2.7200000000000002E-3</v>
      </c>
      <c r="C753" s="1">
        <f t="shared" si="188"/>
        <v>0</v>
      </c>
      <c r="D753" s="1">
        <f t="shared" si="189"/>
        <v>1</v>
      </c>
      <c r="E753" s="1">
        <f t="shared" si="187"/>
        <v>0</v>
      </c>
      <c r="F753" s="1"/>
      <c r="G753" s="1">
        <f t="shared" si="190"/>
        <v>9.8101121200398267E-19</v>
      </c>
      <c r="H753" s="28">
        <f t="shared" si="191"/>
        <v>1</v>
      </c>
      <c r="I753" s="1"/>
      <c r="J753" s="1"/>
      <c r="K753" s="1">
        <v>-8.4000000000000003E-4</v>
      </c>
      <c r="L753" s="1">
        <f t="shared" si="192"/>
        <v>7.0560000000000007E-7</v>
      </c>
      <c r="M753" s="1">
        <f t="shared" si="200"/>
        <v>9.8101121200398267E-19</v>
      </c>
      <c r="N753" s="28">
        <f t="shared" si="193"/>
        <v>6.9220151119001024E-25</v>
      </c>
      <c r="O753" s="1"/>
      <c r="P753" s="1">
        <v>-8.9899999999999997E-3</v>
      </c>
      <c r="Q753" s="1">
        <f t="shared" si="194"/>
        <v>8.0820099999999996E-5</v>
      </c>
      <c r="R753" s="1">
        <f t="shared" si="201"/>
        <v>9.8101121200398267E-19</v>
      </c>
      <c r="S753" s="28">
        <f t="shared" si="195"/>
        <v>7.928542425528307E-23</v>
      </c>
      <c r="T753" s="1"/>
      <c r="U753" s="1">
        <v>-2.2399999999999998E-3</v>
      </c>
      <c r="V753" s="1">
        <f t="shared" si="196"/>
        <v>5.0175999999999992E-6</v>
      </c>
      <c r="W753" s="1">
        <f t="shared" si="202"/>
        <v>9.8101121200398267E-19</v>
      </c>
      <c r="X753" s="28">
        <f t="shared" si="197"/>
        <v>4.9223218573511828E-24</v>
      </c>
      <c r="Y753" s="1"/>
      <c r="Z753" s="1">
        <v>3.1E-4</v>
      </c>
      <c r="AA753" s="1">
        <f t="shared" si="198"/>
        <v>9.6099999999999994E-8</v>
      </c>
      <c r="AB753" s="1">
        <f t="shared" si="203"/>
        <v>9.8101121200398267E-19</v>
      </c>
      <c r="AC753" s="28">
        <f t="shared" si="199"/>
        <v>9.4275177473582726E-26</v>
      </c>
    </row>
    <row r="754" spans="1:29" x14ac:dyDescent="0.25">
      <c r="A754" s="3">
        <v>44183</v>
      </c>
      <c r="B754" s="1">
        <v>3.7200000000000002E-3</v>
      </c>
      <c r="C754" s="1">
        <f t="shared" si="188"/>
        <v>0</v>
      </c>
      <c r="D754" s="1">
        <f t="shared" si="189"/>
        <v>1</v>
      </c>
      <c r="E754" s="1">
        <f t="shared" si="187"/>
        <v>0</v>
      </c>
      <c r="F754" s="1"/>
      <c r="G754" s="1">
        <f t="shared" si="190"/>
        <v>9.3196065140378357E-19</v>
      </c>
      <c r="H754" s="28">
        <f t="shared" si="191"/>
        <v>1</v>
      </c>
      <c r="I754" s="1"/>
      <c r="J754" s="1"/>
      <c r="K754" s="1">
        <v>-3.64E-3</v>
      </c>
      <c r="L754" s="1">
        <f t="shared" si="192"/>
        <v>1.3249599999999999E-5</v>
      </c>
      <c r="M754" s="1">
        <f t="shared" si="200"/>
        <v>9.3196065140378357E-19</v>
      </c>
      <c r="N754" s="28">
        <f t="shared" si="193"/>
        <v>1.234810584683957E-23</v>
      </c>
      <c r="O754" s="1"/>
      <c r="P754" s="1">
        <v>8.3000000000000001E-4</v>
      </c>
      <c r="Q754" s="1">
        <f t="shared" si="194"/>
        <v>6.8889999999999998E-7</v>
      </c>
      <c r="R754" s="1">
        <f t="shared" si="201"/>
        <v>9.3196065140378357E-19</v>
      </c>
      <c r="S754" s="28">
        <f t="shared" si="195"/>
        <v>6.4202769275206645E-25</v>
      </c>
      <c r="T754" s="1"/>
      <c r="U754" s="1">
        <v>-4.5100000000000001E-3</v>
      </c>
      <c r="V754" s="1">
        <f t="shared" si="196"/>
        <v>2.0340100000000002E-5</v>
      </c>
      <c r="W754" s="1">
        <f t="shared" si="202"/>
        <v>9.3196065140378357E-19</v>
      </c>
      <c r="X754" s="28">
        <f t="shared" si="197"/>
        <v>1.8956172845618099E-23</v>
      </c>
      <c r="Y754" s="1"/>
      <c r="Z754" s="1">
        <v>-2.0600000000000002E-3</v>
      </c>
      <c r="AA754" s="1">
        <f t="shared" si="198"/>
        <v>4.2436000000000012E-6</v>
      </c>
      <c r="AB754" s="1">
        <f t="shared" si="203"/>
        <v>9.3196065140378357E-19</v>
      </c>
      <c r="AC754" s="28">
        <f t="shared" si="199"/>
        <v>3.9548682202970973E-24</v>
      </c>
    </row>
    <row r="755" spans="1:29" x14ac:dyDescent="0.25">
      <c r="A755" s="3">
        <v>44186</v>
      </c>
      <c r="B755" s="1">
        <v>-8.3899999999999999E-3</v>
      </c>
      <c r="C755" s="1">
        <f t="shared" si="188"/>
        <v>0</v>
      </c>
      <c r="D755" s="1">
        <f t="shared" si="189"/>
        <v>1</v>
      </c>
      <c r="E755" s="1">
        <f t="shared" si="187"/>
        <v>0</v>
      </c>
      <c r="F755" s="1"/>
      <c r="G755" s="1">
        <f t="shared" si="190"/>
        <v>8.8536261883359436E-19</v>
      </c>
      <c r="H755" s="28">
        <f t="shared" si="191"/>
        <v>1</v>
      </c>
      <c r="I755" s="1"/>
      <c r="J755" s="1"/>
      <c r="K755" s="1">
        <v>-1.7330000000000002E-2</v>
      </c>
      <c r="L755" s="1">
        <f t="shared" si="192"/>
        <v>3.0032890000000008E-4</v>
      </c>
      <c r="M755" s="1">
        <f t="shared" si="200"/>
        <v>8.8536261883359436E-19</v>
      </c>
      <c r="N755" s="28">
        <f t="shared" si="193"/>
        <v>2.6589998141541273E-22</v>
      </c>
      <c r="O755" s="1"/>
      <c r="P755" s="1">
        <v>-9.3999999999999997E-4</v>
      </c>
      <c r="Q755" s="1">
        <f t="shared" si="194"/>
        <v>8.836E-7</v>
      </c>
      <c r="R755" s="1">
        <f t="shared" si="201"/>
        <v>8.8536261883359436E-19</v>
      </c>
      <c r="S755" s="28">
        <f t="shared" si="195"/>
        <v>7.8230641000136395E-25</v>
      </c>
      <c r="T755" s="1"/>
      <c r="U755" s="1">
        <v>-1.942E-2</v>
      </c>
      <c r="V755" s="1">
        <f t="shared" si="196"/>
        <v>3.771364E-4</v>
      </c>
      <c r="W755" s="1">
        <f t="shared" si="202"/>
        <v>8.8536261883359436E-19</v>
      </c>
      <c r="X755" s="28">
        <f t="shared" si="197"/>
        <v>3.3390247076147396E-22</v>
      </c>
      <c r="Y755" s="1"/>
      <c r="Z755" s="1">
        <v>-1.5440000000000001E-2</v>
      </c>
      <c r="AA755" s="1">
        <f t="shared" si="198"/>
        <v>2.3839360000000001E-4</v>
      </c>
      <c r="AB755" s="1">
        <f t="shared" si="203"/>
        <v>8.8536261883359436E-19</v>
      </c>
      <c r="AC755" s="28">
        <f t="shared" si="199"/>
        <v>2.1106478200916836E-22</v>
      </c>
    </row>
    <row r="756" spans="1:29" x14ac:dyDescent="0.25">
      <c r="A756" s="3">
        <v>44187</v>
      </c>
      <c r="B756" s="1">
        <v>1.048E-2</v>
      </c>
      <c r="C756" s="1">
        <f t="shared" si="188"/>
        <v>0</v>
      </c>
      <c r="D756" s="1">
        <f t="shared" si="189"/>
        <v>1</v>
      </c>
      <c r="E756" s="1">
        <f t="shared" si="187"/>
        <v>0</v>
      </c>
      <c r="F756" s="1"/>
      <c r="G756" s="1">
        <f t="shared" si="190"/>
        <v>8.4109448789191464E-19</v>
      </c>
      <c r="H756" s="28">
        <f t="shared" si="191"/>
        <v>1</v>
      </c>
      <c r="I756" s="1"/>
      <c r="J756" s="1"/>
      <c r="K756" s="1">
        <v>6.1000000000000004E-3</v>
      </c>
      <c r="L756" s="1">
        <f t="shared" si="192"/>
        <v>3.7210000000000005E-5</v>
      </c>
      <c r="M756" s="1">
        <f t="shared" si="200"/>
        <v>8.4109448789191464E-19</v>
      </c>
      <c r="N756" s="28">
        <f t="shared" si="193"/>
        <v>3.1297125894458148E-23</v>
      </c>
      <c r="O756" s="1"/>
      <c r="P756" s="1">
        <v>2.81E-3</v>
      </c>
      <c r="Q756" s="1">
        <f t="shared" si="194"/>
        <v>7.8961000000000005E-6</v>
      </c>
      <c r="R756" s="1">
        <f t="shared" si="201"/>
        <v>8.4109448789191464E-19</v>
      </c>
      <c r="S756" s="28">
        <f t="shared" si="195"/>
        <v>6.6413661858433473E-24</v>
      </c>
      <c r="T756" s="1"/>
      <c r="U756" s="1">
        <v>6.0699999999999999E-3</v>
      </c>
      <c r="V756" s="1">
        <f t="shared" si="196"/>
        <v>3.6844899999999997E-5</v>
      </c>
      <c r="W756" s="1">
        <f t="shared" si="202"/>
        <v>8.4109448789191464E-19</v>
      </c>
      <c r="X756" s="28">
        <f t="shared" si="197"/>
        <v>3.0990042296928804E-23</v>
      </c>
      <c r="Y756" s="1"/>
      <c r="Z756" s="1">
        <v>3.15E-3</v>
      </c>
      <c r="AA756" s="1">
        <f t="shared" si="198"/>
        <v>9.9225000000000003E-6</v>
      </c>
      <c r="AB756" s="1">
        <f t="shared" si="203"/>
        <v>8.4109448789191464E-19</v>
      </c>
      <c r="AC756" s="28">
        <f t="shared" si="199"/>
        <v>8.3457600561075226E-24</v>
      </c>
    </row>
    <row r="757" spans="1:29" x14ac:dyDescent="0.25">
      <c r="A757" s="3">
        <v>44188</v>
      </c>
      <c r="B757" s="1">
        <v>2.7899999999999999E-3</v>
      </c>
      <c r="C757" s="1">
        <f t="shared" si="188"/>
        <v>0</v>
      </c>
      <c r="D757" s="1">
        <f t="shared" si="189"/>
        <v>1</v>
      </c>
      <c r="E757" s="1">
        <f t="shared" si="187"/>
        <v>0</v>
      </c>
      <c r="F757" s="1"/>
      <c r="G757" s="1">
        <f t="shared" si="190"/>
        <v>7.9903976349731889E-19</v>
      </c>
      <c r="H757" s="28">
        <f t="shared" si="191"/>
        <v>1</v>
      </c>
      <c r="I757" s="1"/>
      <c r="J757" s="1"/>
      <c r="K757" s="1">
        <v>9.5899999999999996E-3</v>
      </c>
      <c r="L757" s="1">
        <f t="shared" si="192"/>
        <v>9.1968099999999991E-5</v>
      </c>
      <c r="M757" s="1">
        <f t="shared" si="200"/>
        <v>7.9903976349731889E-19</v>
      </c>
      <c r="N757" s="28">
        <f t="shared" si="193"/>
        <v>7.3486168873297762E-23</v>
      </c>
      <c r="O757" s="1"/>
      <c r="P757" s="1">
        <v>-2.0799999999999998E-3</v>
      </c>
      <c r="Q757" s="1">
        <f t="shared" si="194"/>
        <v>4.3263999999999989E-6</v>
      </c>
      <c r="R757" s="1">
        <f t="shared" si="201"/>
        <v>7.9903976349731889E-19</v>
      </c>
      <c r="S757" s="28">
        <f t="shared" si="195"/>
        <v>3.4569656327947997E-24</v>
      </c>
      <c r="T757" s="1"/>
      <c r="U757" s="1">
        <v>1.1480000000000001E-2</v>
      </c>
      <c r="V757" s="1">
        <f t="shared" si="196"/>
        <v>1.3179040000000001E-4</v>
      </c>
      <c r="W757" s="1">
        <f t="shared" si="202"/>
        <v>7.9903976349731889E-19</v>
      </c>
      <c r="X757" s="28">
        <f t="shared" si="197"/>
        <v>1.0530577004721706E-22</v>
      </c>
      <c r="Y757" s="1"/>
      <c r="Z757" s="1">
        <v>7.28E-3</v>
      </c>
      <c r="AA757" s="1">
        <f t="shared" si="198"/>
        <v>5.2998399999999997E-5</v>
      </c>
      <c r="AB757" s="1">
        <f t="shared" si="203"/>
        <v>7.9903976349731889E-19</v>
      </c>
      <c r="AC757" s="28">
        <f t="shared" si="199"/>
        <v>4.2347829001736303E-23</v>
      </c>
    </row>
    <row r="758" spans="1:29" x14ac:dyDescent="0.25">
      <c r="A758" s="3">
        <v>44193</v>
      </c>
      <c r="B758" s="1">
        <v>2.7699999999999999E-3</v>
      </c>
      <c r="C758" s="1">
        <f t="shared" si="188"/>
        <v>0</v>
      </c>
      <c r="D758" s="1">
        <f t="shared" si="189"/>
        <v>1</v>
      </c>
      <c r="E758" s="1">
        <f t="shared" si="187"/>
        <v>0</v>
      </c>
      <c r="F758" s="1"/>
      <c r="G758" s="1">
        <f t="shared" si="190"/>
        <v>7.5908777532245295E-19</v>
      </c>
      <c r="H758" s="28">
        <f t="shared" si="191"/>
        <v>1</v>
      </c>
      <c r="I758" s="1"/>
      <c r="J758" s="1"/>
      <c r="K758" s="1">
        <v>4.0000000000000002E-4</v>
      </c>
      <c r="L758" s="1">
        <f t="shared" si="192"/>
        <v>1.6E-7</v>
      </c>
      <c r="M758" s="1">
        <f t="shared" si="200"/>
        <v>7.5908777532245295E-19</v>
      </c>
      <c r="N758" s="28">
        <f t="shared" si="193"/>
        <v>1.2145404405159247E-25</v>
      </c>
      <c r="O758" s="1"/>
      <c r="P758" s="1">
        <v>-1.1950000000000001E-2</v>
      </c>
      <c r="Q758" s="1">
        <f t="shared" si="194"/>
        <v>1.4280250000000001E-4</v>
      </c>
      <c r="R758" s="1">
        <f t="shared" si="201"/>
        <v>7.5908777532245295E-19</v>
      </c>
      <c r="S758" s="28">
        <f t="shared" si="195"/>
        <v>1.0839963203548461E-22</v>
      </c>
      <c r="T758" s="1"/>
      <c r="U758" s="1">
        <v>6.0999999999999997E-4</v>
      </c>
      <c r="V758" s="1">
        <f t="shared" si="196"/>
        <v>3.7209999999999995E-7</v>
      </c>
      <c r="W758" s="1">
        <f t="shared" si="202"/>
        <v>7.5908777532245295E-19</v>
      </c>
      <c r="X758" s="28">
        <f t="shared" si="197"/>
        <v>2.824565611974847E-25</v>
      </c>
      <c r="Y758" s="1"/>
      <c r="Z758" s="1">
        <v>2.1299999999999999E-3</v>
      </c>
      <c r="AA758" s="1">
        <f t="shared" si="198"/>
        <v>4.5368999999999997E-6</v>
      </c>
      <c r="AB758" s="1">
        <f t="shared" si="203"/>
        <v>7.5908777532245295E-19</v>
      </c>
      <c r="AC758" s="28">
        <f t="shared" si="199"/>
        <v>3.4439053278604367E-24</v>
      </c>
    </row>
    <row r="759" spans="1:29" x14ac:dyDescent="0.25">
      <c r="A759" s="3">
        <v>44194</v>
      </c>
      <c r="B759" s="1">
        <v>-2.8900000000000002E-3</v>
      </c>
      <c r="C759" s="1">
        <f t="shared" si="188"/>
        <v>0</v>
      </c>
      <c r="D759" s="1">
        <f t="shared" si="189"/>
        <v>1</v>
      </c>
      <c r="E759" s="1">
        <f t="shared" si="187"/>
        <v>0</v>
      </c>
      <c r="F759" s="1"/>
      <c r="G759" s="1">
        <f t="shared" si="190"/>
        <v>7.2113338655633024E-19</v>
      </c>
      <c r="H759" s="28">
        <f t="shared" si="191"/>
        <v>1</v>
      </c>
      <c r="I759" s="1"/>
      <c r="J759" s="1"/>
      <c r="K759" s="1">
        <v>-1.7000000000000001E-4</v>
      </c>
      <c r="L759" s="1">
        <f t="shared" si="192"/>
        <v>2.8900000000000004E-8</v>
      </c>
      <c r="M759" s="1">
        <f t="shared" si="200"/>
        <v>7.2113338655633024E-19</v>
      </c>
      <c r="N759" s="28">
        <f t="shared" si="193"/>
        <v>2.0840754871477948E-26</v>
      </c>
      <c r="O759" s="1"/>
      <c r="P759" s="1">
        <v>1.2160000000000001E-2</v>
      </c>
      <c r="Q759" s="1">
        <f t="shared" si="194"/>
        <v>1.4786560000000002E-4</v>
      </c>
      <c r="R759" s="1">
        <f t="shared" si="201"/>
        <v>7.2113338655633024E-19</v>
      </c>
      <c r="S759" s="28">
        <f t="shared" si="195"/>
        <v>1.0663082088318373E-22</v>
      </c>
      <c r="T759" s="1"/>
      <c r="U759" s="1">
        <v>-1.72E-3</v>
      </c>
      <c r="V759" s="1">
        <f t="shared" si="196"/>
        <v>2.9583999999999999E-6</v>
      </c>
      <c r="W759" s="1">
        <f t="shared" si="202"/>
        <v>7.2113338655633024E-19</v>
      </c>
      <c r="X759" s="28">
        <f t="shared" si="197"/>
        <v>2.1334010107882473E-24</v>
      </c>
      <c r="Y759" s="1"/>
      <c r="Z759" s="1">
        <v>-5.9000000000000003E-4</v>
      </c>
      <c r="AA759" s="1">
        <f t="shared" si="198"/>
        <v>3.4810000000000005E-7</v>
      </c>
      <c r="AB759" s="1">
        <f t="shared" si="203"/>
        <v>7.2113338655633024E-19</v>
      </c>
      <c r="AC759" s="28">
        <f t="shared" si="199"/>
        <v>2.5102653186025862E-25</v>
      </c>
    </row>
    <row r="760" spans="1:29" x14ac:dyDescent="0.25">
      <c r="A760" s="3">
        <v>44195</v>
      </c>
      <c r="B760" s="1">
        <v>-8.3000000000000001E-4</v>
      </c>
      <c r="C760" s="1">
        <f t="shared" si="188"/>
        <v>0</v>
      </c>
      <c r="D760" s="1">
        <f t="shared" si="189"/>
        <v>1</v>
      </c>
      <c r="E760" s="1">
        <f t="shared" si="187"/>
        <v>0</v>
      </c>
      <c r="F760" s="1"/>
      <c r="G760" s="1">
        <f t="shared" si="190"/>
        <v>6.8507671722851368E-19</v>
      </c>
      <c r="H760" s="28">
        <f t="shared" si="191"/>
        <v>1</v>
      </c>
      <c r="I760" s="1"/>
      <c r="J760" s="1"/>
      <c r="K760" s="1">
        <v>-2.7200000000000002E-3</v>
      </c>
      <c r="L760" s="1">
        <f t="shared" si="192"/>
        <v>7.398400000000001E-6</v>
      </c>
      <c r="M760" s="1">
        <f t="shared" si="200"/>
        <v>6.8507671722851368E-19</v>
      </c>
      <c r="N760" s="28">
        <f t="shared" si="193"/>
        <v>5.0684715847434365E-24</v>
      </c>
      <c r="O760" s="1"/>
      <c r="P760" s="1">
        <v>1.355E-2</v>
      </c>
      <c r="Q760" s="1">
        <f t="shared" si="194"/>
        <v>1.8360249999999998E-4</v>
      </c>
      <c r="R760" s="1">
        <f t="shared" si="201"/>
        <v>6.8507671722851368E-19</v>
      </c>
      <c r="S760" s="28">
        <f t="shared" si="195"/>
        <v>1.2578179797494816E-22</v>
      </c>
      <c r="T760" s="1"/>
      <c r="U760" s="1">
        <v>-7.1000000000000002E-4</v>
      </c>
      <c r="V760" s="1">
        <f t="shared" si="196"/>
        <v>5.0410000000000007E-7</v>
      </c>
      <c r="W760" s="1">
        <f t="shared" si="202"/>
        <v>6.8507671722851368E-19</v>
      </c>
      <c r="X760" s="28">
        <f t="shared" si="197"/>
        <v>3.4534717315489379E-25</v>
      </c>
      <c r="Y760" s="1"/>
      <c r="Z760" s="1">
        <v>-1.6299999999999999E-3</v>
      </c>
      <c r="AA760" s="1">
        <f t="shared" si="198"/>
        <v>2.6568999999999999E-6</v>
      </c>
      <c r="AB760" s="1">
        <f t="shared" si="203"/>
        <v>6.8507671722851368E-19</v>
      </c>
      <c r="AC760" s="28">
        <f t="shared" si="199"/>
        <v>1.8201803300044379E-24</v>
      </c>
    </row>
    <row r="761" spans="1:29" x14ac:dyDescent="0.25">
      <c r="A761" s="3">
        <v>44200</v>
      </c>
      <c r="B761" s="1">
        <v>6.4700000000000001E-3</v>
      </c>
      <c r="C761" s="1">
        <f t="shared" si="188"/>
        <v>0</v>
      </c>
      <c r="D761" s="1">
        <f t="shared" si="189"/>
        <v>1</v>
      </c>
      <c r="E761" s="1">
        <f t="shared" si="187"/>
        <v>0</v>
      </c>
      <c r="F761" s="1"/>
      <c r="G761" s="1">
        <f t="shared" si="190"/>
        <v>6.5082288136708794E-19</v>
      </c>
      <c r="H761" s="28">
        <f t="shared" si="191"/>
        <v>1</v>
      </c>
      <c r="I761" s="1"/>
      <c r="J761" s="1"/>
      <c r="K761" s="1">
        <v>-3.7100000000000002E-3</v>
      </c>
      <c r="L761" s="1">
        <f t="shared" si="192"/>
        <v>1.3764100000000001E-5</v>
      </c>
      <c r="M761" s="1">
        <f t="shared" si="200"/>
        <v>6.5082288136708794E-19</v>
      </c>
      <c r="N761" s="28">
        <f t="shared" si="193"/>
        <v>8.9579912214247353E-24</v>
      </c>
      <c r="O761" s="1"/>
      <c r="P761" s="1">
        <v>3.4199999999999999E-3</v>
      </c>
      <c r="Q761" s="1">
        <f t="shared" si="194"/>
        <v>1.1696399999999999E-5</v>
      </c>
      <c r="R761" s="1">
        <f t="shared" si="201"/>
        <v>6.5082288136708794E-19</v>
      </c>
      <c r="S761" s="28">
        <f t="shared" si="195"/>
        <v>7.6122847496220071E-24</v>
      </c>
      <c r="T761" s="1"/>
      <c r="U761" s="1">
        <v>-5.11E-3</v>
      </c>
      <c r="V761" s="1">
        <f t="shared" si="196"/>
        <v>2.61121E-5</v>
      </c>
      <c r="W761" s="1">
        <f t="shared" si="202"/>
        <v>6.5082288136708794E-19</v>
      </c>
      <c r="X761" s="28">
        <f t="shared" si="197"/>
        <v>1.6994352160545538E-23</v>
      </c>
      <c r="Y761" s="1"/>
      <c r="Z761" s="1">
        <v>-1.6800000000000001E-3</v>
      </c>
      <c r="AA761" s="1">
        <f t="shared" si="198"/>
        <v>2.8224000000000003E-6</v>
      </c>
      <c r="AB761" s="1">
        <f t="shared" si="203"/>
        <v>6.5082288136708794E-19</v>
      </c>
      <c r="AC761" s="28">
        <f t="shared" si="199"/>
        <v>1.8368825003704692E-24</v>
      </c>
    </row>
    <row r="762" spans="1:29" x14ac:dyDescent="0.25">
      <c r="A762" s="3">
        <v>44201</v>
      </c>
      <c r="B762" s="1">
        <v>-1.17E-3</v>
      </c>
      <c r="C762" s="1">
        <f t="shared" si="188"/>
        <v>0</v>
      </c>
      <c r="D762" s="1">
        <f t="shared" si="189"/>
        <v>1</v>
      </c>
      <c r="E762" s="1">
        <f t="shared" si="187"/>
        <v>0</v>
      </c>
      <c r="F762" s="1"/>
      <c r="G762" s="1">
        <f t="shared" si="190"/>
        <v>6.182817372987335E-19</v>
      </c>
      <c r="H762" s="28">
        <f t="shared" si="191"/>
        <v>1</v>
      </c>
      <c r="I762" s="1"/>
      <c r="J762" s="1"/>
      <c r="K762" s="1">
        <v>-4.7800000000000004E-3</v>
      </c>
      <c r="L762" s="1">
        <f t="shared" si="192"/>
        <v>2.2848400000000003E-5</v>
      </c>
      <c r="M762" s="1">
        <f t="shared" si="200"/>
        <v>6.182817372987335E-19</v>
      </c>
      <c r="N762" s="28">
        <f t="shared" si="193"/>
        <v>1.4126748446496384E-23</v>
      </c>
      <c r="O762" s="1"/>
      <c r="P762" s="1">
        <v>-2.6099999999999999E-3</v>
      </c>
      <c r="Q762" s="1">
        <f t="shared" si="194"/>
        <v>6.8120999999999995E-6</v>
      </c>
      <c r="R762" s="1">
        <f t="shared" si="201"/>
        <v>6.182817372987335E-19</v>
      </c>
      <c r="S762" s="28">
        <f t="shared" si="195"/>
        <v>4.2117970226527023E-24</v>
      </c>
      <c r="T762" s="1"/>
      <c r="U762" s="1">
        <v>1.5800000000000002E-2</v>
      </c>
      <c r="V762" s="1">
        <f t="shared" si="196"/>
        <v>2.4964000000000003E-4</v>
      </c>
      <c r="W762" s="1">
        <f t="shared" si="202"/>
        <v>6.182817372987335E-19</v>
      </c>
      <c r="X762" s="28">
        <f t="shared" si="197"/>
        <v>1.5434785289925585E-22</v>
      </c>
      <c r="Y762" s="1"/>
      <c r="Z762" s="1">
        <v>-4.7699999999999999E-3</v>
      </c>
      <c r="AA762" s="1">
        <f t="shared" si="198"/>
        <v>2.27529E-5</v>
      </c>
      <c r="AB762" s="1">
        <f t="shared" si="203"/>
        <v>6.182817372987335E-19</v>
      </c>
      <c r="AC762" s="28">
        <f t="shared" si="199"/>
        <v>1.4067702540584353E-23</v>
      </c>
    </row>
    <row r="763" spans="1:29" x14ac:dyDescent="0.25">
      <c r="A763" s="3">
        <v>44202</v>
      </c>
      <c r="B763" s="1">
        <v>-9.2300000000000004E-3</v>
      </c>
      <c r="C763" s="1">
        <f t="shared" si="188"/>
        <v>0</v>
      </c>
      <c r="D763" s="1">
        <f t="shared" si="189"/>
        <v>1</v>
      </c>
      <c r="E763" s="1">
        <f t="shared" si="187"/>
        <v>0</v>
      </c>
      <c r="F763" s="1"/>
      <c r="G763" s="1">
        <f t="shared" si="190"/>
        <v>5.8736765043379682E-19</v>
      </c>
      <c r="H763" s="28">
        <f t="shared" si="191"/>
        <v>1</v>
      </c>
      <c r="I763" s="1"/>
      <c r="J763" s="1"/>
      <c r="K763" s="1">
        <v>2.5690000000000001E-2</v>
      </c>
      <c r="L763" s="1">
        <f t="shared" si="192"/>
        <v>6.5997610000000009E-4</v>
      </c>
      <c r="M763" s="1">
        <f t="shared" si="200"/>
        <v>5.8736765043379682E-19</v>
      </c>
      <c r="N763" s="28">
        <f t="shared" si="193"/>
        <v>3.8764861119946057E-22</v>
      </c>
      <c r="O763" s="1"/>
      <c r="P763" s="1">
        <v>1.9230000000000001E-2</v>
      </c>
      <c r="Q763" s="1">
        <f t="shared" si="194"/>
        <v>3.6979290000000001E-4</v>
      </c>
      <c r="R763" s="1">
        <f t="shared" si="201"/>
        <v>5.8736765043379682E-19</v>
      </c>
      <c r="S763" s="28">
        <f t="shared" si="195"/>
        <v>2.172043868201E-22</v>
      </c>
      <c r="T763" s="1"/>
      <c r="U763" s="1">
        <v>1.4E-2</v>
      </c>
      <c r="V763" s="1">
        <f t="shared" si="196"/>
        <v>1.9600000000000002E-4</v>
      </c>
      <c r="W763" s="1">
        <f t="shared" si="202"/>
        <v>5.8736765043379682E-19</v>
      </c>
      <c r="X763" s="28">
        <f t="shared" si="197"/>
        <v>1.1512405948502418E-22</v>
      </c>
      <c r="Y763" s="1"/>
      <c r="Z763" s="1">
        <v>1.4460000000000001E-2</v>
      </c>
      <c r="AA763" s="1">
        <f t="shared" si="198"/>
        <v>2.0909160000000002E-4</v>
      </c>
      <c r="AB763" s="1">
        <f t="shared" si="203"/>
        <v>5.8736765043379682E-19</v>
      </c>
      <c r="AC763" s="28">
        <f t="shared" si="199"/>
        <v>1.2281364181744327E-22</v>
      </c>
    </row>
    <row r="764" spans="1:29" x14ac:dyDescent="0.25">
      <c r="A764" s="3">
        <v>44203</v>
      </c>
      <c r="B764" s="1">
        <v>7.7000000000000002E-3</v>
      </c>
      <c r="C764" s="1">
        <f t="shared" si="188"/>
        <v>0</v>
      </c>
      <c r="D764" s="1">
        <f t="shared" si="189"/>
        <v>1</v>
      </c>
      <c r="E764" s="1">
        <f t="shared" si="187"/>
        <v>0</v>
      </c>
      <c r="F764" s="1"/>
      <c r="G764" s="1">
        <f t="shared" si="190"/>
        <v>5.5799926791210694E-19</v>
      </c>
      <c r="H764" s="28">
        <f t="shared" si="191"/>
        <v>1</v>
      </c>
      <c r="I764" s="1"/>
      <c r="J764" s="1"/>
      <c r="K764" s="1">
        <v>4.0699999999999998E-3</v>
      </c>
      <c r="L764" s="1">
        <f t="shared" si="192"/>
        <v>1.6564899999999998E-5</v>
      </c>
      <c r="M764" s="1">
        <f t="shared" si="200"/>
        <v>5.5799926791210694E-19</v>
      </c>
      <c r="N764" s="28">
        <f t="shared" si="193"/>
        <v>9.2432020730372587E-24</v>
      </c>
      <c r="O764" s="1"/>
      <c r="P764" s="1">
        <v>2.63E-2</v>
      </c>
      <c r="Q764" s="1">
        <f t="shared" si="194"/>
        <v>6.9169000000000001E-4</v>
      </c>
      <c r="R764" s="1">
        <f t="shared" si="201"/>
        <v>5.5799926791210694E-19</v>
      </c>
      <c r="S764" s="28">
        <f t="shared" si="195"/>
        <v>3.8596251362212528E-22</v>
      </c>
      <c r="T764" s="1"/>
      <c r="U764" s="1">
        <v>9.6000000000000002E-4</v>
      </c>
      <c r="V764" s="1">
        <f t="shared" si="196"/>
        <v>9.2159999999999999E-7</v>
      </c>
      <c r="W764" s="1">
        <f t="shared" si="202"/>
        <v>5.5799926791210694E-19</v>
      </c>
      <c r="X764" s="28">
        <f t="shared" si="197"/>
        <v>5.1425212530779778E-25</v>
      </c>
      <c r="Y764" s="1"/>
      <c r="Z764" s="1">
        <v>4.3899999999999998E-3</v>
      </c>
      <c r="AA764" s="1">
        <f t="shared" si="198"/>
        <v>1.9272099999999998E-5</v>
      </c>
      <c r="AB764" s="1">
        <f t="shared" si="203"/>
        <v>5.5799926791210694E-19</v>
      </c>
      <c r="AC764" s="28">
        <f t="shared" si="199"/>
        <v>1.0753817691128914E-23</v>
      </c>
    </row>
    <row r="765" spans="1:29" x14ac:dyDescent="0.25">
      <c r="A765" s="3">
        <v>44204</v>
      </c>
      <c r="B765" s="1">
        <v>-8.1200000000000005E-3</v>
      </c>
      <c r="C765" s="1">
        <f t="shared" si="188"/>
        <v>0</v>
      </c>
      <c r="D765" s="1">
        <f t="shared" si="189"/>
        <v>1</v>
      </c>
      <c r="E765" s="1">
        <f t="shared" si="187"/>
        <v>0</v>
      </c>
      <c r="F765" s="1"/>
      <c r="G765" s="1">
        <f t="shared" si="190"/>
        <v>5.3009930451650156E-19</v>
      </c>
      <c r="H765" s="28">
        <f t="shared" si="191"/>
        <v>1</v>
      </c>
      <c r="I765" s="1"/>
      <c r="J765" s="1"/>
      <c r="K765" s="1">
        <v>7.8200000000000006E-3</v>
      </c>
      <c r="L765" s="1">
        <f t="shared" si="192"/>
        <v>6.1152400000000014E-5</v>
      </c>
      <c r="M765" s="1">
        <f t="shared" si="200"/>
        <v>5.3009930451650156E-19</v>
      </c>
      <c r="N765" s="28">
        <f t="shared" si="193"/>
        <v>3.2416844709514918E-23</v>
      </c>
      <c r="O765" s="1"/>
      <c r="P765" s="1">
        <v>8.1899999999999994E-3</v>
      </c>
      <c r="Q765" s="1">
        <f t="shared" si="194"/>
        <v>6.7076099999999986E-5</v>
      </c>
      <c r="R765" s="1">
        <f t="shared" si="201"/>
        <v>5.3009930451650156E-19</v>
      </c>
      <c r="S765" s="28">
        <f t="shared" si="195"/>
        <v>3.5556993959679305E-23</v>
      </c>
      <c r="T765" s="1"/>
      <c r="U765" s="1">
        <v>-1.82E-3</v>
      </c>
      <c r="V765" s="1">
        <f t="shared" si="196"/>
        <v>3.3123999999999998E-6</v>
      </c>
      <c r="W765" s="1">
        <f t="shared" si="202"/>
        <v>5.3009930451650156E-19</v>
      </c>
      <c r="X765" s="28">
        <f t="shared" si="197"/>
        <v>1.7559009362804596E-24</v>
      </c>
      <c r="Y765" s="1"/>
      <c r="Z765" s="1">
        <v>-2.8800000000000002E-3</v>
      </c>
      <c r="AA765" s="1">
        <f t="shared" si="198"/>
        <v>8.2944000000000014E-6</v>
      </c>
      <c r="AB765" s="1">
        <f t="shared" si="203"/>
        <v>5.3009930451650156E-19</v>
      </c>
      <c r="AC765" s="28">
        <f t="shared" si="199"/>
        <v>4.396855671381671E-24</v>
      </c>
    </row>
    <row r="766" spans="1:29" x14ac:dyDescent="0.25">
      <c r="A766" s="3">
        <v>44207</v>
      </c>
      <c r="B766" s="1">
        <v>-4.0299999999999997E-3</v>
      </c>
      <c r="C766" s="1">
        <f t="shared" si="188"/>
        <v>0</v>
      </c>
      <c r="D766" s="1">
        <f t="shared" si="189"/>
        <v>1</v>
      </c>
      <c r="E766" s="1">
        <f t="shared" si="187"/>
        <v>0</v>
      </c>
      <c r="F766" s="1"/>
      <c r="G766" s="1">
        <f t="shared" si="190"/>
        <v>5.0359433929067646E-19</v>
      </c>
      <c r="H766" s="28">
        <f t="shared" si="191"/>
        <v>1</v>
      </c>
      <c r="I766" s="1"/>
      <c r="J766" s="1"/>
      <c r="K766" s="1">
        <v>-7.6099999999999996E-3</v>
      </c>
      <c r="L766" s="1">
        <f t="shared" si="192"/>
        <v>5.7912099999999991E-5</v>
      </c>
      <c r="M766" s="1">
        <f t="shared" si="200"/>
        <v>5.0359433929067646E-19</v>
      </c>
      <c r="N766" s="28">
        <f t="shared" si="193"/>
        <v>2.9164205736435579E-23</v>
      </c>
      <c r="O766" s="1"/>
      <c r="P766" s="1">
        <v>2.426E-2</v>
      </c>
      <c r="Q766" s="1">
        <f t="shared" si="194"/>
        <v>5.8854760000000002E-4</v>
      </c>
      <c r="R766" s="1">
        <f t="shared" si="201"/>
        <v>5.0359433929067646E-19</v>
      </c>
      <c r="S766" s="28">
        <f t="shared" si="195"/>
        <v>2.9638923976311336E-22</v>
      </c>
      <c r="T766" s="1"/>
      <c r="U766" s="1">
        <v>-2.5100000000000001E-3</v>
      </c>
      <c r="V766" s="1">
        <f t="shared" si="196"/>
        <v>6.3001E-6</v>
      </c>
      <c r="W766" s="1">
        <f t="shared" si="202"/>
        <v>5.0359433929067646E-19</v>
      </c>
      <c r="X766" s="28">
        <f t="shared" si="197"/>
        <v>3.1726946969651909E-24</v>
      </c>
      <c r="Y766" s="1"/>
      <c r="Z766" s="1">
        <v>-2.7200000000000002E-3</v>
      </c>
      <c r="AA766" s="1">
        <f t="shared" si="198"/>
        <v>7.398400000000001E-6</v>
      </c>
      <c r="AB766" s="1">
        <f t="shared" si="203"/>
        <v>5.0359433929067646E-19</v>
      </c>
      <c r="AC766" s="28">
        <f t="shared" si="199"/>
        <v>3.725792359808141E-24</v>
      </c>
    </row>
    <row r="767" spans="1:29" x14ac:dyDescent="0.25">
      <c r="A767" s="3">
        <v>44208</v>
      </c>
      <c r="B767" s="1">
        <v>8.7899999999999992E-3</v>
      </c>
      <c r="C767" s="1">
        <f t="shared" si="188"/>
        <v>0</v>
      </c>
      <c r="D767" s="1">
        <f t="shared" si="189"/>
        <v>1</v>
      </c>
      <c r="E767" s="1">
        <f t="shared" si="187"/>
        <v>0</v>
      </c>
      <c r="F767" s="1"/>
      <c r="G767" s="1">
        <f t="shared" si="190"/>
        <v>4.7841462232614265E-19</v>
      </c>
      <c r="H767" s="28">
        <f t="shared" si="191"/>
        <v>1</v>
      </c>
      <c r="I767" s="1"/>
      <c r="J767" s="1"/>
      <c r="K767" s="1">
        <v>-4.8999999999999998E-4</v>
      </c>
      <c r="L767" s="1">
        <f t="shared" si="192"/>
        <v>2.4009999999999999E-7</v>
      </c>
      <c r="M767" s="1">
        <f t="shared" si="200"/>
        <v>4.7841462232614265E-19</v>
      </c>
      <c r="N767" s="28">
        <f t="shared" si="193"/>
        <v>1.1486735082050685E-25</v>
      </c>
      <c r="O767" s="1"/>
      <c r="P767" s="1">
        <v>-1.3350000000000001E-2</v>
      </c>
      <c r="Q767" s="1">
        <f t="shared" si="194"/>
        <v>1.7822250000000002E-4</v>
      </c>
      <c r="R767" s="1">
        <f t="shared" si="201"/>
        <v>4.7841462232614265E-19</v>
      </c>
      <c r="S767" s="28">
        <f t="shared" si="195"/>
        <v>8.5264250027520969E-23</v>
      </c>
      <c r="T767" s="1"/>
      <c r="U767" s="1">
        <v>3.6600000000000001E-3</v>
      </c>
      <c r="V767" s="1">
        <f t="shared" si="196"/>
        <v>1.3395600000000001E-5</v>
      </c>
      <c r="W767" s="1">
        <f t="shared" si="202"/>
        <v>4.7841462232614265E-19</v>
      </c>
      <c r="X767" s="28">
        <f t="shared" si="197"/>
        <v>6.4086509148320769E-24</v>
      </c>
      <c r="Y767" s="1"/>
      <c r="Z767" s="1">
        <v>-1.0300000000000001E-3</v>
      </c>
      <c r="AA767" s="1">
        <f t="shared" si="198"/>
        <v>1.0609000000000003E-6</v>
      </c>
      <c r="AB767" s="1">
        <f t="shared" si="203"/>
        <v>4.7841462232614265E-19</v>
      </c>
      <c r="AC767" s="28">
        <f t="shared" si="199"/>
        <v>5.0755007282580484E-25</v>
      </c>
    </row>
    <row r="768" spans="1:29" x14ac:dyDescent="0.25">
      <c r="A768" s="3">
        <v>44209</v>
      </c>
      <c r="B768" s="1">
        <v>-1.8400000000000001E-3</v>
      </c>
      <c r="C768" s="1">
        <f t="shared" si="188"/>
        <v>0</v>
      </c>
      <c r="D768" s="1">
        <f t="shared" si="189"/>
        <v>1</v>
      </c>
      <c r="E768" s="1">
        <f t="shared" si="187"/>
        <v>0</v>
      </c>
      <c r="F768" s="1"/>
      <c r="G768" s="1">
        <f t="shared" si="190"/>
        <v>4.5449389120983549E-19</v>
      </c>
      <c r="H768" s="28">
        <f t="shared" si="191"/>
        <v>1</v>
      </c>
      <c r="I768" s="1"/>
      <c r="J768" s="1"/>
      <c r="K768" s="1">
        <v>-3.8600000000000001E-3</v>
      </c>
      <c r="L768" s="1">
        <f t="shared" si="192"/>
        <v>1.48996E-5</v>
      </c>
      <c r="M768" s="1">
        <f t="shared" si="200"/>
        <v>4.5449389120983549E-19</v>
      </c>
      <c r="N768" s="28">
        <f t="shared" si="193"/>
        <v>6.7717771814700646E-24</v>
      </c>
      <c r="O768" s="1"/>
      <c r="P768" s="1">
        <v>4.0390000000000002E-2</v>
      </c>
      <c r="Q768" s="1">
        <f t="shared" si="194"/>
        <v>1.6313521000000002E-3</v>
      </c>
      <c r="R768" s="1">
        <f t="shared" si="201"/>
        <v>4.5449389120983549E-19</v>
      </c>
      <c r="S768" s="28">
        <f t="shared" si="195"/>
        <v>7.4143956386233674E-22</v>
      </c>
      <c r="T768" s="1"/>
      <c r="U768" s="1">
        <v>2.9E-4</v>
      </c>
      <c r="V768" s="1">
        <f t="shared" si="196"/>
        <v>8.4100000000000005E-8</v>
      </c>
      <c r="W768" s="1">
        <f t="shared" si="202"/>
        <v>4.5449389120983549E-19</v>
      </c>
      <c r="X768" s="28">
        <f t="shared" si="197"/>
        <v>3.8222936250747165E-26</v>
      </c>
      <c r="Y768" s="1"/>
      <c r="Z768" s="1">
        <v>-2.0200000000000001E-3</v>
      </c>
      <c r="AA768" s="1">
        <f t="shared" si="198"/>
        <v>4.0804000000000008E-6</v>
      </c>
      <c r="AB768" s="1">
        <f t="shared" si="203"/>
        <v>4.5449389120983549E-19</v>
      </c>
      <c r="AC768" s="28">
        <f t="shared" si="199"/>
        <v>1.8545168736926132E-24</v>
      </c>
    </row>
    <row r="769" spans="1:29" x14ac:dyDescent="0.25">
      <c r="A769" s="3">
        <v>44210</v>
      </c>
      <c r="B769" s="1">
        <v>1.5779999999999999E-2</v>
      </c>
      <c r="C769" s="1">
        <f t="shared" si="188"/>
        <v>0</v>
      </c>
      <c r="D769" s="1">
        <f t="shared" si="189"/>
        <v>1</v>
      </c>
      <c r="E769" s="1">
        <f t="shared" si="187"/>
        <v>0</v>
      </c>
      <c r="F769" s="1"/>
      <c r="G769" s="1">
        <f t="shared" si="190"/>
        <v>4.317691966493437E-19</v>
      </c>
      <c r="H769" s="28">
        <f t="shared" si="191"/>
        <v>1</v>
      </c>
      <c r="I769" s="1"/>
      <c r="J769" s="1"/>
      <c r="K769" s="1">
        <v>-6.1599999999999997E-3</v>
      </c>
      <c r="L769" s="1">
        <f t="shared" si="192"/>
        <v>3.7945599999999998E-5</v>
      </c>
      <c r="M769" s="1">
        <f t="shared" si="200"/>
        <v>4.317691966493437E-19</v>
      </c>
      <c r="N769" s="28">
        <f t="shared" si="193"/>
        <v>1.6383741228377334E-23</v>
      </c>
      <c r="O769" s="1"/>
      <c r="P769" s="1">
        <v>8.0000000000000002E-3</v>
      </c>
      <c r="Q769" s="1">
        <f t="shared" si="194"/>
        <v>6.3999999999999997E-5</v>
      </c>
      <c r="R769" s="1">
        <f t="shared" si="201"/>
        <v>4.317691966493437E-19</v>
      </c>
      <c r="S769" s="28">
        <f t="shared" si="195"/>
        <v>2.7633228585557998E-23</v>
      </c>
      <c r="T769" s="1"/>
      <c r="U769" s="1">
        <v>-2.64E-3</v>
      </c>
      <c r="V769" s="1">
        <f t="shared" si="196"/>
        <v>6.9696000000000002E-6</v>
      </c>
      <c r="W769" s="1">
        <f t="shared" si="202"/>
        <v>4.317691966493437E-19</v>
      </c>
      <c r="X769" s="28">
        <f t="shared" si="197"/>
        <v>3.0092585929672657E-24</v>
      </c>
      <c r="Y769" s="1"/>
      <c r="Z769" s="1">
        <v>-3.2100000000000002E-3</v>
      </c>
      <c r="AA769" s="1">
        <f t="shared" si="198"/>
        <v>1.0304100000000002E-5</v>
      </c>
      <c r="AB769" s="1">
        <f t="shared" si="203"/>
        <v>4.317691966493437E-19</v>
      </c>
      <c r="AC769" s="28">
        <f t="shared" si="199"/>
        <v>4.448992979194503E-24</v>
      </c>
    </row>
    <row r="770" spans="1:29" x14ac:dyDescent="0.25">
      <c r="A770" s="3">
        <v>44211</v>
      </c>
      <c r="B770" s="1">
        <v>-1.933E-2</v>
      </c>
      <c r="C770" s="1">
        <f t="shared" si="188"/>
        <v>0</v>
      </c>
      <c r="D770" s="1">
        <f t="shared" si="189"/>
        <v>1</v>
      </c>
      <c r="E770" s="1">
        <f t="shared" si="187"/>
        <v>0</v>
      </c>
      <c r="F770" s="1"/>
      <c r="G770" s="1">
        <f t="shared" si="190"/>
        <v>4.101807368168765E-19</v>
      </c>
      <c r="H770" s="28">
        <f t="shared" si="191"/>
        <v>1</v>
      </c>
      <c r="I770" s="1"/>
      <c r="J770" s="1"/>
      <c r="K770" s="1">
        <v>-7.9900000000000006E-3</v>
      </c>
      <c r="L770" s="1">
        <f t="shared" si="192"/>
        <v>6.3840100000000006E-5</v>
      </c>
      <c r="M770" s="1">
        <f t="shared" si="200"/>
        <v>4.101807368168765E-19</v>
      </c>
      <c r="N770" s="28">
        <f t="shared" si="193"/>
        <v>2.618597925646308E-23</v>
      </c>
      <c r="O770" s="1"/>
      <c r="P770" s="1">
        <v>-6.11E-3</v>
      </c>
      <c r="Q770" s="1">
        <f t="shared" si="194"/>
        <v>3.7332100000000001E-5</v>
      </c>
      <c r="R770" s="1">
        <f t="shared" si="201"/>
        <v>4.101807368168765E-19</v>
      </c>
      <c r="S770" s="28">
        <f t="shared" si="195"/>
        <v>1.5312908284921317E-23</v>
      </c>
      <c r="T770" s="1"/>
      <c r="U770" s="1">
        <v>-8.4700000000000001E-3</v>
      </c>
      <c r="V770" s="1">
        <f t="shared" si="196"/>
        <v>7.1740899999999996E-5</v>
      </c>
      <c r="W770" s="1">
        <f t="shared" si="202"/>
        <v>4.101807368168765E-19</v>
      </c>
      <c r="X770" s="28">
        <f t="shared" si="197"/>
        <v>2.9426735221905856E-23</v>
      </c>
      <c r="Y770" s="1"/>
      <c r="Z770" s="1">
        <v>-2.96E-3</v>
      </c>
      <c r="AA770" s="1">
        <f t="shared" si="198"/>
        <v>8.7615999999999993E-6</v>
      </c>
      <c r="AB770" s="1">
        <f t="shared" si="203"/>
        <v>4.101807368168765E-19</v>
      </c>
      <c r="AC770" s="28">
        <f t="shared" si="199"/>
        <v>3.5938395436947449E-24</v>
      </c>
    </row>
    <row r="771" spans="1:29" x14ac:dyDescent="0.25">
      <c r="A771" s="3">
        <v>44214</v>
      </c>
      <c r="B771" s="1">
        <v>0</v>
      </c>
      <c r="C771" s="1">
        <f t="shared" si="188"/>
        <v>0</v>
      </c>
      <c r="D771" s="1">
        <f t="shared" si="189"/>
        <v>1</v>
      </c>
      <c r="E771" s="1">
        <f t="shared" ref="E771:E834" si="204">C771*B771</f>
        <v>0</v>
      </c>
      <c r="F771" s="1"/>
      <c r="G771" s="1">
        <f t="shared" si="190"/>
        <v>3.8967169997603266E-19</v>
      </c>
      <c r="H771" s="28">
        <f t="shared" si="191"/>
        <v>1</v>
      </c>
      <c r="I771" s="1"/>
      <c r="J771" s="1"/>
      <c r="K771" s="1">
        <v>3.9300000000000003E-3</v>
      </c>
      <c r="L771" s="1">
        <f t="shared" si="192"/>
        <v>1.5444900000000002E-5</v>
      </c>
      <c r="M771" s="1">
        <f t="shared" si="200"/>
        <v>3.8967169997603266E-19</v>
      </c>
      <c r="N771" s="28">
        <f t="shared" si="193"/>
        <v>6.0184404389598276E-24</v>
      </c>
      <c r="O771" s="1"/>
      <c r="P771" s="1">
        <v>2.5200000000000001E-3</v>
      </c>
      <c r="Q771" s="1">
        <f t="shared" si="194"/>
        <v>6.3504000000000002E-6</v>
      </c>
      <c r="R771" s="1">
        <f t="shared" si="201"/>
        <v>3.8967169997603266E-19</v>
      </c>
      <c r="S771" s="28">
        <f t="shared" si="195"/>
        <v>2.4745711635277979E-24</v>
      </c>
      <c r="T771" s="1"/>
      <c r="U771" s="1">
        <v>1.23E-3</v>
      </c>
      <c r="V771" s="1">
        <f t="shared" si="196"/>
        <v>1.5128999999999999E-6</v>
      </c>
      <c r="W771" s="1">
        <f t="shared" si="202"/>
        <v>3.8967169997603266E-19</v>
      </c>
      <c r="X771" s="28">
        <f t="shared" si="197"/>
        <v>5.8953431489373984E-25</v>
      </c>
      <c r="Y771" s="1"/>
      <c r="Z771" s="1">
        <v>3.46E-3</v>
      </c>
      <c r="AA771" s="1">
        <f t="shared" si="198"/>
        <v>1.1971599999999999E-5</v>
      </c>
      <c r="AB771" s="1">
        <f t="shared" si="203"/>
        <v>3.8967169997603266E-19</v>
      </c>
      <c r="AC771" s="28">
        <f t="shared" si="199"/>
        <v>4.6649937234330719E-24</v>
      </c>
    </row>
    <row r="772" spans="1:29" x14ac:dyDescent="0.25">
      <c r="A772" s="3">
        <v>44215</v>
      </c>
      <c r="B772" s="1">
        <v>4.2869999999999998E-2</v>
      </c>
      <c r="C772" s="1">
        <f t="shared" ref="C772:C835" si="205">C771*$AF$9</f>
        <v>0</v>
      </c>
      <c r="D772" s="1">
        <f t="shared" ref="D772:D835" si="206">C772+D771</f>
        <v>1</v>
      </c>
      <c r="E772" s="1">
        <f t="shared" si="204"/>
        <v>0</v>
      </c>
      <c r="F772" s="1"/>
      <c r="G772" s="1">
        <f t="shared" ref="G772:G835" si="207">G771*$AF$8</f>
        <v>3.7018811497723103E-19</v>
      </c>
      <c r="H772" s="28">
        <f t="shared" ref="H772:H835" si="208">SUM(G772+H771)</f>
        <v>1</v>
      </c>
      <c r="I772" s="1"/>
      <c r="J772" s="1"/>
      <c r="K772" s="1">
        <v>6.7000000000000002E-4</v>
      </c>
      <c r="L772" s="1">
        <f t="shared" ref="L772:L835" si="209">K772^2</f>
        <v>4.4890000000000006E-7</v>
      </c>
      <c r="M772" s="1">
        <f t="shared" si="200"/>
        <v>3.7018811497723103E-19</v>
      </c>
      <c r="N772" s="28">
        <f t="shared" ref="N772:N835" si="210">L772*M772</f>
        <v>1.6617744481327903E-25</v>
      </c>
      <c r="O772" s="1"/>
      <c r="P772" s="1">
        <v>-1.6049999999999998E-2</v>
      </c>
      <c r="Q772" s="1">
        <f t="shared" ref="Q772:Q835" si="211">P772^2</f>
        <v>2.5760249999999996E-4</v>
      </c>
      <c r="R772" s="1">
        <f t="shared" si="201"/>
        <v>3.7018811497723103E-19</v>
      </c>
      <c r="S772" s="28">
        <f t="shared" ref="S772:S835" si="212">Q772*R772</f>
        <v>9.536138388842214E-23</v>
      </c>
      <c r="T772" s="1"/>
      <c r="U772" s="1">
        <v>-1.42E-3</v>
      </c>
      <c r="V772" s="1">
        <f t="shared" ref="V772:V835" si="213">U772^2</f>
        <v>2.0164000000000003E-6</v>
      </c>
      <c r="W772" s="1">
        <f t="shared" si="202"/>
        <v>3.7018811497723103E-19</v>
      </c>
      <c r="X772" s="28">
        <f t="shared" ref="X772:X835" si="214">V772*W772</f>
        <v>7.464473150400888E-25</v>
      </c>
      <c r="Y772" s="1"/>
      <c r="Z772" s="1">
        <v>-1.5399999999999999E-3</v>
      </c>
      <c r="AA772" s="1">
        <f t="shared" ref="AA772:AA835" si="215">Z772^2</f>
        <v>2.3715999999999999E-6</v>
      </c>
      <c r="AB772" s="1">
        <f t="shared" si="203"/>
        <v>3.7018811497723103E-19</v>
      </c>
      <c r="AC772" s="28">
        <f t="shared" ref="AC772:AC835" si="216">AA772*AB772</f>
        <v>8.7793813348000104E-25</v>
      </c>
    </row>
    <row r="773" spans="1:29" x14ac:dyDescent="0.25">
      <c r="A773" s="3">
        <v>44216</v>
      </c>
      <c r="B773" s="1">
        <v>2.31E-3</v>
      </c>
      <c r="C773" s="1">
        <f t="shared" si="205"/>
        <v>0</v>
      </c>
      <c r="D773" s="1">
        <f t="shared" si="206"/>
        <v>1</v>
      </c>
      <c r="E773" s="1">
        <f t="shared" si="204"/>
        <v>0</v>
      </c>
      <c r="F773" s="1"/>
      <c r="G773" s="1">
        <f t="shared" si="207"/>
        <v>3.5167870922836944E-19</v>
      </c>
      <c r="H773" s="28">
        <f t="shared" si="208"/>
        <v>1</v>
      </c>
      <c r="I773" s="1"/>
      <c r="J773" s="1"/>
      <c r="K773" s="1">
        <v>1.7819999999999999E-2</v>
      </c>
      <c r="L773" s="1">
        <f t="shared" si="209"/>
        <v>3.1755239999999994E-4</v>
      </c>
      <c r="M773" s="1">
        <f t="shared" si="200"/>
        <v>3.5167870922836944E-19</v>
      </c>
      <c r="N773" s="28">
        <f t="shared" si="210"/>
        <v>1.1167641814437085E-22</v>
      </c>
      <c r="O773" s="1"/>
      <c r="P773" s="1">
        <v>-1.112E-2</v>
      </c>
      <c r="Q773" s="1">
        <f t="shared" si="211"/>
        <v>1.2365439999999998E-4</v>
      </c>
      <c r="R773" s="1">
        <f t="shared" si="201"/>
        <v>3.5167870922836944E-19</v>
      </c>
      <c r="S773" s="28">
        <f t="shared" si="212"/>
        <v>4.3486619782408481E-23</v>
      </c>
      <c r="T773" s="1"/>
      <c r="U773" s="1">
        <v>3.63E-3</v>
      </c>
      <c r="V773" s="1">
        <f t="shared" si="213"/>
        <v>1.3176899999999999E-5</v>
      </c>
      <c r="W773" s="1">
        <f t="shared" si="202"/>
        <v>3.5167870922836944E-19</v>
      </c>
      <c r="X773" s="28">
        <f t="shared" si="214"/>
        <v>4.6340351836313008E-24</v>
      </c>
      <c r="Y773" s="1"/>
      <c r="Z773" s="1">
        <v>3.62E-3</v>
      </c>
      <c r="AA773" s="1">
        <f t="shared" si="215"/>
        <v>1.3104399999999999E-5</v>
      </c>
      <c r="AB773" s="1">
        <f t="shared" si="203"/>
        <v>3.5167870922836944E-19</v>
      </c>
      <c r="AC773" s="28">
        <f t="shared" si="216"/>
        <v>4.6085384772122445E-24</v>
      </c>
    </row>
    <row r="774" spans="1:29" x14ac:dyDescent="0.25">
      <c r="A774" s="3">
        <v>44217</v>
      </c>
      <c r="B774" s="1">
        <v>-9.5099999999999994E-3</v>
      </c>
      <c r="C774" s="1">
        <f t="shared" si="205"/>
        <v>0</v>
      </c>
      <c r="D774" s="1">
        <f t="shared" si="206"/>
        <v>1</v>
      </c>
      <c r="E774" s="1">
        <f t="shared" si="204"/>
        <v>0</v>
      </c>
      <c r="F774" s="1"/>
      <c r="G774" s="1">
        <f t="shared" si="207"/>
        <v>3.3409477376695098E-19</v>
      </c>
      <c r="H774" s="28">
        <f t="shared" si="208"/>
        <v>1</v>
      </c>
      <c r="I774" s="1"/>
      <c r="J774" s="1"/>
      <c r="K774" s="1">
        <v>-5.6100000000000004E-3</v>
      </c>
      <c r="L774" s="1">
        <f t="shared" si="209"/>
        <v>3.1472100000000007E-5</v>
      </c>
      <c r="M774" s="1">
        <f t="shared" ref="M774:M837" si="217">M773*$AF$8</f>
        <v>3.3409477376695098E-19</v>
      </c>
      <c r="N774" s="28">
        <f t="shared" si="210"/>
        <v>1.0514664129470859E-23</v>
      </c>
      <c r="O774" s="1"/>
      <c r="P774" s="1">
        <v>-2.3140000000000001E-2</v>
      </c>
      <c r="Q774" s="1">
        <f t="shared" si="211"/>
        <v>5.3545960000000005E-4</v>
      </c>
      <c r="R774" s="1">
        <f t="shared" ref="R774:R837" si="218">R773*$AF$8</f>
        <v>3.3409477376695098E-19</v>
      </c>
      <c r="S774" s="28">
        <f t="shared" si="212"/>
        <v>1.7889425392334208E-22</v>
      </c>
      <c r="T774" s="1"/>
      <c r="U774" s="1">
        <v>-1.1520000000000001E-2</v>
      </c>
      <c r="V774" s="1">
        <f t="shared" si="213"/>
        <v>1.3271040000000002E-4</v>
      </c>
      <c r="W774" s="1">
        <f t="shared" ref="W774:W837" si="219">W773*$AF$8</f>
        <v>3.3409477376695098E-19</v>
      </c>
      <c r="X774" s="28">
        <f t="shared" si="214"/>
        <v>4.4337851064521579E-23</v>
      </c>
      <c r="Y774" s="1"/>
      <c r="Z774" s="1">
        <v>-2.0799999999999998E-3</v>
      </c>
      <c r="AA774" s="1">
        <f t="shared" si="215"/>
        <v>4.3263999999999989E-6</v>
      </c>
      <c r="AB774" s="1">
        <f t="shared" ref="AB774:AB837" si="220">AB773*$AF$8</f>
        <v>3.3409477376695098E-19</v>
      </c>
      <c r="AC774" s="28">
        <f t="shared" si="216"/>
        <v>1.4454276292253364E-24</v>
      </c>
    </row>
    <row r="775" spans="1:29" x14ac:dyDescent="0.25">
      <c r="A775" s="3">
        <v>44218</v>
      </c>
      <c r="B775" s="1">
        <v>-1.312E-2</v>
      </c>
      <c r="C775" s="1">
        <f t="shared" si="205"/>
        <v>0</v>
      </c>
      <c r="D775" s="1">
        <f t="shared" si="206"/>
        <v>1</v>
      </c>
      <c r="E775" s="1">
        <f t="shared" si="204"/>
        <v>0</v>
      </c>
      <c r="F775" s="1"/>
      <c r="G775" s="1">
        <f t="shared" si="207"/>
        <v>3.1739003507860341E-19</v>
      </c>
      <c r="H775" s="28">
        <f t="shared" si="208"/>
        <v>1</v>
      </c>
      <c r="I775" s="1"/>
      <c r="J775" s="1"/>
      <c r="K775" s="1">
        <v>-1.4120000000000001E-2</v>
      </c>
      <c r="L775" s="1">
        <f t="shared" si="209"/>
        <v>1.9937440000000002E-4</v>
      </c>
      <c r="M775" s="1">
        <f t="shared" si="217"/>
        <v>3.1739003507860341E-19</v>
      </c>
      <c r="N775" s="28">
        <f t="shared" si="210"/>
        <v>6.3279447809775516E-23</v>
      </c>
      <c r="O775" s="1"/>
      <c r="P775" s="1">
        <v>1.4710000000000001E-2</v>
      </c>
      <c r="Q775" s="1">
        <f t="shared" si="211"/>
        <v>2.1638410000000003E-4</v>
      </c>
      <c r="R775" s="1">
        <f t="shared" si="218"/>
        <v>3.1739003507860341E-19</v>
      </c>
      <c r="S775" s="28">
        <f t="shared" si="212"/>
        <v>6.8678157089452033E-23</v>
      </c>
      <c r="T775" s="1"/>
      <c r="U775" s="1">
        <v>-6.3600000000000002E-3</v>
      </c>
      <c r="V775" s="1">
        <f t="shared" si="213"/>
        <v>4.04496E-5</v>
      </c>
      <c r="W775" s="1">
        <f t="shared" si="219"/>
        <v>3.1739003507860341E-19</v>
      </c>
      <c r="X775" s="28">
        <f t="shared" si="214"/>
        <v>1.2838299962915477E-23</v>
      </c>
      <c r="Y775" s="1"/>
      <c r="Z775" s="1">
        <v>-7.5399999999999998E-3</v>
      </c>
      <c r="AA775" s="1">
        <f t="shared" si="215"/>
        <v>5.6851599999999996E-5</v>
      </c>
      <c r="AB775" s="1">
        <f t="shared" si="220"/>
        <v>3.1739003507860341E-19</v>
      </c>
      <c r="AC775" s="28">
        <f t="shared" si="216"/>
        <v>1.8044131318274728E-23</v>
      </c>
    </row>
    <row r="776" spans="1:29" x14ac:dyDescent="0.25">
      <c r="A776" s="3">
        <v>44221</v>
      </c>
      <c r="B776" s="1">
        <v>-2.069E-2</v>
      </c>
      <c r="C776" s="1">
        <f t="shared" si="205"/>
        <v>0</v>
      </c>
      <c r="D776" s="1">
        <f t="shared" si="206"/>
        <v>1</v>
      </c>
      <c r="E776" s="1">
        <f t="shared" si="204"/>
        <v>0</v>
      </c>
      <c r="F776" s="1"/>
      <c r="G776" s="1">
        <f t="shared" si="207"/>
        <v>3.0152053332467321E-19</v>
      </c>
      <c r="H776" s="28">
        <f t="shared" si="208"/>
        <v>1</v>
      </c>
      <c r="I776" s="1"/>
      <c r="J776" s="1"/>
      <c r="K776" s="1">
        <v>-1.8839999999999999E-2</v>
      </c>
      <c r="L776" s="1">
        <f t="shared" si="209"/>
        <v>3.5494559999999994E-4</v>
      </c>
      <c r="M776" s="1">
        <f t="shared" si="217"/>
        <v>3.0152053332467321E-19</v>
      </c>
      <c r="N776" s="28">
        <f t="shared" si="210"/>
        <v>1.070233866132461E-22</v>
      </c>
      <c r="O776" s="1"/>
      <c r="P776" s="1">
        <v>-3.0699999999999998E-3</v>
      </c>
      <c r="Q776" s="1">
        <f t="shared" si="211"/>
        <v>9.4248999999999985E-6</v>
      </c>
      <c r="R776" s="1">
        <f t="shared" si="218"/>
        <v>3.0152053332467321E-19</v>
      </c>
      <c r="S776" s="28">
        <f t="shared" si="212"/>
        <v>2.8418008745317121E-24</v>
      </c>
      <c r="T776" s="1"/>
      <c r="U776" s="1">
        <v>-9.7199999999999995E-3</v>
      </c>
      <c r="V776" s="1">
        <f t="shared" si="213"/>
        <v>9.4478399999999986E-5</v>
      </c>
      <c r="W776" s="1">
        <f t="shared" si="219"/>
        <v>3.0152053332467321E-19</v>
      </c>
      <c r="X776" s="28">
        <f t="shared" si="214"/>
        <v>2.8487177555661801E-23</v>
      </c>
      <c r="Y776" s="1"/>
      <c r="Z776" s="1">
        <v>-1.4290000000000001E-2</v>
      </c>
      <c r="AA776" s="1">
        <f t="shared" si="215"/>
        <v>2.0420410000000002E-4</v>
      </c>
      <c r="AB776" s="1">
        <f t="shared" si="220"/>
        <v>3.0152053332467321E-19</v>
      </c>
      <c r="AC776" s="28">
        <f t="shared" si="216"/>
        <v>6.1571729139084904E-23</v>
      </c>
    </row>
    <row r="777" spans="1:29" x14ac:dyDescent="0.25">
      <c r="A777" s="3">
        <v>44222</v>
      </c>
      <c r="B777" s="1">
        <v>8.4499999999999992E-3</v>
      </c>
      <c r="C777" s="1">
        <f t="shared" si="205"/>
        <v>0</v>
      </c>
      <c r="D777" s="1">
        <f t="shared" si="206"/>
        <v>1</v>
      </c>
      <c r="E777" s="1">
        <f t="shared" si="204"/>
        <v>0</v>
      </c>
      <c r="F777" s="1"/>
      <c r="G777" s="1">
        <f t="shared" si="207"/>
        <v>2.8644450665843951E-19</v>
      </c>
      <c r="H777" s="28">
        <f t="shared" si="208"/>
        <v>1</v>
      </c>
      <c r="I777" s="1"/>
      <c r="J777" s="1"/>
      <c r="K777" s="1">
        <v>1.89E-2</v>
      </c>
      <c r="L777" s="1">
        <f t="shared" si="209"/>
        <v>3.5721E-4</v>
      </c>
      <c r="M777" s="1">
        <f t="shared" si="217"/>
        <v>2.8644450665843951E-19</v>
      </c>
      <c r="N777" s="28">
        <f t="shared" si="210"/>
        <v>1.0232084222346119E-22</v>
      </c>
      <c r="O777" s="1"/>
      <c r="P777" s="1">
        <v>7.0499999999999998E-3</v>
      </c>
      <c r="Q777" s="1">
        <f t="shared" si="211"/>
        <v>4.9702500000000001E-5</v>
      </c>
      <c r="R777" s="1">
        <f t="shared" si="218"/>
        <v>2.8644450665843951E-19</v>
      </c>
      <c r="S777" s="28">
        <f t="shared" si="212"/>
        <v>1.4237008092191091E-23</v>
      </c>
      <c r="T777" s="1"/>
      <c r="U777" s="1">
        <v>8.9999999999999993E-3</v>
      </c>
      <c r="V777" s="1">
        <f t="shared" si="213"/>
        <v>8.099999999999999E-5</v>
      </c>
      <c r="W777" s="1">
        <f t="shared" si="219"/>
        <v>2.8644450665843951E-19</v>
      </c>
      <c r="X777" s="28">
        <f t="shared" si="214"/>
        <v>2.3202005039333599E-23</v>
      </c>
      <c r="Y777" s="1"/>
      <c r="Z777" s="1">
        <v>3.8899999999999998E-3</v>
      </c>
      <c r="AA777" s="1">
        <f t="shared" si="215"/>
        <v>1.5132099999999999E-5</v>
      </c>
      <c r="AB777" s="1">
        <f t="shared" si="220"/>
        <v>2.8644450665843951E-19</v>
      </c>
      <c r="AC777" s="28">
        <f t="shared" si="216"/>
        <v>4.3345069192061722E-24</v>
      </c>
    </row>
    <row r="778" spans="1:29" x14ac:dyDescent="0.25">
      <c r="A778" s="3">
        <v>44223</v>
      </c>
      <c r="B778" s="1">
        <v>-1.524E-2</v>
      </c>
      <c r="C778" s="1">
        <f t="shared" si="205"/>
        <v>0</v>
      </c>
      <c r="D778" s="1">
        <f t="shared" si="206"/>
        <v>1</v>
      </c>
      <c r="E778" s="1">
        <f t="shared" si="204"/>
        <v>0</v>
      </c>
      <c r="F778" s="1"/>
      <c r="G778" s="1">
        <f t="shared" si="207"/>
        <v>2.7212228132551753E-19</v>
      </c>
      <c r="H778" s="28">
        <f t="shared" si="208"/>
        <v>1</v>
      </c>
      <c r="I778" s="1"/>
      <c r="J778" s="1"/>
      <c r="K778" s="1">
        <v>-3.3800000000000002E-3</v>
      </c>
      <c r="L778" s="1">
        <f t="shared" si="209"/>
        <v>1.1424400000000002E-5</v>
      </c>
      <c r="M778" s="1">
        <f t="shared" si="217"/>
        <v>2.7212228132551753E-19</v>
      </c>
      <c r="N778" s="28">
        <f t="shared" si="210"/>
        <v>3.1088337907752429E-24</v>
      </c>
      <c r="O778" s="1"/>
      <c r="P778" s="1">
        <v>1.008E-2</v>
      </c>
      <c r="Q778" s="1">
        <f t="shared" si="211"/>
        <v>1.016064E-4</v>
      </c>
      <c r="R778" s="1">
        <f t="shared" si="218"/>
        <v>2.7212228132551753E-19</v>
      </c>
      <c r="S778" s="28">
        <f t="shared" si="212"/>
        <v>2.7649365365273063E-23</v>
      </c>
      <c r="T778" s="1"/>
      <c r="U778" s="1">
        <v>9.7000000000000005E-4</v>
      </c>
      <c r="V778" s="1">
        <f t="shared" si="213"/>
        <v>9.4090000000000007E-7</v>
      </c>
      <c r="W778" s="1">
        <f t="shared" si="219"/>
        <v>2.7212228132551753E-19</v>
      </c>
      <c r="X778" s="28">
        <f t="shared" si="214"/>
        <v>2.5603985449917947E-25</v>
      </c>
      <c r="Y778" s="1"/>
      <c r="Z778" s="1">
        <v>-7.62E-3</v>
      </c>
      <c r="AA778" s="1">
        <f t="shared" si="215"/>
        <v>5.8064399999999999E-5</v>
      </c>
      <c r="AB778" s="1">
        <f t="shared" si="220"/>
        <v>2.7212228132551753E-19</v>
      </c>
      <c r="AC778" s="28">
        <f t="shared" si="216"/>
        <v>1.580061699179738E-23</v>
      </c>
    </row>
    <row r="779" spans="1:29" x14ac:dyDescent="0.25">
      <c r="A779" s="3">
        <v>44224</v>
      </c>
      <c r="B779" s="1">
        <v>1.0019999999999999E-2</v>
      </c>
      <c r="C779" s="1">
        <f t="shared" si="205"/>
        <v>0</v>
      </c>
      <c r="D779" s="1">
        <f t="shared" si="206"/>
        <v>1</v>
      </c>
      <c r="E779" s="1">
        <f t="shared" si="204"/>
        <v>0</v>
      </c>
      <c r="F779" s="1"/>
      <c r="G779" s="1">
        <f t="shared" si="207"/>
        <v>2.5851616725924165E-19</v>
      </c>
      <c r="H779" s="28">
        <f t="shared" si="208"/>
        <v>1</v>
      </c>
      <c r="I779" s="1"/>
      <c r="J779" s="1"/>
      <c r="K779" s="1">
        <v>2.0799999999999998E-3</v>
      </c>
      <c r="L779" s="1">
        <f t="shared" si="209"/>
        <v>4.3263999999999989E-6</v>
      </c>
      <c r="M779" s="1">
        <f t="shared" si="217"/>
        <v>2.5851616725924165E-19</v>
      </c>
      <c r="N779" s="28">
        <f t="shared" si="210"/>
        <v>1.1184443460303829E-24</v>
      </c>
      <c r="O779" s="1"/>
      <c r="P779" s="1">
        <v>1.242E-2</v>
      </c>
      <c r="Q779" s="1">
        <f t="shared" si="211"/>
        <v>1.5425640000000002E-4</v>
      </c>
      <c r="R779" s="1">
        <f t="shared" si="218"/>
        <v>2.5851616725924165E-19</v>
      </c>
      <c r="S779" s="28">
        <f t="shared" si="212"/>
        <v>3.9877773303208491E-23</v>
      </c>
      <c r="T779" s="1"/>
      <c r="U779" s="1">
        <v>5.0000000000000002E-5</v>
      </c>
      <c r="V779" s="1">
        <f t="shared" si="213"/>
        <v>2.5000000000000001E-9</v>
      </c>
      <c r="W779" s="1">
        <f t="shared" si="219"/>
        <v>2.5851616725924165E-19</v>
      </c>
      <c r="X779" s="28">
        <f t="shared" si="214"/>
        <v>6.4629041814810414E-28</v>
      </c>
      <c r="Y779" s="1"/>
      <c r="Z779" s="1">
        <v>6.1999999999999998E-3</v>
      </c>
      <c r="AA779" s="1">
        <f t="shared" si="215"/>
        <v>3.8439999999999998E-5</v>
      </c>
      <c r="AB779" s="1">
        <f t="shared" si="220"/>
        <v>2.5851616725924165E-19</v>
      </c>
      <c r="AC779" s="28">
        <f t="shared" si="216"/>
        <v>9.9373614694452492E-24</v>
      </c>
    </row>
    <row r="780" spans="1:29" x14ac:dyDescent="0.25">
      <c r="A780" s="3">
        <v>44225</v>
      </c>
      <c r="B780" s="1">
        <v>-6.4700000000000001E-3</v>
      </c>
      <c r="C780" s="1">
        <f t="shared" si="205"/>
        <v>0</v>
      </c>
      <c r="D780" s="1">
        <f t="shared" si="206"/>
        <v>1</v>
      </c>
      <c r="E780" s="1">
        <f t="shared" si="204"/>
        <v>0</v>
      </c>
      <c r="F780" s="1"/>
      <c r="G780" s="1">
        <f t="shared" si="207"/>
        <v>2.4559035889627957E-19</v>
      </c>
      <c r="H780" s="28">
        <f t="shared" si="208"/>
        <v>1</v>
      </c>
      <c r="I780" s="1"/>
      <c r="J780" s="1"/>
      <c r="K780" s="1">
        <v>-9.6600000000000002E-3</v>
      </c>
      <c r="L780" s="1">
        <f t="shared" si="209"/>
        <v>9.3315599999999998E-5</v>
      </c>
      <c r="M780" s="1">
        <f t="shared" si="217"/>
        <v>2.4559035889627957E-19</v>
      </c>
      <c r="N780" s="28">
        <f t="shared" si="210"/>
        <v>2.2917411694621666E-23</v>
      </c>
      <c r="O780" s="1"/>
      <c r="P780" s="1">
        <v>-9.6000000000000002E-4</v>
      </c>
      <c r="Q780" s="1">
        <f t="shared" si="211"/>
        <v>9.2159999999999999E-7</v>
      </c>
      <c r="R780" s="1">
        <f t="shared" si="218"/>
        <v>2.4559035889627957E-19</v>
      </c>
      <c r="S780" s="28">
        <f t="shared" si="212"/>
        <v>2.2633607475881124E-25</v>
      </c>
      <c r="T780" s="1"/>
      <c r="U780" s="1">
        <v>-1.0070000000000001E-2</v>
      </c>
      <c r="V780" s="1">
        <f t="shared" si="213"/>
        <v>1.0140490000000002E-4</v>
      </c>
      <c r="W780" s="1">
        <f t="shared" si="219"/>
        <v>2.4559035889627957E-19</v>
      </c>
      <c r="X780" s="28">
        <f t="shared" si="214"/>
        <v>2.4904065784841342E-23</v>
      </c>
      <c r="Y780" s="1"/>
      <c r="Z780" s="1">
        <v>-6.7799999999999996E-3</v>
      </c>
      <c r="AA780" s="1">
        <f t="shared" si="215"/>
        <v>4.5968399999999992E-5</v>
      </c>
      <c r="AB780" s="1">
        <f t="shared" si="220"/>
        <v>2.4559035889627957E-19</v>
      </c>
      <c r="AC780" s="28">
        <f t="shared" si="216"/>
        <v>1.1289395853887736E-23</v>
      </c>
    </row>
    <row r="781" spans="1:29" x14ac:dyDescent="0.25">
      <c r="A781" s="3">
        <v>44228</v>
      </c>
      <c r="B781" s="1">
        <v>2.63E-3</v>
      </c>
      <c r="C781" s="1">
        <f t="shared" si="205"/>
        <v>0</v>
      </c>
      <c r="D781" s="1">
        <f t="shared" si="206"/>
        <v>1</v>
      </c>
      <c r="E781" s="1">
        <f t="shared" si="204"/>
        <v>0</v>
      </c>
      <c r="F781" s="1"/>
      <c r="G781" s="1">
        <f t="shared" si="207"/>
        <v>2.3331084095146557E-19</v>
      </c>
      <c r="H781" s="28">
        <f t="shared" si="208"/>
        <v>1</v>
      </c>
      <c r="I781" s="1"/>
      <c r="J781" s="1"/>
      <c r="K781" s="1">
        <v>6.3299999999999997E-3</v>
      </c>
      <c r="L781" s="1">
        <f t="shared" si="209"/>
        <v>4.0068899999999998E-5</v>
      </c>
      <c r="M781" s="1">
        <f t="shared" si="217"/>
        <v>2.3331084095146557E-19</v>
      </c>
      <c r="N781" s="28">
        <f t="shared" si="210"/>
        <v>9.3485087550001789E-24</v>
      </c>
      <c r="O781" s="1"/>
      <c r="P781" s="1">
        <v>2.2399999999999998E-3</v>
      </c>
      <c r="Q781" s="1">
        <f t="shared" si="211"/>
        <v>5.0175999999999992E-6</v>
      </c>
      <c r="R781" s="1">
        <f t="shared" si="218"/>
        <v>2.3331084095146557E-19</v>
      </c>
      <c r="S781" s="28">
        <f t="shared" si="212"/>
        <v>1.1706604755580735E-24</v>
      </c>
      <c r="T781" s="1"/>
      <c r="U781" s="1">
        <v>-7.9799999999999992E-3</v>
      </c>
      <c r="V781" s="1">
        <f t="shared" si="213"/>
        <v>6.3680399999999987E-5</v>
      </c>
      <c r="W781" s="1">
        <f t="shared" si="219"/>
        <v>2.3331084095146557E-19</v>
      </c>
      <c r="X781" s="28">
        <f t="shared" si="214"/>
        <v>1.4857327676125705E-23</v>
      </c>
      <c r="Y781" s="1"/>
      <c r="Z781" s="1">
        <v>4.0200000000000001E-3</v>
      </c>
      <c r="AA781" s="1">
        <f t="shared" si="215"/>
        <v>1.6160400000000002E-5</v>
      </c>
      <c r="AB781" s="1">
        <f t="shared" si="220"/>
        <v>2.3331084095146557E-19</v>
      </c>
      <c r="AC781" s="28">
        <f t="shared" si="216"/>
        <v>3.7703965141120649E-24</v>
      </c>
    </row>
    <row r="782" spans="1:29" x14ac:dyDescent="0.25">
      <c r="A782" s="3">
        <v>44229</v>
      </c>
      <c r="B782" s="1">
        <v>1.303E-2</v>
      </c>
      <c r="C782" s="1">
        <f t="shared" si="205"/>
        <v>0</v>
      </c>
      <c r="D782" s="1">
        <f t="shared" si="206"/>
        <v>1</v>
      </c>
      <c r="E782" s="1">
        <f t="shared" si="204"/>
        <v>0</v>
      </c>
      <c r="F782" s="1"/>
      <c r="G782" s="1">
        <f t="shared" si="207"/>
        <v>2.2164529890389228E-19</v>
      </c>
      <c r="H782" s="28">
        <f t="shared" si="208"/>
        <v>1</v>
      </c>
      <c r="I782" s="1"/>
      <c r="J782" s="1"/>
      <c r="K782" s="1">
        <v>4.28E-3</v>
      </c>
      <c r="L782" s="1">
        <f t="shared" si="209"/>
        <v>1.8318400000000001E-5</v>
      </c>
      <c r="M782" s="1">
        <f t="shared" si="217"/>
        <v>2.2164529890389228E-19</v>
      </c>
      <c r="N782" s="28">
        <f t="shared" si="210"/>
        <v>4.0601872434410608E-24</v>
      </c>
      <c r="O782" s="1"/>
      <c r="P782" s="1">
        <v>1.9279999999999999E-2</v>
      </c>
      <c r="Q782" s="1">
        <f t="shared" si="211"/>
        <v>3.7171839999999997E-4</v>
      </c>
      <c r="R782" s="1">
        <f t="shared" si="218"/>
        <v>2.2164529890389228E-19</v>
      </c>
      <c r="S782" s="28">
        <f t="shared" si="212"/>
        <v>8.2389635876076586E-23</v>
      </c>
      <c r="T782" s="1"/>
      <c r="U782" s="1">
        <v>5.8399999999999997E-3</v>
      </c>
      <c r="V782" s="1">
        <f t="shared" si="213"/>
        <v>3.4105599999999994E-5</v>
      </c>
      <c r="W782" s="1">
        <f t="shared" si="219"/>
        <v>2.2164529890389228E-19</v>
      </c>
      <c r="X782" s="28">
        <f t="shared" si="214"/>
        <v>7.5593459062965875E-24</v>
      </c>
      <c r="Y782" s="1"/>
      <c r="Z782" s="1">
        <v>1.153E-2</v>
      </c>
      <c r="AA782" s="1">
        <f t="shared" si="215"/>
        <v>1.3294090000000002E-4</v>
      </c>
      <c r="AB782" s="1">
        <f t="shared" si="220"/>
        <v>2.2164529890389228E-19</v>
      </c>
      <c r="AC782" s="28">
        <f t="shared" si="216"/>
        <v>2.9465725517052459E-23</v>
      </c>
    </row>
    <row r="783" spans="1:29" x14ac:dyDescent="0.25">
      <c r="A783" s="3">
        <v>44230</v>
      </c>
      <c r="B783" s="1">
        <v>8.0000000000000004E-4</v>
      </c>
      <c r="C783" s="1">
        <f t="shared" si="205"/>
        <v>0</v>
      </c>
      <c r="D783" s="1">
        <f t="shared" si="206"/>
        <v>1</v>
      </c>
      <c r="E783" s="1">
        <f t="shared" si="204"/>
        <v>0</v>
      </c>
      <c r="F783" s="1"/>
      <c r="G783" s="1">
        <f t="shared" si="207"/>
        <v>2.1056303395869764E-19</v>
      </c>
      <c r="H783" s="28">
        <f t="shared" si="208"/>
        <v>1</v>
      </c>
      <c r="I783" s="1"/>
      <c r="J783" s="1"/>
      <c r="K783" s="1">
        <v>1.78E-2</v>
      </c>
      <c r="L783" s="1">
        <f t="shared" si="209"/>
        <v>3.1683999999999998E-4</v>
      </c>
      <c r="M783" s="1">
        <f t="shared" si="217"/>
        <v>2.1056303395869764E-19</v>
      </c>
      <c r="N783" s="28">
        <f t="shared" si="210"/>
        <v>6.6714791679473753E-23</v>
      </c>
      <c r="O783" s="1"/>
      <c r="P783" s="1">
        <v>-6.3099999999999996E-3</v>
      </c>
      <c r="Q783" s="1">
        <f t="shared" si="211"/>
        <v>3.9816099999999993E-5</v>
      </c>
      <c r="R783" s="1">
        <f t="shared" si="218"/>
        <v>2.1056303395869764E-19</v>
      </c>
      <c r="S783" s="28">
        <f t="shared" si="212"/>
        <v>8.3837988164028993E-24</v>
      </c>
      <c r="T783" s="1"/>
      <c r="U783" s="1">
        <v>9.1999999999999998E-3</v>
      </c>
      <c r="V783" s="1">
        <f t="shared" si="213"/>
        <v>8.4640000000000003E-5</v>
      </c>
      <c r="W783" s="1">
        <f t="shared" si="219"/>
        <v>2.1056303395869764E-19</v>
      </c>
      <c r="X783" s="28">
        <f t="shared" si="214"/>
        <v>1.7822055194264168E-23</v>
      </c>
      <c r="Y783" s="1"/>
      <c r="Z783" s="1">
        <v>1.823E-2</v>
      </c>
      <c r="AA783" s="1">
        <f t="shared" si="215"/>
        <v>3.323329E-4</v>
      </c>
      <c r="AB783" s="1">
        <f t="shared" si="220"/>
        <v>2.1056303395869764E-19</v>
      </c>
      <c r="AC783" s="28">
        <f t="shared" si="216"/>
        <v>6.9977023708292469E-23</v>
      </c>
    </row>
    <row r="784" spans="1:29" x14ac:dyDescent="0.25">
      <c r="A784" s="3">
        <v>44231</v>
      </c>
      <c r="B784" s="1">
        <v>3.1900000000000001E-3</v>
      </c>
      <c r="C784" s="1">
        <f t="shared" si="205"/>
        <v>0</v>
      </c>
      <c r="D784" s="1">
        <f t="shared" si="206"/>
        <v>1</v>
      </c>
      <c r="E784" s="1">
        <f t="shared" si="204"/>
        <v>0</v>
      </c>
      <c r="F784" s="1"/>
      <c r="G784" s="1">
        <f t="shared" si="207"/>
        <v>2.0003488226076274E-19</v>
      </c>
      <c r="H784" s="28">
        <f t="shared" si="208"/>
        <v>1</v>
      </c>
      <c r="I784" s="1"/>
      <c r="J784" s="1"/>
      <c r="K784" s="1">
        <v>1.1209999999999999E-2</v>
      </c>
      <c r="L784" s="1">
        <f t="shared" si="209"/>
        <v>1.2566409999999997E-4</v>
      </c>
      <c r="M784" s="1">
        <f t="shared" si="217"/>
        <v>2.0003488226076274E-19</v>
      </c>
      <c r="N784" s="28">
        <f t="shared" si="210"/>
        <v>2.513720344790471E-23</v>
      </c>
      <c r="O784" s="1"/>
      <c r="P784" s="1">
        <v>-9.2399999999999999E-3</v>
      </c>
      <c r="Q784" s="1">
        <f t="shared" si="211"/>
        <v>8.5377599999999994E-5</v>
      </c>
      <c r="R784" s="1">
        <f t="shared" si="218"/>
        <v>2.0003488226076274E-19</v>
      </c>
      <c r="S784" s="28">
        <f t="shared" si="212"/>
        <v>1.7078498163706497E-23</v>
      </c>
      <c r="T784" s="1"/>
      <c r="U784" s="1">
        <v>4.1200000000000004E-3</v>
      </c>
      <c r="V784" s="1">
        <f t="shared" si="213"/>
        <v>1.6974400000000005E-5</v>
      </c>
      <c r="W784" s="1">
        <f t="shared" si="219"/>
        <v>2.0003488226076274E-19</v>
      </c>
      <c r="X784" s="28">
        <f t="shared" si="214"/>
        <v>3.3954721054470918E-24</v>
      </c>
      <c r="Y784" s="1"/>
      <c r="Z784" s="1">
        <v>1.257E-2</v>
      </c>
      <c r="AA784" s="1">
        <f t="shared" si="215"/>
        <v>1.5800489999999998E-4</v>
      </c>
      <c r="AB784" s="1">
        <f t="shared" si="220"/>
        <v>2.0003488226076274E-19</v>
      </c>
      <c r="AC784" s="28">
        <f t="shared" si="216"/>
        <v>3.1606491568123587E-23</v>
      </c>
    </row>
    <row r="785" spans="1:29" x14ac:dyDescent="0.25">
      <c r="A785" s="3">
        <v>44232</v>
      </c>
      <c r="B785" s="1">
        <v>8.3300000000000006E-3</v>
      </c>
      <c r="C785" s="1">
        <f t="shared" si="205"/>
        <v>0</v>
      </c>
      <c r="D785" s="1">
        <f t="shared" si="206"/>
        <v>1</v>
      </c>
      <c r="E785" s="1">
        <f t="shared" si="204"/>
        <v>0</v>
      </c>
      <c r="F785" s="1"/>
      <c r="G785" s="1">
        <f t="shared" si="207"/>
        <v>1.900331381477246E-19</v>
      </c>
      <c r="H785" s="28">
        <f t="shared" si="208"/>
        <v>1</v>
      </c>
      <c r="I785" s="1"/>
      <c r="J785" s="1"/>
      <c r="K785" s="1">
        <v>9.3399999999999993E-3</v>
      </c>
      <c r="L785" s="1">
        <f t="shared" si="209"/>
        <v>8.7235599999999989E-5</v>
      </c>
      <c r="M785" s="1">
        <f t="shared" si="217"/>
        <v>1.900331381477246E-19</v>
      </c>
      <c r="N785" s="28">
        <f t="shared" si="210"/>
        <v>1.6577654826199642E-23</v>
      </c>
      <c r="O785" s="1"/>
      <c r="P785" s="1">
        <v>-1.106E-2</v>
      </c>
      <c r="Q785" s="1">
        <f t="shared" si="211"/>
        <v>1.2232360000000002E-4</v>
      </c>
      <c r="R785" s="1">
        <f t="shared" si="218"/>
        <v>1.900331381477246E-19</v>
      </c>
      <c r="S785" s="28">
        <f t="shared" si="212"/>
        <v>2.324553757752701E-23</v>
      </c>
      <c r="T785" s="1"/>
      <c r="U785" s="1">
        <v>2.0699999999999998E-3</v>
      </c>
      <c r="V785" s="1">
        <f t="shared" si="213"/>
        <v>4.2848999999999994E-6</v>
      </c>
      <c r="W785" s="1">
        <f t="shared" si="219"/>
        <v>1.900331381477246E-19</v>
      </c>
      <c r="X785" s="28">
        <f t="shared" si="214"/>
        <v>8.1427299364918501E-25</v>
      </c>
      <c r="Y785" s="1"/>
      <c r="Z785" s="1">
        <v>1.1209999999999999E-2</v>
      </c>
      <c r="AA785" s="1">
        <f t="shared" si="215"/>
        <v>1.2566409999999997E-4</v>
      </c>
      <c r="AB785" s="1">
        <f t="shared" si="220"/>
        <v>1.900331381477246E-19</v>
      </c>
      <c r="AC785" s="28">
        <f t="shared" si="216"/>
        <v>2.3880343275509476E-23</v>
      </c>
    </row>
    <row r="786" spans="1:29" x14ac:dyDescent="0.25">
      <c r="A786" s="3">
        <v>44235</v>
      </c>
      <c r="B786" s="1">
        <v>7.6E-3</v>
      </c>
      <c r="C786" s="1">
        <f t="shared" si="205"/>
        <v>0</v>
      </c>
      <c r="D786" s="1">
        <f t="shared" si="206"/>
        <v>1</v>
      </c>
      <c r="E786" s="1">
        <f t="shared" si="204"/>
        <v>0</v>
      </c>
      <c r="F786" s="1"/>
      <c r="G786" s="1">
        <f t="shared" si="207"/>
        <v>1.8053148124033835E-19</v>
      </c>
      <c r="H786" s="28">
        <f t="shared" si="208"/>
        <v>1</v>
      </c>
      <c r="I786" s="1"/>
      <c r="J786" s="1"/>
      <c r="K786" s="1">
        <v>1.1350000000000001E-2</v>
      </c>
      <c r="L786" s="1">
        <f t="shared" si="209"/>
        <v>1.2882250000000002E-4</v>
      </c>
      <c r="M786" s="1">
        <f t="shared" si="217"/>
        <v>1.8053148124033835E-19</v>
      </c>
      <c r="N786" s="28">
        <f t="shared" si="210"/>
        <v>2.3256516742083491E-23</v>
      </c>
      <c r="O786" s="1"/>
      <c r="P786" s="1">
        <v>8.0999999999999996E-4</v>
      </c>
      <c r="Q786" s="1">
        <f t="shared" si="211"/>
        <v>6.5609999999999995E-7</v>
      </c>
      <c r="R786" s="1">
        <f t="shared" si="218"/>
        <v>1.8053148124033835E-19</v>
      </c>
      <c r="S786" s="28">
        <f t="shared" si="212"/>
        <v>1.1844670484178599E-25</v>
      </c>
      <c r="T786" s="1"/>
      <c r="U786" s="1">
        <v>3.5200000000000001E-3</v>
      </c>
      <c r="V786" s="1">
        <f t="shared" si="213"/>
        <v>1.2390400000000001E-5</v>
      </c>
      <c r="W786" s="1">
        <f t="shared" si="219"/>
        <v>1.8053148124033835E-19</v>
      </c>
      <c r="X786" s="28">
        <f t="shared" si="214"/>
        <v>2.2368572651602886E-24</v>
      </c>
      <c r="Y786" s="1"/>
      <c r="Z786" s="1">
        <v>6.0699999999999999E-3</v>
      </c>
      <c r="AA786" s="1">
        <f t="shared" si="215"/>
        <v>3.6844899999999997E-5</v>
      </c>
      <c r="AB786" s="1">
        <f t="shared" si="220"/>
        <v>1.8053148124033835E-19</v>
      </c>
      <c r="AC786" s="28">
        <f t="shared" si="216"/>
        <v>6.6516643731521425E-24</v>
      </c>
    </row>
    <row r="787" spans="1:29" x14ac:dyDescent="0.25">
      <c r="A787" s="3">
        <v>44236</v>
      </c>
      <c r="B787" s="1">
        <v>-3.3999999999999998E-3</v>
      </c>
      <c r="C787" s="1">
        <f t="shared" si="205"/>
        <v>0</v>
      </c>
      <c r="D787" s="1">
        <f t="shared" si="206"/>
        <v>1</v>
      </c>
      <c r="E787" s="1">
        <f t="shared" si="204"/>
        <v>0</v>
      </c>
      <c r="F787" s="1"/>
      <c r="G787" s="1">
        <f t="shared" si="207"/>
        <v>1.7150490717832142E-19</v>
      </c>
      <c r="H787" s="28">
        <f t="shared" si="208"/>
        <v>1</v>
      </c>
      <c r="I787" s="1"/>
      <c r="J787" s="1"/>
      <c r="K787" s="1">
        <v>-2.31E-3</v>
      </c>
      <c r="L787" s="1">
        <f t="shared" si="209"/>
        <v>5.3360999999999996E-6</v>
      </c>
      <c r="M787" s="1">
        <f t="shared" si="217"/>
        <v>1.7150490717832142E-19</v>
      </c>
      <c r="N787" s="28">
        <f t="shared" si="210"/>
        <v>9.1516733519424079E-25</v>
      </c>
      <c r="O787" s="1"/>
      <c r="P787" s="1">
        <v>-1.14E-3</v>
      </c>
      <c r="Q787" s="1">
        <f t="shared" si="211"/>
        <v>1.2995999999999998E-6</v>
      </c>
      <c r="R787" s="1">
        <f t="shared" si="218"/>
        <v>1.7150490717832142E-19</v>
      </c>
      <c r="S787" s="28">
        <f t="shared" si="212"/>
        <v>2.228877773689465E-25</v>
      </c>
      <c r="T787" s="1"/>
      <c r="U787" s="1">
        <v>4.6800000000000001E-3</v>
      </c>
      <c r="V787" s="1">
        <f t="shared" si="213"/>
        <v>2.1902400000000002E-5</v>
      </c>
      <c r="W787" s="1">
        <f t="shared" si="219"/>
        <v>1.7150490717832142E-19</v>
      </c>
      <c r="X787" s="28">
        <f t="shared" si="214"/>
        <v>3.7563690789824677E-24</v>
      </c>
      <c r="Y787" s="1"/>
      <c r="Z787" s="1">
        <v>-6.2E-4</v>
      </c>
      <c r="AA787" s="1">
        <f t="shared" si="215"/>
        <v>3.8439999999999997E-7</v>
      </c>
      <c r="AB787" s="1">
        <f t="shared" si="220"/>
        <v>1.7150490717832142E-19</v>
      </c>
      <c r="AC787" s="28">
        <f t="shared" si="216"/>
        <v>6.5926486319346747E-26</v>
      </c>
    </row>
    <row r="788" spans="1:29" x14ac:dyDescent="0.25">
      <c r="A788" s="3">
        <v>44237</v>
      </c>
      <c r="B788" s="1">
        <v>-8.5199999999999998E-3</v>
      </c>
      <c r="C788" s="1">
        <f t="shared" si="205"/>
        <v>0</v>
      </c>
      <c r="D788" s="1">
        <f t="shared" si="206"/>
        <v>1</v>
      </c>
      <c r="E788" s="1">
        <f t="shared" si="204"/>
        <v>0</v>
      </c>
      <c r="F788" s="1"/>
      <c r="G788" s="1">
        <f t="shared" si="207"/>
        <v>1.6292966181940533E-19</v>
      </c>
      <c r="H788" s="28">
        <f t="shared" si="208"/>
        <v>1</v>
      </c>
      <c r="I788" s="1"/>
      <c r="J788" s="1"/>
      <c r="K788" s="1">
        <v>3.5599999999999998E-3</v>
      </c>
      <c r="L788" s="1">
        <f t="shared" si="209"/>
        <v>1.2673599999999998E-5</v>
      </c>
      <c r="M788" s="1">
        <f t="shared" si="217"/>
        <v>1.6292966181940533E-19</v>
      </c>
      <c r="N788" s="28">
        <f t="shared" si="210"/>
        <v>2.0649053620344151E-24</v>
      </c>
      <c r="O788" s="1"/>
      <c r="P788" s="1">
        <v>-4.6600000000000001E-3</v>
      </c>
      <c r="Q788" s="1">
        <f t="shared" si="211"/>
        <v>2.1715599999999999E-5</v>
      </c>
      <c r="R788" s="1">
        <f t="shared" si="218"/>
        <v>1.6292966181940533E-19</v>
      </c>
      <c r="S788" s="28">
        <f t="shared" si="212"/>
        <v>3.5381153642054779E-24</v>
      </c>
      <c r="T788" s="1"/>
      <c r="U788" s="1">
        <v>3.3999999999999998E-3</v>
      </c>
      <c r="V788" s="1">
        <f t="shared" si="213"/>
        <v>1.1559999999999999E-5</v>
      </c>
      <c r="W788" s="1">
        <f t="shared" si="219"/>
        <v>1.6292966181940533E-19</v>
      </c>
      <c r="X788" s="28">
        <f t="shared" si="214"/>
        <v>1.8834668906323253E-24</v>
      </c>
      <c r="Y788" s="1"/>
      <c r="Z788" s="1">
        <v>-1.4599999999999999E-3</v>
      </c>
      <c r="AA788" s="1">
        <f t="shared" si="215"/>
        <v>2.1315999999999996E-6</v>
      </c>
      <c r="AB788" s="1">
        <f t="shared" si="220"/>
        <v>1.6292966181940533E-19</v>
      </c>
      <c r="AC788" s="28">
        <f t="shared" si="216"/>
        <v>3.4730086713424434E-25</v>
      </c>
    </row>
    <row r="789" spans="1:29" x14ac:dyDescent="0.25">
      <c r="A789" s="3">
        <v>44238</v>
      </c>
      <c r="B789" s="1">
        <v>-2.3700000000000001E-3</v>
      </c>
      <c r="C789" s="1">
        <f t="shared" si="205"/>
        <v>0</v>
      </c>
      <c r="D789" s="1">
        <f t="shared" si="206"/>
        <v>1</v>
      </c>
      <c r="E789" s="1">
        <f t="shared" si="204"/>
        <v>0</v>
      </c>
      <c r="F789" s="1"/>
      <c r="G789" s="1">
        <f t="shared" si="207"/>
        <v>1.5478317872843506E-19</v>
      </c>
      <c r="H789" s="28">
        <f t="shared" si="208"/>
        <v>1</v>
      </c>
      <c r="I789" s="1"/>
      <c r="J789" s="1"/>
      <c r="K789" s="1">
        <v>-1.3939999999999999E-2</v>
      </c>
      <c r="L789" s="1">
        <f t="shared" si="209"/>
        <v>1.9432359999999998E-4</v>
      </c>
      <c r="M789" s="1">
        <f t="shared" si="217"/>
        <v>1.5478317872843506E-19</v>
      </c>
      <c r="N789" s="28">
        <f t="shared" si="210"/>
        <v>3.007802450995292E-23</v>
      </c>
      <c r="O789" s="1"/>
      <c r="P789" s="1">
        <v>-6.0400000000000002E-3</v>
      </c>
      <c r="Q789" s="1">
        <f t="shared" si="211"/>
        <v>3.64816E-5</v>
      </c>
      <c r="R789" s="1">
        <f t="shared" si="218"/>
        <v>1.5478317872843506E-19</v>
      </c>
      <c r="S789" s="28">
        <f t="shared" si="212"/>
        <v>5.6467380130992764E-24</v>
      </c>
      <c r="T789" s="1"/>
      <c r="U789" s="1">
        <v>-3.3E-3</v>
      </c>
      <c r="V789" s="1">
        <f t="shared" si="213"/>
        <v>1.0889999999999999E-5</v>
      </c>
      <c r="W789" s="1">
        <f t="shared" si="219"/>
        <v>1.5478317872843506E-19</v>
      </c>
      <c r="X789" s="28">
        <f t="shared" si="214"/>
        <v>1.6855888163526575E-24</v>
      </c>
      <c r="Y789" s="1"/>
      <c r="Z789" s="1">
        <v>1.3500000000000001E-3</v>
      </c>
      <c r="AA789" s="1">
        <f t="shared" si="215"/>
        <v>1.8225000000000001E-6</v>
      </c>
      <c r="AB789" s="1">
        <f t="shared" si="220"/>
        <v>1.5478317872843506E-19</v>
      </c>
      <c r="AC789" s="28">
        <f t="shared" si="216"/>
        <v>2.8209234323257291E-25</v>
      </c>
    </row>
    <row r="790" spans="1:29" x14ac:dyDescent="0.25">
      <c r="A790" s="3">
        <v>44239</v>
      </c>
      <c r="B790" s="1">
        <v>3.48E-3</v>
      </c>
      <c r="C790" s="1">
        <f t="shared" si="205"/>
        <v>0</v>
      </c>
      <c r="D790" s="1">
        <f t="shared" si="206"/>
        <v>1</v>
      </c>
      <c r="E790" s="1">
        <f t="shared" si="204"/>
        <v>0</v>
      </c>
      <c r="F790" s="1"/>
      <c r="G790" s="1">
        <f t="shared" si="207"/>
        <v>1.4704401979201329E-19</v>
      </c>
      <c r="H790" s="28">
        <f t="shared" si="208"/>
        <v>1</v>
      </c>
      <c r="I790" s="1"/>
      <c r="J790" s="1"/>
      <c r="K790" s="1">
        <v>-1.91E-3</v>
      </c>
      <c r="L790" s="1">
        <f t="shared" si="209"/>
        <v>3.6481000000000003E-6</v>
      </c>
      <c r="M790" s="1">
        <f t="shared" si="217"/>
        <v>1.4704401979201329E-19</v>
      </c>
      <c r="N790" s="28">
        <f t="shared" si="210"/>
        <v>5.3643128860324371E-25</v>
      </c>
      <c r="O790" s="1"/>
      <c r="P790" s="1">
        <v>3.3999999999999998E-3</v>
      </c>
      <c r="Q790" s="1">
        <f t="shared" si="211"/>
        <v>1.1559999999999999E-5</v>
      </c>
      <c r="R790" s="1">
        <f t="shared" si="218"/>
        <v>1.4704401979201329E-19</v>
      </c>
      <c r="S790" s="28">
        <f t="shared" si="212"/>
        <v>1.6998288687956735E-24</v>
      </c>
      <c r="T790" s="1"/>
      <c r="U790" s="1">
        <v>5.0200000000000002E-3</v>
      </c>
      <c r="V790" s="1">
        <f t="shared" si="213"/>
        <v>2.52004E-5</v>
      </c>
      <c r="W790" s="1">
        <f t="shared" si="219"/>
        <v>1.4704401979201329E-19</v>
      </c>
      <c r="X790" s="28">
        <f t="shared" si="214"/>
        <v>3.7055681163666516E-24</v>
      </c>
      <c r="Y790" s="1"/>
      <c r="Z790" s="1">
        <v>1.97E-3</v>
      </c>
      <c r="AA790" s="1">
        <f t="shared" si="215"/>
        <v>3.8808999999999996E-6</v>
      </c>
      <c r="AB790" s="1">
        <f t="shared" si="220"/>
        <v>1.4704401979201329E-19</v>
      </c>
      <c r="AC790" s="28">
        <f t="shared" si="216"/>
        <v>5.7066313641082434E-25</v>
      </c>
    </row>
    <row r="791" spans="1:29" x14ac:dyDescent="0.25">
      <c r="A791" s="3">
        <v>44242</v>
      </c>
      <c r="B791" s="1">
        <v>4.4900000000000001E-3</v>
      </c>
      <c r="C791" s="1">
        <f t="shared" si="205"/>
        <v>0</v>
      </c>
      <c r="D791" s="1">
        <f t="shared" si="206"/>
        <v>1</v>
      </c>
      <c r="E791" s="1">
        <f t="shared" si="204"/>
        <v>0</v>
      </c>
      <c r="F791" s="1"/>
      <c r="G791" s="1">
        <f t="shared" si="207"/>
        <v>1.3969181880241261E-19</v>
      </c>
      <c r="H791" s="28">
        <f t="shared" si="208"/>
        <v>1</v>
      </c>
      <c r="I791" s="1"/>
      <c r="J791" s="1"/>
      <c r="K791" s="1">
        <v>4.7299999999999998E-3</v>
      </c>
      <c r="L791" s="1">
        <f t="shared" si="209"/>
        <v>2.2372899999999997E-5</v>
      </c>
      <c r="M791" s="1">
        <f t="shared" si="217"/>
        <v>1.3969181880241261E-19</v>
      </c>
      <c r="N791" s="28">
        <f t="shared" si="210"/>
        <v>3.1253110928844967E-24</v>
      </c>
      <c r="O791" s="1"/>
      <c r="P791" s="1">
        <v>-4.8999999999999998E-3</v>
      </c>
      <c r="Q791" s="1">
        <f t="shared" si="211"/>
        <v>2.4009999999999999E-5</v>
      </c>
      <c r="R791" s="1">
        <f t="shared" si="218"/>
        <v>1.3969181880241261E-19</v>
      </c>
      <c r="S791" s="28">
        <f t="shared" si="212"/>
        <v>3.3540005694459263E-24</v>
      </c>
      <c r="T791" s="1"/>
      <c r="U791" s="1">
        <v>1.1769999999999999E-2</v>
      </c>
      <c r="V791" s="1">
        <f t="shared" si="213"/>
        <v>1.3853289999999998E-4</v>
      </c>
      <c r="W791" s="1">
        <f t="shared" si="219"/>
        <v>1.3969181880241261E-19</v>
      </c>
      <c r="X791" s="28">
        <f t="shared" si="214"/>
        <v>1.9351912764972744E-23</v>
      </c>
      <c r="Y791" s="1"/>
      <c r="Z791" s="1">
        <v>4.4299999999999999E-3</v>
      </c>
      <c r="AA791" s="1">
        <f t="shared" si="215"/>
        <v>1.9624899999999999E-5</v>
      </c>
      <c r="AB791" s="1">
        <f t="shared" si="220"/>
        <v>1.3969181880241261E-19</v>
      </c>
      <c r="AC791" s="28">
        <f t="shared" si="216"/>
        <v>2.7414379748154671E-24</v>
      </c>
    </row>
    <row r="792" spans="1:29" x14ac:dyDescent="0.25">
      <c r="A792" s="3">
        <v>44243</v>
      </c>
      <c r="B792" s="1">
        <v>3.0999999999999999E-3</v>
      </c>
      <c r="C792" s="1">
        <f t="shared" si="205"/>
        <v>0</v>
      </c>
      <c r="D792" s="1">
        <f t="shared" si="206"/>
        <v>1</v>
      </c>
      <c r="E792" s="1">
        <f t="shared" si="204"/>
        <v>0</v>
      </c>
      <c r="F792" s="1"/>
      <c r="G792" s="1">
        <f t="shared" si="207"/>
        <v>1.3270722786229197E-19</v>
      </c>
      <c r="H792" s="28">
        <f t="shared" si="208"/>
        <v>1</v>
      </c>
      <c r="I792" s="1"/>
      <c r="J792" s="1"/>
      <c r="K792" s="1">
        <v>-1.08E-3</v>
      </c>
      <c r="L792" s="1">
        <f t="shared" si="209"/>
        <v>1.1664E-6</v>
      </c>
      <c r="M792" s="1">
        <f t="shared" si="217"/>
        <v>1.3270722786229197E-19</v>
      </c>
      <c r="N792" s="28">
        <f t="shared" si="210"/>
        <v>1.5478971057857735E-25</v>
      </c>
      <c r="O792" s="1"/>
      <c r="P792" s="1">
        <v>-7.3299999999999997E-3</v>
      </c>
      <c r="Q792" s="1">
        <f t="shared" si="211"/>
        <v>5.3728899999999993E-5</v>
      </c>
      <c r="R792" s="1">
        <f t="shared" si="218"/>
        <v>1.3270722786229197E-19</v>
      </c>
      <c r="S792" s="28">
        <f t="shared" si="212"/>
        <v>7.1302133750902985E-24</v>
      </c>
      <c r="T792" s="1"/>
      <c r="U792" s="1">
        <v>-2.0999999999999999E-3</v>
      </c>
      <c r="V792" s="1">
        <f t="shared" si="213"/>
        <v>4.4099999999999993E-6</v>
      </c>
      <c r="W792" s="1">
        <f t="shared" si="219"/>
        <v>1.3270722786229197E-19</v>
      </c>
      <c r="X792" s="28">
        <f t="shared" si="214"/>
        <v>5.8523887487270749E-25</v>
      </c>
      <c r="Y792" s="1"/>
      <c r="Z792" s="1">
        <v>-1.0300000000000001E-3</v>
      </c>
      <c r="AA792" s="1">
        <f t="shared" si="215"/>
        <v>1.0609000000000003E-6</v>
      </c>
      <c r="AB792" s="1">
        <f t="shared" si="220"/>
        <v>1.3270722786229197E-19</v>
      </c>
      <c r="AC792" s="28">
        <f t="shared" si="216"/>
        <v>1.4078909803910559E-25</v>
      </c>
    </row>
    <row r="793" spans="1:29" x14ac:dyDescent="0.25">
      <c r="A793" s="3">
        <v>44244</v>
      </c>
      <c r="B793" s="1">
        <v>-9.4299999999999991E-3</v>
      </c>
      <c r="C793" s="1">
        <f t="shared" si="205"/>
        <v>0</v>
      </c>
      <c r="D793" s="1">
        <f t="shared" si="206"/>
        <v>1</v>
      </c>
      <c r="E793" s="1">
        <f t="shared" si="204"/>
        <v>0</v>
      </c>
      <c r="F793" s="1"/>
      <c r="G793" s="1">
        <f t="shared" si="207"/>
        <v>1.2607186646917736E-19</v>
      </c>
      <c r="H793" s="28">
        <f t="shared" si="208"/>
        <v>1</v>
      </c>
      <c r="I793" s="1"/>
      <c r="J793" s="1"/>
      <c r="K793" s="1">
        <v>-8.6499999999999997E-3</v>
      </c>
      <c r="L793" s="1">
        <f t="shared" si="209"/>
        <v>7.482249999999999E-5</v>
      </c>
      <c r="M793" s="1">
        <f t="shared" si="217"/>
        <v>1.2607186646917736E-19</v>
      </c>
      <c r="N793" s="28">
        <f t="shared" si="210"/>
        <v>9.4330122288900219E-24</v>
      </c>
      <c r="O793" s="1"/>
      <c r="P793" s="1">
        <v>1.495E-2</v>
      </c>
      <c r="Q793" s="1">
        <f t="shared" si="211"/>
        <v>2.235025E-4</v>
      </c>
      <c r="R793" s="1">
        <f t="shared" si="218"/>
        <v>1.2607186646917736E-19</v>
      </c>
      <c r="S793" s="28">
        <f t="shared" si="212"/>
        <v>2.8177377335527311E-23</v>
      </c>
      <c r="T793" s="1"/>
      <c r="U793" s="1">
        <v>4.0000000000000001E-3</v>
      </c>
      <c r="V793" s="1">
        <f t="shared" si="213"/>
        <v>1.5999999999999999E-5</v>
      </c>
      <c r="W793" s="1">
        <f t="shared" si="219"/>
        <v>1.2607186646917736E-19</v>
      </c>
      <c r="X793" s="28">
        <f t="shared" si="214"/>
        <v>2.0171498635068375E-24</v>
      </c>
      <c r="Y793" s="1"/>
      <c r="Z793" s="1">
        <v>-3.4099999999999998E-3</v>
      </c>
      <c r="AA793" s="1">
        <f t="shared" si="215"/>
        <v>1.16281E-5</v>
      </c>
      <c r="AB793" s="1">
        <f t="shared" si="220"/>
        <v>1.2607186646917736E-19</v>
      </c>
      <c r="AC793" s="28">
        <f t="shared" si="216"/>
        <v>1.4659762704902412E-24</v>
      </c>
    </row>
    <row r="794" spans="1:29" x14ac:dyDescent="0.25">
      <c r="A794" s="3">
        <v>44245</v>
      </c>
      <c r="B794" s="1">
        <v>2.4299999999999999E-3</v>
      </c>
      <c r="C794" s="1">
        <f t="shared" si="205"/>
        <v>0</v>
      </c>
      <c r="D794" s="1">
        <f t="shared" si="206"/>
        <v>1</v>
      </c>
      <c r="E794" s="1">
        <f t="shared" si="204"/>
        <v>0</v>
      </c>
      <c r="F794" s="1"/>
      <c r="G794" s="1">
        <f t="shared" si="207"/>
        <v>1.1976827314571849E-19</v>
      </c>
      <c r="H794" s="28">
        <f t="shared" si="208"/>
        <v>1</v>
      </c>
      <c r="I794" s="1"/>
      <c r="J794" s="1"/>
      <c r="K794" s="1">
        <v>-8.6099999999999996E-3</v>
      </c>
      <c r="L794" s="1">
        <f t="shared" si="209"/>
        <v>7.4132099999999995E-5</v>
      </c>
      <c r="M794" s="1">
        <f t="shared" si="217"/>
        <v>1.1976827314571849E-19</v>
      </c>
      <c r="N794" s="28">
        <f t="shared" si="210"/>
        <v>8.8786736016657163E-24</v>
      </c>
      <c r="O794" s="1"/>
      <c r="P794" s="1">
        <v>-1.9310000000000001E-2</v>
      </c>
      <c r="Q794" s="1">
        <f t="shared" si="211"/>
        <v>3.7287610000000005E-4</v>
      </c>
      <c r="R794" s="1">
        <f t="shared" si="218"/>
        <v>1.1976827314571849E-19</v>
      </c>
      <c r="S794" s="28">
        <f t="shared" si="212"/>
        <v>4.4658726594310247E-23</v>
      </c>
      <c r="T794" s="1"/>
      <c r="U794" s="1">
        <v>-3.14E-3</v>
      </c>
      <c r="V794" s="1">
        <f t="shared" si="213"/>
        <v>9.8595999999999996E-6</v>
      </c>
      <c r="W794" s="1">
        <f t="shared" si="219"/>
        <v>1.1976827314571849E-19</v>
      </c>
      <c r="X794" s="28">
        <f t="shared" si="214"/>
        <v>1.1808672659075259E-24</v>
      </c>
      <c r="Y794" s="1"/>
      <c r="Z794" s="1">
        <v>-3.3300000000000001E-3</v>
      </c>
      <c r="AA794" s="1">
        <f t="shared" si="215"/>
        <v>1.10889E-5</v>
      </c>
      <c r="AB794" s="1">
        <f t="shared" si="220"/>
        <v>1.1976827314571849E-19</v>
      </c>
      <c r="AC794" s="28">
        <f t="shared" si="216"/>
        <v>1.3280984040855578E-24</v>
      </c>
    </row>
    <row r="795" spans="1:29" x14ac:dyDescent="0.25">
      <c r="A795" s="3">
        <v>44246</v>
      </c>
      <c r="B795" s="1">
        <v>3.13E-3</v>
      </c>
      <c r="C795" s="1">
        <f t="shared" si="205"/>
        <v>0</v>
      </c>
      <c r="D795" s="1">
        <f t="shared" si="206"/>
        <v>1</v>
      </c>
      <c r="E795" s="1">
        <f t="shared" si="204"/>
        <v>0</v>
      </c>
      <c r="F795" s="1"/>
      <c r="G795" s="1">
        <f t="shared" si="207"/>
        <v>1.1377985948843256E-19</v>
      </c>
      <c r="H795" s="28">
        <f t="shared" si="208"/>
        <v>1</v>
      </c>
      <c r="I795" s="1"/>
      <c r="J795" s="1"/>
      <c r="K795" s="1">
        <v>1.1010000000000001E-2</v>
      </c>
      <c r="L795" s="1">
        <f t="shared" si="209"/>
        <v>1.2122010000000002E-4</v>
      </c>
      <c r="M795" s="1">
        <f t="shared" si="217"/>
        <v>1.1377985948843256E-19</v>
      </c>
      <c r="N795" s="28">
        <f t="shared" si="210"/>
        <v>1.3792405945173747E-23</v>
      </c>
      <c r="O795" s="1"/>
      <c r="P795" s="1">
        <v>6.2199999999999998E-3</v>
      </c>
      <c r="Q795" s="1">
        <f t="shared" si="211"/>
        <v>3.86884E-5</v>
      </c>
      <c r="R795" s="1">
        <f t="shared" si="218"/>
        <v>1.1377985948843256E-19</v>
      </c>
      <c r="S795" s="28">
        <f t="shared" si="212"/>
        <v>4.4019607158322746E-24</v>
      </c>
      <c r="T795" s="1"/>
      <c r="U795" s="1">
        <v>4.7999999999999996E-3</v>
      </c>
      <c r="V795" s="1">
        <f t="shared" si="213"/>
        <v>2.3039999999999996E-5</v>
      </c>
      <c r="W795" s="1">
        <f t="shared" si="219"/>
        <v>1.1377985948843256E-19</v>
      </c>
      <c r="X795" s="28">
        <f t="shared" si="214"/>
        <v>2.6214879626134859E-24</v>
      </c>
      <c r="Y795" s="1"/>
      <c r="Z795" s="1">
        <v>5.9100000000000003E-3</v>
      </c>
      <c r="AA795" s="1">
        <f t="shared" si="215"/>
        <v>3.4928100000000002E-5</v>
      </c>
      <c r="AB795" s="1">
        <f t="shared" si="220"/>
        <v>1.1377985948843256E-19</v>
      </c>
      <c r="AC795" s="28">
        <f t="shared" si="216"/>
        <v>3.9741143101979218E-24</v>
      </c>
    </row>
    <row r="796" spans="1:29" x14ac:dyDescent="0.25">
      <c r="A796" s="3">
        <v>44249</v>
      </c>
      <c r="B796" s="1">
        <v>-5.7499999999999999E-3</v>
      </c>
      <c r="C796" s="1">
        <f t="shared" si="205"/>
        <v>0</v>
      </c>
      <c r="D796" s="1">
        <f t="shared" si="206"/>
        <v>1</v>
      </c>
      <c r="E796" s="1">
        <f t="shared" si="204"/>
        <v>0</v>
      </c>
      <c r="F796" s="1"/>
      <c r="G796" s="1">
        <f t="shared" si="207"/>
        <v>1.0809086651401094E-19</v>
      </c>
      <c r="H796" s="28">
        <f t="shared" si="208"/>
        <v>1</v>
      </c>
      <c r="I796" s="1"/>
      <c r="J796" s="1"/>
      <c r="K796" s="1">
        <v>-7.7999999999999999E-4</v>
      </c>
      <c r="L796" s="1">
        <f t="shared" si="209"/>
        <v>6.0839999999999997E-7</v>
      </c>
      <c r="M796" s="1">
        <f t="shared" si="217"/>
        <v>1.0809086651401094E-19</v>
      </c>
      <c r="N796" s="28">
        <f t="shared" si="210"/>
        <v>6.5762483187124255E-26</v>
      </c>
      <c r="O796" s="1"/>
      <c r="P796" s="1">
        <v>1.0120000000000001E-2</v>
      </c>
      <c r="Q796" s="1">
        <f t="shared" si="211"/>
        <v>1.0241440000000001E-4</v>
      </c>
      <c r="R796" s="1">
        <f t="shared" si="218"/>
        <v>1.0809086651401094E-19</v>
      </c>
      <c r="S796" s="28">
        <f t="shared" si="212"/>
        <v>1.1070061239512522E-23</v>
      </c>
      <c r="T796" s="1"/>
      <c r="U796" s="1">
        <v>7.4000000000000003E-3</v>
      </c>
      <c r="V796" s="1">
        <f t="shared" si="213"/>
        <v>5.4760000000000004E-5</v>
      </c>
      <c r="W796" s="1">
        <f t="shared" si="219"/>
        <v>1.0809086651401094E-19</v>
      </c>
      <c r="X796" s="28">
        <f t="shared" si="214"/>
        <v>5.9190558503072395E-24</v>
      </c>
      <c r="Y796" s="1"/>
      <c r="Z796" s="1">
        <v>-1.75E-3</v>
      </c>
      <c r="AA796" s="1">
        <f t="shared" si="215"/>
        <v>3.0625000000000003E-6</v>
      </c>
      <c r="AB796" s="1">
        <f t="shared" si="220"/>
        <v>1.0809086651401094E-19</v>
      </c>
      <c r="AC796" s="28">
        <f t="shared" si="216"/>
        <v>3.3102827869915851E-25</v>
      </c>
    </row>
    <row r="797" spans="1:29" x14ac:dyDescent="0.25">
      <c r="A797" s="3">
        <v>44250</v>
      </c>
      <c r="B797" s="1">
        <v>2.2300000000000002E-3</v>
      </c>
      <c r="C797" s="1">
        <f t="shared" si="205"/>
        <v>0</v>
      </c>
      <c r="D797" s="1">
        <f t="shared" si="206"/>
        <v>1</v>
      </c>
      <c r="E797" s="1">
        <f t="shared" si="204"/>
        <v>0</v>
      </c>
      <c r="F797" s="1"/>
      <c r="G797" s="1">
        <f t="shared" si="207"/>
        <v>1.0268632318831039E-19</v>
      </c>
      <c r="H797" s="28">
        <f t="shared" si="208"/>
        <v>1</v>
      </c>
      <c r="I797" s="1"/>
      <c r="J797" s="1"/>
      <c r="K797" s="1">
        <v>9.2300000000000004E-3</v>
      </c>
      <c r="L797" s="1">
        <f t="shared" si="209"/>
        <v>8.5192900000000002E-5</v>
      </c>
      <c r="M797" s="1">
        <f t="shared" si="217"/>
        <v>1.0268632318831039E-19</v>
      </c>
      <c r="N797" s="28">
        <f t="shared" si="210"/>
        <v>8.7481456627494082E-24</v>
      </c>
      <c r="O797" s="1"/>
      <c r="P797" s="1">
        <v>1.2789999999999999E-2</v>
      </c>
      <c r="Q797" s="1">
        <f t="shared" si="211"/>
        <v>1.6358409999999999E-4</v>
      </c>
      <c r="R797" s="1">
        <f t="shared" si="218"/>
        <v>1.0268632318831039E-19</v>
      </c>
      <c r="S797" s="28">
        <f t="shared" si="212"/>
        <v>1.6797849761068886E-23</v>
      </c>
      <c r="T797" s="1"/>
      <c r="U797" s="1">
        <v>3.15E-3</v>
      </c>
      <c r="V797" s="1">
        <f t="shared" si="213"/>
        <v>9.9225000000000003E-6</v>
      </c>
      <c r="W797" s="1">
        <f t="shared" si="219"/>
        <v>1.0268632318831039E-19</v>
      </c>
      <c r="X797" s="28">
        <f t="shared" si="214"/>
        <v>1.0189050418360098E-24</v>
      </c>
      <c r="Y797" s="1"/>
      <c r="Z797" s="1">
        <v>2.47E-3</v>
      </c>
      <c r="AA797" s="1">
        <f t="shared" si="215"/>
        <v>6.1008999999999995E-6</v>
      </c>
      <c r="AB797" s="1">
        <f t="shared" si="220"/>
        <v>1.0268632318831039E-19</v>
      </c>
      <c r="AC797" s="28">
        <f t="shared" si="216"/>
        <v>6.2647898913956284E-25</v>
      </c>
    </row>
    <row r="798" spans="1:29" x14ac:dyDescent="0.25">
      <c r="A798" s="3">
        <v>44251</v>
      </c>
      <c r="B798" s="1">
        <v>9.9600000000000001E-3</v>
      </c>
      <c r="C798" s="1">
        <f t="shared" si="205"/>
        <v>0</v>
      </c>
      <c r="D798" s="1">
        <f t="shared" si="206"/>
        <v>1</v>
      </c>
      <c r="E798" s="1">
        <f t="shared" si="204"/>
        <v>0</v>
      </c>
      <c r="F798" s="1"/>
      <c r="G798" s="1">
        <f t="shared" si="207"/>
        <v>9.7552007028894869E-20</v>
      </c>
      <c r="H798" s="28">
        <f t="shared" si="208"/>
        <v>1</v>
      </c>
      <c r="I798" s="1"/>
      <c r="J798" s="1"/>
      <c r="K798" s="1">
        <v>1.1730000000000001E-2</v>
      </c>
      <c r="L798" s="1">
        <f t="shared" si="209"/>
        <v>1.3759290000000003E-4</v>
      </c>
      <c r="M798" s="1">
        <f t="shared" si="217"/>
        <v>9.7552007028894869E-20</v>
      </c>
      <c r="N798" s="28">
        <f t="shared" si="210"/>
        <v>1.342246354792603E-23</v>
      </c>
      <c r="O798" s="1"/>
      <c r="P798" s="1">
        <v>-1.171E-2</v>
      </c>
      <c r="Q798" s="1">
        <f t="shared" si="211"/>
        <v>1.371241E-4</v>
      </c>
      <c r="R798" s="1">
        <f t="shared" si="218"/>
        <v>9.7552007028894869E-20</v>
      </c>
      <c r="S798" s="28">
        <f t="shared" si="212"/>
        <v>1.3376731167030882E-23</v>
      </c>
      <c r="T798" s="1"/>
      <c r="U798" s="1">
        <v>6.9899999999999997E-3</v>
      </c>
      <c r="V798" s="1">
        <f t="shared" si="213"/>
        <v>4.8860099999999997E-5</v>
      </c>
      <c r="W798" s="1">
        <f t="shared" si="219"/>
        <v>9.7552007028894869E-20</v>
      </c>
      <c r="X798" s="28">
        <f t="shared" si="214"/>
        <v>4.7664008186325056E-24</v>
      </c>
      <c r="Y798" s="1"/>
      <c r="Z798" s="1">
        <v>3.1800000000000001E-3</v>
      </c>
      <c r="AA798" s="1">
        <f t="shared" si="215"/>
        <v>1.01124E-5</v>
      </c>
      <c r="AB798" s="1">
        <f t="shared" si="220"/>
        <v>9.7552007028894869E-20</v>
      </c>
      <c r="AC798" s="28">
        <f t="shared" si="216"/>
        <v>9.8648491587899653E-25</v>
      </c>
    </row>
    <row r="799" spans="1:29" x14ac:dyDescent="0.25">
      <c r="A799" s="3">
        <v>44252</v>
      </c>
      <c r="B799" s="1">
        <v>-6.9999999999999999E-4</v>
      </c>
      <c r="C799" s="1">
        <f t="shared" si="205"/>
        <v>0</v>
      </c>
      <c r="D799" s="1">
        <f t="shared" si="206"/>
        <v>1</v>
      </c>
      <c r="E799" s="1">
        <f t="shared" si="204"/>
        <v>0</v>
      </c>
      <c r="F799" s="1"/>
      <c r="G799" s="1">
        <f t="shared" si="207"/>
        <v>9.267440667745012E-20</v>
      </c>
      <c r="H799" s="28">
        <f t="shared" si="208"/>
        <v>1</v>
      </c>
      <c r="I799" s="1"/>
      <c r="J799" s="1"/>
      <c r="K799" s="1">
        <v>-4.4999999999999999E-4</v>
      </c>
      <c r="L799" s="1">
        <f t="shared" si="209"/>
        <v>2.0249999999999999E-7</v>
      </c>
      <c r="M799" s="1">
        <f t="shared" si="217"/>
        <v>9.267440667745012E-20</v>
      </c>
      <c r="N799" s="28">
        <f t="shared" si="210"/>
        <v>1.8766567352183648E-26</v>
      </c>
      <c r="O799" s="1"/>
      <c r="P799" s="1">
        <v>-6.9800000000000001E-3</v>
      </c>
      <c r="Q799" s="1">
        <f t="shared" si="211"/>
        <v>4.8720400000000002E-5</v>
      </c>
      <c r="R799" s="1">
        <f t="shared" si="218"/>
        <v>9.267440667745012E-20</v>
      </c>
      <c r="S799" s="28">
        <f t="shared" si="212"/>
        <v>4.5151341630880412E-24</v>
      </c>
      <c r="T799" s="1"/>
      <c r="U799" s="1">
        <v>4.6499999999999996E-3</v>
      </c>
      <c r="V799" s="1">
        <f t="shared" si="213"/>
        <v>2.1622499999999995E-5</v>
      </c>
      <c r="W799" s="1">
        <f t="shared" si="219"/>
        <v>9.267440667745012E-20</v>
      </c>
      <c r="X799" s="28">
        <f t="shared" si="214"/>
        <v>2.0038523583831649E-24</v>
      </c>
      <c r="Y799" s="1"/>
      <c r="Z799" s="1">
        <v>4.9699999999999996E-3</v>
      </c>
      <c r="AA799" s="1">
        <f t="shared" si="215"/>
        <v>2.4700899999999996E-5</v>
      </c>
      <c r="AB799" s="1">
        <f t="shared" si="220"/>
        <v>9.267440667745012E-20</v>
      </c>
      <c r="AC799" s="28">
        <f t="shared" si="216"/>
        <v>2.2891412518990274E-24</v>
      </c>
    </row>
    <row r="800" spans="1:29" x14ac:dyDescent="0.25">
      <c r="A800" s="3">
        <v>44253</v>
      </c>
      <c r="B800" s="1">
        <v>-3.9899999999999996E-3</v>
      </c>
      <c r="C800" s="1">
        <f t="shared" si="205"/>
        <v>0</v>
      </c>
      <c r="D800" s="1">
        <f t="shared" si="206"/>
        <v>1</v>
      </c>
      <c r="E800" s="1">
        <f t="shared" si="204"/>
        <v>0</v>
      </c>
      <c r="F800" s="1"/>
      <c r="G800" s="1">
        <f t="shared" si="207"/>
        <v>8.804068634357761E-20</v>
      </c>
      <c r="H800" s="28">
        <f t="shared" si="208"/>
        <v>1</v>
      </c>
      <c r="I800" s="1"/>
      <c r="J800" s="1"/>
      <c r="K800" s="1">
        <v>-9.7599999999999996E-3</v>
      </c>
      <c r="L800" s="1">
        <f t="shared" si="209"/>
        <v>9.5257599999999987E-5</v>
      </c>
      <c r="M800" s="1">
        <f t="shared" si="217"/>
        <v>8.804068634357761E-20</v>
      </c>
      <c r="N800" s="28">
        <f t="shared" si="210"/>
        <v>8.386544483441978E-24</v>
      </c>
      <c r="O800" s="1"/>
      <c r="P800" s="1">
        <v>1.5800000000000002E-2</v>
      </c>
      <c r="Q800" s="1">
        <f t="shared" si="211"/>
        <v>2.4964000000000003E-4</v>
      </c>
      <c r="R800" s="1">
        <f t="shared" si="218"/>
        <v>8.804068634357761E-20</v>
      </c>
      <c r="S800" s="28">
        <f t="shared" si="212"/>
        <v>2.1978476938810718E-23</v>
      </c>
      <c r="T800" s="1"/>
      <c r="U800" s="1">
        <v>-8.9800000000000001E-3</v>
      </c>
      <c r="V800" s="1">
        <f t="shared" si="213"/>
        <v>8.0640400000000001E-5</v>
      </c>
      <c r="W800" s="1">
        <f t="shared" si="219"/>
        <v>8.804068634357761E-20</v>
      </c>
      <c r="X800" s="28">
        <f t="shared" si="214"/>
        <v>7.0996361630206368E-24</v>
      </c>
      <c r="Y800" s="1"/>
      <c r="Z800" s="1">
        <v>-3.65E-3</v>
      </c>
      <c r="AA800" s="1">
        <f t="shared" si="215"/>
        <v>1.33225E-5</v>
      </c>
      <c r="AB800" s="1">
        <f t="shared" si="220"/>
        <v>8.804068634357761E-20</v>
      </c>
      <c r="AC800" s="28">
        <f t="shared" si="216"/>
        <v>1.1729220438123127E-24</v>
      </c>
    </row>
    <row r="801" spans="1:29" x14ac:dyDescent="0.25">
      <c r="A801" s="3">
        <v>44256</v>
      </c>
      <c r="B801" s="1">
        <v>1.5559999999999999E-2</v>
      </c>
      <c r="C801" s="1">
        <f t="shared" si="205"/>
        <v>0</v>
      </c>
      <c r="D801" s="1">
        <f t="shared" si="206"/>
        <v>1</v>
      </c>
      <c r="E801" s="1">
        <f t="shared" si="204"/>
        <v>0</v>
      </c>
      <c r="F801" s="1"/>
      <c r="G801" s="1">
        <f t="shared" si="207"/>
        <v>8.3638652026398724E-20</v>
      </c>
      <c r="H801" s="28">
        <f t="shared" si="208"/>
        <v>1</v>
      </c>
      <c r="I801" s="1"/>
      <c r="J801" s="1"/>
      <c r="K801" s="1">
        <v>1.529E-2</v>
      </c>
      <c r="L801" s="1">
        <f t="shared" si="209"/>
        <v>2.3378409999999999E-4</v>
      </c>
      <c r="M801" s="1">
        <f t="shared" si="217"/>
        <v>8.3638652026398724E-20</v>
      </c>
      <c r="N801" s="28">
        <f t="shared" si="210"/>
        <v>1.95533869892048E-23</v>
      </c>
      <c r="O801" s="1"/>
      <c r="P801" s="1">
        <v>9.8300000000000002E-3</v>
      </c>
      <c r="Q801" s="1">
        <f t="shared" si="211"/>
        <v>9.6628900000000006E-5</v>
      </c>
      <c r="R801" s="1">
        <f t="shared" si="218"/>
        <v>8.3638652026398724E-20</v>
      </c>
      <c r="S801" s="28">
        <f t="shared" si="212"/>
        <v>8.0819109427936808E-24</v>
      </c>
      <c r="T801" s="1"/>
      <c r="U801" s="1">
        <v>3.5999999999999999E-3</v>
      </c>
      <c r="V801" s="1">
        <f t="shared" si="213"/>
        <v>1.296E-5</v>
      </c>
      <c r="W801" s="1">
        <f t="shared" si="219"/>
        <v>8.3638652026398724E-20</v>
      </c>
      <c r="X801" s="28">
        <f t="shared" si="214"/>
        <v>1.0839569302621275E-24</v>
      </c>
      <c r="Y801" s="1"/>
      <c r="Z801" s="1">
        <v>5.2599999999999999E-3</v>
      </c>
      <c r="AA801" s="1">
        <f t="shared" si="215"/>
        <v>2.7667599999999999E-5</v>
      </c>
      <c r="AB801" s="1">
        <f t="shared" si="220"/>
        <v>8.3638652026398724E-20</v>
      </c>
      <c r="AC801" s="28">
        <f t="shared" si="216"/>
        <v>2.3140807688055892E-24</v>
      </c>
    </row>
    <row r="802" spans="1:29" x14ac:dyDescent="0.25">
      <c r="A802" s="3">
        <v>44257</v>
      </c>
      <c r="B802" s="1">
        <v>-9.3999999999999997E-4</v>
      </c>
      <c r="C802" s="1">
        <f t="shared" si="205"/>
        <v>0</v>
      </c>
      <c r="D802" s="1">
        <f t="shared" si="206"/>
        <v>1</v>
      </c>
      <c r="E802" s="1">
        <f t="shared" si="204"/>
        <v>0</v>
      </c>
      <c r="F802" s="1"/>
      <c r="G802" s="1">
        <f t="shared" si="207"/>
        <v>7.9456719425078789E-20</v>
      </c>
      <c r="H802" s="28">
        <f t="shared" si="208"/>
        <v>1</v>
      </c>
      <c r="I802" s="1"/>
      <c r="J802" s="1"/>
      <c r="K802" s="1">
        <v>-1.5200000000000001E-3</v>
      </c>
      <c r="L802" s="1">
        <f t="shared" si="209"/>
        <v>2.3104000000000004E-6</v>
      </c>
      <c r="M802" s="1">
        <f t="shared" si="217"/>
        <v>7.9456719425078789E-20</v>
      </c>
      <c r="N802" s="28">
        <f t="shared" si="210"/>
        <v>1.8357680455970206E-25</v>
      </c>
      <c r="O802" s="1"/>
      <c r="P802" s="1">
        <v>-2.6099999999999999E-3</v>
      </c>
      <c r="Q802" s="1">
        <f t="shared" si="211"/>
        <v>6.8120999999999995E-6</v>
      </c>
      <c r="R802" s="1">
        <f t="shared" si="218"/>
        <v>7.9456719425078789E-20</v>
      </c>
      <c r="S802" s="28">
        <f t="shared" si="212"/>
        <v>5.4126711839557923E-25</v>
      </c>
      <c r="T802" s="1"/>
      <c r="U802" s="1">
        <v>-3.15E-3</v>
      </c>
      <c r="V802" s="1">
        <f t="shared" si="213"/>
        <v>9.9225000000000003E-6</v>
      </c>
      <c r="W802" s="1">
        <f t="shared" si="219"/>
        <v>7.9456719425078789E-20</v>
      </c>
      <c r="X802" s="28">
        <f t="shared" si="214"/>
        <v>7.8840929849534427E-25</v>
      </c>
      <c r="Y802" s="1"/>
      <c r="Z802" s="1">
        <v>-1.1100000000000001E-3</v>
      </c>
      <c r="AA802" s="1">
        <f t="shared" si="215"/>
        <v>1.2321000000000002E-6</v>
      </c>
      <c r="AB802" s="1">
        <f t="shared" si="220"/>
        <v>7.9456719425078789E-20</v>
      </c>
      <c r="AC802" s="28">
        <f t="shared" si="216"/>
        <v>9.7898624003639601E-26</v>
      </c>
    </row>
    <row r="803" spans="1:29" x14ac:dyDescent="0.25">
      <c r="A803" s="3">
        <v>44258</v>
      </c>
      <c r="B803" s="1">
        <v>-8.0999999999999996E-4</v>
      </c>
      <c r="C803" s="1">
        <f t="shared" si="205"/>
        <v>0</v>
      </c>
      <c r="D803" s="1">
        <f t="shared" si="206"/>
        <v>1</v>
      </c>
      <c r="E803" s="1">
        <f t="shared" si="204"/>
        <v>0</v>
      </c>
      <c r="F803" s="1"/>
      <c r="G803" s="1">
        <f t="shared" si="207"/>
        <v>7.5483883453824848E-20</v>
      </c>
      <c r="H803" s="28">
        <f t="shared" si="208"/>
        <v>1</v>
      </c>
      <c r="I803" s="1"/>
      <c r="J803" s="1"/>
      <c r="K803" s="1">
        <v>1.0800000000000001E-2</v>
      </c>
      <c r="L803" s="1">
        <f t="shared" si="209"/>
        <v>1.1664000000000001E-4</v>
      </c>
      <c r="M803" s="1">
        <f t="shared" si="217"/>
        <v>7.5483883453824848E-20</v>
      </c>
      <c r="N803" s="28">
        <f t="shared" si="210"/>
        <v>8.8044401660541305E-24</v>
      </c>
      <c r="O803" s="1"/>
      <c r="P803" s="1">
        <v>1.6990000000000002E-2</v>
      </c>
      <c r="Q803" s="1">
        <f t="shared" si="211"/>
        <v>2.8866010000000008E-4</v>
      </c>
      <c r="R803" s="1">
        <f t="shared" si="218"/>
        <v>7.5483883453824848E-20</v>
      </c>
      <c r="S803" s="28">
        <f t="shared" si="212"/>
        <v>2.1789185346169431E-23</v>
      </c>
      <c r="T803" s="1"/>
      <c r="U803" s="1">
        <v>7.62E-3</v>
      </c>
      <c r="V803" s="1">
        <f t="shared" si="213"/>
        <v>5.8064399999999999E-5</v>
      </c>
      <c r="W803" s="1">
        <f t="shared" si="219"/>
        <v>7.5483883453824848E-20</v>
      </c>
      <c r="X803" s="28">
        <f t="shared" si="214"/>
        <v>4.3829264024162671E-24</v>
      </c>
      <c r="Y803" s="1"/>
      <c r="Z803" s="1">
        <v>9.6699999999999998E-3</v>
      </c>
      <c r="AA803" s="1">
        <f t="shared" si="215"/>
        <v>9.3508899999999995E-5</v>
      </c>
      <c r="AB803" s="1">
        <f t="shared" si="220"/>
        <v>7.5483883453824848E-20</v>
      </c>
      <c r="AC803" s="28">
        <f t="shared" si="216"/>
        <v>7.0584149094953622E-24</v>
      </c>
    </row>
    <row r="804" spans="1:29" x14ac:dyDescent="0.25">
      <c r="A804" s="3">
        <v>44259</v>
      </c>
      <c r="B804" s="1">
        <v>-8.0999999999999996E-4</v>
      </c>
      <c r="C804" s="1">
        <f t="shared" si="205"/>
        <v>0</v>
      </c>
      <c r="D804" s="1">
        <f t="shared" si="206"/>
        <v>1</v>
      </c>
      <c r="E804" s="1">
        <f t="shared" si="204"/>
        <v>0</v>
      </c>
      <c r="F804" s="1"/>
      <c r="G804" s="1">
        <f t="shared" si="207"/>
        <v>7.1709689281133606E-20</v>
      </c>
      <c r="H804" s="28">
        <f t="shared" si="208"/>
        <v>1</v>
      </c>
      <c r="I804" s="1"/>
      <c r="J804" s="1"/>
      <c r="K804" s="1">
        <v>-6.5399999999999998E-3</v>
      </c>
      <c r="L804" s="1">
        <f t="shared" si="209"/>
        <v>4.2771599999999996E-5</v>
      </c>
      <c r="M804" s="1">
        <f t="shared" si="217"/>
        <v>7.1709689281133606E-20</v>
      </c>
      <c r="N804" s="28">
        <f t="shared" si="210"/>
        <v>3.0671381460569338E-24</v>
      </c>
      <c r="O804" s="1"/>
      <c r="P804" s="1">
        <v>-3.8400000000000001E-3</v>
      </c>
      <c r="Q804" s="1">
        <f t="shared" si="211"/>
        <v>1.47456E-5</v>
      </c>
      <c r="R804" s="1">
        <f t="shared" si="218"/>
        <v>7.1709689281133606E-20</v>
      </c>
      <c r="S804" s="28">
        <f t="shared" si="212"/>
        <v>1.0574023942638836E-24</v>
      </c>
      <c r="T804" s="1"/>
      <c r="U804" s="1">
        <v>9.5999999999999992E-3</v>
      </c>
      <c r="V804" s="1">
        <f t="shared" si="213"/>
        <v>9.2159999999999985E-5</v>
      </c>
      <c r="W804" s="1">
        <f t="shared" si="219"/>
        <v>7.1709689281133606E-20</v>
      </c>
      <c r="X804" s="28">
        <f t="shared" si="214"/>
        <v>6.6087649641492718E-24</v>
      </c>
      <c r="Y804" s="1"/>
      <c r="Z804" s="1">
        <v>-2.1700000000000001E-3</v>
      </c>
      <c r="AA804" s="1">
        <f t="shared" si="215"/>
        <v>4.7088999999999999E-6</v>
      </c>
      <c r="AB804" s="1">
        <f t="shared" si="220"/>
        <v>7.1709689281133606E-20</v>
      </c>
      <c r="AC804" s="28">
        <f t="shared" si="216"/>
        <v>3.3767375585593001E-25</v>
      </c>
    </row>
    <row r="805" spans="1:29" x14ac:dyDescent="0.25">
      <c r="A805" s="3">
        <v>44260</v>
      </c>
      <c r="B805" s="1">
        <v>-5.0499999999999998E-3</v>
      </c>
      <c r="C805" s="1">
        <f t="shared" si="205"/>
        <v>0</v>
      </c>
      <c r="D805" s="1">
        <f t="shared" si="206"/>
        <v>1</v>
      </c>
      <c r="E805" s="1">
        <f t="shared" si="204"/>
        <v>0</v>
      </c>
      <c r="F805" s="1"/>
      <c r="G805" s="1">
        <f t="shared" si="207"/>
        <v>6.8124204817076925E-20</v>
      </c>
      <c r="H805" s="28">
        <f t="shared" si="208"/>
        <v>1</v>
      </c>
      <c r="I805" s="1"/>
      <c r="J805" s="1"/>
      <c r="K805" s="1">
        <v>1.1199999999999999E-3</v>
      </c>
      <c r="L805" s="1">
        <f t="shared" si="209"/>
        <v>1.2543999999999998E-6</v>
      </c>
      <c r="M805" s="1">
        <f t="shared" si="217"/>
        <v>6.8124204817076925E-20</v>
      </c>
      <c r="N805" s="28">
        <f t="shared" si="210"/>
        <v>8.5455002522541278E-26</v>
      </c>
      <c r="O805" s="1"/>
      <c r="P805" s="1">
        <v>2.2020000000000001E-2</v>
      </c>
      <c r="Q805" s="1">
        <f t="shared" si="211"/>
        <v>4.8488040000000006E-4</v>
      </c>
      <c r="R805" s="1">
        <f t="shared" si="218"/>
        <v>6.8124204817076925E-20</v>
      </c>
      <c r="S805" s="28">
        <f t="shared" si="212"/>
        <v>3.3032091681386188E-23</v>
      </c>
      <c r="T805" s="1"/>
      <c r="U805" s="1">
        <v>8.0999999999999996E-3</v>
      </c>
      <c r="V805" s="1">
        <f t="shared" si="213"/>
        <v>6.560999999999999E-5</v>
      </c>
      <c r="W805" s="1">
        <f t="shared" si="219"/>
        <v>6.8124204817076925E-20</v>
      </c>
      <c r="X805" s="28">
        <f t="shared" si="214"/>
        <v>4.469629078048416E-24</v>
      </c>
      <c r="Y805" s="1"/>
      <c r="Z805" s="1">
        <v>5.0000000000000001E-4</v>
      </c>
      <c r="AA805" s="1">
        <f t="shared" si="215"/>
        <v>2.4999999999999999E-7</v>
      </c>
      <c r="AB805" s="1">
        <f t="shared" si="220"/>
        <v>6.8124204817076925E-20</v>
      </c>
      <c r="AC805" s="28">
        <f t="shared" si="216"/>
        <v>1.7031051204269232E-26</v>
      </c>
    </row>
    <row r="806" spans="1:29" x14ac:dyDescent="0.25">
      <c r="A806" s="3">
        <v>44263</v>
      </c>
      <c r="B806" s="1">
        <v>2.4740000000000002E-2</v>
      </c>
      <c r="C806" s="1">
        <f t="shared" si="205"/>
        <v>0</v>
      </c>
      <c r="D806" s="1">
        <f t="shared" si="206"/>
        <v>1</v>
      </c>
      <c r="E806" s="1">
        <f t="shared" si="204"/>
        <v>0</v>
      </c>
      <c r="F806" s="1"/>
      <c r="G806" s="1">
        <f t="shared" si="207"/>
        <v>6.4717994576223071E-20</v>
      </c>
      <c r="H806" s="28">
        <f t="shared" si="208"/>
        <v>1</v>
      </c>
      <c r="I806" s="1"/>
      <c r="J806" s="1"/>
      <c r="K806" s="1">
        <v>2.0109999999999999E-2</v>
      </c>
      <c r="L806" s="1">
        <f t="shared" si="209"/>
        <v>4.0441209999999997E-4</v>
      </c>
      <c r="M806" s="1">
        <f t="shared" si="217"/>
        <v>6.4717994576223071E-20</v>
      </c>
      <c r="N806" s="28">
        <f t="shared" si="210"/>
        <v>2.617274009435898E-23</v>
      </c>
      <c r="O806" s="1"/>
      <c r="P806" s="1">
        <v>-9.7800000000000005E-3</v>
      </c>
      <c r="Q806" s="1">
        <f t="shared" si="211"/>
        <v>9.5648400000000004E-5</v>
      </c>
      <c r="R806" s="1">
        <f t="shared" si="218"/>
        <v>6.4717994576223071E-20</v>
      </c>
      <c r="S806" s="28">
        <f t="shared" si="212"/>
        <v>6.1901726324244148E-24</v>
      </c>
      <c r="T806" s="1"/>
      <c r="U806" s="1">
        <v>5.0600000000000003E-3</v>
      </c>
      <c r="V806" s="1">
        <f t="shared" si="213"/>
        <v>2.5603600000000003E-5</v>
      </c>
      <c r="W806" s="1">
        <f t="shared" si="219"/>
        <v>6.4717994576223071E-20</v>
      </c>
      <c r="X806" s="28">
        <f t="shared" si="214"/>
        <v>1.6570136459317852E-24</v>
      </c>
      <c r="Y806" s="1"/>
      <c r="Z806" s="1">
        <v>1.431E-2</v>
      </c>
      <c r="AA806" s="1">
        <f t="shared" si="215"/>
        <v>2.047761E-4</v>
      </c>
      <c r="AB806" s="1">
        <f t="shared" si="220"/>
        <v>6.4717994576223071E-20</v>
      </c>
      <c r="AC806" s="28">
        <f t="shared" si="216"/>
        <v>1.3252698529140112E-23</v>
      </c>
    </row>
    <row r="807" spans="1:29" x14ac:dyDescent="0.25">
      <c r="A807" s="3">
        <v>44264</v>
      </c>
      <c r="B807" s="1">
        <v>7.8399999999999997E-3</v>
      </c>
      <c r="C807" s="1">
        <f t="shared" si="205"/>
        <v>0</v>
      </c>
      <c r="D807" s="1">
        <f t="shared" si="206"/>
        <v>1</v>
      </c>
      <c r="E807" s="1">
        <f t="shared" si="204"/>
        <v>0</v>
      </c>
      <c r="F807" s="1"/>
      <c r="G807" s="1">
        <f t="shared" si="207"/>
        <v>6.1482094847411913E-20</v>
      </c>
      <c r="H807" s="28">
        <f t="shared" si="208"/>
        <v>1</v>
      </c>
      <c r="I807" s="1"/>
      <c r="J807" s="1"/>
      <c r="K807" s="1">
        <v>-7.9699999999999997E-3</v>
      </c>
      <c r="L807" s="1">
        <f t="shared" si="209"/>
        <v>6.3520899999999997E-5</v>
      </c>
      <c r="M807" s="1">
        <f t="shared" si="217"/>
        <v>6.1482094847411913E-20</v>
      </c>
      <c r="N807" s="28">
        <f t="shared" si="210"/>
        <v>3.9053979985929671E-24</v>
      </c>
      <c r="O807" s="1"/>
      <c r="P807" s="1">
        <v>-6.1900000000000002E-3</v>
      </c>
      <c r="Q807" s="1">
        <f t="shared" si="211"/>
        <v>3.8316100000000004E-5</v>
      </c>
      <c r="R807" s="1">
        <f t="shared" si="218"/>
        <v>6.1482094847411913E-20</v>
      </c>
      <c r="S807" s="28">
        <f t="shared" si="212"/>
        <v>2.35575409438292E-24</v>
      </c>
      <c r="T807" s="1"/>
      <c r="U807" s="1">
        <v>-1.7099999999999999E-3</v>
      </c>
      <c r="V807" s="1">
        <f t="shared" si="213"/>
        <v>2.9240999999999997E-6</v>
      </c>
      <c r="W807" s="1">
        <f t="shared" si="219"/>
        <v>6.1482094847411913E-20</v>
      </c>
      <c r="X807" s="28">
        <f t="shared" si="214"/>
        <v>1.7977979354331715E-25</v>
      </c>
      <c r="Y807" s="1"/>
      <c r="Z807" s="1">
        <v>2.9E-4</v>
      </c>
      <c r="AA807" s="1">
        <f t="shared" si="215"/>
        <v>8.4100000000000005E-8</v>
      </c>
      <c r="AB807" s="1">
        <f t="shared" si="220"/>
        <v>6.1482094847411913E-20</v>
      </c>
      <c r="AC807" s="28">
        <f t="shared" si="216"/>
        <v>5.1706441766673423E-27</v>
      </c>
    </row>
    <row r="808" spans="1:29" x14ac:dyDescent="0.25">
      <c r="A808" s="3">
        <v>44265</v>
      </c>
      <c r="B808" s="1">
        <v>8.8000000000000005E-3</v>
      </c>
      <c r="C808" s="1">
        <f t="shared" si="205"/>
        <v>0</v>
      </c>
      <c r="D808" s="1">
        <f t="shared" si="206"/>
        <v>1</v>
      </c>
      <c r="E808" s="1">
        <f t="shared" si="204"/>
        <v>0</v>
      </c>
      <c r="F808" s="1"/>
      <c r="G808" s="1">
        <f t="shared" si="207"/>
        <v>5.8407990105041314E-20</v>
      </c>
      <c r="H808" s="28">
        <f t="shared" si="208"/>
        <v>1</v>
      </c>
      <c r="I808" s="1"/>
      <c r="J808" s="1"/>
      <c r="K808" s="1">
        <v>-1.0399999999999999E-3</v>
      </c>
      <c r="L808" s="1">
        <f t="shared" si="209"/>
        <v>1.0815999999999997E-6</v>
      </c>
      <c r="M808" s="1">
        <f t="shared" si="217"/>
        <v>5.8407990105041314E-20</v>
      </c>
      <c r="N808" s="28">
        <f t="shared" si="210"/>
        <v>6.3174082097612669E-26</v>
      </c>
      <c r="O808" s="1"/>
      <c r="P808" s="1">
        <v>2.172E-2</v>
      </c>
      <c r="Q808" s="1">
        <f t="shared" si="211"/>
        <v>4.7175839999999999E-4</v>
      </c>
      <c r="R808" s="1">
        <f t="shared" si="218"/>
        <v>5.8407990105041314E-20</v>
      </c>
      <c r="S808" s="28">
        <f t="shared" si="212"/>
        <v>2.755445995917012E-23</v>
      </c>
      <c r="T808" s="1"/>
      <c r="U808" s="1">
        <v>3.4099999999999998E-3</v>
      </c>
      <c r="V808" s="1">
        <f t="shared" si="213"/>
        <v>1.16281E-5</v>
      </c>
      <c r="W808" s="1">
        <f t="shared" si="219"/>
        <v>5.8407990105041314E-20</v>
      </c>
      <c r="X808" s="28">
        <f t="shared" si="214"/>
        <v>6.7917394974043086E-25</v>
      </c>
      <c r="Y808" s="1"/>
      <c r="Z808" s="1">
        <v>8.5999999999999998E-4</v>
      </c>
      <c r="AA808" s="1">
        <f t="shared" si="215"/>
        <v>7.3959999999999998E-7</v>
      </c>
      <c r="AB808" s="1">
        <f t="shared" si="220"/>
        <v>5.8407990105041314E-20</v>
      </c>
      <c r="AC808" s="28">
        <f t="shared" si="216"/>
        <v>4.3198549481688557E-26</v>
      </c>
    </row>
    <row r="809" spans="1:29" x14ac:dyDescent="0.25">
      <c r="A809" s="3">
        <v>44266</v>
      </c>
      <c r="B809" s="1">
        <v>5.0499999999999998E-3</v>
      </c>
      <c r="C809" s="1">
        <f t="shared" si="205"/>
        <v>0</v>
      </c>
      <c r="D809" s="1">
        <f t="shared" si="206"/>
        <v>1</v>
      </c>
      <c r="E809" s="1">
        <f t="shared" si="204"/>
        <v>0</v>
      </c>
      <c r="F809" s="1"/>
      <c r="G809" s="1">
        <f t="shared" si="207"/>
        <v>5.5487590599789242E-20</v>
      </c>
      <c r="H809" s="28">
        <f t="shared" si="208"/>
        <v>1</v>
      </c>
      <c r="I809" s="1"/>
      <c r="J809" s="1"/>
      <c r="K809" s="1">
        <v>-5.4900000000000001E-3</v>
      </c>
      <c r="L809" s="1">
        <f t="shared" si="209"/>
        <v>3.01401E-5</v>
      </c>
      <c r="M809" s="1">
        <f t="shared" si="217"/>
        <v>5.5487590599789242E-20</v>
      </c>
      <c r="N809" s="28">
        <f t="shared" si="210"/>
        <v>1.6724015294367079E-24</v>
      </c>
      <c r="O809" s="1"/>
      <c r="P809" s="1">
        <v>-5.6800000000000002E-3</v>
      </c>
      <c r="Q809" s="1">
        <f t="shared" si="211"/>
        <v>3.2262400000000005E-5</v>
      </c>
      <c r="R809" s="1">
        <f t="shared" si="218"/>
        <v>5.5487590599789242E-20</v>
      </c>
      <c r="S809" s="28">
        <f t="shared" si="212"/>
        <v>1.7901628429666406E-24</v>
      </c>
      <c r="T809" s="1"/>
      <c r="U809" s="1">
        <v>3.3899999999999998E-3</v>
      </c>
      <c r="V809" s="1">
        <f t="shared" si="213"/>
        <v>1.1492099999999998E-5</v>
      </c>
      <c r="W809" s="1">
        <f t="shared" si="219"/>
        <v>5.5487590599789242E-20</v>
      </c>
      <c r="X809" s="28">
        <f t="shared" si="214"/>
        <v>6.376689399318378E-25</v>
      </c>
      <c r="Y809" s="1"/>
      <c r="Z809" s="1">
        <v>-1.4300000000000001E-3</v>
      </c>
      <c r="AA809" s="1">
        <f t="shared" si="215"/>
        <v>2.0449000000000001E-6</v>
      </c>
      <c r="AB809" s="1">
        <f t="shared" si="220"/>
        <v>5.5487590599789242E-20</v>
      </c>
      <c r="AC809" s="28">
        <f t="shared" si="216"/>
        <v>1.1346657401750902E-25</v>
      </c>
    </row>
    <row r="810" spans="1:29" x14ac:dyDescent="0.25">
      <c r="A810" s="3">
        <v>44267</v>
      </c>
      <c r="B810" s="1">
        <v>5.9500000000000004E-3</v>
      </c>
      <c r="C810" s="1">
        <f t="shared" si="205"/>
        <v>0</v>
      </c>
      <c r="D810" s="1">
        <f t="shared" si="206"/>
        <v>1</v>
      </c>
      <c r="E810" s="1">
        <f t="shared" si="204"/>
        <v>0</v>
      </c>
      <c r="F810" s="1"/>
      <c r="G810" s="1">
        <f t="shared" si="207"/>
        <v>5.2713211069799778E-20</v>
      </c>
      <c r="H810" s="28">
        <f t="shared" si="208"/>
        <v>1</v>
      </c>
      <c r="I810" s="1"/>
      <c r="J810" s="1"/>
      <c r="K810" s="1">
        <v>5.6800000000000002E-3</v>
      </c>
      <c r="L810" s="1">
        <f t="shared" si="209"/>
        <v>3.2262400000000005E-5</v>
      </c>
      <c r="M810" s="1">
        <f t="shared" si="217"/>
        <v>5.2713211069799778E-20</v>
      </c>
      <c r="N810" s="28">
        <f t="shared" si="210"/>
        <v>1.7006547008183086E-24</v>
      </c>
      <c r="O810" s="1"/>
      <c r="P810" s="1">
        <v>4.0099999999999997E-3</v>
      </c>
      <c r="Q810" s="1">
        <f t="shared" si="211"/>
        <v>1.6080099999999999E-5</v>
      </c>
      <c r="R810" s="1">
        <f t="shared" si="218"/>
        <v>5.2713211069799778E-20</v>
      </c>
      <c r="S810" s="28">
        <f t="shared" si="212"/>
        <v>8.4763370532348738E-25</v>
      </c>
      <c r="T810" s="1"/>
      <c r="U810" s="1">
        <v>4.9500000000000004E-3</v>
      </c>
      <c r="V810" s="1">
        <f t="shared" si="213"/>
        <v>2.4502500000000005E-5</v>
      </c>
      <c r="W810" s="1">
        <f t="shared" si="219"/>
        <v>5.2713211069799778E-20</v>
      </c>
      <c r="X810" s="28">
        <f t="shared" si="214"/>
        <v>1.2916054542377693E-24</v>
      </c>
      <c r="Y810" s="1"/>
      <c r="Z810" s="1">
        <v>2.6700000000000001E-3</v>
      </c>
      <c r="AA810" s="1">
        <f t="shared" si="215"/>
        <v>7.1289000000000005E-6</v>
      </c>
      <c r="AB810" s="1">
        <f t="shared" si="220"/>
        <v>5.2713211069799778E-20</v>
      </c>
      <c r="AC810" s="28">
        <f t="shared" si="216"/>
        <v>3.7578721039549565E-25</v>
      </c>
    </row>
    <row r="811" spans="1:29" x14ac:dyDescent="0.25">
      <c r="A811" s="3">
        <v>44270</v>
      </c>
      <c r="B811" s="1">
        <v>9.0200000000000002E-3</v>
      </c>
      <c r="C811" s="1">
        <f t="shared" si="205"/>
        <v>0</v>
      </c>
      <c r="D811" s="1">
        <f t="shared" si="206"/>
        <v>1</v>
      </c>
      <c r="E811" s="1">
        <f t="shared" si="204"/>
        <v>0</v>
      </c>
      <c r="F811" s="1"/>
      <c r="G811" s="1">
        <f t="shared" si="207"/>
        <v>5.0077550516309786E-20</v>
      </c>
      <c r="H811" s="28">
        <f t="shared" si="208"/>
        <v>1</v>
      </c>
      <c r="I811" s="1"/>
      <c r="J811" s="1"/>
      <c r="K811" s="1">
        <v>-1.9499999999999999E-3</v>
      </c>
      <c r="L811" s="1">
        <f t="shared" si="209"/>
        <v>3.8024999999999996E-6</v>
      </c>
      <c r="M811" s="1">
        <f t="shared" si="217"/>
        <v>5.0077550516309786E-20</v>
      </c>
      <c r="N811" s="28">
        <f t="shared" si="210"/>
        <v>1.9041988583826793E-25</v>
      </c>
      <c r="O811" s="1"/>
      <c r="P811" s="1">
        <v>-1.2670000000000001E-2</v>
      </c>
      <c r="Q811" s="1">
        <f t="shared" si="211"/>
        <v>1.6052890000000001E-4</v>
      </c>
      <c r="R811" s="1">
        <f t="shared" si="218"/>
        <v>5.0077550516309786E-20</v>
      </c>
      <c r="S811" s="28">
        <f t="shared" si="212"/>
        <v>8.0388940990776428E-24</v>
      </c>
      <c r="T811" s="1"/>
      <c r="U811" s="1">
        <v>-3.5200000000000001E-3</v>
      </c>
      <c r="V811" s="1">
        <f t="shared" si="213"/>
        <v>1.2390400000000001E-5</v>
      </c>
      <c r="W811" s="1">
        <f t="shared" si="219"/>
        <v>5.0077550516309786E-20</v>
      </c>
      <c r="X811" s="28">
        <f t="shared" si="214"/>
        <v>6.2048088191728481E-25</v>
      </c>
      <c r="Y811" s="1"/>
      <c r="Z811" s="1">
        <v>-2.96E-3</v>
      </c>
      <c r="AA811" s="1">
        <f t="shared" si="215"/>
        <v>8.7615999999999993E-6</v>
      </c>
      <c r="AB811" s="1">
        <f t="shared" si="220"/>
        <v>5.0077550516309786E-20</v>
      </c>
      <c r="AC811" s="28">
        <f t="shared" si="216"/>
        <v>4.3875946660369976E-25</v>
      </c>
    </row>
    <row r="812" spans="1:29" x14ac:dyDescent="0.25">
      <c r="A812" s="3">
        <v>44271</v>
      </c>
      <c r="B812" s="1">
        <v>-2.5799999999999998E-3</v>
      </c>
      <c r="C812" s="1">
        <f t="shared" si="205"/>
        <v>0</v>
      </c>
      <c r="D812" s="1">
        <f t="shared" si="206"/>
        <v>1</v>
      </c>
      <c r="E812" s="1">
        <f t="shared" si="204"/>
        <v>0</v>
      </c>
      <c r="F812" s="1"/>
      <c r="G812" s="1">
        <f t="shared" si="207"/>
        <v>4.7573672990494297E-20</v>
      </c>
      <c r="H812" s="28">
        <f t="shared" si="208"/>
        <v>1</v>
      </c>
      <c r="I812" s="1"/>
      <c r="J812" s="1"/>
      <c r="K812" s="1">
        <v>8.8199999999999997E-3</v>
      </c>
      <c r="L812" s="1">
        <f t="shared" si="209"/>
        <v>7.7792399999999991E-5</v>
      </c>
      <c r="M812" s="1">
        <f t="shared" si="217"/>
        <v>4.7573672990494297E-20</v>
      </c>
      <c r="N812" s="28">
        <f t="shared" si="210"/>
        <v>3.7008701987457279E-24</v>
      </c>
      <c r="O812" s="1"/>
      <c r="P812" s="1">
        <v>-1.4749999999999999E-2</v>
      </c>
      <c r="Q812" s="1">
        <f t="shared" si="211"/>
        <v>2.1756249999999998E-4</v>
      </c>
      <c r="R812" s="1">
        <f t="shared" si="218"/>
        <v>4.7573672990494297E-20</v>
      </c>
      <c r="S812" s="28">
        <f t="shared" si="212"/>
        <v>1.0350247229994415E-23</v>
      </c>
      <c r="T812" s="1"/>
      <c r="U812" s="1">
        <v>-3.9699999999999996E-3</v>
      </c>
      <c r="V812" s="1">
        <f t="shared" si="213"/>
        <v>1.5760899999999997E-5</v>
      </c>
      <c r="W812" s="1">
        <f t="shared" si="219"/>
        <v>4.7573672990494297E-20</v>
      </c>
      <c r="X812" s="28">
        <f t="shared" si="214"/>
        <v>7.4980390263588143E-25</v>
      </c>
      <c r="Y812" s="1"/>
      <c r="Z812" s="1">
        <v>5.5300000000000002E-3</v>
      </c>
      <c r="AA812" s="1">
        <f t="shared" si="215"/>
        <v>3.0580900000000004E-5</v>
      </c>
      <c r="AB812" s="1">
        <f t="shared" si="220"/>
        <v>4.7573672990494297E-20</v>
      </c>
      <c r="AC812" s="28">
        <f t="shared" si="216"/>
        <v>1.4548457363550073E-24</v>
      </c>
    </row>
    <row r="813" spans="1:29" x14ac:dyDescent="0.25">
      <c r="A813" s="3">
        <v>44272</v>
      </c>
      <c r="B813" s="1">
        <v>5.1399999999999996E-3</v>
      </c>
      <c r="C813" s="1">
        <f t="shared" si="205"/>
        <v>0</v>
      </c>
      <c r="D813" s="1">
        <f t="shared" si="206"/>
        <v>1</v>
      </c>
      <c r="E813" s="1">
        <f t="shared" si="204"/>
        <v>0</v>
      </c>
      <c r="F813" s="1"/>
      <c r="G813" s="1">
        <f t="shared" si="207"/>
        <v>4.5194989340969581E-20</v>
      </c>
      <c r="H813" s="28">
        <f t="shared" si="208"/>
        <v>1</v>
      </c>
      <c r="I813" s="1"/>
      <c r="J813" s="1"/>
      <c r="K813" s="1">
        <v>7.6800000000000002E-3</v>
      </c>
      <c r="L813" s="1">
        <f t="shared" si="209"/>
        <v>5.89824E-5</v>
      </c>
      <c r="M813" s="1">
        <f t="shared" si="217"/>
        <v>4.5194989340969581E-20</v>
      </c>
      <c r="N813" s="28">
        <f t="shared" si="210"/>
        <v>2.665708939304804E-24</v>
      </c>
      <c r="O813" s="1"/>
      <c r="P813" s="1">
        <v>-2.7200000000000002E-3</v>
      </c>
      <c r="Q813" s="1">
        <f t="shared" si="211"/>
        <v>7.398400000000001E-6</v>
      </c>
      <c r="R813" s="1">
        <f t="shared" si="218"/>
        <v>4.5194989340969581E-20</v>
      </c>
      <c r="S813" s="28">
        <f t="shared" si="212"/>
        <v>3.3437060914022938E-25</v>
      </c>
      <c r="T813" s="1"/>
      <c r="U813" s="1">
        <v>2.5400000000000002E-3</v>
      </c>
      <c r="V813" s="1">
        <f t="shared" si="213"/>
        <v>6.451600000000001E-6</v>
      </c>
      <c r="W813" s="1">
        <f t="shared" si="219"/>
        <v>4.5194989340969581E-20</v>
      </c>
      <c r="X813" s="28">
        <f t="shared" si="214"/>
        <v>2.915799932321994E-25</v>
      </c>
      <c r="Y813" s="1"/>
      <c r="Z813" s="1">
        <v>3.96E-3</v>
      </c>
      <c r="AA813" s="1">
        <f t="shared" si="215"/>
        <v>1.5681599999999999E-5</v>
      </c>
      <c r="AB813" s="1">
        <f t="shared" si="220"/>
        <v>4.5194989340969581E-20</v>
      </c>
      <c r="AC813" s="28">
        <f t="shared" si="216"/>
        <v>7.0872974484934856E-25</v>
      </c>
    </row>
    <row r="814" spans="1:29" x14ac:dyDescent="0.25">
      <c r="A814" s="3">
        <v>44273</v>
      </c>
      <c r="B814" s="1">
        <v>1.277E-2</v>
      </c>
      <c r="C814" s="1">
        <f t="shared" si="205"/>
        <v>0</v>
      </c>
      <c r="D814" s="1">
        <f t="shared" si="206"/>
        <v>1</v>
      </c>
      <c r="E814" s="1">
        <f t="shared" si="204"/>
        <v>0</v>
      </c>
      <c r="F814" s="1"/>
      <c r="G814" s="1">
        <f t="shared" si="207"/>
        <v>4.2935239873921097E-20</v>
      </c>
      <c r="H814" s="28">
        <f t="shared" si="208"/>
        <v>1</v>
      </c>
      <c r="I814" s="1"/>
      <c r="J814" s="1"/>
      <c r="K814" s="1">
        <v>1.6900000000000001E-3</v>
      </c>
      <c r="L814" s="1">
        <f t="shared" si="209"/>
        <v>2.8561000000000005E-6</v>
      </c>
      <c r="M814" s="1">
        <f t="shared" si="217"/>
        <v>4.2935239873921097E-20</v>
      </c>
      <c r="N814" s="28">
        <f t="shared" si="210"/>
        <v>1.2262733860390606E-25</v>
      </c>
      <c r="O814" s="1"/>
      <c r="P814" s="1">
        <v>6.1000000000000004E-3</v>
      </c>
      <c r="Q814" s="1">
        <f t="shared" si="211"/>
        <v>3.7210000000000005E-5</v>
      </c>
      <c r="R814" s="1">
        <f t="shared" si="218"/>
        <v>4.2935239873921097E-20</v>
      </c>
      <c r="S814" s="28">
        <f t="shared" si="212"/>
        <v>1.5976202757086042E-24</v>
      </c>
      <c r="T814" s="1"/>
      <c r="U814" s="1">
        <v>1.6000000000000001E-3</v>
      </c>
      <c r="V814" s="1">
        <f t="shared" si="213"/>
        <v>2.5600000000000001E-6</v>
      </c>
      <c r="W814" s="1">
        <f t="shared" si="219"/>
        <v>4.2935239873921097E-20</v>
      </c>
      <c r="X814" s="28">
        <f t="shared" si="214"/>
        <v>1.09914214077238E-25</v>
      </c>
      <c r="Y814" s="1"/>
      <c r="Z814" s="1">
        <v>6.3299999999999997E-3</v>
      </c>
      <c r="AA814" s="1">
        <f t="shared" si="215"/>
        <v>4.0068899999999998E-5</v>
      </c>
      <c r="AB814" s="1">
        <f t="shared" si="220"/>
        <v>4.2935239873921097E-20</v>
      </c>
      <c r="AC814" s="28">
        <f t="shared" si="216"/>
        <v>1.7203678329841572E-24</v>
      </c>
    </row>
    <row r="815" spans="1:29" x14ac:dyDescent="0.25">
      <c r="A815" s="3">
        <v>44274</v>
      </c>
      <c r="B815" s="1">
        <v>-1.5570000000000001E-2</v>
      </c>
      <c r="C815" s="1">
        <f t="shared" si="205"/>
        <v>0</v>
      </c>
      <c r="D815" s="1">
        <f t="shared" si="206"/>
        <v>1</v>
      </c>
      <c r="E815" s="1">
        <f t="shared" si="204"/>
        <v>0</v>
      </c>
      <c r="F815" s="1"/>
      <c r="G815" s="1">
        <f t="shared" si="207"/>
        <v>4.078847788022504E-20</v>
      </c>
      <c r="H815" s="28">
        <f t="shared" si="208"/>
        <v>1</v>
      </c>
      <c r="I815" s="1"/>
      <c r="J815" s="1"/>
      <c r="K815" s="1">
        <v>-1.5100000000000001E-2</v>
      </c>
      <c r="L815" s="1">
        <f t="shared" si="209"/>
        <v>2.2801000000000001E-4</v>
      </c>
      <c r="M815" s="1">
        <f t="shared" si="217"/>
        <v>4.078847788022504E-20</v>
      </c>
      <c r="N815" s="28">
        <f t="shared" si="210"/>
        <v>9.3001808414701123E-24</v>
      </c>
      <c r="O815" s="1"/>
      <c r="P815" s="1">
        <v>-6.0999999999999997E-4</v>
      </c>
      <c r="Q815" s="1">
        <f t="shared" si="211"/>
        <v>3.7209999999999995E-7</v>
      </c>
      <c r="R815" s="1">
        <f t="shared" si="218"/>
        <v>4.078847788022504E-20</v>
      </c>
      <c r="S815" s="28">
        <f t="shared" si="212"/>
        <v>1.5177392619231735E-26</v>
      </c>
      <c r="T815" s="1"/>
      <c r="U815" s="1">
        <v>-6.94E-3</v>
      </c>
      <c r="V815" s="1">
        <f t="shared" si="213"/>
        <v>4.8163600000000001E-5</v>
      </c>
      <c r="W815" s="1">
        <f t="shared" si="219"/>
        <v>4.078847788022504E-20</v>
      </c>
      <c r="X815" s="28">
        <f t="shared" si="214"/>
        <v>1.9645199332320067E-24</v>
      </c>
      <c r="Y815" s="1"/>
      <c r="Z815" s="1">
        <v>-6.5199999999999998E-3</v>
      </c>
      <c r="AA815" s="1">
        <f t="shared" si="215"/>
        <v>4.2510399999999999E-5</v>
      </c>
      <c r="AB815" s="1">
        <f t="shared" si="220"/>
        <v>4.078847788022504E-20</v>
      </c>
      <c r="AC815" s="28">
        <f t="shared" si="216"/>
        <v>1.7339345100795185E-24</v>
      </c>
    </row>
    <row r="816" spans="1:29" x14ac:dyDescent="0.25">
      <c r="A816" s="3">
        <v>44277</v>
      </c>
      <c r="B816" s="1">
        <v>-4.8799999999999998E-3</v>
      </c>
      <c r="C816" s="1">
        <f t="shared" si="205"/>
        <v>0</v>
      </c>
      <c r="D816" s="1">
        <f t="shared" si="206"/>
        <v>1</v>
      </c>
      <c r="E816" s="1">
        <f t="shared" si="204"/>
        <v>0</v>
      </c>
      <c r="F816" s="1"/>
      <c r="G816" s="1">
        <f t="shared" si="207"/>
        <v>3.8749053986213786E-20</v>
      </c>
      <c r="H816" s="28">
        <f t="shared" si="208"/>
        <v>1</v>
      </c>
      <c r="I816" s="1"/>
      <c r="J816" s="1"/>
      <c r="K816" s="1">
        <v>-5.1399999999999996E-3</v>
      </c>
      <c r="L816" s="1">
        <f t="shared" si="209"/>
        <v>2.6419599999999997E-5</v>
      </c>
      <c r="M816" s="1">
        <f t="shared" si="217"/>
        <v>3.8749053986213786E-20</v>
      </c>
      <c r="N816" s="28">
        <f t="shared" si="210"/>
        <v>1.0237345066941737E-24</v>
      </c>
      <c r="O816" s="1"/>
      <c r="P816" s="1">
        <v>-4.4799999999999996E-3</v>
      </c>
      <c r="Q816" s="1">
        <f t="shared" si="211"/>
        <v>2.0070399999999997E-5</v>
      </c>
      <c r="R816" s="1">
        <f t="shared" si="218"/>
        <v>3.8749053986213786E-20</v>
      </c>
      <c r="S816" s="28">
        <f t="shared" si="212"/>
        <v>7.7770901312490501E-25</v>
      </c>
      <c r="T816" s="1"/>
      <c r="U816" s="1">
        <v>-1.1999999999999999E-3</v>
      </c>
      <c r="V816" s="1">
        <f t="shared" si="213"/>
        <v>1.4399999999999998E-6</v>
      </c>
      <c r="W816" s="1">
        <f t="shared" si="219"/>
        <v>3.8749053986213786E-20</v>
      </c>
      <c r="X816" s="28">
        <f t="shared" si="214"/>
        <v>5.579863774014784E-26</v>
      </c>
      <c r="Y816" s="1"/>
      <c r="Z816" s="1">
        <v>-2.9199999999999999E-3</v>
      </c>
      <c r="AA816" s="1">
        <f t="shared" si="215"/>
        <v>8.5263999999999985E-6</v>
      </c>
      <c r="AB816" s="1">
        <f t="shared" si="220"/>
        <v>3.8749053986213786E-20</v>
      </c>
      <c r="AC816" s="28">
        <f t="shared" si="216"/>
        <v>3.3038993390805315E-25</v>
      </c>
    </row>
    <row r="817" spans="1:29" x14ac:dyDescent="0.25">
      <c r="A817" s="3">
        <v>44278</v>
      </c>
      <c r="B817" s="1">
        <v>-1.474E-2</v>
      </c>
      <c r="C817" s="1">
        <f t="shared" si="205"/>
        <v>0</v>
      </c>
      <c r="D817" s="1">
        <f t="shared" si="206"/>
        <v>1</v>
      </c>
      <c r="E817" s="1">
        <f t="shared" si="204"/>
        <v>0</v>
      </c>
      <c r="F817" s="1"/>
      <c r="G817" s="1">
        <f t="shared" si="207"/>
        <v>3.6811601286903096E-20</v>
      </c>
      <c r="H817" s="28">
        <f t="shared" si="208"/>
        <v>1</v>
      </c>
      <c r="I817" s="1"/>
      <c r="J817" s="1"/>
      <c r="K817" s="1">
        <v>-3.1700000000000001E-3</v>
      </c>
      <c r="L817" s="1">
        <f t="shared" si="209"/>
        <v>1.0048900000000001E-5</v>
      </c>
      <c r="M817" s="1">
        <f t="shared" si="217"/>
        <v>3.6811601286903096E-20</v>
      </c>
      <c r="N817" s="28">
        <f t="shared" si="210"/>
        <v>3.6991610017196058E-25</v>
      </c>
      <c r="O817" s="1"/>
      <c r="P817" s="1">
        <v>1.951E-2</v>
      </c>
      <c r="Q817" s="1">
        <f t="shared" si="211"/>
        <v>3.8064009999999999E-4</v>
      </c>
      <c r="R817" s="1">
        <f t="shared" si="218"/>
        <v>3.6811601286903096E-20</v>
      </c>
      <c r="S817" s="28">
        <f t="shared" si="212"/>
        <v>1.4011971595006923E-23</v>
      </c>
      <c r="T817" s="1"/>
      <c r="U817" s="1">
        <v>-7.1599999999999997E-3</v>
      </c>
      <c r="V817" s="1">
        <f t="shared" si="213"/>
        <v>5.1265599999999992E-5</v>
      </c>
      <c r="W817" s="1">
        <f t="shared" si="219"/>
        <v>3.6811601286903096E-20</v>
      </c>
      <c r="X817" s="28">
        <f t="shared" si="214"/>
        <v>1.8871688269338592E-24</v>
      </c>
      <c r="Y817" s="1"/>
      <c r="Z817" s="1">
        <v>-1.8E-3</v>
      </c>
      <c r="AA817" s="1">
        <f t="shared" si="215"/>
        <v>3.2399999999999999E-6</v>
      </c>
      <c r="AB817" s="1">
        <f t="shared" si="220"/>
        <v>3.6811601286903096E-20</v>
      </c>
      <c r="AC817" s="28">
        <f t="shared" si="216"/>
        <v>1.1926958816956602E-25</v>
      </c>
    </row>
    <row r="818" spans="1:29" x14ac:dyDescent="0.25">
      <c r="A818" s="3">
        <v>44279</v>
      </c>
      <c r="B818" s="1">
        <v>3.6999999999999999E-4</v>
      </c>
      <c r="C818" s="1">
        <f t="shared" si="205"/>
        <v>0</v>
      </c>
      <c r="D818" s="1">
        <f t="shared" si="206"/>
        <v>1</v>
      </c>
      <c r="E818" s="1">
        <f t="shared" si="204"/>
        <v>0</v>
      </c>
      <c r="F818" s="1"/>
      <c r="G818" s="1">
        <f t="shared" si="207"/>
        <v>3.4971021222557939E-20</v>
      </c>
      <c r="H818" s="28">
        <f t="shared" si="208"/>
        <v>1</v>
      </c>
      <c r="I818" s="1"/>
      <c r="J818" s="1"/>
      <c r="K818" s="1">
        <v>3.7000000000000002E-3</v>
      </c>
      <c r="L818" s="1">
        <f t="shared" si="209"/>
        <v>1.3690000000000001E-5</v>
      </c>
      <c r="M818" s="1">
        <f t="shared" si="217"/>
        <v>3.4971021222557939E-20</v>
      </c>
      <c r="N818" s="28">
        <f t="shared" si="210"/>
        <v>4.7875328053681821E-25</v>
      </c>
      <c r="O818" s="1"/>
      <c r="P818" s="1">
        <v>-7.8600000000000007E-3</v>
      </c>
      <c r="Q818" s="1">
        <f t="shared" si="211"/>
        <v>6.1779600000000007E-5</v>
      </c>
      <c r="R818" s="1">
        <f t="shared" si="218"/>
        <v>3.4971021222557939E-20</v>
      </c>
      <c r="S818" s="28">
        <f t="shared" si="212"/>
        <v>2.1604957027211407E-24</v>
      </c>
      <c r="T818" s="1"/>
      <c r="U818" s="1">
        <v>1.142E-2</v>
      </c>
      <c r="V818" s="1">
        <f t="shared" si="213"/>
        <v>1.3041639999999998E-4</v>
      </c>
      <c r="W818" s="1">
        <f t="shared" si="219"/>
        <v>3.4971021222557939E-20</v>
      </c>
      <c r="X818" s="28">
        <f t="shared" si="214"/>
        <v>4.5607946921696047E-24</v>
      </c>
      <c r="Y818" s="1"/>
      <c r="Z818" s="1">
        <v>1.23E-3</v>
      </c>
      <c r="AA818" s="1">
        <f t="shared" si="215"/>
        <v>1.5128999999999999E-6</v>
      </c>
      <c r="AB818" s="1">
        <f t="shared" si="220"/>
        <v>3.4971021222557939E-20</v>
      </c>
      <c r="AC818" s="28">
        <f t="shared" si="216"/>
        <v>5.29076580076079E-26</v>
      </c>
    </row>
    <row r="819" spans="1:29" x14ac:dyDescent="0.25">
      <c r="A819" s="3">
        <v>44280</v>
      </c>
      <c r="B819" s="1">
        <v>6.0699999999999999E-3</v>
      </c>
      <c r="C819" s="1">
        <f t="shared" si="205"/>
        <v>0</v>
      </c>
      <c r="D819" s="1">
        <f t="shared" si="206"/>
        <v>1</v>
      </c>
      <c r="E819" s="1">
        <f t="shared" si="204"/>
        <v>0</v>
      </c>
      <c r="F819" s="1"/>
      <c r="G819" s="1">
        <f t="shared" si="207"/>
        <v>3.3222470161430041E-20</v>
      </c>
      <c r="H819" s="28">
        <f t="shared" si="208"/>
        <v>1</v>
      </c>
      <c r="I819" s="1"/>
      <c r="J819" s="1"/>
      <c r="K819" s="1">
        <v>-6.2E-4</v>
      </c>
      <c r="L819" s="1">
        <f t="shared" si="209"/>
        <v>3.8439999999999997E-7</v>
      </c>
      <c r="M819" s="1">
        <f t="shared" si="217"/>
        <v>3.3222470161430041E-20</v>
      </c>
      <c r="N819" s="28">
        <f t="shared" si="210"/>
        <v>1.2770717530053707E-26</v>
      </c>
      <c r="O819" s="1"/>
      <c r="P819" s="1">
        <v>2.5600000000000002E-3</v>
      </c>
      <c r="Q819" s="1">
        <f t="shared" si="211"/>
        <v>6.5536000000000011E-6</v>
      </c>
      <c r="R819" s="1">
        <f t="shared" si="218"/>
        <v>3.3222470161430041E-20</v>
      </c>
      <c r="S819" s="28">
        <f t="shared" si="212"/>
        <v>2.1772678044994794E-25</v>
      </c>
      <c r="T819" s="1"/>
      <c r="U819" s="1">
        <v>-5.7200000000000003E-3</v>
      </c>
      <c r="V819" s="1">
        <f t="shared" si="213"/>
        <v>3.2718400000000002E-5</v>
      </c>
      <c r="W819" s="1">
        <f t="shared" si="219"/>
        <v>3.3222470161430041E-20</v>
      </c>
      <c r="X819" s="28">
        <f t="shared" si="214"/>
        <v>1.0869860677297328E-24</v>
      </c>
      <c r="Y819" s="1"/>
      <c r="Z819" s="1">
        <v>-1.9000000000000001E-4</v>
      </c>
      <c r="AA819" s="1">
        <f t="shared" si="215"/>
        <v>3.6100000000000006E-8</v>
      </c>
      <c r="AB819" s="1">
        <f t="shared" si="220"/>
        <v>3.3222470161430041E-20</v>
      </c>
      <c r="AC819" s="28">
        <f t="shared" si="216"/>
        <v>1.1993311728276247E-27</v>
      </c>
    </row>
    <row r="820" spans="1:29" x14ac:dyDescent="0.25">
      <c r="A820" s="3">
        <v>44281</v>
      </c>
      <c r="B820" s="1">
        <v>6.94E-3</v>
      </c>
      <c r="C820" s="1">
        <f t="shared" si="205"/>
        <v>0</v>
      </c>
      <c r="D820" s="1">
        <f t="shared" si="206"/>
        <v>1</v>
      </c>
      <c r="E820" s="1">
        <f t="shared" si="204"/>
        <v>0</v>
      </c>
      <c r="F820" s="1"/>
      <c r="G820" s="1">
        <f t="shared" si="207"/>
        <v>3.1561346653358535E-20</v>
      </c>
      <c r="H820" s="28">
        <f t="shared" si="208"/>
        <v>1</v>
      </c>
      <c r="I820" s="1"/>
      <c r="J820" s="1"/>
      <c r="K820" s="1">
        <v>4.2999999999999999E-4</v>
      </c>
      <c r="L820" s="1">
        <f t="shared" si="209"/>
        <v>1.8489999999999999E-7</v>
      </c>
      <c r="M820" s="1">
        <f t="shared" si="217"/>
        <v>3.1561346653358535E-20</v>
      </c>
      <c r="N820" s="28">
        <f t="shared" si="210"/>
        <v>5.835692996205993E-27</v>
      </c>
      <c r="O820" s="1"/>
      <c r="P820" s="1">
        <v>2.3689999999999999E-2</v>
      </c>
      <c r="Q820" s="1">
        <f t="shared" si="211"/>
        <v>5.6121609999999994E-4</v>
      </c>
      <c r="R820" s="1">
        <f t="shared" si="218"/>
        <v>3.1561346653358535E-20</v>
      </c>
      <c r="S820" s="28">
        <f t="shared" si="212"/>
        <v>1.7712735879545928E-23</v>
      </c>
      <c r="T820" s="1"/>
      <c r="U820" s="1">
        <v>5.1200000000000004E-3</v>
      </c>
      <c r="V820" s="1">
        <f t="shared" si="213"/>
        <v>2.6214400000000004E-5</v>
      </c>
      <c r="W820" s="1">
        <f t="shared" si="219"/>
        <v>3.1561346653358535E-20</v>
      </c>
      <c r="X820" s="28">
        <f t="shared" si="214"/>
        <v>8.2736176570980221E-25</v>
      </c>
      <c r="Y820" s="1"/>
      <c r="Z820" s="1">
        <v>5.6999999999999998E-4</v>
      </c>
      <c r="AA820" s="1">
        <f t="shared" si="215"/>
        <v>3.2489999999999995E-7</v>
      </c>
      <c r="AB820" s="1">
        <f t="shared" si="220"/>
        <v>3.1561346653358535E-20</v>
      </c>
      <c r="AC820" s="28">
        <f t="shared" si="216"/>
        <v>1.0254281527676187E-26</v>
      </c>
    </row>
    <row r="821" spans="1:29" x14ac:dyDescent="0.25">
      <c r="A821" s="3">
        <v>44284</v>
      </c>
      <c r="B821" s="1">
        <v>7.1000000000000002E-4</v>
      </c>
      <c r="C821" s="1">
        <f t="shared" si="205"/>
        <v>0</v>
      </c>
      <c r="D821" s="1">
        <f t="shared" si="206"/>
        <v>1</v>
      </c>
      <c r="E821" s="1">
        <f t="shared" si="204"/>
        <v>0</v>
      </c>
      <c r="F821" s="1"/>
      <c r="G821" s="1">
        <f t="shared" si="207"/>
        <v>2.9983279320690606E-20</v>
      </c>
      <c r="H821" s="28">
        <f t="shared" si="208"/>
        <v>1</v>
      </c>
      <c r="I821" s="1"/>
      <c r="J821" s="1"/>
      <c r="K821" s="1">
        <v>-5.8700000000000002E-3</v>
      </c>
      <c r="L821" s="1">
        <f t="shared" si="209"/>
        <v>3.4456900000000005E-5</v>
      </c>
      <c r="M821" s="1">
        <f t="shared" si="217"/>
        <v>2.9983279320690606E-20</v>
      </c>
      <c r="N821" s="28">
        <f t="shared" si="210"/>
        <v>1.0331308572251043E-24</v>
      </c>
      <c r="O821" s="1"/>
      <c r="P821" s="1">
        <v>6.3600000000000002E-3</v>
      </c>
      <c r="Q821" s="1">
        <f t="shared" si="211"/>
        <v>4.04496E-5</v>
      </c>
      <c r="R821" s="1">
        <f t="shared" si="218"/>
        <v>2.9983279320690606E-20</v>
      </c>
      <c r="S821" s="28">
        <f t="shared" si="212"/>
        <v>1.2128116552102067E-24</v>
      </c>
      <c r="T821" s="1"/>
      <c r="U821" s="1">
        <v>4.8999999999999998E-3</v>
      </c>
      <c r="V821" s="1">
        <f t="shared" si="213"/>
        <v>2.4009999999999999E-5</v>
      </c>
      <c r="W821" s="1">
        <f t="shared" si="219"/>
        <v>2.9983279320690606E-20</v>
      </c>
      <c r="X821" s="28">
        <f t="shared" si="214"/>
        <v>7.1989853648978141E-25</v>
      </c>
      <c r="Y821" s="1"/>
      <c r="Z821" s="1">
        <v>-2.1800000000000001E-3</v>
      </c>
      <c r="AA821" s="1">
        <f t="shared" si="215"/>
        <v>4.7524000000000004E-6</v>
      </c>
      <c r="AB821" s="1">
        <f t="shared" si="220"/>
        <v>2.9983279320690606E-20</v>
      </c>
      <c r="AC821" s="28">
        <f t="shared" si="216"/>
        <v>1.4249253664365005E-25</v>
      </c>
    </row>
    <row r="822" spans="1:29" x14ac:dyDescent="0.25">
      <c r="A822" s="3">
        <v>44285</v>
      </c>
      <c r="B822" s="1">
        <v>1.278E-2</v>
      </c>
      <c r="C822" s="1">
        <f t="shared" si="205"/>
        <v>0</v>
      </c>
      <c r="D822" s="1">
        <f t="shared" si="206"/>
        <v>1</v>
      </c>
      <c r="E822" s="1">
        <f t="shared" si="204"/>
        <v>0</v>
      </c>
      <c r="F822" s="1"/>
      <c r="G822" s="1">
        <f t="shared" si="207"/>
        <v>2.8484115354656073E-20</v>
      </c>
      <c r="H822" s="28">
        <f t="shared" si="208"/>
        <v>1</v>
      </c>
      <c r="I822" s="1"/>
      <c r="J822" s="1"/>
      <c r="K822" s="1">
        <v>8.6400000000000001E-3</v>
      </c>
      <c r="L822" s="1">
        <f t="shared" si="209"/>
        <v>7.4649599999999998E-5</v>
      </c>
      <c r="M822" s="1">
        <f t="shared" si="217"/>
        <v>2.8484115354656073E-20</v>
      </c>
      <c r="N822" s="28">
        <f t="shared" si="210"/>
        <v>2.126327817578934E-24</v>
      </c>
      <c r="O822" s="1"/>
      <c r="P822" s="1">
        <v>-7.8499999999999993E-3</v>
      </c>
      <c r="Q822" s="1">
        <f t="shared" si="211"/>
        <v>6.1622499999999995E-5</v>
      </c>
      <c r="R822" s="1">
        <f t="shared" si="218"/>
        <v>2.8484115354656073E-20</v>
      </c>
      <c r="S822" s="28">
        <f t="shared" si="212"/>
        <v>1.7552623984422939E-24</v>
      </c>
      <c r="T822" s="1"/>
      <c r="U822" s="1">
        <v>2.6800000000000001E-3</v>
      </c>
      <c r="V822" s="1">
        <f t="shared" si="213"/>
        <v>7.1824000000000009E-6</v>
      </c>
      <c r="W822" s="1">
        <f t="shared" si="219"/>
        <v>2.8484115354656073E-20</v>
      </c>
      <c r="X822" s="28">
        <f t="shared" si="214"/>
        <v>2.0458431012328179E-25</v>
      </c>
      <c r="Y822" s="1"/>
      <c r="Z822" s="1">
        <v>7.0699999999999999E-3</v>
      </c>
      <c r="AA822" s="1">
        <f t="shared" si="215"/>
        <v>4.9984899999999996E-5</v>
      </c>
      <c r="AB822" s="1">
        <f t="shared" si="220"/>
        <v>2.8484115354656073E-20</v>
      </c>
      <c r="AC822" s="28">
        <f t="shared" si="216"/>
        <v>1.4237756575909483E-24</v>
      </c>
    </row>
    <row r="823" spans="1:29" x14ac:dyDescent="0.25">
      <c r="A823" s="3">
        <v>44286</v>
      </c>
      <c r="B823" s="1">
        <v>-4.6000000000000001E-4</v>
      </c>
      <c r="C823" s="1">
        <f t="shared" si="205"/>
        <v>0</v>
      </c>
      <c r="D823" s="1">
        <f t="shared" si="206"/>
        <v>1</v>
      </c>
      <c r="E823" s="1">
        <f t="shared" si="204"/>
        <v>0</v>
      </c>
      <c r="F823" s="1"/>
      <c r="G823" s="1">
        <f t="shared" si="207"/>
        <v>2.7059909586923269E-20</v>
      </c>
      <c r="H823" s="28">
        <f t="shared" si="208"/>
        <v>1</v>
      </c>
      <c r="I823" s="1"/>
      <c r="J823" s="1"/>
      <c r="K823" s="1">
        <v>-6.1199999999999996E-3</v>
      </c>
      <c r="L823" s="1">
        <f t="shared" si="209"/>
        <v>3.7454399999999992E-5</v>
      </c>
      <c r="M823" s="1">
        <f t="shared" si="217"/>
        <v>2.7059909586923269E-20</v>
      </c>
      <c r="N823" s="28">
        <f t="shared" si="210"/>
        <v>1.0135126776324587E-24</v>
      </c>
      <c r="O823" s="1"/>
      <c r="P823" s="1">
        <v>-5.3200000000000001E-3</v>
      </c>
      <c r="Q823" s="1">
        <f t="shared" si="211"/>
        <v>2.8302400000000002E-5</v>
      </c>
      <c r="R823" s="1">
        <f t="shared" si="218"/>
        <v>2.7059909586923269E-20</v>
      </c>
      <c r="S823" s="28">
        <f t="shared" si="212"/>
        <v>7.6586038509293722E-25</v>
      </c>
      <c r="T823" s="1"/>
      <c r="U823" s="1">
        <v>3.4099999999999998E-3</v>
      </c>
      <c r="V823" s="1">
        <f t="shared" si="213"/>
        <v>1.16281E-5</v>
      </c>
      <c r="W823" s="1">
        <f t="shared" si="219"/>
        <v>2.7059909586923269E-20</v>
      </c>
      <c r="X823" s="28">
        <f t="shared" si="214"/>
        <v>3.1465533466770245E-25</v>
      </c>
      <c r="Y823" s="1"/>
      <c r="Z823" s="1">
        <v>-2.4399999999999999E-3</v>
      </c>
      <c r="AA823" s="1">
        <f t="shared" si="215"/>
        <v>5.9535999999999992E-6</v>
      </c>
      <c r="AB823" s="1">
        <f t="shared" si="220"/>
        <v>2.7059909586923269E-20</v>
      </c>
      <c r="AC823" s="28">
        <f t="shared" si="216"/>
        <v>1.6110387771670635E-25</v>
      </c>
    </row>
    <row r="824" spans="1:29" x14ac:dyDescent="0.25">
      <c r="A824" s="3">
        <v>44287</v>
      </c>
      <c r="B824" s="1">
        <v>1.49E-3</v>
      </c>
      <c r="C824" s="1">
        <f t="shared" si="205"/>
        <v>0</v>
      </c>
      <c r="D824" s="1">
        <f t="shared" si="206"/>
        <v>1</v>
      </c>
      <c r="E824" s="1">
        <f t="shared" si="204"/>
        <v>0</v>
      </c>
      <c r="F824" s="1"/>
      <c r="G824" s="1">
        <f t="shared" si="207"/>
        <v>2.5706914107577106E-20</v>
      </c>
      <c r="H824" s="28">
        <f t="shared" si="208"/>
        <v>1</v>
      </c>
      <c r="I824" s="1"/>
      <c r="J824" s="1"/>
      <c r="K824" s="1">
        <v>1E-4</v>
      </c>
      <c r="L824" s="1">
        <f t="shared" si="209"/>
        <v>1E-8</v>
      </c>
      <c r="M824" s="1">
        <f t="shared" si="217"/>
        <v>2.5706914107577106E-20</v>
      </c>
      <c r="N824" s="28">
        <f t="shared" si="210"/>
        <v>2.5706914107577107E-28</v>
      </c>
      <c r="O824" s="1"/>
      <c r="P824" s="1">
        <v>5.1000000000000004E-4</v>
      </c>
      <c r="Q824" s="1">
        <f t="shared" si="211"/>
        <v>2.6010000000000006E-7</v>
      </c>
      <c r="R824" s="1">
        <f t="shared" si="218"/>
        <v>2.5706914107577106E-20</v>
      </c>
      <c r="S824" s="28">
        <f t="shared" si="212"/>
        <v>6.6863683593808068E-27</v>
      </c>
      <c r="T824" s="1"/>
      <c r="U824" s="1">
        <v>3.13E-3</v>
      </c>
      <c r="V824" s="1">
        <f t="shared" si="213"/>
        <v>9.7968999999999993E-6</v>
      </c>
      <c r="W824" s="1">
        <f t="shared" si="219"/>
        <v>2.5706914107577106E-20</v>
      </c>
      <c r="X824" s="28">
        <f t="shared" si="214"/>
        <v>2.5184806682052212E-25</v>
      </c>
      <c r="Y824" s="1"/>
      <c r="Z824" s="1">
        <v>1.41E-3</v>
      </c>
      <c r="AA824" s="1">
        <f t="shared" si="215"/>
        <v>1.9881000000000001E-6</v>
      </c>
      <c r="AB824" s="1">
        <f t="shared" si="220"/>
        <v>2.5706914107577106E-20</v>
      </c>
      <c r="AC824" s="28">
        <f t="shared" si="216"/>
        <v>5.1107915937274044E-26</v>
      </c>
    </row>
    <row r="825" spans="1:29" x14ac:dyDescent="0.25">
      <c r="A825" s="3">
        <v>44292</v>
      </c>
      <c r="B825" s="1">
        <v>4.45E-3</v>
      </c>
      <c r="C825" s="1">
        <f t="shared" si="205"/>
        <v>0</v>
      </c>
      <c r="D825" s="1">
        <f t="shared" si="206"/>
        <v>1</v>
      </c>
      <c r="E825" s="1">
        <f t="shared" si="204"/>
        <v>0</v>
      </c>
      <c r="F825" s="1"/>
      <c r="G825" s="1">
        <f t="shared" si="207"/>
        <v>2.4421568402198248E-20</v>
      </c>
      <c r="H825" s="28">
        <f t="shared" si="208"/>
        <v>1</v>
      </c>
      <c r="I825" s="1"/>
      <c r="J825" s="1"/>
      <c r="K825" s="1">
        <v>-2.9E-4</v>
      </c>
      <c r="L825" s="1">
        <f t="shared" si="209"/>
        <v>8.4100000000000005E-8</v>
      </c>
      <c r="M825" s="1">
        <f t="shared" si="217"/>
        <v>2.4421568402198248E-20</v>
      </c>
      <c r="N825" s="28">
        <f t="shared" si="210"/>
        <v>2.0538539026248729E-27</v>
      </c>
      <c r="O825" s="1"/>
      <c r="P825" s="1">
        <v>-3.62E-3</v>
      </c>
      <c r="Q825" s="1">
        <f t="shared" si="211"/>
        <v>1.3104399999999999E-5</v>
      </c>
      <c r="R825" s="1">
        <f t="shared" si="218"/>
        <v>2.4421568402198248E-20</v>
      </c>
      <c r="S825" s="28">
        <f t="shared" si="212"/>
        <v>3.2003000096976673E-25</v>
      </c>
      <c r="T825" s="1"/>
      <c r="U825" s="1">
        <v>-3.96E-3</v>
      </c>
      <c r="V825" s="1">
        <f t="shared" si="213"/>
        <v>1.5681599999999999E-5</v>
      </c>
      <c r="W825" s="1">
        <f t="shared" si="219"/>
        <v>2.4421568402198248E-20</v>
      </c>
      <c r="X825" s="28">
        <f t="shared" si="214"/>
        <v>3.8296926705591205E-25</v>
      </c>
      <c r="Y825" s="1"/>
      <c r="Z825" s="1">
        <v>-2.82E-3</v>
      </c>
      <c r="AA825" s="1">
        <f t="shared" si="215"/>
        <v>7.9524000000000003E-6</v>
      </c>
      <c r="AB825" s="1">
        <f t="shared" si="220"/>
        <v>2.4421568402198248E-20</v>
      </c>
      <c r="AC825" s="28">
        <f t="shared" si="216"/>
        <v>1.9421008056164135E-25</v>
      </c>
    </row>
    <row r="826" spans="1:29" x14ac:dyDescent="0.25">
      <c r="A826" s="3">
        <v>44293</v>
      </c>
      <c r="B826" s="1">
        <v>-6.0000000000000002E-5</v>
      </c>
      <c r="C826" s="1">
        <f t="shared" si="205"/>
        <v>0</v>
      </c>
      <c r="D826" s="1">
        <f t="shared" si="206"/>
        <v>1</v>
      </c>
      <c r="E826" s="1">
        <f t="shared" si="204"/>
        <v>0</v>
      </c>
      <c r="F826" s="1"/>
      <c r="G826" s="1">
        <f t="shared" si="207"/>
        <v>2.3200489982088335E-20</v>
      </c>
      <c r="H826" s="28">
        <f t="shared" si="208"/>
        <v>1</v>
      </c>
      <c r="I826" s="1"/>
      <c r="J826" s="1"/>
      <c r="K826" s="1">
        <v>-2.2699999999999999E-3</v>
      </c>
      <c r="L826" s="1">
        <f t="shared" si="209"/>
        <v>5.1528999999999994E-6</v>
      </c>
      <c r="M826" s="1">
        <f t="shared" si="217"/>
        <v>2.3200489982088335E-20</v>
      </c>
      <c r="N826" s="28">
        <f t="shared" si="210"/>
        <v>1.1954980482870296E-25</v>
      </c>
      <c r="O826" s="1"/>
      <c r="P826" s="1">
        <v>-8.6E-3</v>
      </c>
      <c r="Q826" s="1">
        <f t="shared" si="211"/>
        <v>7.3960000000000003E-5</v>
      </c>
      <c r="R826" s="1">
        <f t="shared" si="218"/>
        <v>2.3200489982088335E-20</v>
      </c>
      <c r="S826" s="28">
        <f t="shared" si="212"/>
        <v>1.7159082390752533E-24</v>
      </c>
      <c r="T826" s="1"/>
      <c r="U826" s="1">
        <v>-7.5000000000000002E-4</v>
      </c>
      <c r="V826" s="1">
        <f t="shared" si="213"/>
        <v>5.6250000000000001E-7</v>
      </c>
      <c r="W826" s="1">
        <f t="shared" si="219"/>
        <v>2.3200489982088335E-20</v>
      </c>
      <c r="X826" s="28">
        <f t="shared" si="214"/>
        <v>1.3050275614924689E-26</v>
      </c>
      <c r="Y826" s="1"/>
      <c r="Z826" s="1">
        <v>-4.6999999999999999E-4</v>
      </c>
      <c r="AA826" s="1">
        <f t="shared" si="215"/>
        <v>2.209E-7</v>
      </c>
      <c r="AB826" s="1">
        <f t="shared" si="220"/>
        <v>2.3200489982088335E-20</v>
      </c>
      <c r="AC826" s="28">
        <f t="shared" si="216"/>
        <v>5.1249882370433129E-27</v>
      </c>
    </row>
    <row r="827" spans="1:29" x14ac:dyDescent="0.25">
      <c r="A827" s="3">
        <v>44294</v>
      </c>
      <c r="B827" s="1">
        <v>-1.0410000000000001E-2</v>
      </c>
      <c r="C827" s="1">
        <f t="shared" si="205"/>
        <v>0</v>
      </c>
      <c r="D827" s="1">
        <f t="shared" si="206"/>
        <v>1</v>
      </c>
      <c r="E827" s="1">
        <f t="shared" si="204"/>
        <v>0</v>
      </c>
      <c r="F827" s="1"/>
      <c r="G827" s="1">
        <f t="shared" si="207"/>
        <v>2.2040465482983916E-20</v>
      </c>
      <c r="H827" s="28">
        <f t="shared" si="208"/>
        <v>1</v>
      </c>
      <c r="I827" s="1"/>
      <c r="J827" s="1"/>
      <c r="K827" s="1">
        <v>-1.4840000000000001E-2</v>
      </c>
      <c r="L827" s="1">
        <f t="shared" si="209"/>
        <v>2.2022560000000001E-4</v>
      </c>
      <c r="M827" s="1">
        <f t="shared" si="217"/>
        <v>2.2040465482983916E-20</v>
      </c>
      <c r="N827" s="28">
        <f t="shared" si="210"/>
        <v>4.8538747352694227E-24</v>
      </c>
      <c r="O827" s="1"/>
      <c r="P827" s="1">
        <v>-6.9999999999999994E-5</v>
      </c>
      <c r="Q827" s="1">
        <f t="shared" si="211"/>
        <v>4.8999999999999992E-9</v>
      </c>
      <c r="R827" s="1">
        <f t="shared" si="218"/>
        <v>2.2040465482983916E-20</v>
      </c>
      <c r="S827" s="28">
        <f t="shared" si="212"/>
        <v>1.0799828086662116E-28</v>
      </c>
      <c r="T827" s="1"/>
      <c r="U827" s="1">
        <v>-8.2199999999999999E-3</v>
      </c>
      <c r="V827" s="1">
        <f t="shared" si="213"/>
        <v>6.7568400000000002E-5</v>
      </c>
      <c r="W827" s="1">
        <f t="shared" si="219"/>
        <v>2.2040465482983916E-20</v>
      </c>
      <c r="X827" s="28">
        <f t="shared" si="214"/>
        <v>1.4892389879404505E-24</v>
      </c>
      <c r="Y827" s="1"/>
      <c r="Z827" s="1">
        <v>-7.1399999999999996E-3</v>
      </c>
      <c r="AA827" s="1">
        <f t="shared" si="215"/>
        <v>5.0979599999999996E-5</v>
      </c>
      <c r="AB827" s="1">
        <f t="shared" si="220"/>
        <v>2.2040465482983916E-20</v>
      </c>
      <c r="AC827" s="28">
        <f t="shared" si="216"/>
        <v>1.1236141141363267E-24</v>
      </c>
    </row>
    <row r="828" spans="1:29" x14ac:dyDescent="0.25">
      <c r="A828" s="3">
        <v>44295</v>
      </c>
      <c r="B828" s="1">
        <v>-3.7399999999999998E-3</v>
      </c>
      <c r="C828" s="1">
        <f t="shared" si="205"/>
        <v>0</v>
      </c>
      <c r="D828" s="1">
        <f t="shared" si="206"/>
        <v>1</v>
      </c>
      <c r="E828" s="1">
        <f t="shared" si="204"/>
        <v>0</v>
      </c>
      <c r="F828" s="1"/>
      <c r="G828" s="1">
        <f t="shared" si="207"/>
        <v>2.0938442208834719E-20</v>
      </c>
      <c r="H828" s="28">
        <f t="shared" si="208"/>
        <v>1</v>
      </c>
      <c r="I828" s="1"/>
      <c r="J828" s="1"/>
      <c r="K828" s="1">
        <v>-5.2500000000000003E-3</v>
      </c>
      <c r="L828" s="1">
        <f t="shared" si="209"/>
        <v>2.7562500000000002E-5</v>
      </c>
      <c r="M828" s="1">
        <f t="shared" si="217"/>
        <v>2.0938442208834719E-20</v>
      </c>
      <c r="N828" s="28">
        <f t="shared" si="210"/>
        <v>5.7711581338100695E-25</v>
      </c>
      <c r="O828" s="1"/>
      <c r="P828" s="1">
        <v>9.6000000000000002E-4</v>
      </c>
      <c r="Q828" s="1">
        <f t="shared" si="211"/>
        <v>9.2159999999999999E-7</v>
      </c>
      <c r="R828" s="1">
        <f t="shared" si="218"/>
        <v>2.0938442208834719E-20</v>
      </c>
      <c r="S828" s="28">
        <f t="shared" si="212"/>
        <v>1.9296868339662077E-26</v>
      </c>
      <c r="T828" s="1"/>
      <c r="U828" s="1">
        <v>-2.5500000000000002E-3</v>
      </c>
      <c r="V828" s="1">
        <f t="shared" si="213"/>
        <v>6.5025000000000008E-6</v>
      </c>
      <c r="W828" s="1">
        <f t="shared" si="219"/>
        <v>2.0938442208834719E-20</v>
      </c>
      <c r="X828" s="28">
        <f t="shared" si="214"/>
        <v>1.3615222046294779E-25</v>
      </c>
      <c r="Y828" s="1"/>
      <c r="Z828" s="1">
        <v>-1.83E-3</v>
      </c>
      <c r="AA828" s="1">
        <f t="shared" si="215"/>
        <v>3.3489000000000002E-6</v>
      </c>
      <c r="AB828" s="1">
        <f t="shared" si="220"/>
        <v>2.0938442208834719E-20</v>
      </c>
      <c r="AC828" s="28">
        <f t="shared" si="216"/>
        <v>7.0120749113166593E-26</v>
      </c>
    </row>
    <row r="829" spans="1:29" x14ac:dyDescent="0.25">
      <c r="A829" s="3">
        <v>44298</v>
      </c>
      <c r="B829" s="1">
        <v>4.0299999999999997E-3</v>
      </c>
      <c r="C829" s="1">
        <f t="shared" si="205"/>
        <v>0</v>
      </c>
      <c r="D829" s="1">
        <f t="shared" si="206"/>
        <v>1</v>
      </c>
      <c r="E829" s="1">
        <f t="shared" si="204"/>
        <v>0</v>
      </c>
      <c r="F829" s="1"/>
      <c r="G829" s="1">
        <f t="shared" si="207"/>
        <v>1.9891520098392982E-20</v>
      </c>
      <c r="H829" s="28">
        <f t="shared" si="208"/>
        <v>1</v>
      </c>
      <c r="I829" s="1"/>
      <c r="J829" s="1"/>
      <c r="K829" s="1">
        <v>4.0899999999999999E-3</v>
      </c>
      <c r="L829" s="1">
        <f t="shared" si="209"/>
        <v>1.67281E-5</v>
      </c>
      <c r="M829" s="1">
        <f t="shared" si="217"/>
        <v>1.9891520098392982E-20</v>
      </c>
      <c r="N829" s="28">
        <f t="shared" si="210"/>
        <v>3.3274733735792763E-25</v>
      </c>
      <c r="O829" s="1"/>
      <c r="P829" s="1">
        <v>7.3999999999999999E-4</v>
      </c>
      <c r="Q829" s="1">
        <f t="shared" si="211"/>
        <v>5.4759999999999995E-7</v>
      </c>
      <c r="R829" s="1">
        <f t="shared" si="218"/>
        <v>1.9891520098392982E-20</v>
      </c>
      <c r="S829" s="28">
        <f t="shared" si="212"/>
        <v>1.0892596405879997E-26</v>
      </c>
      <c r="T829" s="1"/>
      <c r="U829" s="1">
        <v>-1.6199999999999999E-3</v>
      </c>
      <c r="V829" s="1">
        <f t="shared" si="213"/>
        <v>2.6243999999999998E-6</v>
      </c>
      <c r="W829" s="1">
        <f t="shared" si="219"/>
        <v>1.9891520098392982E-20</v>
      </c>
      <c r="X829" s="28">
        <f t="shared" si="214"/>
        <v>5.2203305346222537E-26</v>
      </c>
      <c r="Y829" s="1"/>
      <c r="Z829" s="1">
        <v>1.3500000000000001E-3</v>
      </c>
      <c r="AA829" s="1">
        <f t="shared" si="215"/>
        <v>1.8225000000000001E-6</v>
      </c>
      <c r="AB829" s="1">
        <f t="shared" si="220"/>
        <v>1.9891520098392982E-20</v>
      </c>
      <c r="AC829" s="28">
        <f t="shared" si="216"/>
        <v>3.625229537932121E-26</v>
      </c>
    </row>
    <row r="830" spans="1:29" x14ac:dyDescent="0.25">
      <c r="A830" s="3">
        <v>44299</v>
      </c>
      <c r="B830" s="1">
        <v>6.0099999999999997E-3</v>
      </c>
      <c r="C830" s="1">
        <f t="shared" si="205"/>
        <v>0</v>
      </c>
      <c r="D830" s="1">
        <f t="shared" si="206"/>
        <v>1</v>
      </c>
      <c r="E830" s="1">
        <f t="shared" si="204"/>
        <v>0</v>
      </c>
      <c r="F830" s="1"/>
      <c r="G830" s="1">
        <f t="shared" si="207"/>
        <v>1.8896944093473331E-20</v>
      </c>
      <c r="H830" s="28">
        <f t="shared" si="208"/>
        <v>1</v>
      </c>
      <c r="I830" s="1"/>
      <c r="J830" s="1"/>
      <c r="K830" s="1">
        <v>-8.5999999999999998E-4</v>
      </c>
      <c r="L830" s="1">
        <f t="shared" si="209"/>
        <v>7.3959999999999998E-7</v>
      </c>
      <c r="M830" s="1">
        <f t="shared" si="217"/>
        <v>1.8896944093473331E-20</v>
      </c>
      <c r="N830" s="28">
        <f t="shared" si="210"/>
        <v>1.3976179851532875E-26</v>
      </c>
      <c r="O830" s="1"/>
      <c r="P830" s="1">
        <v>-6.1799999999999997E-3</v>
      </c>
      <c r="Q830" s="1">
        <f t="shared" si="211"/>
        <v>3.8192399999999997E-5</v>
      </c>
      <c r="R830" s="1">
        <f t="shared" si="218"/>
        <v>1.8896944093473331E-20</v>
      </c>
      <c r="S830" s="28">
        <f t="shared" si="212"/>
        <v>7.2171964759557083E-25</v>
      </c>
      <c r="T830" s="1"/>
      <c r="U830" s="1">
        <v>2.7299999999999998E-3</v>
      </c>
      <c r="V830" s="1">
        <f t="shared" si="213"/>
        <v>7.4528999999999986E-6</v>
      </c>
      <c r="W830" s="1">
        <f t="shared" si="219"/>
        <v>1.8896944093473331E-20</v>
      </c>
      <c r="X830" s="28">
        <f t="shared" si="214"/>
        <v>1.4083703463424737E-25</v>
      </c>
      <c r="Y830" s="1"/>
      <c r="Z830" s="1">
        <v>2.5899999999999999E-3</v>
      </c>
      <c r="AA830" s="1">
        <f t="shared" si="215"/>
        <v>6.7080999999999994E-6</v>
      </c>
      <c r="AB830" s="1">
        <f t="shared" si="220"/>
        <v>1.8896944093473331E-20</v>
      </c>
      <c r="AC830" s="28">
        <f t="shared" si="216"/>
        <v>1.2676259067342845E-25</v>
      </c>
    </row>
    <row r="831" spans="1:29" x14ac:dyDescent="0.25">
      <c r="A831" s="3">
        <v>44300</v>
      </c>
      <c r="B831" s="1">
        <v>-2.7599999999999999E-3</v>
      </c>
      <c r="C831" s="1">
        <f t="shared" si="205"/>
        <v>0</v>
      </c>
      <c r="D831" s="1">
        <f t="shared" si="206"/>
        <v>1</v>
      </c>
      <c r="E831" s="1">
        <f t="shared" si="204"/>
        <v>0</v>
      </c>
      <c r="F831" s="1"/>
      <c r="G831" s="1">
        <f t="shared" si="207"/>
        <v>1.7952096888799663E-20</v>
      </c>
      <c r="H831" s="28">
        <f t="shared" si="208"/>
        <v>1</v>
      </c>
      <c r="I831" s="1"/>
      <c r="J831" s="1"/>
      <c r="K831" s="1">
        <v>-4.81E-3</v>
      </c>
      <c r="L831" s="1">
        <f t="shared" si="209"/>
        <v>2.31361E-5</v>
      </c>
      <c r="M831" s="1">
        <f t="shared" si="217"/>
        <v>1.7952096888799663E-20</v>
      </c>
      <c r="N831" s="28">
        <f t="shared" si="210"/>
        <v>4.1534150882895791E-25</v>
      </c>
      <c r="O831" s="1"/>
      <c r="P831" s="1">
        <v>-1.6129999999999999E-2</v>
      </c>
      <c r="Q831" s="1">
        <f t="shared" si="211"/>
        <v>2.6017689999999997E-4</v>
      </c>
      <c r="R831" s="1">
        <f t="shared" si="218"/>
        <v>1.7952096888799663E-20</v>
      </c>
      <c r="S831" s="28">
        <f t="shared" si="212"/>
        <v>4.6707209170275406E-24</v>
      </c>
      <c r="T831" s="1"/>
      <c r="U831" s="1">
        <v>1.099E-2</v>
      </c>
      <c r="V831" s="1">
        <f t="shared" si="213"/>
        <v>1.207801E-4</v>
      </c>
      <c r="W831" s="1">
        <f t="shared" si="219"/>
        <v>1.7952096888799663E-20</v>
      </c>
      <c r="X831" s="28">
        <f t="shared" si="214"/>
        <v>2.1682560574389123E-24</v>
      </c>
      <c r="Y831" s="1"/>
      <c r="Z831" s="1">
        <v>1.33E-3</v>
      </c>
      <c r="AA831" s="1">
        <f t="shared" si="215"/>
        <v>1.7689000000000001E-6</v>
      </c>
      <c r="AB831" s="1">
        <f t="shared" si="220"/>
        <v>1.7952096888799663E-20</v>
      </c>
      <c r="AC831" s="28">
        <f t="shared" si="216"/>
        <v>3.1755464186597727E-26</v>
      </c>
    </row>
    <row r="832" spans="1:29" x14ac:dyDescent="0.25">
      <c r="A832" s="3">
        <v>44301</v>
      </c>
      <c r="B832" s="1">
        <v>-2.3000000000000001E-4</v>
      </c>
      <c r="C832" s="1">
        <f t="shared" si="205"/>
        <v>0</v>
      </c>
      <c r="D832" s="1">
        <f t="shared" si="206"/>
        <v>1</v>
      </c>
      <c r="E832" s="1">
        <f t="shared" si="204"/>
        <v>0</v>
      </c>
      <c r="F832" s="1"/>
      <c r="G832" s="1">
        <f t="shared" si="207"/>
        <v>1.7054492044359678E-20</v>
      </c>
      <c r="H832" s="28">
        <f t="shared" si="208"/>
        <v>1</v>
      </c>
      <c r="I832" s="1"/>
      <c r="J832" s="1"/>
      <c r="K832" s="1">
        <v>-4.9699999999999996E-3</v>
      </c>
      <c r="L832" s="1">
        <f t="shared" si="209"/>
        <v>2.4700899999999996E-5</v>
      </c>
      <c r="M832" s="1">
        <f t="shared" si="217"/>
        <v>1.7054492044359678E-20</v>
      </c>
      <c r="N832" s="28">
        <f t="shared" si="210"/>
        <v>4.2126130253852394E-25</v>
      </c>
      <c r="O832" s="1"/>
      <c r="P832" s="1">
        <v>1.319E-2</v>
      </c>
      <c r="Q832" s="1">
        <f t="shared" si="211"/>
        <v>1.7397610000000001E-4</v>
      </c>
      <c r="R832" s="1">
        <f t="shared" si="218"/>
        <v>1.7054492044359678E-20</v>
      </c>
      <c r="S832" s="28">
        <f t="shared" si="212"/>
        <v>2.9670740133587239E-24</v>
      </c>
      <c r="T832" s="1"/>
      <c r="U832" s="1">
        <v>-5.1700000000000001E-3</v>
      </c>
      <c r="V832" s="1">
        <f t="shared" si="213"/>
        <v>2.6728900000000001E-5</v>
      </c>
      <c r="W832" s="1">
        <f t="shared" si="219"/>
        <v>1.7054492044359678E-20</v>
      </c>
      <c r="X832" s="28">
        <f t="shared" si="214"/>
        <v>4.5584781240448538E-25</v>
      </c>
      <c r="Y832" s="1"/>
      <c r="Z832" s="1">
        <v>-1.14E-3</v>
      </c>
      <c r="AA832" s="1">
        <f t="shared" si="215"/>
        <v>1.2995999999999998E-6</v>
      </c>
      <c r="AB832" s="1">
        <f t="shared" si="220"/>
        <v>1.7054492044359678E-20</v>
      </c>
      <c r="AC832" s="28">
        <f t="shared" si="216"/>
        <v>2.2164017860849836E-26</v>
      </c>
    </row>
    <row r="833" spans="1:29" x14ac:dyDescent="0.25">
      <c r="A833" s="3">
        <v>44302</v>
      </c>
      <c r="B833" s="1">
        <v>6.3099999999999996E-3</v>
      </c>
      <c r="C833" s="1">
        <f t="shared" si="205"/>
        <v>0</v>
      </c>
      <c r="D833" s="1">
        <f t="shared" si="206"/>
        <v>1</v>
      </c>
      <c r="E833" s="1">
        <f t="shared" si="204"/>
        <v>0</v>
      </c>
      <c r="F833" s="1"/>
      <c r="G833" s="1">
        <f t="shared" si="207"/>
        <v>1.6201767442141695E-20</v>
      </c>
      <c r="H833" s="28">
        <f t="shared" si="208"/>
        <v>1</v>
      </c>
      <c r="I833" s="1"/>
      <c r="J833" s="1"/>
      <c r="K833" s="1">
        <v>4.6100000000000004E-3</v>
      </c>
      <c r="L833" s="1">
        <f t="shared" si="209"/>
        <v>2.1252100000000003E-5</v>
      </c>
      <c r="M833" s="1">
        <f t="shared" si="217"/>
        <v>1.6201767442141695E-20</v>
      </c>
      <c r="N833" s="28">
        <f t="shared" si="210"/>
        <v>3.4432158185713955E-25</v>
      </c>
      <c r="O833" s="1"/>
      <c r="P833" s="1">
        <v>-6.3200000000000001E-3</v>
      </c>
      <c r="Q833" s="1">
        <f t="shared" si="211"/>
        <v>3.9942399999999999E-5</v>
      </c>
      <c r="R833" s="1">
        <f t="shared" si="218"/>
        <v>1.6201767442141695E-20</v>
      </c>
      <c r="S833" s="28">
        <f t="shared" si="212"/>
        <v>6.4713747588100046E-25</v>
      </c>
      <c r="T833" s="1"/>
      <c r="U833" s="1">
        <v>-5.9000000000000003E-4</v>
      </c>
      <c r="V833" s="1">
        <f t="shared" si="213"/>
        <v>3.4810000000000005E-7</v>
      </c>
      <c r="W833" s="1">
        <f t="shared" si="219"/>
        <v>1.6201767442141695E-20</v>
      </c>
      <c r="X833" s="28">
        <f t="shared" si="214"/>
        <v>5.6398352466095249E-27</v>
      </c>
      <c r="Y833" s="1"/>
      <c r="Z833" s="1">
        <v>3.8999999999999998E-3</v>
      </c>
      <c r="AA833" s="1">
        <f t="shared" si="215"/>
        <v>1.5209999999999998E-5</v>
      </c>
      <c r="AB833" s="1">
        <f t="shared" si="220"/>
        <v>1.6201767442141695E-20</v>
      </c>
      <c r="AC833" s="28">
        <f t="shared" si="216"/>
        <v>2.4642888279497514E-25</v>
      </c>
    </row>
    <row r="834" spans="1:29" x14ac:dyDescent="0.25">
      <c r="A834" s="3">
        <v>44305</v>
      </c>
      <c r="B834" s="1">
        <v>-4.3800000000000002E-3</v>
      </c>
      <c r="C834" s="1">
        <f t="shared" si="205"/>
        <v>0</v>
      </c>
      <c r="D834" s="1">
        <f t="shared" si="206"/>
        <v>1</v>
      </c>
      <c r="E834" s="1">
        <f t="shared" si="204"/>
        <v>0</v>
      </c>
      <c r="F834" s="1"/>
      <c r="G834" s="1">
        <f t="shared" si="207"/>
        <v>1.5391679070034608E-20</v>
      </c>
      <c r="H834" s="28">
        <f t="shared" si="208"/>
        <v>1</v>
      </c>
      <c r="I834" s="1"/>
      <c r="J834" s="1"/>
      <c r="K834" s="1">
        <v>1.153E-2</v>
      </c>
      <c r="L834" s="1">
        <f t="shared" si="209"/>
        <v>1.3294090000000002E-4</v>
      </c>
      <c r="M834" s="1">
        <f t="shared" si="217"/>
        <v>1.5391679070034608E-20</v>
      </c>
      <c r="N834" s="28">
        <f t="shared" si="210"/>
        <v>2.0461836680815643E-24</v>
      </c>
      <c r="O834" s="1"/>
      <c r="P834" s="1">
        <v>6.62E-3</v>
      </c>
      <c r="Q834" s="1">
        <f t="shared" si="211"/>
        <v>4.38244E-5</v>
      </c>
      <c r="R834" s="1">
        <f t="shared" si="218"/>
        <v>1.5391679070034608E-20</v>
      </c>
      <c r="S834" s="28">
        <f t="shared" si="212"/>
        <v>6.7453110023682469E-25</v>
      </c>
      <c r="T834" s="1"/>
      <c r="U834" s="1">
        <v>-1.09E-3</v>
      </c>
      <c r="V834" s="1">
        <f t="shared" si="213"/>
        <v>1.1881000000000001E-6</v>
      </c>
      <c r="W834" s="1">
        <f t="shared" si="219"/>
        <v>1.5391679070034608E-20</v>
      </c>
      <c r="X834" s="28">
        <f t="shared" si="214"/>
        <v>1.8286853903108121E-26</v>
      </c>
      <c r="Y834" s="1"/>
      <c r="Z834" s="1">
        <v>2.7299999999999998E-3</v>
      </c>
      <c r="AA834" s="1">
        <f t="shared" si="215"/>
        <v>7.4528999999999986E-6</v>
      </c>
      <c r="AB834" s="1">
        <f t="shared" si="220"/>
        <v>1.5391679070034608E-20</v>
      </c>
      <c r="AC834" s="28">
        <f t="shared" si="216"/>
        <v>1.147126449410609E-25</v>
      </c>
    </row>
    <row r="835" spans="1:29" x14ac:dyDescent="0.25">
      <c r="A835" s="3">
        <v>44306</v>
      </c>
      <c r="B835" s="1">
        <v>-1.7919999999999998E-2</v>
      </c>
      <c r="C835" s="1">
        <f t="shared" si="205"/>
        <v>0</v>
      </c>
      <c r="D835" s="1">
        <f t="shared" si="206"/>
        <v>1</v>
      </c>
      <c r="E835" s="1">
        <f t="shared" ref="E835:E898" si="221">C835*B835</f>
        <v>0</v>
      </c>
      <c r="F835" s="1"/>
      <c r="G835" s="1">
        <f t="shared" si="207"/>
        <v>1.4622095116532879E-20</v>
      </c>
      <c r="H835" s="28">
        <f t="shared" si="208"/>
        <v>1</v>
      </c>
      <c r="I835" s="1"/>
      <c r="J835" s="1"/>
      <c r="K835" s="1">
        <v>-2.3009999999999999E-2</v>
      </c>
      <c r="L835" s="1">
        <f t="shared" si="209"/>
        <v>5.2946009999999997E-4</v>
      </c>
      <c r="M835" s="1">
        <f t="shared" si="217"/>
        <v>1.4622095116532879E-20</v>
      </c>
      <c r="N835" s="28">
        <f t="shared" si="210"/>
        <v>7.7418159426090094E-24</v>
      </c>
      <c r="O835" s="1"/>
      <c r="P835" s="1">
        <v>5.1000000000000004E-3</v>
      </c>
      <c r="Q835" s="1">
        <f t="shared" si="211"/>
        <v>2.6010000000000003E-5</v>
      </c>
      <c r="R835" s="1">
        <f t="shared" si="218"/>
        <v>1.4622095116532879E-20</v>
      </c>
      <c r="S835" s="28">
        <f t="shared" si="212"/>
        <v>3.803206939810202E-25</v>
      </c>
      <c r="T835" s="1"/>
      <c r="U835" s="1">
        <v>-1.065E-2</v>
      </c>
      <c r="V835" s="1">
        <f t="shared" si="213"/>
        <v>1.1342249999999999E-4</v>
      </c>
      <c r="W835" s="1">
        <f t="shared" si="219"/>
        <v>1.4622095116532879E-20</v>
      </c>
      <c r="X835" s="28">
        <f t="shared" si="214"/>
        <v>1.6584745833549503E-24</v>
      </c>
      <c r="Y835" s="1"/>
      <c r="Z835" s="1">
        <v>-1.24E-2</v>
      </c>
      <c r="AA835" s="1">
        <f t="shared" si="215"/>
        <v>1.5375999999999999E-4</v>
      </c>
      <c r="AB835" s="1">
        <f t="shared" si="220"/>
        <v>1.4622095116532879E-20</v>
      </c>
      <c r="AC835" s="28">
        <f t="shared" si="216"/>
        <v>2.2482933451180954E-24</v>
      </c>
    </row>
    <row r="836" spans="1:29" x14ac:dyDescent="0.25">
      <c r="A836" s="3">
        <v>44307</v>
      </c>
      <c r="B836" s="1">
        <v>4.5700000000000003E-3</v>
      </c>
      <c r="C836" s="1">
        <f t="shared" ref="C836:C899" si="222">C835*$AF$9</f>
        <v>0</v>
      </c>
      <c r="D836" s="1">
        <f t="shared" ref="D836:D899" si="223">C836+D835</f>
        <v>1</v>
      </c>
      <c r="E836" s="1">
        <f t="shared" si="221"/>
        <v>0</v>
      </c>
      <c r="F836" s="1"/>
      <c r="G836" s="1">
        <f t="shared" ref="G836:G899" si="224">G835*$AF$8</f>
        <v>1.3890990360706233E-20</v>
      </c>
      <c r="H836" s="28">
        <f t="shared" ref="H836:H899" si="225">SUM(G836+H835)</f>
        <v>1</v>
      </c>
      <c r="I836" s="1"/>
      <c r="J836" s="1"/>
      <c r="K836" s="1">
        <v>-3.4099999999999998E-3</v>
      </c>
      <c r="L836" s="1">
        <f t="shared" ref="L836:L899" si="226">K836^2</f>
        <v>1.16281E-5</v>
      </c>
      <c r="M836" s="1">
        <f t="shared" si="217"/>
        <v>1.3890990360706233E-20</v>
      </c>
      <c r="N836" s="28">
        <f t="shared" ref="N836:N899" si="227">L836*M836</f>
        <v>1.6152582501332814E-25</v>
      </c>
      <c r="O836" s="1"/>
      <c r="P836" s="1">
        <v>5.6299999999999996E-3</v>
      </c>
      <c r="Q836" s="1">
        <f t="shared" ref="Q836:Q899" si="228">P836^2</f>
        <v>3.1696899999999998E-5</v>
      </c>
      <c r="R836" s="1">
        <f t="shared" si="218"/>
        <v>1.3890990360706233E-20</v>
      </c>
      <c r="S836" s="28">
        <f t="shared" ref="S836:S899" si="229">Q836*R836</f>
        <v>4.4030133236426933E-25</v>
      </c>
      <c r="T836" s="1"/>
      <c r="U836" s="1">
        <v>3.2599999999999999E-3</v>
      </c>
      <c r="V836" s="1">
        <f t="shared" ref="V836:V899" si="230">U836^2</f>
        <v>1.06276E-5</v>
      </c>
      <c r="W836" s="1">
        <f t="shared" si="219"/>
        <v>1.3890990360706233E-20</v>
      </c>
      <c r="X836" s="28">
        <f t="shared" ref="X836:X899" si="231">V836*W836</f>
        <v>1.4762788915744157E-25</v>
      </c>
      <c r="Y836" s="1"/>
      <c r="Z836" s="1">
        <v>-4.8599999999999997E-3</v>
      </c>
      <c r="AA836" s="1">
        <f t="shared" ref="AA836:AA899" si="232">Z836^2</f>
        <v>2.3619599999999997E-5</v>
      </c>
      <c r="AB836" s="1">
        <f t="shared" si="220"/>
        <v>1.3890990360706233E-20</v>
      </c>
      <c r="AC836" s="28">
        <f t="shared" ref="AC836:AC899" si="233">AA836*AB836</f>
        <v>3.2809963592373689E-25</v>
      </c>
    </row>
    <row r="837" spans="1:29" x14ac:dyDescent="0.25">
      <c r="A837" s="3">
        <v>44308</v>
      </c>
      <c r="B837" s="1">
        <v>1.09E-3</v>
      </c>
      <c r="C837" s="1">
        <f t="shared" si="222"/>
        <v>0</v>
      </c>
      <c r="D837" s="1">
        <f t="shared" si="223"/>
        <v>1</v>
      </c>
      <c r="E837" s="1">
        <f t="shared" si="221"/>
        <v>0</v>
      </c>
      <c r="F837" s="1"/>
      <c r="G837" s="1">
        <f t="shared" si="224"/>
        <v>1.3196440842670921E-20</v>
      </c>
      <c r="H837" s="28">
        <f t="shared" si="225"/>
        <v>1</v>
      </c>
      <c r="I837" s="1"/>
      <c r="J837" s="1"/>
      <c r="K837" s="1">
        <v>-3.1099999999999999E-3</v>
      </c>
      <c r="L837" s="1">
        <f t="shared" si="226"/>
        <v>9.6721000000000001E-6</v>
      </c>
      <c r="M837" s="1">
        <f t="shared" si="217"/>
        <v>1.3196440842670921E-20</v>
      </c>
      <c r="N837" s="28">
        <f t="shared" si="227"/>
        <v>1.2763729547439742E-25</v>
      </c>
      <c r="O837" s="1"/>
      <c r="P837" s="1">
        <v>-3.0999999999999999E-3</v>
      </c>
      <c r="Q837" s="1">
        <f t="shared" si="228"/>
        <v>9.6099999999999995E-6</v>
      </c>
      <c r="R837" s="1">
        <f t="shared" si="218"/>
        <v>1.3196440842670921E-20</v>
      </c>
      <c r="S837" s="28">
        <f t="shared" si="229"/>
        <v>1.2681779649806753E-25</v>
      </c>
      <c r="T837" s="1"/>
      <c r="U837" s="1">
        <v>7.6999999999999996E-4</v>
      </c>
      <c r="V837" s="1">
        <f t="shared" si="230"/>
        <v>5.9289999999999997E-7</v>
      </c>
      <c r="W837" s="1">
        <f t="shared" si="219"/>
        <v>1.3196440842670921E-20</v>
      </c>
      <c r="X837" s="28">
        <f t="shared" si="231"/>
        <v>7.8241697756195884E-27</v>
      </c>
      <c r="Y837" s="1"/>
      <c r="Z837" s="1">
        <v>1.17E-3</v>
      </c>
      <c r="AA837" s="1">
        <f t="shared" si="232"/>
        <v>1.3689000000000001E-6</v>
      </c>
      <c r="AB837" s="1">
        <f t="shared" si="220"/>
        <v>1.3196440842670921E-20</v>
      </c>
      <c r="AC837" s="28">
        <f t="shared" si="233"/>
        <v>1.8064607869532225E-26</v>
      </c>
    </row>
    <row r="838" spans="1:29" x14ac:dyDescent="0.25">
      <c r="A838" s="3">
        <v>44309</v>
      </c>
      <c r="B838" s="1">
        <v>2.9999999999999997E-4</v>
      </c>
      <c r="C838" s="1">
        <f t="shared" si="222"/>
        <v>0</v>
      </c>
      <c r="D838" s="1">
        <f t="shared" si="223"/>
        <v>1</v>
      </c>
      <c r="E838" s="1">
        <f t="shared" si="221"/>
        <v>0</v>
      </c>
      <c r="F838" s="1"/>
      <c r="G838" s="1">
        <f t="shared" si="224"/>
        <v>1.2536618800537374E-20</v>
      </c>
      <c r="H838" s="28">
        <f t="shared" si="225"/>
        <v>1</v>
      </c>
      <c r="I838" s="1"/>
      <c r="J838" s="1"/>
      <c r="K838" s="1">
        <v>1.4499999999999999E-3</v>
      </c>
      <c r="L838" s="1">
        <f t="shared" si="226"/>
        <v>2.1024999999999998E-6</v>
      </c>
      <c r="M838" s="1">
        <f t="shared" ref="M838:M901" si="234">M837*$AF$8</f>
        <v>1.2536618800537374E-20</v>
      </c>
      <c r="N838" s="28">
        <f t="shared" si="227"/>
        <v>2.6358241028129825E-26</v>
      </c>
      <c r="O838" s="1"/>
      <c r="P838" s="1">
        <v>-1.494E-2</v>
      </c>
      <c r="Q838" s="1">
        <f t="shared" si="228"/>
        <v>2.2320360000000001E-4</v>
      </c>
      <c r="R838" s="1">
        <f t="shared" ref="R838:R901" si="235">R837*$AF$8</f>
        <v>1.2536618800537374E-20</v>
      </c>
      <c r="S838" s="28">
        <f t="shared" si="229"/>
        <v>2.798218448107624E-24</v>
      </c>
      <c r="T838" s="1"/>
      <c r="U838" s="1">
        <v>-2.8300000000000001E-3</v>
      </c>
      <c r="V838" s="1">
        <f t="shared" si="230"/>
        <v>8.0089000000000005E-6</v>
      </c>
      <c r="W838" s="1">
        <f t="shared" ref="W838:W901" si="236">W837*$AF$8</f>
        <v>1.2536618800537374E-20</v>
      </c>
      <c r="X838" s="28">
        <f t="shared" si="231"/>
        <v>1.0040452631162378E-25</v>
      </c>
      <c r="Y838" s="1"/>
      <c r="Z838" s="1">
        <v>-9.7999999999999997E-4</v>
      </c>
      <c r="AA838" s="1">
        <f t="shared" si="232"/>
        <v>9.6039999999999994E-7</v>
      </c>
      <c r="AB838" s="1">
        <f t="shared" ref="AB838:AB901" si="237">AB837*$AF$8</f>
        <v>1.2536618800537374E-20</v>
      </c>
      <c r="AC838" s="28">
        <f t="shared" si="233"/>
        <v>1.2040168696036094E-26</v>
      </c>
    </row>
    <row r="839" spans="1:29" x14ac:dyDescent="0.25">
      <c r="A839" s="3">
        <v>44312</v>
      </c>
      <c r="B839" s="1">
        <v>-9.1E-4</v>
      </c>
      <c r="C839" s="1">
        <f t="shared" si="222"/>
        <v>0</v>
      </c>
      <c r="D839" s="1">
        <f t="shared" si="223"/>
        <v>1</v>
      </c>
      <c r="E839" s="1">
        <f t="shared" si="221"/>
        <v>0</v>
      </c>
      <c r="F839" s="1"/>
      <c r="G839" s="1">
        <f t="shared" si="224"/>
        <v>1.1909787860510505E-20</v>
      </c>
      <c r="H839" s="28">
        <f t="shared" si="225"/>
        <v>1</v>
      </c>
      <c r="I839" s="1"/>
      <c r="J839" s="1"/>
      <c r="K839" s="1">
        <v>9.4599999999999997E-3</v>
      </c>
      <c r="L839" s="1">
        <f t="shared" si="226"/>
        <v>8.9491599999999989E-5</v>
      </c>
      <c r="M839" s="1">
        <f t="shared" si="234"/>
        <v>1.1909787860510505E-20</v>
      </c>
      <c r="N839" s="28">
        <f t="shared" si="227"/>
        <v>1.0658259712976617E-24</v>
      </c>
      <c r="O839" s="1"/>
      <c r="P839" s="1">
        <v>4.96E-3</v>
      </c>
      <c r="Q839" s="1">
        <f t="shared" si="228"/>
        <v>2.4601599999999998E-5</v>
      </c>
      <c r="R839" s="1">
        <f t="shared" si="235"/>
        <v>1.1909787860510505E-20</v>
      </c>
      <c r="S839" s="28">
        <f t="shared" si="229"/>
        <v>2.9299983702913521E-25</v>
      </c>
      <c r="T839" s="1"/>
      <c r="U839" s="1">
        <v>1.97E-3</v>
      </c>
      <c r="V839" s="1">
        <f t="shared" si="230"/>
        <v>3.8808999999999996E-6</v>
      </c>
      <c r="W839" s="1">
        <f t="shared" si="236"/>
        <v>1.1909787860510505E-20</v>
      </c>
      <c r="X839" s="28">
        <f t="shared" si="231"/>
        <v>4.6220695707855214E-26</v>
      </c>
      <c r="Y839" s="1"/>
      <c r="Z839" s="1">
        <v>9.9600000000000001E-3</v>
      </c>
      <c r="AA839" s="1">
        <f t="shared" si="232"/>
        <v>9.9201600000000002E-5</v>
      </c>
      <c r="AB839" s="1">
        <f t="shared" si="237"/>
        <v>1.1909787860510505E-20</v>
      </c>
      <c r="AC839" s="28">
        <f t="shared" si="233"/>
        <v>1.1814700114232189E-24</v>
      </c>
    </row>
    <row r="840" spans="1:29" x14ac:dyDescent="0.25">
      <c r="A840" s="3">
        <v>44313</v>
      </c>
      <c r="B840" s="1">
        <v>-1.58E-3</v>
      </c>
      <c r="C840" s="1">
        <f t="shared" si="222"/>
        <v>0</v>
      </c>
      <c r="D840" s="1">
        <f t="shared" si="223"/>
        <v>1</v>
      </c>
      <c r="E840" s="1">
        <f t="shared" si="221"/>
        <v>0</v>
      </c>
      <c r="F840" s="1"/>
      <c r="G840" s="1">
        <f t="shared" si="224"/>
        <v>1.1314298467484979E-20</v>
      </c>
      <c r="H840" s="28">
        <f t="shared" si="225"/>
        <v>1</v>
      </c>
      <c r="I840" s="1"/>
      <c r="J840" s="1"/>
      <c r="K840" s="1">
        <v>7.6600000000000001E-3</v>
      </c>
      <c r="L840" s="1">
        <f t="shared" si="226"/>
        <v>5.8675600000000005E-5</v>
      </c>
      <c r="M840" s="1">
        <f t="shared" si="234"/>
        <v>1.1314298467484979E-20</v>
      </c>
      <c r="N840" s="28">
        <f t="shared" si="227"/>
        <v>6.6387325115876173E-25</v>
      </c>
      <c r="O840" s="1"/>
      <c r="P840" s="1">
        <v>-5.2999999999999998E-4</v>
      </c>
      <c r="Q840" s="1">
        <f t="shared" si="228"/>
        <v>2.8089999999999998E-7</v>
      </c>
      <c r="R840" s="1">
        <f t="shared" si="235"/>
        <v>1.1314298467484979E-20</v>
      </c>
      <c r="S840" s="28">
        <f t="shared" si="229"/>
        <v>3.1781864395165303E-27</v>
      </c>
      <c r="T840" s="1"/>
      <c r="U840" s="1">
        <v>-1.6299999999999999E-3</v>
      </c>
      <c r="V840" s="1">
        <f t="shared" si="230"/>
        <v>2.6568999999999999E-6</v>
      </c>
      <c r="W840" s="1">
        <f t="shared" si="236"/>
        <v>1.1314298467484979E-20</v>
      </c>
      <c r="X840" s="28">
        <f t="shared" si="231"/>
        <v>3.0060959598260841E-26</v>
      </c>
      <c r="Y840" s="1"/>
      <c r="Z840" s="1">
        <v>2.3800000000000002E-3</v>
      </c>
      <c r="AA840" s="1">
        <f t="shared" si="232"/>
        <v>5.6644000000000012E-6</v>
      </c>
      <c r="AB840" s="1">
        <f t="shared" si="237"/>
        <v>1.1314298467484979E-20</v>
      </c>
      <c r="AC840" s="28">
        <f t="shared" si="233"/>
        <v>6.4088712239221927E-26</v>
      </c>
    </row>
    <row r="841" spans="1:29" x14ac:dyDescent="0.25">
      <c r="A841" s="3">
        <v>44314</v>
      </c>
      <c r="B841" s="1">
        <v>2.5400000000000002E-3</v>
      </c>
      <c r="C841" s="1">
        <f t="shared" si="222"/>
        <v>0</v>
      </c>
      <c r="D841" s="1">
        <f t="shared" si="223"/>
        <v>1</v>
      </c>
      <c r="E841" s="1">
        <f t="shared" si="221"/>
        <v>0</v>
      </c>
      <c r="F841" s="1"/>
      <c r="G841" s="1">
        <f t="shared" si="224"/>
        <v>1.074858354411073E-20</v>
      </c>
      <c r="H841" s="28">
        <f t="shared" si="225"/>
        <v>1</v>
      </c>
      <c r="I841" s="1"/>
      <c r="J841" s="1"/>
      <c r="K841" s="1">
        <v>5.8999999999999999E-3</v>
      </c>
      <c r="L841" s="1">
        <f t="shared" si="226"/>
        <v>3.481E-5</v>
      </c>
      <c r="M841" s="1">
        <f t="shared" si="234"/>
        <v>1.074858354411073E-20</v>
      </c>
      <c r="N841" s="28">
        <f t="shared" si="227"/>
        <v>3.7415819317049454E-25</v>
      </c>
      <c r="O841" s="1"/>
      <c r="P841" s="1">
        <v>-1.3979999999999999E-2</v>
      </c>
      <c r="Q841" s="1">
        <f t="shared" si="228"/>
        <v>1.9544039999999999E-4</v>
      </c>
      <c r="R841" s="1">
        <f t="shared" si="235"/>
        <v>1.074858354411073E-20</v>
      </c>
      <c r="S841" s="28">
        <f t="shared" si="229"/>
        <v>2.1007074672944188E-24</v>
      </c>
      <c r="T841" s="1"/>
      <c r="U841" s="1">
        <v>4.0200000000000001E-3</v>
      </c>
      <c r="V841" s="1">
        <f t="shared" si="230"/>
        <v>1.6160400000000002E-5</v>
      </c>
      <c r="W841" s="1">
        <f t="shared" si="236"/>
        <v>1.074858354411073E-20</v>
      </c>
      <c r="X841" s="28">
        <f t="shared" si="231"/>
        <v>1.7370140950624707E-25</v>
      </c>
      <c r="Y841" s="1"/>
      <c r="Z841" s="1">
        <v>2.1800000000000001E-3</v>
      </c>
      <c r="AA841" s="1">
        <f t="shared" si="232"/>
        <v>4.7524000000000004E-6</v>
      </c>
      <c r="AB841" s="1">
        <f t="shared" si="237"/>
        <v>1.074858354411073E-20</v>
      </c>
      <c r="AC841" s="28">
        <f t="shared" si="233"/>
        <v>5.1081568435031841E-26</v>
      </c>
    </row>
    <row r="842" spans="1:29" x14ac:dyDescent="0.25">
      <c r="A842" s="3">
        <v>44315</v>
      </c>
      <c r="B842" s="1">
        <v>-1.686E-2</v>
      </c>
      <c r="C842" s="1">
        <f t="shared" si="222"/>
        <v>0</v>
      </c>
      <c r="D842" s="1">
        <f t="shared" si="223"/>
        <v>1</v>
      </c>
      <c r="E842" s="1">
        <f t="shared" si="221"/>
        <v>0</v>
      </c>
      <c r="F842" s="1"/>
      <c r="G842" s="1">
        <f t="shared" si="224"/>
        <v>1.0211154366905194E-20</v>
      </c>
      <c r="H842" s="28">
        <f t="shared" si="225"/>
        <v>1</v>
      </c>
      <c r="I842" s="1"/>
      <c r="J842" s="1"/>
      <c r="K842" s="1">
        <v>3.7000000000000002E-3</v>
      </c>
      <c r="L842" s="1">
        <f t="shared" si="226"/>
        <v>1.3690000000000001E-5</v>
      </c>
      <c r="M842" s="1">
        <f t="shared" si="234"/>
        <v>1.0211154366905194E-20</v>
      </c>
      <c r="N842" s="28">
        <f t="shared" si="227"/>
        <v>1.3979070328293211E-25</v>
      </c>
      <c r="O842" s="1"/>
      <c r="P842" s="1">
        <v>1.7229999999999999E-2</v>
      </c>
      <c r="Q842" s="1">
        <f t="shared" si="228"/>
        <v>2.9687289999999998E-4</v>
      </c>
      <c r="R842" s="1">
        <f t="shared" si="235"/>
        <v>1.0211154366905194E-20</v>
      </c>
      <c r="S842" s="28">
        <f t="shared" si="229"/>
        <v>3.0314150092508087E-24</v>
      </c>
      <c r="T842" s="1"/>
      <c r="U842" s="1">
        <v>-9.0000000000000006E-5</v>
      </c>
      <c r="V842" s="1">
        <f t="shared" si="230"/>
        <v>8.1000000000000014E-9</v>
      </c>
      <c r="W842" s="1">
        <f t="shared" si="236"/>
        <v>1.0211154366905194E-20</v>
      </c>
      <c r="X842" s="28">
        <f t="shared" si="231"/>
        <v>8.2710350371932086E-29</v>
      </c>
      <c r="Y842" s="1"/>
      <c r="Z842" s="1">
        <v>3.9500000000000004E-3</v>
      </c>
      <c r="AA842" s="1">
        <f t="shared" si="232"/>
        <v>1.5602500000000002E-5</v>
      </c>
      <c r="AB842" s="1">
        <f t="shared" si="237"/>
        <v>1.0211154366905194E-20</v>
      </c>
      <c r="AC842" s="28">
        <f t="shared" si="233"/>
        <v>1.5931953600963829E-25</v>
      </c>
    </row>
    <row r="843" spans="1:29" x14ac:dyDescent="0.25">
      <c r="A843" s="3">
        <v>44316</v>
      </c>
      <c r="B843" s="1">
        <v>-6.3000000000000003E-4</v>
      </c>
      <c r="C843" s="1">
        <f t="shared" si="222"/>
        <v>0</v>
      </c>
      <c r="D843" s="1">
        <f t="shared" si="223"/>
        <v>1</v>
      </c>
      <c r="E843" s="1">
        <f t="shared" si="221"/>
        <v>0</v>
      </c>
      <c r="F843" s="1"/>
      <c r="G843" s="1">
        <f t="shared" si="224"/>
        <v>9.7005966485599333E-21</v>
      </c>
      <c r="H843" s="28">
        <f t="shared" si="225"/>
        <v>1</v>
      </c>
      <c r="I843" s="1"/>
      <c r="J843" s="1"/>
      <c r="K843" s="1">
        <v>-1.82E-3</v>
      </c>
      <c r="L843" s="1">
        <f t="shared" si="226"/>
        <v>3.3123999999999998E-6</v>
      </c>
      <c r="M843" s="1">
        <f t="shared" si="234"/>
        <v>9.7005966485599333E-21</v>
      </c>
      <c r="N843" s="28">
        <f t="shared" si="227"/>
        <v>3.2132256338689921E-26</v>
      </c>
      <c r="O843" s="1"/>
      <c r="P843" s="1">
        <v>8.5100000000000002E-3</v>
      </c>
      <c r="Q843" s="1">
        <f t="shared" si="228"/>
        <v>7.2420100000000008E-5</v>
      </c>
      <c r="R843" s="1">
        <f t="shared" si="235"/>
        <v>9.7005966485599333E-21</v>
      </c>
      <c r="S843" s="28">
        <f t="shared" si="229"/>
        <v>7.0251817934837531E-25</v>
      </c>
      <c r="T843" s="1"/>
      <c r="U843" s="1">
        <v>-1.174E-2</v>
      </c>
      <c r="V843" s="1">
        <f t="shared" si="230"/>
        <v>1.3782760000000002E-4</v>
      </c>
      <c r="W843" s="1">
        <f t="shared" si="236"/>
        <v>9.7005966485599333E-21</v>
      </c>
      <c r="X843" s="28">
        <f t="shared" si="231"/>
        <v>1.3370099546390594E-24</v>
      </c>
      <c r="Y843" s="1"/>
      <c r="Z843" s="1">
        <v>6.6E-4</v>
      </c>
      <c r="AA843" s="1">
        <f t="shared" si="232"/>
        <v>4.3560000000000001E-7</v>
      </c>
      <c r="AB843" s="1">
        <f t="shared" si="237"/>
        <v>9.7005966485599333E-21</v>
      </c>
      <c r="AC843" s="28">
        <f t="shared" si="233"/>
        <v>4.2255799001127073E-27</v>
      </c>
    </row>
    <row r="844" spans="1:29" x14ac:dyDescent="0.25">
      <c r="A844" s="3">
        <v>44319</v>
      </c>
      <c r="B844" s="1">
        <v>6.1799999999999997E-3</v>
      </c>
      <c r="C844" s="1">
        <f t="shared" si="222"/>
        <v>0</v>
      </c>
      <c r="D844" s="1">
        <f t="shared" si="223"/>
        <v>1</v>
      </c>
      <c r="E844" s="1">
        <f t="shared" si="221"/>
        <v>0</v>
      </c>
      <c r="F844" s="1"/>
      <c r="G844" s="1">
        <f t="shared" si="224"/>
        <v>9.2155668161319363E-21</v>
      </c>
      <c r="H844" s="28">
        <f t="shared" si="225"/>
        <v>1</v>
      </c>
      <c r="I844" s="1"/>
      <c r="J844" s="1"/>
      <c r="K844" s="1">
        <v>7.9399999999999991E-3</v>
      </c>
      <c r="L844" s="1">
        <f t="shared" si="226"/>
        <v>6.3043599999999987E-5</v>
      </c>
      <c r="M844" s="1">
        <f t="shared" si="234"/>
        <v>9.2155668161319363E-21</v>
      </c>
      <c r="N844" s="28">
        <f t="shared" si="227"/>
        <v>5.809825081294952E-25</v>
      </c>
      <c r="O844" s="1"/>
      <c r="P844" s="1">
        <v>1.99E-3</v>
      </c>
      <c r="Q844" s="1">
        <f t="shared" si="228"/>
        <v>3.9601000000000004E-6</v>
      </c>
      <c r="R844" s="1">
        <f t="shared" si="235"/>
        <v>9.2155668161319363E-21</v>
      </c>
      <c r="S844" s="28">
        <f t="shared" si="229"/>
        <v>3.6494566148564087E-26</v>
      </c>
      <c r="T844" s="1"/>
      <c r="U844" s="1">
        <v>7.3699999999999998E-3</v>
      </c>
      <c r="V844" s="1">
        <f t="shared" si="230"/>
        <v>5.4316899999999995E-5</v>
      </c>
      <c r="W844" s="1">
        <f t="shared" si="236"/>
        <v>9.2155668161319363E-21</v>
      </c>
      <c r="X844" s="28">
        <f t="shared" si="231"/>
        <v>5.005610211951567E-25</v>
      </c>
      <c r="Y844" s="1"/>
      <c r="Z844" s="1">
        <v>2.4299999999999999E-3</v>
      </c>
      <c r="AA844" s="1">
        <f t="shared" si="232"/>
        <v>5.9048999999999991E-6</v>
      </c>
      <c r="AB844" s="1">
        <f t="shared" si="237"/>
        <v>9.2155668161319363E-21</v>
      </c>
      <c r="AC844" s="28">
        <f t="shared" si="233"/>
        <v>5.4417000492577461E-26</v>
      </c>
    </row>
    <row r="845" spans="1:29" x14ac:dyDescent="0.25">
      <c r="A845" s="3">
        <v>44320</v>
      </c>
      <c r="B845" s="1">
        <v>-4.1700000000000001E-3</v>
      </c>
      <c r="C845" s="1">
        <f t="shared" si="222"/>
        <v>0</v>
      </c>
      <c r="D845" s="1">
        <f t="shared" si="223"/>
        <v>1</v>
      </c>
      <c r="E845" s="1">
        <f t="shared" si="221"/>
        <v>0</v>
      </c>
      <c r="F845" s="1"/>
      <c r="G845" s="1">
        <f t="shared" si="224"/>
        <v>8.7547884753253392E-21</v>
      </c>
      <c r="H845" s="28">
        <f t="shared" si="225"/>
        <v>1</v>
      </c>
      <c r="I845" s="1"/>
      <c r="J845" s="1"/>
      <c r="K845" s="1">
        <v>-4.7600000000000003E-3</v>
      </c>
      <c r="L845" s="1">
        <f t="shared" si="226"/>
        <v>2.2657600000000005E-5</v>
      </c>
      <c r="M845" s="1">
        <f t="shared" si="234"/>
        <v>8.7547884753253392E-21</v>
      </c>
      <c r="N845" s="28">
        <f t="shared" si="227"/>
        <v>1.9836249535853144E-25</v>
      </c>
      <c r="O845" s="1"/>
      <c r="P845" s="1">
        <v>-1.179E-2</v>
      </c>
      <c r="Q845" s="1">
        <f t="shared" si="228"/>
        <v>1.3900410000000001E-4</v>
      </c>
      <c r="R845" s="1">
        <f t="shared" si="235"/>
        <v>8.7547884753253392E-21</v>
      </c>
      <c r="S845" s="28">
        <f t="shared" si="229"/>
        <v>1.2169514927029711E-24</v>
      </c>
      <c r="T845" s="1"/>
      <c r="U845" s="1">
        <v>0</v>
      </c>
      <c r="V845" s="1">
        <f t="shared" si="230"/>
        <v>0</v>
      </c>
      <c r="W845" s="1">
        <f t="shared" si="236"/>
        <v>8.7547884753253392E-21</v>
      </c>
      <c r="X845" s="28">
        <f t="shared" si="231"/>
        <v>0</v>
      </c>
      <c r="Y845" s="1"/>
      <c r="Z845" s="1">
        <v>-4.8700000000000002E-3</v>
      </c>
      <c r="AA845" s="1">
        <f t="shared" si="232"/>
        <v>2.3716900000000003E-5</v>
      </c>
      <c r="AB845" s="1">
        <f t="shared" si="237"/>
        <v>8.7547884753253392E-21</v>
      </c>
      <c r="AC845" s="28">
        <f t="shared" si="233"/>
        <v>2.0763644279044358E-25</v>
      </c>
    </row>
    <row r="846" spans="1:29" x14ac:dyDescent="0.25">
      <c r="A846" s="3">
        <v>44321</v>
      </c>
      <c r="B846" s="1">
        <v>2.938E-2</v>
      </c>
      <c r="C846" s="1">
        <f t="shared" si="222"/>
        <v>0</v>
      </c>
      <c r="D846" s="1">
        <f t="shared" si="223"/>
        <v>1</v>
      </c>
      <c r="E846" s="1">
        <f t="shared" si="221"/>
        <v>0</v>
      </c>
      <c r="F846" s="1"/>
      <c r="G846" s="1">
        <f t="shared" si="224"/>
        <v>8.3170490515590715E-21</v>
      </c>
      <c r="H846" s="28">
        <f t="shared" si="225"/>
        <v>1</v>
      </c>
      <c r="I846" s="1"/>
      <c r="J846" s="1"/>
      <c r="K846" s="1">
        <v>1.099E-2</v>
      </c>
      <c r="L846" s="1">
        <f t="shared" si="226"/>
        <v>1.207801E-4</v>
      </c>
      <c r="M846" s="1">
        <f t="shared" si="234"/>
        <v>8.3170490515590715E-21</v>
      </c>
      <c r="N846" s="28">
        <f t="shared" si="227"/>
        <v>1.0045340161522098E-24</v>
      </c>
      <c r="O846" s="1"/>
      <c r="P846" s="1">
        <v>-1.29E-2</v>
      </c>
      <c r="Q846" s="1">
        <f t="shared" si="228"/>
        <v>1.6641E-4</v>
      </c>
      <c r="R846" s="1">
        <f t="shared" si="235"/>
        <v>8.3170490515590715E-21</v>
      </c>
      <c r="S846" s="28">
        <f t="shared" si="229"/>
        <v>1.3840401326699451E-24</v>
      </c>
      <c r="T846" s="1"/>
      <c r="U846" s="1">
        <v>8.8500000000000002E-3</v>
      </c>
      <c r="V846" s="1">
        <f t="shared" si="230"/>
        <v>7.8322500000000008E-5</v>
      </c>
      <c r="W846" s="1">
        <f t="shared" si="236"/>
        <v>8.3170490515590715E-21</v>
      </c>
      <c r="X846" s="28">
        <f t="shared" si="231"/>
        <v>6.5141207434073544E-25</v>
      </c>
      <c r="Y846" s="1"/>
      <c r="Z846" s="1">
        <v>6.1700000000000001E-3</v>
      </c>
      <c r="AA846" s="1">
        <f t="shared" si="232"/>
        <v>3.8068900000000004E-5</v>
      </c>
      <c r="AB846" s="1">
        <f t="shared" si="237"/>
        <v>8.3170490515590715E-21</v>
      </c>
      <c r="AC846" s="28">
        <f t="shared" si="233"/>
        <v>3.1662090863889717E-25</v>
      </c>
    </row>
    <row r="847" spans="1:29" x14ac:dyDescent="0.25">
      <c r="A847" s="3">
        <v>44322</v>
      </c>
      <c r="B847" s="1">
        <v>1.58E-3</v>
      </c>
      <c r="C847" s="1">
        <f t="shared" si="222"/>
        <v>0</v>
      </c>
      <c r="D847" s="1">
        <f t="shared" si="223"/>
        <v>1</v>
      </c>
      <c r="E847" s="1">
        <f t="shared" si="221"/>
        <v>0</v>
      </c>
      <c r="F847" s="1"/>
      <c r="G847" s="1">
        <f t="shared" si="224"/>
        <v>7.9011965989811171E-21</v>
      </c>
      <c r="H847" s="28">
        <f t="shared" si="225"/>
        <v>1</v>
      </c>
      <c r="I847" s="1"/>
      <c r="J847" s="1"/>
      <c r="K847" s="1">
        <v>2.1180000000000001E-2</v>
      </c>
      <c r="L847" s="1">
        <f t="shared" si="226"/>
        <v>4.4859240000000002E-4</v>
      </c>
      <c r="M847" s="1">
        <f t="shared" si="234"/>
        <v>7.9011965989811171E-21</v>
      </c>
      <c r="N847" s="28">
        <f t="shared" si="227"/>
        <v>3.544416745208777E-24</v>
      </c>
      <c r="O847" s="1"/>
      <c r="P847" s="1">
        <v>-1.5630000000000002E-2</v>
      </c>
      <c r="Q847" s="1">
        <f t="shared" si="228"/>
        <v>2.4429690000000006E-4</v>
      </c>
      <c r="R847" s="1">
        <f t="shared" si="235"/>
        <v>7.9011965989811171E-21</v>
      </c>
      <c r="S847" s="28">
        <f t="shared" si="229"/>
        <v>1.9302378354216304E-24</v>
      </c>
      <c r="T847" s="1"/>
      <c r="U847" s="1">
        <v>7.6000000000000004E-4</v>
      </c>
      <c r="V847" s="1">
        <f t="shared" si="230"/>
        <v>5.7760000000000009E-7</v>
      </c>
      <c r="W847" s="1">
        <f t="shared" si="236"/>
        <v>7.9011965989811171E-21</v>
      </c>
      <c r="X847" s="28">
        <f t="shared" si="231"/>
        <v>4.5637311555714937E-27</v>
      </c>
      <c r="Y847" s="1"/>
      <c r="Z847" s="1">
        <v>3.3300000000000001E-3</v>
      </c>
      <c r="AA847" s="1">
        <f t="shared" si="232"/>
        <v>1.10889E-5</v>
      </c>
      <c r="AB847" s="1">
        <f t="shared" si="237"/>
        <v>7.9011965989811171E-21</v>
      </c>
      <c r="AC847" s="28">
        <f t="shared" si="233"/>
        <v>8.7615578966441708E-26</v>
      </c>
    </row>
    <row r="848" spans="1:29" x14ac:dyDescent="0.25">
      <c r="A848" s="3">
        <v>44323</v>
      </c>
      <c r="B848" s="1">
        <v>8.0999999999999996E-4</v>
      </c>
      <c r="C848" s="1">
        <f t="shared" si="222"/>
        <v>0</v>
      </c>
      <c r="D848" s="1">
        <f t="shared" si="223"/>
        <v>1</v>
      </c>
      <c r="E848" s="1">
        <f t="shared" si="221"/>
        <v>0</v>
      </c>
      <c r="F848" s="1"/>
      <c r="G848" s="1">
        <f t="shared" si="224"/>
        <v>7.5061367690320607E-21</v>
      </c>
      <c r="H848" s="28">
        <f t="shared" si="225"/>
        <v>1</v>
      </c>
      <c r="I848" s="1"/>
      <c r="J848" s="1"/>
      <c r="K848" s="1">
        <v>2.8900000000000002E-3</v>
      </c>
      <c r="L848" s="1">
        <f t="shared" si="226"/>
        <v>8.3521000000000009E-6</v>
      </c>
      <c r="M848" s="1">
        <f t="shared" si="234"/>
        <v>7.5061367690320607E-21</v>
      </c>
      <c r="N848" s="28">
        <f t="shared" si="227"/>
        <v>6.2692004908632681E-26</v>
      </c>
      <c r="O848" s="1"/>
      <c r="P848" s="1">
        <v>6.7299999999999999E-3</v>
      </c>
      <c r="Q848" s="1">
        <f t="shared" si="228"/>
        <v>4.5292900000000001E-5</v>
      </c>
      <c r="R848" s="1">
        <f t="shared" si="235"/>
        <v>7.5061367690320607E-21</v>
      </c>
      <c r="S848" s="28">
        <f t="shared" si="229"/>
        <v>3.3997470206609224E-25</v>
      </c>
      <c r="T848" s="1"/>
      <c r="U848" s="1">
        <v>-2.5000000000000001E-4</v>
      </c>
      <c r="V848" s="1">
        <f t="shared" si="230"/>
        <v>6.2499999999999997E-8</v>
      </c>
      <c r="W848" s="1">
        <f t="shared" si="236"/>
        <v>7.5061367690320607E-21</v>
      </c>
      <c r="X848" s="28">
        <f t="shared" si="231"/>
        <v>4.6913354806450378E-28</v>
      </c>
      <c r="Y848" s="1"/>
      <c r="Z848" s="1">
        <v>5.5000000000000003E-4</v>
      </c>
      <c r="AA848" s="1">
        <f t="shared" si="232"/>
        <v>3.0250000000000002E-7</v>
      </c>
      <c r="AB848" s="1">
        <f t="shared" si="237"/>
        <v>7.5061367690320607E-21</v>
      </c>
      <c r="AC848" s="28">
        <f t="shared" si="233"/>
        <v>2.2706063726321985E-27</v>
      </c>
    </row>
    <row r="849" spans="1:29" x14ac:dyDescent="0.25">
      <c r="A849" s="3">
        <v>44326</v>
      </c>
      <c r="B849" s="1">
        <v>4.5700000000000003E-3</v>
      </c>
      <c r="C849" s="1">
        <f t="shared" si="222"/>
        <v>0</v>
      </c>
      <c r="D849" s="1">
        <f t="shared" si="223"/>
        <v>1</v>
      </c>
      <c r="E849" s="1">
        <f t="shared" si="221"/>
        <v>0</v>
      </c>
      <c r="F849" s="1"/>
      <c r="G849" s="1">
        <f t="shared" si="224"/>
        <v>7.1308299305804573E-21</v>
      </c>
      <c r="H849" s="28">
        <f t="shared" si="225"/>
        <v>1</v>
      </c>
      <c r="I849" s="1"/>
      <c r="J849" s="1"/>
      <c r="K849" s="1">
        <v>2.2800000000000001E-2</v>
      </c>
      <c r="L849" s="1">
        <f t="shared" si="226"/>
        <v>5.1984000000000004E-4</v>
      </c>
      <c r="M849" s="1">
        <f t="shared" si="234"/>
        <v>7.1308299305804573E-21</v>
      </c>
      <c r="N849" s="28">
        <f t="shared" si="227"/>
        <v>3.7068906311129449E-24</v>
      </c>
      <c r="O849" s="1"/>
      <c r="P849" s="1">
        <v>1.0999999999999999E-2</v>
      </c>
      <c r="Q849" s="1">
        <f t="shared" si="228"/>
        <v>1.2099999999999999E-4</v>
      </c>
      <c r="R849" s="1">
        <f t="shared" si="235"/>
        <v>7.1308299305804573E-21</v>
      </c>
      <c r="S849" s="28">
        <f t="shared" si="229"/>
        <v>8.6283042160023516E-25</v>
      </c>
      <c r="T849" s="1"/>
      <c r="U849" s="1">
        <v>3.6900000000000001E-3</v>
      </c>
      <c r="V849" s="1">
        <f t="shared" si="230"/>
        <v>1.3616100000000002E-5</v>
      </c>
      <c r="W849" s="1">
        <f t="shared" si="236"/>
        <v>7.1308299305804573E-21</v>
      </c>
      <c r="X849" s="28">
        <f t="shared" si="231"/>
        <v>9.7094093417776581E-26</v>
      </c>
      <c r="Y849" s="1"/>
      <c r="Z849" s="1">
        <v>5.0299999999999997E-3</v>
      </c>
      <c r="AA849" s="1">
        <f t="shared" si="232"/>
        <v>2.5300899999999997E-5</v>
      </c>
      <c r="AB849" s="1">
        <f t="shared" si="237"/>
        <v>7.1308299305804573E-21</v>
      </c>
      <c r="AC849" s="28">
        <f t="shared" si="233"/>
        <v>1.8041641499062306E-25</v>
      </c>
    </row>
    <row r="850" spans="1:29" x14ac:dyDescent="0.25">
      <c r="A850" s="3">
        <v>44327</v>
      </c>
      <c r="B850" s="1">
        <v>-1.278E-2</v>
      </c>
      <c r="C850" s="1">
        <f t="shared" si="222"/>
        <v>0</v>
      </c>
      <c r="D850" s="1">
        <f t="shared" si="223"/>
        <v>1</v>
      </c>
      <c r="E850" s="1">
        <f t="shared" si="221"/>
        <v>0</v>
      </c>
      <c r="F850" s="1"/>
      <c r="G850" s="1">
        <f t="shared" si="224"/>
        <v>6.7742884340514341E-21</v>
      </c>
      <c r="H850" s="28">
        <f t="shared" si="225"/>
        <v>1</v>
      </c>
      <c r="I850" s="1"/>
      <c r="J850" s="1"/>
      <c r="K850" s="1">
        <v>2.4599999999999999E-3</v>
      </c>
      <c r="L850" s="1">
        <f t="shared" si="226"/>
        <v>6.0515999999999998E-6</v>
      </c>
      <c r="M850" s="1">
        <f t="shared" si="234"/>
        <v>6.7742884340514341E-21</v>
      </c>
      <c r="N850" s="28">
        <f t="shared" si="227"/>
        <v>4.0995283887505656E-26</v>
      </c>
      <c r="O850" s="1"/>
      <c r="P850" s="1">
        <v>3.1E-4</v>
      </c>
      <c r="Q850" s="1">
        <f t="shared" si="228"/>
        <v>9.6099999999999994E-8</v>
      </c>
      <c r="R850" s="1">
        <f t="shared" si="235"/>
        <v>6.7742884340514341E-21</v>
      </c>
      <c r="S850" s="28">
        <f t="shared" si="229"/>
        <v>6.510091185123428E-28</v>
      </c>
      <c r="T850" s="1"/>
      <c r="U850" s="1">
        <v>-6.8100000000000001E-3</v>
      </c>
      <c r="V850" s="1">
        <f t="shared" si="230"/>
        <v>4.6376099999999998E-5</v>
      </c>
      <c r="W850" s="1">
        <f t="shared" si="236"/>
        <v>6.7742884340514341E-21</v>
      </c>
      <c r="X850" s="28">
        <f t="shared" si="231"/>
        <v>3.141650778464127E-25</v>
      </c>
      <c r="Y850" s="1"/>
      <c r="Z850" s="1">
        <v>-1.64E-3</v>
      </c>
      <c r="AA850" s="1">
        <f t="shared" si="232"/>
        <v>2.6896E-6</v>
      </c>
      <c r="AB850" s="1">
        <f t="shared" si="237"/>
        <v>6.7742884340514341E-21</v>
      </c>
      <c r="AC850" s="28">
        <f t="shared" si="233"/>
        <v>1.8220126172224738E-26</v>
      </c>
    </row>
    <row r="851" spans="1:29" x14ac:dyDescent="0.25">
      <c r="A851" s="3">
        <v>44328</v>
      </c>
      <c r="B851" s="1">
        <v>1.7700000000000001E-3</v>
      </c>
      <c r="C851" s="1">
        <f t="shared" si="222"/>
        <v>0</v>
      </c>
      <c r="D851" s="1">
        <f t="shared" si="223"/>
        <v>1</v>
      </c>
      <c r="E851" s="1">
        <f t="shared" si="221"/>
        <v>0</v>
      </c>
      <c r="F851" s="1"/>
      <c r="G851" s="1">
        <f t="shared" si="224"/>
        <v>6.4355740123488618E-21</v>
      </c>
      <c r="H851" s="28">
        <f t="shared" si="225"/>
        <v>1</v>
      </c>
      <c r="I851" s="1"/>
      <c r="J851" s="1"/>
      <c r="K851" s="1">
        <v>1.2529999999999999E-2</v>
      </c>
      <c r="L851" s="1">
        <f t="shared" si="226"/>
        <v>1.5700089999999998E-4</v>
      </c>
      <c r="M851" s="1">
        <f t="shared" si="234"/>
        <v>6.4355740123488618E-21</v>
      </c>
      <c r="N851" s="28">
        <f t="shared" si="227"/>
        <v>1.0103909119553822E-24</v>
      </c>
      <c r="O851" s="1"/>
      <c r="P851" s="1">
        <v>-1.16E-3</v>
      </c>
      <c r="Q851" s="1">
        <f t="shared" si="228"/>
        <v>1.3456000000000001E-6</v>
      </c>
      <c r="R851" s="1">
        <f t="shared" si="235"/>
        <v>6.4355740123488618E-21</v>
      </c>
      <c r="S851" s="28">
        <f t="shared" si="229"/>
        <v>8.6597083910166284E-27</v>
      </c>
      <c r="T851" s="1"/>
      <c r="U851" s="1">
        <v>8.8900000000000003E-3</v>
      </c>
      <c r="V851" s="1">
        <f t="shared" si="230"/>
        <v>7.9032100000000005E-5</v>
      </c>
      <c r="W851" s="1">
        <f t="shared" si="236"/>
        <v>6.4355740123488618E-21</v>
      </c>
      <c r="X851" s="28">
        <f t="shared" si="231"/>
        <v>5.0861692890135655E-25</v>
      </c>
      <c r="Y851" s="1"/>
      <c r="Z851" s="1">
        <v>3.6000000000000002E-4</v>
      </c>
      <c r="AA851" s="1">
        <f t="shared" si="232"/>
        <v>1.2960000000000002E-7</v>
      </c>
      <c r="AB851" s="1">
        <f t="shared" si="237"/>
        <v>6.4355740123488618E-21</v>
      </c>
      <c r="AC851" s="28">
        <f t="shared" si="233"/>
        <v>8.3405039200041272E-28</v>
      </c>
    </row>
    <row r="852" spans="1:29" x14ac:dyDescent="0.25">
      <c r="A852" s="3">
        <v>44329</v>
      </c>
      <c r="B852" s="1">
        <v>-2.1299999999999999E-3</v>
      </c>
      <c r="C852" s="1">
        <f t="shared" si="222"/>
        <v>0</v>
      </c>
      <c r="D852" s="1">
        <f t="shared" si="223"/>
        <v>1</v>
      </c>
      <c r="E852" s="1">
        <f t="shared" si="221"/>
        <v>0</v>
      </c>
      <c r="F852" s="1"/>
      <c r="G852" s="1">
        <f t="shared" si="224"/>
        <v>6.1137953117314182E-21</v>
      </c>
      <c r="H852" s="28">
        <f t="shared" si="225"/>
        <v>1</v>
      </c>
      <c r="I852" s="1"/>
      <c r="J852" s="1"/>
      <c r="K852" s="1">
        <v>-8.2500000000000004E-3</v>
      </c>
      <c r="L852" s="1">
        <f t="shared" si="226"/>
        <v>6.8062500000000008E-5</v>
      </c>
      <c r="M852" s="1">
        <f t="shared" si="234"/>
        <v>6.1137953117314182E-21</v>
      </c>
      <c r="N852" s="28">
        <f t="shared" si="227"/>
        <v>4.1612019340471974E-25</v>
      </c>
      <c r="O852" s="1"/>
      <c r="P852" s="1">
        <v>-2.81E-3</v>
      </c>
      <c r="Q852" s="1">
        <f t="shared" si="228"/>
        <v>7.8961000000000005E-6</v>
      </c>
      <c r="R852" s="1">
        <f t="shared" si="235"/>
        <v>6.1137953117314182E-21</v>
      </c>
      <c r="S852" s="28">
        <f t="shared" si="229"/>
        <v>4.8275139160962457E-26</v>
      </c>
      <c r="T852" s="1"/>
      <c r="U852" s="1">
        <v>-6.4400000000000004E-3</v>
      </c>
      <c r="V852" s="1">
        <f t="shared" si="230"/>
        <v>4.1473600000000002E-5</v>
      </c>
      <c r="W852" s="1">
        <f t="shared" si="236"/>
        <v>6.1137953117314182E-21</v>
      </c>
      <c r="X852" s="28">
        <f t="shared" si="231"/>
        <v>2.5356110124062416E-25</v>
      </c>
      <c r="Y852" s="1"/>
      <c r="Z852" s="1">
        <v>-1.83E-3</v>
      </c>
      <c r="AA852" s="1">
        <f t="shared" si="232"/>
        <v>3.3489000000000002E-6</v>
      </c>
      <c r="AB852" s="1">
        <f t="shared" si="237"/>
        <v>6.1137953117314182E-21</v>
      </c>
      <c r="AC852" s="28">
        <f t="shared" si="233"/>
        <v>2.0474489119457347E-26</v>
      </c>
    </row>
    <row r="853" spans="1:29" x14ac:dyDescent="0.25">
      <c r="A853" s="3">
        <v>44330</v>
      </c>
      <c r="B853" s="1">
        <v>6.0600000000000003E-3</v>
      </c>
      <c r="C853" s="1">
        <f t="shared" si="222"/>
        <v>0</v>
      </c>
      <c r="D853" s="1">
        <f t="shared" si="223"/>
        <v>1</v>
      </c>
      <c r="E853" s="1">
        <f t="shared" si="221"/>
        <v>0</v>
      </c>
      <c r="F853" s="1"/>
      <c r="G853" s="1">
        <f t="shared" si="224"/>
        <v>5.8081055461448469E-21</v>
      </c>
      <c r="H853" s="28">
        <f t="shared" si="225"/>
        <v>1</v>
      </c>
      <c r="I853" s="1"/>
      <c r="J853" s="1"/>
      <c r="K853" s="1">
        <v>8.5900000000000004E-3</v>
      </c>
      <c r="L853" s="1">
        <f t="shared" si="226"/>
        <v>7.3788100000000013E-5</v>
      </c>
      <c r="M853" s="1">
        <f t="shared" si="234"/>
        <v>5.8081055461448469E-21</v>
      </c>
      <c r="N853" s="28">
        <f t="shared" si="227"/>
        <v>4.2856907284949064E-25</v>
      </c>
      <c r="O853" s="1"/>
      <c r="P853" s="1">
        <v>-1.6000000000000001E-4</v>
      </c>
      <c r="Q853" s="1">
        <f t="shared" si="228"/>
        <v>2.5600000000000004E-8</v>
      </c>
      <c r="R853" s="1">
        <f t="shared" si="235"/>
        <v>5.8081055461448469E-21</v>
      </c>
      <c r="S853" s="28">
        <f t="shared" si="229"/>
        <v>1.4868750198130809E-28</v>
      </c>
      <c r="T853" s="1"/>
      <c r="U853" s="1">
        <v>5.28E-3</v>
      </c>
      <c r="V853" s="1">
        <f t="shared" si="230"/>
        <v>2.7878400000000001E-5</v>
      </c>
      <c r="W853" s="1">
        <f t="shared" si="236"/>
        <v>5.8081055461448469E-21</v>
      </c>
      <c r="X853" s="28">
        <f t="shared" si="231"/>
        <v>1.619206896576445E-25</v>
      </c>
      <c r="Y853" s="1"/>
      <c r="Z853" s="1">
        <v>2.7399999999999998E-3</v>
      </c>
      <c r="AA853" s="1">
        <f t="shared" si="232"/>
        <v>7.5075999999999991E-6</v>
      </c>
      <c r="AB853" s="1">
        <f t="shared" si="237"/>
        <v>5.8081055461448469E-21</v>
      </c>
      <c r="AC853" s="28">
        <f t="shared" si="233"/>
        <v>4.3604933198237048E-26</v>
      </c>
    </row>
    <row r="854" spans="1:29" x14ac:dyDescent="0.25">
      <c r="A854" s="3">
        <v>44333</v>
      </c>
      <c r="B854" s="1">
        <v>7.0200000000000002E-3</v>
      </c>
      <c r="C854" s="1">
        <f t="shared" si="222"/>
        <v>0</v>
      </c>
      <c r="D854" s="1">
        <f t="shared" si="223"/>
        <v>1</v>
      </c>
      <c r="E854" s="1">
        <f t="shared" si="221"/>
        <v>0</v>
      </c>
      <c r="F854" s="1"/>
      <c r="G854" s="1">
        <f t="shared" si="224"/>
        <v>5.5177002688376041E-21</v>
      </c>
      <c r="H854" s="28">
        <f t="shared" si="225"/>
        <v>1</v>
      </c>
      <c r="I854" s="1"/>
      <c r="J854" s="1"/>
      <c r="K854" s="1">
        <v>1.3600000000000001E-3</v>
      </c>
      <c r="L854" s="1">
        <f t="shared" si="226"/>
        <v>1.8496000000000003E-6</v>
      </c>
      <c r="M854" s="1">
        <f t="shared" si="234"/>
        <v>5.5177002688376041E-21</v>
      </c>
      <c r="N854" s="28">
        <f t="shared" si="227"/>
        <v>1.0205538417242034E-26</v>
      </c>
      <c r="O854" s="1"/>
      <c r="P854" s="1">
        <v>9.3600000000000003E-3</v>
      </c>
      <c r="Q854" s="1">
        <f t="shared" si="228"/>
        <v>8.7609600000000009E-5</v>
      </c>
      <c r="R854" s="1">
        <f t="shared" si="235"/>
        <v>5.5177002688376041E-21</v>
      </c>
      <c r="S854" s="28">
        <f t="shared" si="229"/>
        <v>4.8340351347275502E-25</v>
      </c>
      <c r="T854" s="1"/>
      <c r="U854" s="1">
        <v>1.41E-3</v>
      </c>
      <c r="V854" s="1">
        <f t="shared" si="230"/>
        <v>1.9881000000000001E-6</v>
      </c>
      <c r="W854" s="1">
        <f t="shared" si="236"/>
        <v>5.5177002688376041E-21</v>
      </c>
      <c r="X854" s="28">
        <f t="shared" si="231"/>
        <v>1.0969739904476041E-26</v>
      </c>
      <c r="Y854" s="1"/>
      <c r="Z854" s="1">
        <v>4.0699999999999998E-3</v>
      </c>
      <c r="AA854" s="1">
        <f t="shared" si="232"/>
        <v>1.6564899999999998E-5</v>
      </c>
      <c r="AB854" s="1">
        <f t="shared" si="237"/>
        <v>5.5177002688376041E-21</v>
      </c>
      <c r="AC854" s="28">
        <f t="shared" si="233"/>
        <v>9.1400153183268017E-26</v>
      </c>
    </row>
    <row r="855" spans="1:29" x14ac:dyDescent="0.25">
      <c r="A855" s="3">
        <v>44334</v>
      </c>
      <c r="B855" s="1">
        <v>-1.7000000000000001E-4</v>
      </c>
      <c r="C855" s="1">
        <f t="shared" si="222"/>
        <v>0</v>
      </c>
      <c r="D855" s="1">
        <f t="shared" si="223"/>
        <v>1</v>
      </c>
      <c r="E855" s="1">
        <f t="shared" si="221"/>
        <v>0</v>
      </c>
      <c r="F855" s="1"/>
      <c r="G855" s="1">
        <f t="shared" si="224"/>
        <v>5.2418152553957239E-21</v>
      </c>
      <c r="H855" s="28">
        <f t="shared" si="225"/>
        <v>1</v>
      </c>
      <c r="I855" s="1"/>
      <c r="J855" s="1"/>
      <c r="K855" s="1">
        <v>3.8800000000000002E-3</v>
      </c>
      <c r="L855" s="1">
        <f t="shared" si="226"/>
        <v>1.5054400000000001E-5</v>
      </c>
      <c r="M855" s="1">
        <f t="shared" si="234"/>
        <v>5.2418152553957239E-21</v>
      </c>
      <c r="N855" s="28">
        <f t="shared" si="227"/>
        <v>7.8912383580829386E-26</v>
      </c>
      <c r="O855" s="1"/>
      <c r="P855" s="1">
        <v>-9.2000000000000003E-4</v>
      </c>
      <c r="Q855" s="1">
        <f t="shared" si="228"/>
        <v>8.4640000000000006E-7</v>
      </c>
      <c r="R855" s="1">
        <f t="shared" si="235"/>
        <v>5.2418152553957239E-21</v>
      </c>
      <c r="S855" s="28">
        <f t="shared" si="229"/>
        <v>4.4366724321669412E-27</v>
      </c>
      <c r="T855" s="1"/>
      <c r="U855" s="1">
        <v>-1.25E-3</v>
      </c>
      <c r="V855" s="1">
        <f t="shared" si="230"/>
        <v>1.5625000000000001E-6</v>
      </c>
      <c r="W855" s="1">
        <f t="shared" si="236"/>
        <v>5.2418152553957239E-21</v>
      </c>
      <c r="X855" s="28">
        <f t="shared" si="231"/>
        <v>8.1903363365558193E-27</v>
      </c>
      <c r="Y855" s="1"/>
      <c r="Z855" s="1">
        <v>-1.3500000000000001E-3</v>
      </c>
      <c r="AA855" s="1">
        <f t="shared" si="232"/>
        <v>1.8225000000000001E-6</v>
      </c>
      <c r="AB855" s="1">
        <f t="shared" si="237"/>
        <v>5.2418152553957239E-21</v>
      </c>
      <c r="AC855" s="28">
        <f t="shared" si="233"/>
        <v>9.5532083029587076E-27</v>
      </c>
    </row>
    <row r="856" spans="1:29" x14ac:dyDescent="0.25">
      <c r="A856" s="3">
        <v>44335</v>
      </c>
      <c r="B856" s="1">
        <v>-1.0540000000000001E-2</v>
      </c>
      <c r="C856" s="1">
        <f t="shared" si="222"/>
        <v>0</v>
      </c>
      <c r="D856" s="1">
        <f t="shared" si="223"/>
        <v>1</v>
      </c>
      <c r="E856" s="1">
        <f t="shared" si="221"/>
        <v>0</v>
      </c>
      <c r="F856" s="1"/>
      <c r="G856" s="1">
        <f t="shared" si="224"/>
        <v>4.9797244926259375E-21</v>
      </c>
      <c r="H856" s="28">
        <f t="shared" si="225"/>
        <v>1</v>
      </c>
      <c r="I856" s="1"/>
      <c r="J856" s="1"/>
      <c r="K856" s="1">
        <v>-5.4999999999999997E-3</v>
      </c>
      <c r="L856" s="1">
        <f t="shared" si="226"/>
        <v>3.0249999999999997E-5</v>
      </c>
      <c r="M856" s="1">
        <f t="shared" si="234"/>
        <v>4.9797244926259375E-21</v>
      </c>
      <c r="N856" s="28">
        <f t="shared" si="227"/>
        <v>1.506366659019346E-25</v>
      </c>
      <c r="O856" s="1"/>
      <c r="P856" s="1">
        <v>1.23E-3</v>
      </c>
      <c r="Q856" s="1">
        <f t="shared" si="228"/>
        <v>1.5128999999999999E-6</v>
      </c>
      <c r="R856" s="1">
        <f t="shared" si="235"/>
        <v>4.9797244926259375E-21</v>
      </c>
      <c r="S856" s="28">
        <f t="shared" si="229"/>
        <v>7.5338251848937803E-27</v>
      </c>
      <c r="T856" s="1"/>
      <c r="U856" s="1">
        <v>-1.0019999999999999E-2</v>
      </c>
      <c r="V856" s="1">
        <f t="shared" si="230"/>
        <v>1.0040039999999999E-4</v>
      </c>
      <c r="W856" s="1">
        <f t="shared" si="236"/>
        <v>4.9797244926259375E-21</v>
      </c>
      <c r="X856" s="28">
        <f t="shared" si="231"/>
        <v>4.9996633094944108E-25</v>
      </c>
      <c r="Y856" s="1"/>
      <c r="Z856" s="1">
        <v>-9.3200000000000002E-3</v>
      </c>
      <c r="AA856" s="1">
        <f t="shared" si="232"/>
        <v>8.6862399999999997E-5</v>
      </c>
      <c r="AB856" s="1">
        <f t="shared" si="237"/>
        <v>4.9797244926259375E-21</v>
      </c>
      <c r="AC856" s="28">
        <f t="shared" si="233"/>
        <v>4.3255082076827126E-25</v>
      </c>
    </row>
    <row r="857" spans="1:29" x14ac:dyDescent="0.25">
      <c r="A857" s="3">
        <v>44336</v>
      </c>
      <c r="B857" s="1">
        <v>8.0599999999999995E-3</v>
      </c>
      <c r="C857" s="1">
        <f t="shared" si="222"/>
        <v>0</v>
      </c>
      <c r="D857" s="1">
        <f t="shared" si="223"/>
        <v>1</v>
      </c>
      <c r="E857" s="1">
        <f t="shared" si="221"/>
        <v>0</v>
      </c>
      <c r="F857" s="1"/>
      <c r="G857" s="1">
        <f t="shared" si="224"/>
        <v>4.7307382679946403E-21</v>
      </c>
      <c r="H857" s="28">
        <f t="shared" si="225"/>
        <v>1</v>
      </c>
      <c r="I857" s="1"/>
      <c r="J857" s="1"/>
      <c r="K857" s="1">
        <v>1.8699999999999999E-3</v>
      </c>
      <c r="L857" s="1">
        <f t="shared" si="226"/>
        <v>3.4968999999999995E-6</v>
      </c>
      <c r="M857" s="1">
        <f t="shared" si="234"/>
        <v>4.7307382679946403E-21</v>
      </c>
      <c r="N857" s="28">
        <f t="shared" si="227"/>
        <v>1.6542918649350457E-26</v>
      </c>
      <c r="O857" s="1"/>
      <c r="P857" s="1">
        <v>9.9799999999999993E-3</v>
      </c>
      <c r="Q857" s="1">
        <f t="shared" si="228"/>
        <v>9.9600399999999982E-5</v>
      </c>
      <c r="R857" s="1">
        <f t="shared" si="235"/>
        <v>4.7307382679946403E-21</v>
      </c>
      <c r="S857" s="28">
        <f t="shared" si="229"/>
        <v>4.711834237875733E-25</v>
      </c>
      <c r="T857" s="1"/>
      <c r="U857" s="1">
        <v>-6.8000000000000005E-4</v>
      </c>
      <c r="V857" s="1">
        <f t="shared" si="230"/>
        <v>4.6240000000000006E-7</v>
      </c>
      <c r="W857" s="1">
        <f t="shared" si="236"/>
        <v>4.7307382679946403E-21</v>
      </c>
      <c r="X857" s="28">
        <f t="shared" si="231"/>
        <v>2.1874933751207222E-27</v>
      </c>
      <c r="Y857" s="1"/>
      <c r="Z857" s="1">
        <v>6.4999999999999997E-4</v>
      </c>
      <c r="AA857" s="1">
        <f t="shared" si="232"/>
        <v>4.2249999999999998E-7</v>
      </c>
      <c r="AB857" s="1">
        <f t="shared" si="237"/>
        <v>4.7307382679946403E-21</v>
      </c>
      <c r="AC857" s="28">
        <f t="shared" si="233"/>
        <v>1.9987369182277354E-27</v>
      </c>
    </row>
    <row r="858" spans="1:29" x14ac:dyDescent="0.25">
      <c r="A858" s="3">
        <v>44337</v>
      </c>
      <c r="B858" s="1">
        <v>8.8800000000000007E-3</v>
      </c>
      <c r="C858" s="1">
        <f t="shared" si="222"/>
        <v>0</v>
      </c>
      <c r="D858" s="1">
        <f t="shared" si="223"/>
        <v>1</v>
      </c>
      <c r="E858" s="1">
        <f t="shared" si="221"/>
        <v>0</v>
      </c>
      <c r="F858" s="1"/>
      <c r="G858" s="1">
        <f t="shared" si="224"/>
        <v>4.4942013545949083E-21</v>
      </c>
      <c r="H858" s="28">
        <f t="shared" si="225"/>
        <v>1</v>
      </c>
      <c r="I858" s="1"/>
      <c r="J858" s="1"/>
      <c r="K858" s="1">
        <v>-5.1000000000000004E-4</v>
      </c>
      <c r="L858" s="1">
        <f t="shared" si="226"/>
        <v>2.6010000000000006E-7</v>
      </c>
      <c r="M858" s="1">
        <f t="shared" si="234"/>
        <v>4.4942013545949083E-21</v>
      </c>
      <c r="N858" s="28">
        <f t="shared" si="227"/>
        <v>1.1689417723301359E-27</v>
      </c>
      <c r="O858" s="1"/>
      <c r="P858" s="1">
        <v>1.2460000000000001E-2</v>
      </c>
      <c r="Q858" s="1">
        <f t="shared" si="228"/>
        <v>1.5525160000000001E-4</v>
      </c>
      <c r="R858" s="1">
        <f t="shared" si="235"/>
        <v>4.4942013545949083E-21</v>
      </c>
      <c r="S858" s="28">
        <f t="shared" si="229"/>
        <v>6.977319510230269E-25</v>
      </c>
      <c r="T858" s="1"/>
      <c r="U858" s="1">
        <v>4.4099999999999999E-3</v>
      </c>
      <c r="V858" s="1">
        <f t="shared" si="230"/>
        <v>1.9448099999999998E-5</v>
      </c>
      <c r="W858" s="1">
        <f t="shared" si="236"/>
        <v>4.4942013545949083E-21</v>
      </c>
      <c r="X858" s="28">
        <f t="shared" si="231"/>
        <v>8.7403677364297229E-26</v>
      </c>
      <c r="Y858" s="1"/>
      <c r="Z858" s="1">
        <v>3.49E-3</v>
      </c>
      <c r="AA858" s="1">
        <f t="shared" si="232"/>
        <v>1.21801E-5</v>
      </c>
      <c r="AB858" s="1">
        <f t="shared" si="237"/>
        <v>4.4942013545949083E-21</v>
      </c>
      <c r="AC858" s="28">
        <f t="shared" si="233"/>
        <v>5.4739821919101445E-26</v>
      </c>
    </row>
    <row r="859" spans="1:29" x14ac:dyDescent="0.25">
      <c r="A859" s="3">
        <v>44340</v>
      </c>
      <c r="B859" s="1">
        <v>2.0400000000000001E-3</v>
      </c>
      <c r="C859" s="1">
        <f t="shared" si="222"/>
        <v>0</v>
      </c>
      <c r="D859" s="1">
        <f t="shared" si="223"/>
        <v>1</v>
      </c>
      <c r="E859" s="1">
        <f t="shared" si="221"/>
        <v>0</v>
      </c>
      <c r="F859" s="1"/>
      <c r="G859" s="1">
        <f t="shared" si="224"/>
        <v>4.2694912868651631E-21</v>
      </c>
      <c r="H859" s="28">
        <f t="shared" si="225"/>
        <v>1</v>
      </c>
      <c r="I859" s="1"/>
      <c r="J859" s="1"/>
      <c r="K859" s="1">
        <v>1.0200000000000001E-3</v>
      </c>
      <c r="L859" s="1">
        <f t="shared" si="226"/>
        <v>1.0404000000000002E-6</v>
      </c>
      <c r="M859" s="1">
        <f t="shared" si="234"/>
        <v>4.2694912868651631E-21</v>
      </c>
      <c r="N859" s="28">
        <f t="shared" si="227"/>
        <v>4.4419787348545169E-27</v>
      </c>
      <c r="O859" s="1"/>
      <c r="P859" s="1">
        <v>-3.3600000000000001E-3</v>
      </c>
      <c r="Q859" s="1">
        <f t="shared" si="228"/>
        <v>1.1289600000000001E-5</v>
      </c>
      <c r="R859" s="1">
        <f t="shared" si="235"/>
        <v>4.2694912868651631E-21</v>
      </c>
      <c r="S859" s="28">
        <f t="shared" si="229"/>
        <v>4.8200848832192947E-26</v>
      </c>
      <c r="T859" s="1"/>
      <c r="U859" s="1">
        <v>2.8400000000000001E-3</v>
      </c>
      <c r="V859" s="1">
        <f t="shared" si="230"/>
        <v>8.0656000000000012E-6</v>
      </c>
      <c r="W859" s="1">
        <f t="shared" si="236"/>
        <v>4.2694912868651631E-21</v>
      </c>
      <c r="X859" s="28">
        <f t="shared" si="231"/>
        <v>3.4436008923339663E-26</v>
      </c>
      <c r="Y859" s="1"/>
      <c r="Z859" s="1">
        <v>4.5599999999999998E-3</v>
      </c>
      <c r="AA859" s="1">
        <f t="shared" si="232"/>
        <v>2.0793599999999997E-5</v>
      </c>
      <c r="AB859" s="1">
        <f t="shared" si="237"/>
        <v>4.2694912868651631E-21</v>
      </c>
      <c r="AC859" s="28">
        <f t="shared" si="233"/>
        <v>8.8778094022559438E-26</v>
      </c>
    </row>
    <row r="860" spans="1:29" x14ac:dyDescent="0.25">
      <c r="A860" s="3">
        <v>44341</v>
      </c>
      <c r="B860" s="1">
        <v>2.4199999999999998E-3</v>
      </c>
      <c r="C860" s="1">
        <f t="shared" si="222"/>
        <v>0</v>
      </c>
      <c r="D860" s="1">
        <f t="shared" si="223"/>
        <v>1</v>
      </c>
      <c r="E860" s="1">
        <f t="shared" si="221"/>
        <v>0</v>
      </c>
      <c r="F860" s="1"/>
      <c r="G860" s="1">
        <f t="shared" si="224"/>
        <v>4.056016722521905E-21</v>
      </c>
      <c r="H860" s="28">
        <f t="shared" si="225"/>
        <v>1</v>
      </c>
      <c r="I860" s="1"/>
      <c r="J860" s="1"/>
      <c r="K860" s="1">
        <v>4.0499999999999998E-3</v>
      </c>
      <c r="L860" s="1">
        <f t="shared" si="226"/>
        <v>1.6402499999999998E-5</v>
      </c>
      <c r="M860" s="1">
        <f t="shared" si="234"/>
        <v>4.056016722521905E-21</v>
      </c>
      <c r="N860" s="28">
        <f t="shared" si="227"/>
        <v>6.6528814291165541E-26</v>
      </c>
      <c r="O860" s="1"/>
      <c r="P860" s="1">
        <v>2.48E-3</v>
      </c>
      <c r="Q860" s="1">
        <f t="shared" si="228"/>
        <v>6.1503999999999996E-6</v>
      </c>
      <c r="R860" s="1">
        <f t="shared" si="235"/>
        <v>4.056016722521905E-21</v>
      </c>
      <c r="S860" s="28">
        <f t="shared" si="229"/>
        <v>2.4946125250198723E-26</v>
      </c>
      <c r="T860" s="1"/>
      <c r="U860" s="1">
        <v>-5.4000000000000003E-3</v>
      </c>
      <c r="V860" s="1">
        <f t="shared" si="230"/>
        <v>2.9160000000000002E-5</v>
      </c>
      <c r="W860" s="1">
        <f t="shared" si="236"/>
        <v>4.056016722521905E-21</v>
      </c>
      <c r="X860" s="28">
        <f t="shared" si="231"/>
        <v>1.1827344762873876E-25</v>
      </c>
      <c r="Y860" s="1"/>
      <c r="Z860" s="1">
        <v>-3.6999999999999999E-4</v>
      </c>
      <c r="AA860" s="1">
        <f t="shared" si="232"/>
        <v>1.3689999999999999E-7</v>
      </c>
      <c r="AB860" s="1">
        <f t="shared" si="237"/>
        <v>4.056016722521905E-21</v>
      </c>
      <c r="AC860" s="28">
        <f t="shared" si="233"/>
        <v>5.5526868931324873E-28</v>
      </c>
    </row>
    <row r="861" spans="1:29" x14ac:dyDescent="0.25">
      <c r="A861" s="3">
        <v>44342</v>
      </c>
      <c r="B861" s="1">
        <v>-7.9000000000000001E-4</v>
      </c>
      <c r="C861" s="1">
        <f t="shared" si="222"/>
        <v>0</v>
      </c>
      <c r="D861" s="1">
        <f t="shared" si="223"/>
        <v>1</v>
      </c>
      <c r="E861" s="1">
        <f t="shared" si="221"/>
        <v>0</v>
      </c>
      <c r="F861" s="1"/>
      <c r="G861" s="1">
        <f t="shared" si="224"/>
        <v>3.8532158863958095E-21</v>
      </c>
      <c r="H861" s="28">
        <f t="shared" si="225"/>
        <v>1</v>
      </c>
      <c r="I861" s="1"/>
      <c r="J861" s="1"/>
      <c r="K861" s="1">
        <v>-8.8999999999999999E-3</v>
      </c>
      <c r="L861" s="1">
        <f t="shared" si="226"/>
        <v>7.9209999999999995E-5</v>
      </c>
      <c r="M861" s="1">
        <f t="shared" si="234"/>
        <v>3.8532158863958095E-21</v>
      </c>
      <c r="N861" s="28">
        <f t="shared" si="227"/>
        <v>3.0521323036141207E-25</v>
      </c>
      <c r="O861" s="1"/>
      <c r="P861" s="1">
        <v>0</v>
      </c>
      <c r="Q861" s="1">
        <f t="shared" si="228"/>
        <v>0</v>
      </c>
      <c r="R861" s="1">
        <f t="shared" si="235"/>
        <v>3.8532158863958095E-21</v>
      </c>
      <c r="S861" s="28">
        <f t="shared" si="229"/>
        <v>0</v>
      </c>
      <c r="T861" s="1"/>
      <c r="U861" s="1">
        <v>1.9499999999999999E-3</v>
      </c>
      <c r="V861" s="1">
        <f t="shared" si="230"/>
        <v>3.8024999999999996E-6</v>
      </c>
      <c r="W861" s="1">
        <f t="shared" si="236"/>
        <v>3.8532158863958095E-21</v>
      </c>
      <c r="X861" s="28">
        <f t="shared" si="231"/>
        <v>1.4651853408020065E-26</v>
      </c>
      <c r="Y861" s="1"/>
      <c r="Z861" s="1">
        <v>-2.7699999999999999E-3</v>
      </c>
      <c r="AA861" s="1">
        <f t="shared" si="232"/>
        <v>7.672899999999999E-6</v>
      </c>
      <c r="AB861" s="1">
        <f t="shared" si="237"/>
        <v>3.8532158863958095E-21</v>
      </c>
      <c r="AC861" s="28">
        <f t="shared" si="233"/>
        <v>2.9565340174726405E-26</v>
      </c>
    </row>
    <row r="862" spans="1:29" x14ac:dyDescent="0.25">
      <c r="A862" s="3">
        <v>44343</v>
      </c>
      <c r="B862" s="1">
        <v>1.7420000000000001E-2</v>
      </c>
      <c r="C862" s="1">
        <f t="shared" si="222"/>
        <v>0</v>
      </c>
      <c r="D862" s="1">
        <f t="shared" si="223"/>
        <v>1</v>
      </c>
      <c r="E862" s="1">
        <f t="shared" si="221"/>
        <v>0</v>
      </c>
      <c r="F862" s="1"/>
      <c r="G862" s="1">
        <f t="shared" si="224"/>
        <v>3.6605550920760191E-21</v>
      </c>
      <c r="H862" s="28">
        <f t="shared" si="225"/>
        <v>1</v>
      </c>
      <c r="I862" s="1"/>
      <c r="J862" s="1"/>
      <c r="K862" s="1">
        <v>8.8999999999999999E-3</v>
      </c>
      <c r="L862" s="1">
        <f t="shared" si="226"/>
        <v>7.9209999999999995E-5</v>
      </c>
      <c r="M862" s="1">
        <f t="shared" si="234"/>
        <v>3.6605550920760191E-21</v>
      </c>
      <c r="N862" s="28">
        <f t="shared" si="227"/>
        <v>2.8995256884334148E-25</v>
      </c>
      <c r="O862" s="1"/>
      <c r="P862" s="1">
        <v>2.6890000000000001E-2</v>
      </c>
      <c r="Q862" s="1">
        <f t="shared" si="228"/>
        <v>7.2307209999999998E-4</v>
      </c>
      <c r="R862" s="1">
        <f t="shared" si="235"/>
        <v>3.6605550920760191E-21</v>
      </c>
      <c r="S862" s="28">
        <f t="shared" si="229"/>
        <v>2.6468452575931003E-24</v>
      </c>
      <c r="T862" s="1"/>
      <c r="U862" s="1">
        <v>3.0200000000000001E-3</v>
      </c>
      <c r="V862" s="1">
        <f t="shared" si="230"/>
        <v>9.1204E-6</v>
      </c>
      <c r="W862" s="1">
        <f t="shared" si="236"/>
        <v>3.6605550920760191E-21</v>
      </c>
      <c r="X862" s="28">
        <f t="shared" si="231"/>
        <v>3.3385726661770123E-26</v>
      </c>
      <c r="Y862" s="1"/>
      <c r="Z862" s="1">
        <v>8.8000000000000005E-3</v>
      </c>
      <c r="AA862" s="1">
        <f t="shared" si="232"/>
        <v>7.7440000000000004E-5</v>
      </c>
      <c r="AB862" s="1">
        <f t="shared" si="237"/>
        <v>3.6605550920760191E-21</v>
      </c>
      <c r="AC862" s="28">
        <f t="shared" si="233"/>
        <v>2.8347338633036692E-25</v>
      </c>
    </row>
    <row r="863" spans="1:29" x14ac:dyDescent="0.25">
      <c r="A863" s="3">
        <v>44344</v>
      </c>
      <c r="B863" s="1">
        <v>7.6000000000000004E-4</v>
      </c>
      <c r="C863" s="1">
        <f t="shared" si="222"/>
        <v>0</v>
      </c>
      <c r="D863" s="1">
        <f t="shared" si="223"/>
        <v>1</v>
      </c>
      <c r="E863" s="1">
        <f t="shared" si="221"/>
        <v>0</v>
      </c>
      <c r="F863" s="1"/>
      <c r="G863" s="1">
        <f t="shared" si="224"/>
        <v>3.4775273374722179E-21</v>
      </c>
      <c r="H863" s="28">
        <f t="shared" si="225"/>
        <v>1</v>
      </c>
      <c r="I863" s="1"/>
      <c r="J863" s="1"/>
      <c r="K863" s="1">
        <v>5.8300000000000001E-3</v>
      </c>
      <c r="L863" s="1">
        <f t="shared" si="226"/>
        <v>3.3988900000000002E-5</v>
      </c>
      <c r="M863" s="1">
        <f t="shared" si="234"/>
        <v>3.4775273374722179E-21</v>
      </c>
      <c r="N863" s="28">
        <f t="shared" si="227"/>
        <v>1.1819732892060948E-25</v>
      </c>
      <c r="O863" s="1"/>
      <c r="P863" s="1">
        <v>-6.2E-4</v>
      </c>
      <c r="Q863" s="1">
        <f t="shared" si="228"/>
        <v>3.8439999999999997E-7</v>
      </c>
      <c r="R863" s="1">
        <f t="shared" si="235"/>
        <v>3.4775273374722179E-21</v>
      </c>
      <c r="S863" s="28">
        <f t="shared" si="229"/>
        <v>1.3367615085243205E-27</v>
      </c>
      <c r="T863" s="1"/>
      <c r="U863" s="1">
        <v>-2.5999999999999998E-4</v>
      </c>
      <c r="V863" s="1">
        <f t="shared" si="230"/>
        <v>6.7599999999999983E-8</v>
      </c>
      <c r="W863" s="1">
        <f t="shared" si="236"/>
        <v>3.4775273374722179E-21</v>
      </c>
      <c r="X863" s="28">
        <f t="shared" si="231"/>
        <v>2.3508084801312188E-28</v>
      </c>
      <c r="Y863" s="1"/>
      <c r="Z863" s="1">
        <v>2.7100000000000002E-3</v>
      </c>
      <c r="AA863" s="1">
        <f t="shared" si="232"/>
        <v>7.3441000000000005E-6</v>
      </c>
      <c r="AB863" s="1">
        <f t="shared" si="237"/>
        <v>3.4775273374722179E-21</v>
      </c>
      <c r="AC863" s="28">
        <f t="shared" si="233"/>
        <v>2.5539308519129717E-26</v>
      </c>
    </row>
    <row r="864" spans="1:29" x14ac:dyDescent="0.25">
      <c r="A864" s="3">
        <v>44347</v>
      </c>
      <c r="B864" s="1">
        <v>4.0800000000000003E-3</v>
      </c>
      <c r="C864" s="1">
        <f t="shared" si="222"/>
        <v>0</v>
      </c>
      <c r="D864" s="1">
        <f t="shared" si="223"/>
        <v>1</v>
      </c>
      <c r="E864" s="1">
        <f t="shared" si="221"/>
        <v>0</v>
      </c>
      <c r="F864" s="1"/>
      <c r="G864" s="1">
        <f t="shared" si="224"/>
        <v>3.3036509705986067E-21</v>
      </c>
      <c r="H864" s="28">
        <f t="shared" si="225"/>
        <v>1</v>
      </c>
      <c r="I864" s="1"/>
      <c r="J864" s="1"/>
      <c r="K864" s="1">
        <v>2.5000000000000001E-4</v>
      </c>
      <c r="L864" s="1">
        <f t="shared" si="226"/>
        <v>6.2499999999999997E-8</v>
      </c>
      <c r="M864" s="1">
        <f t="shared" si="234"/>
        <v>3.3036509705986067E-21</v>
      </c>
      <c r="N864" s="28">
        <f t="shared" si="227"/>
        <v>2.064781856624129E-28</v>
      </c>
      <c r="O864" s="1"/>
      <c r="P864" s="1">
        <v>-9.6000000000000002E-4</v>
      </c>
      <c r="Q864" s="1">
        <f t="shared" si="228"/>
        <v>9.2159999999999999E-7</v>
      </c>
      <c r="R864" s="1">
        <f t="shared" si="235"/>
        <v>3.3036509705986067E-21</v>
      </c>
      <c r="S864" s="28">
        <f t="shared" si="229"/>
        <v>3.0446447345036758E-27</v>
      </c>
      <c r="T864" s="1"/>
      <c r="U864" s="1">
        <v>-1.64E-3</v>
      </c>
      <c r="V864" s="1">
        <f t="shared" si="230"/>
        <v>2.6896E-6</v>
      </c>
      <c r="W864" s="1">
        <f t="shared" si="236"/>
        <v>3.3036509705986067E-21</v>
      </c>
      <c r="X864" s="28">
        <f t="shared" si="231"/>
        <v>8.8854996505220134E-27</v>
      </c>
      <c r="Y864" s="1"/>
      <c r="Z864" s="1">
        <v>1.3500000000000001E-3</v>
      </c>
      <c r="AA864" s="1">
        <f t="shared" si="232"/>
        <v>1.8225000000000001E-6</v>
      </c>
      <c r="AB864" s="1">
        <f t="shared" si="237"/>
        <v>3.3036509705986067E-21</v>
      </c>
      <c r="AC864" s="28">
        <f t="shared" si="233"/>
        <v>6.0209038939159612E-27</v>
      </c>
    </row>
    <row r="865" spans="1:29" x14ac:dyDescent="0.25">
      <c r="A865" s="3">
        <v>44348</v>
      </c>
      <c r="B865" s="1">
        <v>2.3400000000000001E-3</v>
      </c>
      <c r="C865" s="1">
        <f t="shared" si="222"/>
        <v>0</v>
      </c>
      <c r="D865" s="1">
        <f t="shared" si="223"/>
        <v>1</v>
      </c>
      <c r="E865" s="1">
        <f t="shared" si="221"/>
        <v>0</v>
      </c>
      <c r="F865" s="1"/>
      <c r="G865" s="1">
        <f t="shared" si="224"/>
        <v>3.1384684220686763E-21</v>
      </c>
      <c r="H865" s="28">
        <f t="shared" si="225"/>
        <v>1</v>
      </c>
      <c r="I865" s="1"/>
      <c r="J865" s="1"/>
      <c r="K865" s="1">
        <v>3.13E-3</v>
      </c>
      <c r="L865" s="1">
        <f t="shared" si="226"/>
        <v>9.7968999999999993E-6</v>
      </c>
      <c r="M865" s="1">
        <f t="shared" si="234"/>
        <v>3.1384684220686763E-21</v>
      </c>
      <c r="N865" s="28">
        <f t="shared" si="227"/>
        <v>3.0747261284164613E-26</v>
      </c>
      <c r="O865" s="1"/>
      <c r="P865" s="1">
        <v>4.7099999999999998E-3</v>
      </c>
      <c r="Q865" s="1">
        <f t="shared" si="228"/>
        <v>2.2184099999999997E-5</v>
      </c>
      <c r="R865" s="1">
        <f t="shared" si="235"/>
        <v>3.1384684220686763E-21</v>
      </c>
      <c r="S865" s="28">
        <f t="shared" si="229"/>
        <v>6.9624097322013708E-26</v>
      </c>
      <c r="T865" s="1"/>
      <c r="U865" s="1">
        <v>1.0160000000000001E-2</v>
      </c>
      <c r="V865" s="1">
        <f t="shared" si="230"/>
        <v>1.0322560000000002E-4</v>
      </c>
      <c r="W865" s="1">
        <f t="shared" si="236"/>
        <v>3.1384684220686763E-21</v>
      </c>
      <c r="X865" s="28">
        <f t="shared" si="231"/>
        <v>3.2397028594909242E-25</v>
      </c>
      <c r="Y865" s="1"/>
      <c r="Z865" s="1">
        <v>5.1799999999999997E-3</v>
      </c>
      <c r="AA865" s="1">
        <f t="shared" si="232"/>
        <v>2.6832399999999997E-5</v>
      </c>
      <c r="AB865" s="1">
        <f t="shared" si="237"/>
        <v>3.1384684220686763E-21</v>
      </c>
      <c r="AC865" s="28">
        <f t="shared" si="233"/>
        <v>8.4212640088315542E-26</v>
      </c>
    </row>
    <row r="866" spans="1:29" x14ac:dyDescent="0.25">
      <c r="A866" s="3">
        <v>44349</v>
      </c>
      <c r="B866" s="1">
        <v>4.3400000000000001E-3</v>
      </c>
      <c r="C866" s="1">
        <f t="shared" si="222"/>
        <v>0</v>
      </c>
      <c r="D866" s="1">
        <f t="shared" si="223"/>
        <v>1</v>
      </c>
      <c r="E866" s="1">
        <f t="shared" si="221"/>
        <v>0</v>
      </c>
      <c r="F866" s="1"/>
      <c r="G866" s="1">
        <f t="shared" si="224"/>
        <v>2.9815450009652422E-21</v>
      </c>
      <c r="H866" s="28">
        <f t="shared" si="225"/>
        <v>1</v>
      </c>
      <c r="I866" s="1"/>
      <c r="J866" s="1"/>
      <c r="K866" s="1">
        <v>-1.48E-3</v>
      </c>
      <c r="L866" s="1">
        <f t="shared" si="226"/>
        <v>2.1903999999999998E-6</v>
      </c>
      <c r="M866" s="1">
        <f t="shared" si="234"/>
        <v>2.9815450009652422E-21</v>
      </c>
      <c r="N866" s="28">
        <f t="shared" si="227"/>
        <v>6.5307761701142656E-27</v>
      </c>
      <c r="O866" s="1"/>
      <c r="P866" s="1">
        <v>-7.8799999999999999E-3</v>
      </c>
      <c r="Q866" s="1">
        <f t="shared" si="228"/>
        <v>6.2094399999999993E-5</v>
      </c>
      <c r="R866" s="1">
        <f t="shared" si="235"/>
        <v>2.9815450009652422E-21</v>
      </c>
      <c r="S866" s="28">
        <f t="shared" si="229"/>
        <v>1.8513724790793611E-25</v>
      </c>
      <c r="T866" s="1"/>
      <c r="U866" s="1">
        <v>3.1900000000000001E-3</v>
      </c>
      <c r="V866" s="1">
        <f t="shared" si="230"/>
        <v>1.0176100000000001E-5</v>
      </c>
      <c r="W866" s="1">
        <f t="shared" si="236"/>
        <v>2.9815450009652422E-21</v>
      </c>
      <c r="X866" s="28">
        <f t="shared" si="231"/>
        <v>3.0340500084322402E-26</v>
      </c>
      <c r="Y866" s="1"/>
      <c r="Z866" s="1">
        <v>4.7699999999999999E-3</v>
      </c>
      <c r="AA866" s="1">
        <f t="shared" si="232"/>
        <v>2.27529E-5</v>
      </c>
      <c r="AB866" s="1">
        <f t="shared" si="237"/>
        <v>2.9815450009652422E-21</v>
      </c>
      <c r="AC866" s="28">
        <f t="shared" si="233"/>
        <v>6.7838795252462066E-26</v>
      </c>
    </row>
    <row r="867" spans="1:29" x14ac:dyDescent="0.25">
      <c r="A867" s="3">
        <v>44350</v>
      </c>
      <c r="B867" s="1">
        <v>4.9199999999999999E-3</v>
      </c>
      <c r="C867" s="1">
        <f t="shared" si="222"/>
        <v>0</v>
      </c>
      <c r="D867" s="1">
        <f t="shared" si="223"/>
        <v>1</v>
      </c>
      <c r="E867" s="1">
        <f t="shared" si="221"/>
        <v>0</v>
      </c>
      <c r="F867" s="1"/>
      <c r="G867" s="1">
        <f t="shared" si="224"/>
        <v>2.8324677509169799E-21</v>
      </c>
      <c r="H867" s="28">
        <f t="shared" si="225"/>
        <v>1</v>
      </c>
      <c r="I867" s="1"/>
      <c r="J867" s="1"/>
      <c r="K867" s="1">
        <v>1.48E-3</v>
      </c>
      <c r="L867" s="1">
        <f t="shared" si="226"/>
        <v>2.1903999999999998E-6</v>
      </c>
      <c r="M867" s="1">
        <f t="shared" si="234"/>
        <v>2.8324677509169799E-21</v>
      </c>
      <c r="N867" s="28">
        <f t="shared" si="227"/>
        <v>6.2042373616085523E-27</v>
      </c>
      <c r="O867" s="1"/>
      <c r="P867" s="1">
        <v>-1.001E-2</v>
      </c>
      <c r="Q867" s="1">
        <f t="shared" si="228"/>
        <v>1.0020009999999999E-4</v>
      </c>
      <c r="R867" s="1">
        <f t="shared" si="235"/>
        <v>2.8324677509169799E-21</v>
      </c>
      <c r="S867" s="28">
        <f t="shared" si="229"/>
        <v>2.8381355188865643E-25</v>
      </c>
      <c r="T867" s="1"/>
      <c r="U867" s="1">
        <v>2.9199999999999999E-3</v>
      </c>
      <c r="V867" s="1">
        <f t="shared" si="230"/>
        <v>8.5263999999999985E-6</v>
      </c>
      <c r="W867" s="1">
        <f t="shared" si="236"/>
        <v>2.8324677509169799E-21</v>
      </c>
      <c r="X867" s="28">
        <f t="shared" si="231"/>
        <v>2.4150753031418532E-26</v>
      </c>
      <c r="Y867" s="1"/>
      <c r="Z867" s="1">
        <v>6.0999999999999997E-4</v>
      </c>
      <c r="AA867" s="1">
        <f t="shared" si="232"/>
        <v>3.7209999999999995E-7</v>
      </c>
      <c r="AB867" s="1">
        <f t="shared" si="237"/>
        <v>2.8324677509169799E-21</v>
      </c>
      <c r="AC867" s="28">
        <f t="shared" si="233"/>
        <v>1.0539612501162081E-27</v>
      </c>
    </row>
    <row r="868" spans="1:29" x14ac:dyDescent="0.25">
      <c r="A868" s="3">
        <v>44351</v>
      </c>
      <c r="B868" s="1">
        <v>1.2E-2</v>
      </c>
      <c r="C868" s="1">
        <f t="shared" si="222"/>
        <v>0</v>
      </c>
      <c r="D868" s="1">
        <f t="shared" si="223"/>
        <v>1</v>
      </c>
      <c r="E868" s="1">
        <f t="shared" si="221"/>
        <v>0</v>
      </c>
      <c r="F868" s="1"/>
      <c r="G868" s="1">
        <f t="shared" si="224"/>
        <v>2.6908443633711307E-21</v>
      </c>
      <c r="H868" s="28">
        <f t="shared" si="225"/>
        <v>1</v>
      </c>
      <c r="I868" s="1"/>
      <c r="J868" s="1"/>
      <c r="K868" s="1">
        <v>-3.3800000000000002E-3</v>
      </c>
      <c r="L868" s="1">
        <f t="shared" si="226"/>
        <v>1.1424400000000002E-5</v>
      </c>
      <c r="M868" s="1">
        <f t="shared" si="234"/>
        <v>2.6908443633711307E-21</v>
      </c>
      <c r="N868" s="28">
        <f t="shared" si="227"/>
        <v>3.0741282344897154E-26</v>
      </c>
      <c r="O868" s="1"/>
      <c r="P868" s="1">
        <v>1.06E-3</v>
      </c>
      <c r="Q868" s="1">
        <f t="shared" si="228"/>
        <v>1.1235999999999999E-6</v>
      </c>
      <c r="R868" s="1">
        <f t="shared" si="235"/>
        <v>2.6908443633711307E-21</v>
      </c>
      <c r="S868" s="28">
        <f t="shared" si="229"/>
        <v>3.0234327266838022E-27</v>
      </c>
      <c r="T868" s="1"/>
      <c r="U868" s="1">
        <v>-2.5000000000000001E-3</v>
      </c>
      <c r="V868" s="1">
        <f t="shared" si="230"/>
        <v>6.2500000000000003E-6</v>
      </c>
      <c r="W868" s="1">
        <f t="shared" si="236"/>
        <v>2.6908443633711307E-21</v>
      </c>
      <c r="X868" s="28">
        <f t="shared" si="231"/>
        <v>1.6817777271069568E-26</v>
      </c>
      <c r="Y868" s="1"/>
      <c r="Z868" s="1">
        <v>7.9000000000000001E-4</v>
      </c>
      <c r="AA868" s="1">
        <f t="shared" si="232"/>
        <v>6.2409999999999998E-7</v>
      </c>
      <c r="AB868" s="1">
        <f t="shared" si="237"/>
        <v>2.6908443633711307E-21</v>
      </c>
      <c r="AC868" s="28">
        <f t="shared" si="233"/>
        <v>1.6793559671799225E-27</v>
      </c>
    </row>
    <row r="869" spans="1:29" x14ac:dyDescent="0.25">
      <c r="A869" s="3">
        <v>44354</v>
      </c>
      <c r="B869" s="1">
        <v>7.2300000000000003E-3</v>
      </c>
      <c r="C869" s="1">
        <f t="shared" si="222"/>
        <v>0</v>
      </c>
      <c r="D869" s="1">
        <f t="shared" si="223"/>
        <v>1</v>
      </c>
      <c r="E869" s="1">
        <f t="shared" si="221"/>
        <v>0</v>
      </c>
      <c r="F869" s="1"/>
      <c r="G869" s="1">
        <f t="shared" si="224"/>
        <v>2.556302145202574E-21</v>
      </c>
      <c r="H869" s="28">
        <f t="shared" si="225"/>
        <v>1</v>
      </c>
      <c r="I869" s="1"/>
      <c r="J869" s="1"/>
      <c r="K869" s="1">
        <v>1.481E-2</v>
      </c>
      <c r="L869" s="1">
        <f t="shared" si="226"/>
        <v>2.193361E-4</v>
      </c>
      <c r="M869" s="1">
        <f t="shared" si="234"/>
        <v>2.556302145202574E-21</v>
      </c>
      <c r="N869" s="28">
        <f t="shared" si="227"/>
        <v>5.6068934295036627E-25</v>
      </c>
      <c r="O869" s="1"/>
      <c r="P869" s="1">
        <v>-4.9699999999999996E-3</v>
      </c>
      <c r="Q869" s="1">
        <f t="shared" si="228"/>
        <v>2.4700899999999996E-5</v>
      </c>
      <c r="R869" s="1">
        <f t="shared" si="235"/>
        <v>2.556302145202574E-21</v>
      </c>
      <c r="S869" s="28">
        <f t="shared" si="229"/>
        <v>6.3142963658434245E-26</v>
      </c>
      <c r="T869" s="1"/>
      <c r="U869" s="1">
        <v>3.0899999999999999E-3</v>
      </c>
      <c r="V869" s="1">
        <f t="shared" si="230"/>
        <v>9.5480999999999993E-6</v>
      </c>
      <c r="W869" s="1">
        <f t="shared" si="236"/>
        <v>2.556302145202574E-21</v>
      </c>
      <c r="X869" s="28">
        <f t="shared" si="231"/>
        <v>2.4407828512608694E-26</v>
      </c>
      <c r="Y869" s="1"/>
      <c r="Z869" s="1">
        <v>8.7000000000000001E-4</v>
      </c>
      <c r="AA869" s="1">
        <f t="shared" si="232"/>
        <v>7.5690000000000001E-7</v>
      </c>
      <c r="AB869" s="1">
        <f t="shared" si="237"/>
        <v>2.556302145202574E-21</v>
      </c>
      <c r="AC869" s="28">
        <f t="shared" si="233"/>
        <v>1.9348650937038282E-27</v>
      </c>
    </row>
    <row r="870" spans="1:29" x14ac:dyDescent="0.25">
      <c r="A870" s="3">
        <v>44355</v>
      </c>
      <c r="B870" s="1">
        <v>5.5000000000000003E-4</v>
      </c>
      <c r="C870" s="1">
        <f t="shared" si="222"/>
        <v>0</v>
      </c>
      <c r="D870" s="1">
        <f t="shared" si="223"/>
        <v>1</v>
      </c>
      <c r="E870" s="1">
        <f t="shared" si="221"/>
        <v>0</v>
      </c>
      <c r="F870" s="1"/>
      <c r="G870" s="1">
        <f t="shared" si="224"/>
        <v>2.4284870379424453E-21</v>
      </c>
      <c r="H870" s="28">
        <f t="shared" si="225"/>
        <v>1</v>
      </c>
      <c r="I870" s="1"/>
      <c r="J870" s="1"/>
      <c r="K870" s="1">
        <v>-4.6600000000000001E-3</v>
      </c>
      <c r="L870" s="1">
        <f t="shared" si="226"/>
        <v>2.1715599999999999E-5</v>
      </c>
      <c r="M870" s="1">
        <f t="shared" si="234"/>
        <v>2.4284870379424453E-21</v>
      </c>
      <c r="N870" s="28">
        <f t="shared" si="227"/>
        <v>5.2736053121142961E-26</v>
      </c>
      <c r="O870" s="1"/>
      <c r="P870" s="1">
        <v>1.3999999999999999E-4</v>
      </c>
      <c r="Q870" s="1">
        <f t="shared" si="228"/>
        <v>1.9599999999999997E-8</v>
      </c>
      <c r="R870" s="1">
        <f t="shared" si="235"/>
        <v>2.4284870379424453E-21</v>
      </c>
      <c r="S870" s="28">
        <f t="shared" si="229"/>
        <v>4.759834594367192E-29</v>
      </c>
      <c r="T870" s="1"/>
      <c r="U870" s="1">
        <v>1.74E-3</v>
      </c>
      <c r="V870" s="1">
        <f t="shared" si="230"/>
        <v>3.0276E-6</v>
      </c>
      <c r="W870" s="1">
        <f t="shared" si="236"/>
        <v>2.4284870379424453E-21</v>
      </c>
      <c r="X870" s="28">
        <f t="shared" si="231"/>
        <v>7.3524873560745473E-27</v>
      </c>
      <c r="Y870" s="1"/>
      <c r="Z870" s="1">
        <v>-4.4799999999999996E-3</v>
      </c>
      <c r="AA870" s="1">
        <f t="shared" si="232"/>
        <v>2.0070399999999997E-5</v>
      </c>
      <c r="AB870" s="1">
        <f t="shared" si="237"/>
        <v>2.4284870379424453E-21</v>
      </c>
      <c r="AC870" s="28">
        <f t="shared" si="233"/>
        <v>4.8740706246320046E-26</v>
      </c>
    </row>
    <row r="871" spans="1:29" x14ac:dyDescent="0.25">
      <c r="A871" s="3">
        <v>44356</v>
      </c>
      <c r="B871" s="1">
        <v>-6.11E-3</v>
      </c>
      <c r="C871" s="1">
        <f t="shared" si="222"/>
        <v>0</v>
      </c>
      <c r="D871" s="1">
        <f t="shared" si="223"/>
        <v>1</v>
      </c>
      <c r="E871" s="1">
        <f t="shared" si="221"/>
        <v>0</v>
      </c>
      <c r="F871" s="1"/>
      <c r="G871" s="1">
        <f t="shared" si="224"/>
        <v>2.3070626860453228E-21</v>
      </c>
      <c r="H871" s="28">
        <f t="shared" si="225"/>
        <v>1</v>
      </c>
      <c r="I871" s="1"/>
      <c r="J871" s="1"/>
      <c r="K871" s="1">
        <v>9.7000000000000005E-4</v>
      </c>
      <c r="L871" s="1">
        <f t="shared" si="226"/>
        <v>9.4090000000000007E-7</v>
      </c>
      <c r="M871" s="1">
        <f t="shared" si="234"/>
        <v>2.3070626860453228E-21</v>
      </c>
      <c r="N871" s="28">
        <f t="shared" si="227"/>
        <v>2.1707152813000444E-27</v>
      </c>
      <c r="O871" s="1"/>
      <c r="P871" s="1">
        <v>6.7299999999999999E-3</v>
      </c>
      <c r="Q871" s="1">
        <f t="shared" si="228"/>
        <v>4.5292900000000001E-5</v>
      </c>
      <c r="R871" s="1">
        <f t="shared" si="235"/>
        <v>2.3070626860453228E-21</v>
      </c>
      <c r="S871" s="28">
        <f t="shared" si="229"/>
        <v>1.0449355953278219E-25</v>
      </c>
      <c r="T871" s="1"/>
      <c r="U871" s="1">
        <v>-2.16E-3</v>
      </c>
      <c r="V871" s="1">
        <f t="shared" si="230"/>
        <v>4.6655999999999998E-6</v>
      </c>
      <c r="W871" s="1">
        <f t="shared" si="236"/>
        <v>2.3070626860453228E-21</v>
      </c>
      <c r="X871" s="28">
        <f t="shared" si="231"/>
        <v>1.0763831668013057E-26</v>
      </c>
      <c r="Y871" s="1"/>
      <c r="Z871" s="1">
        <v>-1.15E-3</v>
      </c>
      <c r="AA871" s="1">
        <f t="shared" si="232"/>
        <v>1.3225E-6</v>
      </c>
      <c r="AB871" s="1">
        <f t="shared" si="237"/>
        <v>2.3070626860453228E-21</v>
      </c>
      <c r="AC871" s="28">
        <f t="shared" si="233"/>
        <v>3.0510904022949393E-27</v>
      </c>
    </row>
    <row r="872" spans="1:29" x14ac:dyDescent="0.25">
      <c r="A872" s="3">
        <v>44357</v>
      </c>
      <c r="B872" s="1">
        <v>-5.8900000000000003E-3</v>
      </c>
      <c r="C872" s="1">
        <f t="shared" si="222"/>
        <v>0</v>
      </c>
      <c r="D872" s="1">
        <f t="shared" si="223"/>
        <v>1</v>
      </c>
      <c r="E872" s="1">
        <f t="shared" si="221"/>
        <v>0</v>
      </c>
      <c r="F872" s="1"/>
      <c r="G872" s="1">
        <f t="shared" si="224"/>
        <v>2.1917095517430566E-21</v>
      </c>
      <c r="H872" s="28">
        <f t="shared" si="225"/>
        <v>1</v>
      </c>
      <c r="I872" s="1"/>
      <c r="J872" s="1"/>
      <c r="K872" s="1">
        <v>1.3699999999999999E-3</v>
      </c>
      <c r="L872" s="1">
        <f t="shared" si="226"/>
        <v>1.8768999999999998E-6</v>
      </c>
      <c r="M872" s="1">
        <f t="shared" si="234"/>
        <v>2.1917095517430566E-21</v>
      </c>
      <c r="N872" s="28">
        <f t="shared" si="227"/>
        <v>4.1136196576665426E-27</v>
      </c>
      <c r="O872" s="1"/>
      <c r="P872" s="1">
        <v>-1.1979999999999999E-2</v>
      </c>
      <c r="Q872" s="1">
        <f t="shared" si="228"/>
        <v>1.4352039999999998E-4</v>
      </c>
      <c r="R872" s="1">
        <f t="shared" si="235"/>
        <v>2.1917095517430566E-21</v>
      </c>
      <c r="S872" s="28">
        <f t="shared" si="229"/>
        <v>3.1455503154998414E-25</v>
      </c>
      <c r="T872" s="1"/>
      <c r="U872" s="1">
        <v>2.8999999999999998E-3</v>
      </c>
      <c r="V872" s="1">
        <f t="shared" si="230"/>
        <v>8.4099999999999991E-6</v>
      </c>
      <c r="W872" s="1">
        <f t="shared" si="236"/>
        <v>2.1917095517430566E-21</v>
      </c>
      <c r="X872" s="28">
        <f t="shared" si="231"/>
        <v>1.8432277330159104E-26</v>
      </c>
      <c r="Y872" s="1"/>
      <c r="Z872" s="1">
        <v>-2.5699999999999998E-3</v>
      </c>
      <c r="AA872" s="1">
        <f t="shared" si="232"/>
        <v>6.6048999999999992E-6</v>
      </c>
      <c r="AB872" s="1">
        <f t="shared" si="237"/>
        <v>2.1917095517430566E-21</v>
      </c>
      <c r="AC872" s="28">
        <f t="shared" si="233"/>
        <v>1.4476022418307714E-26</v>
      </c>
    </row>
    <row r="873" spans="1:29" x14ac:dyDescent="0.25">
      <c r="A873" s="3">
        <v>44358</v>
      </c>
      <c r="B873" s="1">
        <v>3.82E-3</v>
      </c>
      <c r="C873" s="1">
        <f t="shared" si="222"/>
        <v>0</v>
      </c>
      <c r="D873" s="1">
        <f t="shared" si="223"/>
        <v>1</v>
      </c>
      <c r="E873" s="1">
        <f t="shared" si="221"/>
        <v>0</v>
      </c>
      <c r="F873" s="1"/>
      <c r="G873" s="1">
        <f t="shared" si="224"/>
        <v>2.0821240741559038E-21</v>
      </c>
      <c r="H873" s="28">
        <f t="shared" si="225"/>
        <v>1</v>
      </c>
      <c r="I873" s="1"/>
      <c r="J873" s="1"/>
      <c r="K873" s="1">
        <v>-8.0999999999999996E-4</v>
      </c>
      <c r="L873" s="1">
        <f t="shared" si="226"/>
        <v>6.5609999999999995E-7</v>
      </c>
      <c r="M873" s="1">
        <f t="shared" si="234"/>
        <v>2.0821240741559038E-21</v>
      </c>
      <c r="N873" s="28">
        <f t="shared" si="227"/>
        <v>1.3660816050536884E-27</v>
      </c>
      <c r="O873" s="1"/>
      <c r="P873" s="1">
        <v>-9.6500000000000006E-3</v>
      </c>
      <c r="Q873" s="1">
        <f t="shared" si="228"/>
        <v>9.3122500000000015E-5</v>
      </c>
      <c r="R873" s="1">
        <f t="shared" si="235"/>
        <v>2.0821240741559038E-21</v>
      </c>
      <c r="S873" s="28">
        <f t="shared" si="229"/>
        <v>1.9389259909558318E-25</v>
      </c>
      <c r="T873" s="1"/>
      <c r="U873" s="1">
        <v>2.8E-3</v>
      </c>
      <c r="V873" s="1">
        <f t="shared" si="230"/>
        <v>7.8399999999999995E-6</v>
      </c>
      <c r="W873" s="1">
        <f t="shared" si="236"/>
        <v>2.0821240741559038E-21</v>
      </c>
      <c r="X873" s="28">
        <f t="shared" si="231"/>
        <v>1.6323852741382285E-26</v>
      </c>
      <c r="Y873" s="1"/>
      <c r="Z873" s="1">
        <v>-2.5000000000000001E-3</v>
      </c>
      <c r="AA873" s="1">
        <f t="shared" si="232"/>
        <v>6.2500000000000003E-6</v>
      </c>
      <c r="AB873" s="1">
        <f t="shared" si="237"/>
        <v>2.0821240741559038E-21</v>
      </c>
      <c r="AC873" s="28">
        <f t="shared" si="233"/>
        <v>1.30132754634744E-26</v>
      </c>
    </row>
    <row r="874" spans="1:29" x14ac:dyDescent="0.25">
      <c r="A874" s="3">
        <v>44361</v>
      </c>
      <c r="B874" s="1">
        <v>-4.6299999999999996E-3</v>
      </c>
      <c r="C874" s="1">
        <f t="shared" si="222"/>
        <v>0</v>
      </c>
      <c r="D874" s="1">
        <f t="shared" si="223"/>
        <v>1</v>
      </c>
      <c r="E874" s="1">
        <f t="shared" si="221"/>
        <v>0</v>
      </c>
      <c r="F874" s="1"/>
      <c r="G874" s="1">
        <f t="shared" si="224"/>
        <v>1.9780178704481084E-21</v>
      </c>
      <c r="H874" s="28">
        <f t="shared" si="225"/>
        <v>1</v>
      </c>
      <c r="I874" s="1"/>
      <c r="J874" s="1"/>
      <c r="K874" s="1">
        <v>-1.6100000000000001E-3</v>
      </c>
      <c r="L874" s="1">
        <f t="shared" si="226"/>
        <v>2.5921000000000001E-6</v>
      </c>
      <c r="M874" s="1">
        <f t="shared" si="234"/>
        <v>1.9780178704481084E-21</v>
      </c>
      <c r="N874" s="28">
        <f t="shared" si="227"/>
        <v>5.1272201219885417E-27</v>
      </c>
      <c r="O874" s="1"/>
      <c r="P874" s="1">
        <v>3.9699999999999996E-3</v>
      </c>
      <c r="Q874" s="1">
        <f t="shared" si="228"/>
        <v>1.5760899999999997E-5</v>
      </c>
      <c r="R874" s="1">
        <f t="shared" si="235"/>
        <v>1.9780178704481084E-21</v>
      </c>
      <c r="S874" s="28">
        <f t="shared" si="229"/>
        <v>3.1175341854345587E-26</v>
      </c>
      <c r="T874" s="1"/>
      <c r="U874" s="1">
        <v>5.9500000000000004E-3</v>
      </c>
      <c r="V874" s="1">
        <f t="shared" si="230"/>
        <v>3.5402500000000005E-5</v>
      </c>
      <c r="W874" s="1">
        <f t="shared" si="236"/>
        <v>1.9780178704481084E-21</v>
      </c>
      <c r="X874" s="28">
        <f t="shared" si="231"/>
        <v>7.0026777658539164E-26</v>
      </c>
      <c r="Y874" s="1"/>
      <c r="Z874" s="1">
        <v>4.45E-3</v>
      </c>
      <c r="AA874" s="1">
        <f t="shared" si="232"/>
        <v>1.9802499999999999E-5</v>
      </c>
      <c r="AB874" s="1">
        <f t="shared" si="237"/>
        <v>1.9780178704481084E-21</v>
      </c>
      <c r="AC874" s="28">
        <f t="shared" si="233"/>
        <v>3.9169698879548662E-26</v>
      </c>
    </row>
    <row r="875" spans="1:29" x14ac:dyDescent="0.25">
      <c r="A875" s="3">
        <v>44362</v>
      </c>
      <c r="B875" s="1">
        <v>-1.8E-3</v>
      </c>
      <c r="C875" s="1">
        <f t="shared" si="222"/>
        <v>0</v>
      </c>
      <c r="D875" s="1">
        <f t="shared" si="223"/>
        <v>1</v>
      </c>
      <c r="E875" s="1">
        <f t="shared" si="221"/>
        <v>0</v>
      </c>
      <c r="F875" s="1"/>
      <c r="G875" s="1">
        <f t="shared" si="224"/>
        <v>1.8791169769257028E-21</v>
      </c>
      <c r="H875" s="28">
        <f t="shared" si="225"/>
        <v>1</v>
      </c>
      <c r="I875" s="1"/>
      <c r="J875" s="1"/>
      <c r="K875" s="1">
        <v>-3.2499999999999999E-3</v>
      </c>
      <c r="L875" s="1">
        <f t="shared" si="226"/>
        <v>1.0562499999999999E-5</v>
      </c>
      <c r="M875" s="1">
        <f t="shared" si="234"/>
        <v>1.8791169769257028E-21</v>
      </c>
      <c r="N875" s="28">
        <f t="shared" si="227"/>
        <v>1.9848173068777735E-26</v>
      </c>
      <c r="O875" s="1"/>
      <c r="P875" s="1">
        <v>-4.4000000000000002E-4</v>
      </c>
      <c r="Q875" s="1">
        <f t="shared" si="228"/>
        <v>1.9360000000000001E-7</v>
      </c>
      <c r="R875" s="1">
        <f t="shared" si="235"/>
        <v>1.8791169769257028E-21</v>
      </c>
      <c r="S875" s="28">
        <f t="shared" si="229"/>
        <v>3.6379704673281608E-28</v>
      </c>
      <c r="T875" s="1"/>
      <c r="U875" s="1">
        <v>2.4000000000000001E-4</v>
      </c>
      <c r="V875" s="1">
        <f t="shared" si="230"/>
        <v>5.76E-8</v>
      </c>
      <c r="W875" s="1">
        <f t="shared" si="236"/>
        <v>1.8791169769257028E-21</v>
      </c>
      <c r="X875" s="28">
        <f t="shared" si="231"/>
        <v>1.0823713787092048E-28</v>
      </c>
      <c r="Y875" s="1"/>
      <c r="Z875" s="1">
        <v>1.8000000000000001E-4</v>
      </c>
      <c r="AA875" s="1">
        <f t="shared" si="232"/>
        <v>3.2400000000000006E-8</v>
      </c>
      <c r="AB875" s="1">
        <f t="shared" si="237"/>
        <v>1.8791169769257028E-21</v>
      </c>
      <c r="AC875" s="28">
        <f t="shared" si="233"/>
        <v>6.0883390052392785E-29</v>
      </c>
    </row>
    <row r="876" spans="1:29" x14ac:dyDescent="0.25">
      <c r="A876" s="3">
        <v>44363</v>
      </c>
      <c r="B876" s="1">
        <v>5.0000000000000002E-5</v>
      </c>
      <c r="C876" s="1">
        <f t="shared" si="222"/>
        <v>0</v>
      </c>
      <c r="D876" s="1">
        <f t="shared" si="223"/>
        <v>1</v>
      </c>
      <c r="E876" s="1">
        <f t="shared" si="221"/>
        <v>0</v>
      </c>
      <c r="F876" s="1"/>
      <c r="G876" s="1">
        <f t="shared" si="224"/>
        <v>1.7851611280794178E-21</v>
      </c>
      <c r="H876" s="28">
        <f t="shared" si="225"/>
        <v>1</v>
      </c>
      <c r="I876" s="1"/>
      <c r="J876" s="1"/>
      <c r="K876" s="1">
        <v>-8.8900000000000003E-3</v>
      </c>
      <c r="L876" s="1">
        <f t="shared" si="226"/>
        <v>7.9032100000000005E-5</v>
      </c>
      <c r="M876" s="1">
        <f t="shared" si="234"/>
        <v>1.7851611280794178E-21</v>
      </c>
      <c r="N876" s="28">
        <f t="shared" si="227"/>
        <v>1.4108503279048537E-25</v>
      </c>
      <c r="O876" s="1"/>
      <c r="P876" s="1">
        <v>6.4000000000000003E-3</v>
      </c>
      <c r="Q876" s="1">
        <f t="shared" si="228"/>
        <v>4.0960000000000001E-5</v>
      </c>
      <c r="R876" s="1">
        <f t="shared" si="235"/>
        <v>1.7851611280794178E-21</v>
      </c>
      <c r="S876" s="28">
        <f t="shared" si="229"/>
        <v>7.3120199806132954E-26</v>
      </c>
      <c r="T876" s="1"/>
      <c r="U876" s="1">
        <v>3.2000000000000003E-4</v>
      </c>
      <c r="V876" s="1">
        <f t="shared" si="230"/>
        <v>1.0240000000000002E-7</v>
      </c>
      <c r="W876" s="1">
        <f t="shared" si="236"/>
        <v>1.7851611280794178E-21</v>
      </c>
      <c r="X876" s="28">
        <f t="shared" si="231"/>
        <v>1.8280049951533242E-28</v>
      </c>
      <c r="Y876" s="1"/>
      <c r="Z876" s="1">
        <v>-6.43E-3</v>
      </c>
      <c r="AA876" s="1">
        <f t="shared" si="232"/>
        <v>4.1344899999999998E-5</v>
      </c>
      <c r="AB876" s="1">
        <f t="shared" si="237"/>
        <v>1.7851611280794178E-21</v>
      </c>
      <c r="AC876" s="28">
        <f t="shared" si="233"/>
        <v>7.3807308324330721E-26</v>
      </c>
    </row>
    <row r="877" spans="1:29" x14ac:dyDescent="0.25">
      <c r="A877" s="3">
        <v>44364</v>
      </c>
      <c r="B877" s="1">
        <v>1.49E-3</v>
      </c>
      <c r="C877" s="1">
        <f t="shared" si="222"/>
        <v>0</v>
      </c>
      <c r="D877" s="1">
        <f t="shared" si="223"/>
        <v>1</v>
      </c>
      <c r="E877" s="1">
        <f t="shared" si="221"/>
        <v>0</v>
      </c>
      <c r="F877" s="1"/>
      <c r="G877" s="1">
        <f t="shared" si="224"/>
        <v>1.6959030716754467E-21</v>
      </c>
      <c r="H877" s="28">
        <f t="shared" si="225"/>
        <v>1</v>
      </c>
      <c r="I877" s="1"/>
      <c r="J877" s="1"/>
      <c r="K877" s="1">
        <v>1.16E-3</v>
      </c>
      <c r="L877" s="1">
        <f t="shared" si="226"/>
        <v>1.3456000000000001E-6</v>
      </c>
      <c r="M877" s="1">
        <f t="shared" si="234"/>
        <v>1.6959030716754467E-21</v>
      </c>
      <c r="N877" s="28">
        <f t="shared" si="227"/>
        <v>2.2820071732464811E-27</v>
      </c>
      <c r="O877" s="1"/>
      <c r="P877" s="1">
        <v>-5.8E-4</v>
      </c>
      <c r="Q877" s="1">
        <f t="shared" si="228"/>
        <v>3.3640000000000002E-7</v>
      </c>
      <c r="R877" s="1">
        <f t="shared" si="235"/>
        <v>1.6959030716754467E-21</v>
      </c>
      <c r="S877" s="28">
        <f t="shared" si="229"/>
        <v>5.7050179331162028E-28</v>
      </c>
      <c r="T877" s="1"/>
      <c r="U877" s="1">
        <v>-4.5500000000000002E-3</v>
      </c>
      <c r="V877" s="1">
        <f t="shared" si="230"/>
        <v>2.07025E-5</v>
      </c>
      <c r="W877" s="1">
        <f t="shared" si="236"/>
        <v>1.6959030716754467E-21</v>
      </c>
      <c r="X877" s="28">
        <f t="shared" si="231"/>
        <v>3.5109433341360937E-26</v>
      </c>
      <c r="Y877" s="1"/>
      <c r="Z877" s="1">
        <v>2.7E-4</v>
      </c>
      <c r="AA877" s="1">
        <f t="shared" si="232"/>
        <v>7.2899999999999998E-8</v>
      </c>
      <c r="AB877" s="1">
        <f t="shared" si="237"/>
        <v>1.6959030716754467E-21</v>
      </c>
      <c r="AC877" s="28">
        <f t="shared" si="233"/>
        <v>1.2363133392514007E-28</v>
      </c>
    </row>
    <row r="878" spans="1:29" x14ac:dyDescent="0.25">
      <c r="A878" s="3">
        <v>44365</v>
      </c>
      <c r="B878" s="1">
        <v>-1.2840000000000001E-2</v>
      </c>
      <c r="C878" s="1">
        <f t="shared" si="222"/>
        <v>0</v>
      </c>
      <c r="D878" s="1">
        <f t="shared" si="223"/>
        <v>1</v>
      </c>
      <c r="E878" s="1">
        <f t="shared" si="221"/>
        <v>0</v>
      </c>
      <c r="F878" s="1"/>
      <c r="G878" s="1">
        <f t="shared" si="224"/>
        <v>1.6111079180916742E-21</v>
      </c>
      <c r="H878" s="28">
        <f t="shared" si="225"/>
        <v>1</v>
      </c>
      <c r="I878" s="1"/>
      <c r="J878" s="1"/>
      <c r="K878" s="1">
        <v>-1.908E-2</v>
      </c>
      <c r="L878" s="1">
        <f t="shared" si="226"/>
        <v>3.640464E-4</v>
      </c>
      <c r="M878" s="1">
        <f t="shared" si="234"/>
        <v>1.6111079180916742E-21</v>
      </c>
      <c r="N878" s="28">
        <f t="shared" si="227"/>
        <v>5.8651803759276883E-25</v>
      </c>
      <c r="O878" s="1"/>
      <c r="P878" s="1">
        <v>1.8799999999999999E-3</v>
      </c>
      <c r="Q878" s="1">
        <f t="shared" si="228"/>
        <v>3.5344E-6</v>
      </c>
      <c r="R878" s="1">
        <f t="shared" si="235"/>
        <v>1.6111079180916742E-21</v>
      </c>
      <c r="S878" s="28">
        <f t="shared" si="229"/>
        <v>5.6942998257032136E-27</v>
      </c>
      <c r="T878" s="1"/>
      <c r="U878" s="1">
        <v>-1.311E-2</v>
      </c>
      <c r="V878" s="1">
        <f t="shared" si="230"/>
        <v>1.718721E-4</v>
      </c>
      <c r="W878" s="1">
        <f t="shared" si="236"/>
        <v>1.6111079180916742E-21</v>
      </c>
      <c r="X878" s="28">
        <f t="shared" si="231"/>
        <v>2.7690450120904405E-25</v>
      </c>
      <c r="Y878" s="1"/>
      <c r="Z878" s="1">
        <v>-1.323E-2</v>
      </c>
      <c r="AA878" s="1">
        <f t="shared" si="232"/>
        <v>1.7503290000000002E-4</v>
      </c>
      <c r="AB878" s="1">
        <f t="shared" si="237"/>
        <v>1.6111079180916742E-21</v>
      </c>
      <c r="AC878" s="28">
        <f t="shared" si="233"/>
        <v>2.8199689111654825E-25</v>
      </c>
    </row>
    <row r="879" spans="1:29" x14ac:dyDescent="0.25">
      <c r="A879" s="3">
        <v>44368</v>
      </c>
      <c r="B879" s="1">
        <v>1.4420000000000001E-2</v>
      </c>
      <c r="C879" s="1">
        <f t="shared" si="222"/>
        <v>0</v>
      </c>
      <c r="D879" s="1">
        <f t="shared" si="223"/>
        <v>1</v>
      </c>
      <c r="E879" s="1">
        <f t="shared" si="221"/>
        <v>0</v>
      </c>
      <c r="F879" s="1"/>
      <c r="G879" s="1">
        <f t="shared" si="224"/>
        <v>1.5305525221870905E-21</v>
      </c>
      <c r="H879" s="28">
        <f t="shared" si="225"/>
        <v>1</v>
      </c>
      <c r="I879" s="1"/>
      <c r="J879" s="1"/>
      <c r="K879" s="1">
        <v>7.9900000000000006E-3</v>
      </c>
      <c r="L879" s="1">
        <f t="shared" si="226"/>
        <v>6.3840100000000006E-5</v>
      </c>
      <c r="M879" s="1">
        <f t="shared" si="234"/>
        <v>1.5305525221870905E-21</v>
      </c>
      <c r="N879" s="28">
        <f t="shared" si="227"/>
        <v>9.7710626071676078E-26</v>
      </c>
      <c r="O879" s="1"/>
      <c r="P879" s="1">
        <v>-1.2120000000000001E-2</v>
      </c>
      <c r="Q879" s="1">
        <f t="shared" si="228"/>
        <v>1.4689440000000001E-4</v>
      </c>
      <c r="R879" s="1">
        <f t="shared" si="235"/>
        <v>1.5305525221870905E-21</v>
      </c>
      <c r="S879" s="28">
        <f t="shared" si="229"/>
        <v>2.2482959441515935E-25</v>
      </c>
      <c r="T879" s="1"/>
      <c r="U879" s="1">
        <v>4.3600000000000002E-3</v>
      </c>
      <c r="V879" s="1">
        <f t="shared" si="230"/>
        <v>1.9009600000000002E-5</v>
      </c>
      <c r="W879" s="1">
        <f t="shared" si="236"/>
        <v>1.5305525221870905E-21</v>
      </c>
      <c r="X879" s="28">
        <f t="shared" si="231"/>
        <v>2.909519122576772E-26</v>
      </c>
      <c r="Y879" s="1"/>
      <c r="Z879" s="1">
        <v>4.15E-3</v>
      </c>
      <c r="AA879" s="1">
        <f t="shared" si="232"/>
        <v>1.72225E-5</v>
      </c>
      <c r="AB879" s="1">
        <f t="shared" si="237"/>
        <v>1.5305525221870905E-21</v>
      </c>
      <c r="AC879" s="28">
        <f t="shared" si="233"/>
        <v>2.6359940813367168E-26</v>
      </c>
    </row>
    <row r="880" spans="1:29" x14ac:dyDescent="0.25">
      <c r="A880" s="3">
        <v>44369</v>
      </c>
      <c r="B880" s="1">
        <v>-8.7000000000000001E-4</v>
      </c>
      <c r="C880" s="1">
        <f t="shared" si="222"/>
        <v>0</v>
      </c>
      <c r="D880" s="1">
        <f t="shared" si="223"/>
        <v>1</v>
      </c>
      <c r="E880" s="1">
        <f t="shared" si="221"/>
        <v>0</v>
      </c>
      <c r="F880" s="1"/>
      <c r="G880" s="1">
        <f t="shared" si="224"/>
        <v>1.4540248960777359E-21</v>
      </c>
      <c r="H880" s="28">
        <f t="shared" si="225"/>
        <v>1</v>
      </c>
      <c r="I880" s="1"/>
      <c r="J880" s="1"/>
      <c r="K880" s="1">
        <v>-4.45E-3</v>
      </c>
      <c r="L880" s="1">
        <f t="shared" si="226"/>
        <v>1.9802499999999999E-5</v>
      </c>
      <c r="M880" s="1">
        <f t="shared" si="234"/>
        <v>1.4540248960777359E-21</v>
      </c>
      <c r="N880" s="28">
        <f t="shared" si="227"/>
        <v>2.8793328004579367E-26</v>
      </c>
      <c r="O880" s="1"/>
      <c r="P880" s="1">
        <v>1.4E-3</v>
      </c>
      <c r="Q880" s="1">
        <f t="shared" si="228"/>
        <v>1.9599999999999999E-6</v>
      </c>
      <c r="R880" s="1">
        <f t="shared" si="235"/>
        <v>1.4540248960777359E-21</v>
      </c>
      <c r="S880" s="28">
        <f t="shared" si="229"/>
        <v>2.8498887963123622E-27</v>
      </c>
      <c r="T880" s="1"/>
      <c r="U880" s="1">
        <v>-1.7000000000000001E-4</v>
      </c>
      <c r="V880" s="1">
        <f t="shared" si="230"/>
        <v>2.8900000000000004E-8</v>
      </c>
      <c r="W880" s="1">
        <f t="shared" si="236"/>
        <v>1.4540248960777359E-21</v>
      </c>
      <c r="X880" s="28">
        <f t="shared" si="231"/>
        <v>4.2021319496646575E-29</v>
      </c>
      <c r="Y880" s="1"/>
      <c r="Z880" s="1">
        <v>-4.5199999999999997E-3</v>
      </c>
      <c r="AA880" s="1">
        <f t="shared" si="232"/>
        <v>2.0430399999999997E-5</v>
      </c>
      <c r="AB880" s="1">
        <f t="shared" si="237"/>
        <v>1.4540248960777359E-21</v>
      </c>
      <c r="AC880" s="28">
        <f t="shared" si="233"/>
        <v>2.9706310236826569E-26</v>
      </c>
    </row>
    <row r="881" spans="1:29" x14ac:dyDescent="0.25">
      <c r="A881" s="3">
        <v>44370</v>
      </c>
      <c r="B881" s="1">
        <v>-8.7000000000000001E-4</v>
      </c>
      <c r="C881" s="1">
        <f t="shared" si="222"/>
        <v>0</v>
      </c>
      <c r="D881" s="1">
        <f t="shared" si="223"/>
        <v>1</v>
      </c>
      <c r="E881" s="1">
        <f t="shared" si="221"/>
        <v>0</v>
      </c>
      <c r="F881" s="1"/>
      <c r="G881" s="1">
        <f t="shared" si="224"/>
        <v>1.3813236512738491E-21</v>
      </c>
      <c r="H881" s="28">
        <f t="shared" si="225"/>
        <v>1</v>
      </c>
      <c r="I881" s="1"/>
      <c r="J881" s="1"/>
      <c r="K881" s="1">
        <v>-6.8999999999999997E-4</v>
      </c>
      <c r="L881" s="1">
        <f t="shared" si="226"/>
        <v>4.7609999999999993E-7</v>
      </c>
      <c r="M881" s="1">
        <f t="shared" si="234"/>
        <v>1.3813236512738491E-21</v>
      </c>
      <c r="N881" s="28">
        <f t="shared" si="227"/>
        <v>6.5764819037147947E-28</v>
      </c>
      <c r="O881" s="1"/>
      <c r="P881" s="1">
        <v>2.5000000000000001E-3</v>
      </c>
      <c r="Q881" s="1">
        <f t="shared" si="228"/>
        <v>6.2500000000000003E-6</v>
      </c>
      <c r="R881" s="1">
        <f t="shared" si="235"/>
        <v>1.3813236512738491E-21</v>
      </c>
      <c r="S881" s="28">
        <f t="shared" si="229"/>
        <v>8.6332728204615567E-27</v>
      </c>
      <c r="T881" s="1"/>
      <c r="U881" s="1">
        <v>3.3E-4</v>
      </c>
      <c r="V881" s="1">
        <f t="shared" si="230"/>
        <v>1.089E-7</v>
      </c>
      <c r="W881" s="1">
        <f t="shared" si="236"/>
        <v>1.3813236512738491E-21</v>
      </c>
      <c r="X881" s="28">
        <f t="shared" si="231"/>
        <v>1.5042614562372217E-28</v>
      </c>
      <c r="Y881" s="1"/>
      <c r="Z881" s="1">
        <v>-4.8500000000000001E-3</v>
      </c>
      <c r="AA881" s="1">
        <f t="shared" si="232"/>
        <v>2.3522500000000001E-5</v>
      </c>
      <c r="AB881" s="1">
        <f t="shared" si="237"/>
        <v>1.3813236512738491E-21</v>
      </c>
      <c r="AC881" s="28">
        <f t="shared" si="233"/>
        <v>3.2492185587089119E-26</v>
      </c>
    </row>
    <row r="882" spans="1:29" x14ac:dyDescent="0.25">
      <c r="A882" s="3">
        <v>44371</v>
      </c>
      <c r="B882" s="1">
        <v>1.0200000000000001E-3</v>
      </c>
      <c r="C882" s="1">
        <f t="shared" si="222"/>
        <v>0</v>
      </c>
      <c r="D882" s="1">
        <f t="shared" si="223"/>
        <v>1</v>
      </c>
      <c r="E882" s="1">
        <f t="shared" si="221"/>
        <v>0</v>
      </c>
      <c r="F882" s="1"/>
      <c r="G882" s="1">
        <f t="shared" si="224"/>
        <v>1.3122574687101567E-21</v>
      </c>
      <c r="H882" s="28">
        <f t="shared" si="225"/>
        <v>1</v>
      </c>
      <c r="I882" s="1"/>
      <c r="J882" s="1"/>
      <c r="K882" s="1">
        <v>1.1809999999999999E-2</v>
      </c>
      <c r="L882" s="1">
        <f t="shared" si="226"/>
        <v>1.3947609999999998E-4</v>
      </c>
      <c r="M882" s="1">
        <f t="shared" si="234"/>
        <v>1.3122574687101567E-21</v>
      </c>
      <c r="N882" s="28">
        <f t="shared" si="227"/>
        <v>1.8302855393156466E-25</v>
      </c>
      <c r="O882" s="1"/>
      <c r="P882" s="1">
        <v>-4.4000000000000002E-4</v>
      </c>
      <c r="Q882" s="1">
        <f t="shared" si="228"/>
        <v>1.9360000000000001E-7</v>
      </c>
      <c r="R882" s="1">
        <f t="shared" si="235"/>
        <v>1.3122574687101567E-21</v>
      </c>
      <c r="S882" s="28">
        <f t="shared" si="229"/>
        <v>2.5405304594228634E-28</v>
      </c>
      <c r="T882" s="1"/>
      <c r="U882" s="1">
        <v>4.8900000000000002E-3</v>
      </c>
      <c r="V882" s="1">
        <f t="shared" si="230"/>
        <v>2.3912100000000001E-5</v>
      </c>
      <c r="W882" s="1">
        <f t="shared" si="236"/>
        <v>1.3122574687101567E-21</v>
      </c>
      <c r="X882" s="28">
        <f t="shared" si="231"/>
        <v>3.1378831817544138E-26</v>
      </c>
      <c r="Y882" s="1"/>
      <c r="Z882" s="1">
        <v>8.9099999999999995E-3</v>
      </c>
      <c r="AA882" s="1">
        <f t="shared" si="232"/>
        <v>7.9388099999999986E-5</v>
      </c>
      <c r="AB882" s="1">
        <f t="shared" si="237"/>
        <v>1.3122574687101567E-21</v>
      </c>
      <c r="AC882" s="28">
        <f t="shared" si="233"/>
        <v>1.0417762715170877E-25</v>
      </c>
    </row>
    <row r="883" spans="1:29" x14ac:dyDescent="0.25">
      <c r="A883" s="3">
        <v>44372</v>
      </c>
      <c r="B883" s="1">
        <v>1.7899999999999999E-3</v>
      </c>
      <c r="C883" s="1">
        <f t="shared" si="222"/>
        <v>0</v>
      </c>
      <c r="D883" s="1">
        <f t="shared" si="223"/>
        <v>1</v>
      </c>
      <c r="E883" s="1">
        <f t="shared" si="221"/>
        <v>0</v>
      </c>
      <c r="F883" s="1"/>
      <c r="G883" s="1">
        <f t="shared" si="224"/>
        <v>1.2466445952746488E-21</v>
      </c>
      <c r="H883" s="28">
        <f t="shared" si="225"/>
        <v>1</v>
      </c>
      <c r="I883" s="1"/>
      <c r="J883" s="1"/>
      <c r="K883" s="1">
        <v>2.3400000000000001E-3</v>
      </c>
      <c r="L883" s="1">
        <f t="shared" si="226"/>
        <v>5.4756000000000006E-6</v>
      </c>
      <c r="M883" s="1">
        <f t="shared" si="234"/>
        <v>1.2466445952746488E-21</v>
      </c>
      <c r="N883" s="28">
        <f t="shared" si="227"/>
        <v>6.8261271458858669E-27</v>
      </c>
      <c r="O883" s="1"/>
      <c r="P883" s="1">
        <v>-1.1000000000000001E-3</v>
      </c>
      <c r="Q883" s="1">
        <f t="shared" si="228"/>
        <v>1.2100000000000001E-6</v>
      </c>
      <c r="R883" s="1">
        <f t="shared" si="235"/>
        <v>1.2466445952746488E-21</v>
      </c>
      <c r="S883" s="28">
        <f t="shared" si="229"/>
        <v>1.508439960282325E-27</v>
      </c>
      <c r="T883" s="1"/>
      <c r="U883" s="1">
        <v>6.6E-4</v>
      </c>
      <c r="V883" s="1">
        <f t="shared" si="230"/>
        <v>4.3560000000000001E-7</v>
      </c>
      <c r="W883" s="1">
        <f t="shared" si="236"/>
        <v>1.2466445952746488E-21</v>
      </c>
      <c r="X883" s="28">
        <f t="shared" si="231"/>
        <v>5.43038385701637E-28</v>
      </c>
      <c r="Y883" s="1"/>
      <c r="Z883" s="1">
        <v>3.9300000000000003E-3</v>
      </c>
      <c r="AA883" s="1">
        <f t="shared" si="232"/>
        <v>1.5444900000000002E-5</v>
      </c>
      <c r="AB883" s="1">
        <f t="shared" si="237"/>
        <v>1.2466445952746488E-21</v>
      </c>
      <c r="AC883" s="28">
        <f t="shared" si="233"/>
        <v>1.9254301109557425E-26</v>
      </c>
    </row>
    <row r="884" spans="1:29" x14ac:dyDescent="0.25">
      <c r="A884" s="3">
        <v>44375</v>
      </c>
      <c r="B884" s="1">
        <v>-5.64E-3</v>
      </c>
      <c r="C884" s="1">
        <f t="shared" si="222"/>
        <v>0</v>
      </c>
      <c r="D884" s="1">
        <f t="shared" si="223"/>
        <v>1</v>
      </c>
      <c r="E884" s="1">
        <f t="shared" si="221"/>
        <v>0</v>
      </c>
      <c r="F884" s="1"/>
      <c r="G884" s="1">
        <f t="shared" si="224"/>
        <v>1.1843123655109163E-21</v>
      </c>
      <c r="H884" s="28">
        <f t="shared" si="225"/>
        <v>1</v>
      </c>
      <c r="I884" s="1"/>
      <c r="J884" s="1"/>
      <c r="K884" s="1">
        <v>-1.363E-2</v>
      </c>
      <c r="L884" s="1">
        <f t="shared" si="226"/>
        <v>1.857769E-4</v>
      </c>
      <c r="M884" s="1">
        <f t="shared" si="234"/>
        <v>1.1843123655109163E-21</v>
      </c>
      <c r="N884" s="28">
        <f t="shared" si="227"/>
        <v>2.2001787989628496E-25</v>
      </c>
      <c r="O884" s="1"/>
      <c r="P884" s="1">
        <v>-1.119E-2</v>
      </c>
      <c r="Q884" s="1">
        <f t="shared" si="228"/>
        <v>1.252161E-4</v>
      </c>
      <c r="R884" s="1">
        <f t="shared" si="235"/>
        <v>1.1843123655109163E-21</v>
      </c>
      <c r="S884" s="28">
        <f t="shared" si="229"/>
        <v>1.4829497559105145E-25</v>
      </c>
      <c r="T884" s="1"/>
      <c r="U884" s="1">
        <v>-8.8900000000000003E-3</v>
      </c>
      <c r="V884" s="1">
        <f t="shared" si="230"/>
        <v>7.9032100000000005E-5</v>
      </c>
      <c r="W884" s="1">
        <f t="shared" si="236"/>
        <v>1.1843123655109163E-21</v>
      </c>
      <c r="X884" s="28">
        <f t="shared" si="231"/>
        <v>9.359869330229529E-26</v>
      </c>
      <c r="Y884" s="1"/>
      <c r="Z884" s="1">
        <v>-1.0319999999999999E-2</v>
      </c>
      <c r="AA884" s="1">
        <f t="shared" si="232"/>
        <v>1.0650239999999999E-4</v>
      </c>
      <c r="AB884" s="1">
        <f t="shared" si="237"/>
        <v>1.1843123655109163E-21</v>
      </c>
      <c r="AC884" s="28">
        <f t="shared" si="233"/>
        <v>1.261321092765898E-25</v>
      </c>
    </row>
    <row r="885" spans="1:29" x14ac:dyDescent="0.25">
      <c r="A885" s="3">
        <v>44376</v>
      </c>
      <c r="B885" s="1">
        <v>-5.1999999999999995E-4</v>
      </c>
      <c r="C885" s="1">
        <f t="shared" si="222"/>
        <v>0</v>
      </c>
      <c r="D885" s="1">
        <f t="shared" si="223"/>
        <v>1</v>
      </c>
      <c r="E885" s="1">
        <f t="shared" si="221"/>
        <v>0</v>
      </c>
      <c r="F885" s="1"/>
      <c r="G885" s="1">
        <f t="shared" si="224"/>
        <v>1.1250967472353704E-21</v>
      </c>
      <c r="H885" s="28">
        <f t="shared" si="225"/>
        <v>1</v>
      </c>
      <c r="I885" s="1"/>
      <c r="J885" s="1"/>
      <c r="K885" s="1">
        <v>0</v>
      </c>
      <c r="L885" s="1">
        <f t="shared" si="226"/>
        <v>0</v>
      </c>
      <c r="M885" s="1">
        <f t="shared" si="234"/>
        <v>1.1250967472353704E-21</v>
      </c>
      <c r="N885" s="28">
        <f t="shared" si="227"/>
        <v>0</v>
      </c>
      <c r="O885" s="1"/>
      <c r="P885" s="1">
        <v>-6.6299999999999996E-3</v>
      </c>
      <c r="Q885" s="1">
        <f t="shared" si="228"/>
        <v>4.3956899999999992E-5</v>
      </c>
      <c r="R885" s="1">
        <f t="shared" si="235"/>
        <v>1.1250967472353704E-21</v>
      </c>
      <c r="S885" s="28">
        <f t="shared" si="229"/>
        <v>4.9455765208550447E-26</v>
      </c>
      <c r="T885" s="1"/>
      <c r="U885" s="1">
        <v>-1.7000000000000001E-4</v>
      </c>
      <c r="V885" s="1">
        <f t="shared" si="230"/>
        <v>2.8900000000000004E-8</v>
      </c>
      <c r="W885" s="1">
        <f t="shared" si="236"/>
        <v>1.1250967472353704E-21</v>
      </c>
      <c r="X885" s="28">
        <f t="shared" si="231"/>
        <v>3.2515295995102211E-29</v>
      </c>
      <c r="Y885" s="1"/>
      <c r="Z885" s="1">
        <v>5.0000000000000001E-3</v>
      </c>
      <c r="AA885" s="1">
        <f t="shared" si="232"/>
        <v>2.5000000000000001E-5</v>
      </c>
      <c r="AB885" s="1">
        <f t="shared" si="237"/>
        <v>1.1250967472353704E-21</v>
      </c>
      <c r="AC885" s="28">
        <f t="shared" si="233"/>
        <v>2.8127418680884263E-26</v>
      </c>
    </row>
    <row r="886" spans="1:29" x14ac:dyDescent="0.25">
      <c r="A886" s="3">
        <v>44377</v>
      </c>
      <c r="B886" s="1">
        <v>-6.9699999999999996E-3</v>
      </c>
      <c r="C886" s="1">
        <f t="shared" si="222"/>
        <v>0</v>
      </c>
      <c r="D886" s="1">
        <f t="shared" si="223"/>
        <v>1</v>
      </c>
      <c r="E886" s="1">
        <f t="shared" si="221"/>
        <v>0</v>
      </c>
      <c r="F886" s="1"/>
      <c r="G886" s="1">
        <f t="shared" si="224"/>
        <v>1.0688419098736019E-21</v>
      </c>
      <c r="H886" s="28">
        <f t="shared" si="225"/>
        <v>1</v>
      </c>
      <c r="I886" s="1"/>
      <c r="J886" s="1"/>
      <c r="K886" s="1">
        <v>-6.4999999999999997E-3</v>
      </c>
      <c r="L886" s="1">
        <f t="shared" si="226"/>
        <v>4.2249999999999997E-5</v>
      </c>
      <c r="M886" s="1">
        <f t="shared" si="234"/>
        <v>1.0688419098736019E-21</v>
      </c>
      <c r="N886" s="28">
        <f t="shared" si="227"/>
        <v>4.5158570692159677E-26</v>
      </c>
      <c r="O886" s="1"/>
      <c r="P886" s="1">
        <v>-4.0899999999999999E-3</v>
      </c>
      <c r="Q886" s="1">
        <f t="shared" si="228"/>
        <v>1.67281E-5</v>
      </c>
      <c r="R886" s="1">
        <f t="shared" si="235"/>
        <v>1.0688419098736019E-21</v>
      </c>
      <c r="S886" s="28">
        <f t="shared" si="229"/>
        <v>1.7879694352556601E-26</v>
      </c>
      <c r="T886" s="1"/>
      <c r="U886" s="1">
        <v>-2.8700000000000002E-3</v>
      </c>
      <c r="V886" s="1">
        <f t="shared" si="230"/>
        <v>8.2369000000000007E-6</v>
      </c>
      <c r="W886" s="1">
        <f t="shared" si="236"/>
        <v>1.0688419098736019E-21</v>
      </c>
      <c r="X886" s="28">
        <f t="shared" si="231"/>
        <v>8.8039439274378727E-27</v>
      </c>
      <c r="Y886" s="1"/>
      <c r="Z886" s="1">
        <v>-5.0000000000000001E-3</v>
      </c>
      <c r="AA886" s="1">
        <f t="shared" si="232"/>
        <v>2.5000000000000001E-5</v>
      </c>
      <c r="AB886" s="1">
        <f t="shared" si="237"/>
        <v>1.0688419098736019E-21</v>
      </c>
      <c r="AC886" s="28">
        <f t="shared" si="233"/>
        <v>2.6721047746840046E-26</v>
      </c>
    </row>
    <row r="887" spans="1:29" x14ac:dyDescent="0.25">
      <c r="A887" s="3">
        <v>44378</v>
      </c>
      <c r="B887" s="1">
        <v>3.8700000000000002E-3</v>
      </c>
      <c r="C887" s="1">
        <f t="shared" si="222"/>
        <v>0</v>
      </c>
      <c r="D887" s="1">
        <f t="shared" si="223"/>
        <v>1</v>
      </c>
      <c r="E887" s="1">
        <f t="shared" si="221"/>
        <v>0</v>
      </c>
      <c r="F887" s="1"/>
      <c r="G887" s="1">
        <f t="shared" si="224"/>
        <v>1.0153998143799218E-21</v>
      </c>
      <c r="H887" s="28">
        <f t="shared" si="225"/>
        <v>1</v>
      </c>
      <c r="I887" s="1"/>
      <c r="J887" s="1"/>
      <c r="K887" s="1">
        <v>1.078E-2</v>
      </c>
      <c r="L887" s="1">
        <f t="shared" si="226"/>
        <v>1.162084E-4</v>
      </c>
      <c r="M887" s="1">
        <f t="shared" si="234"/>
        <v>1.0153998143799218E-21</v>
      </c>
      <c r="N887" s="28">
        <f t="shared" si="227"/>
        <v>1.1799798778938771E-25</v>
      </c>
      <c r="O887" s="1"/>
      <c r="P887" s="1">
        <v>2.043E-2</v>
      </c>
      <c r="Q887" s="1">
        <f t="shared" si="228"/>
        <v>4.1738490000000001E-4</v>
      </c>
      <c r="R887" s="1">
        <f t="shared" si="235"/>
        <v>1.0153998143799218E-21</v>
      </c>
      <c r="S887" s="28">
        <f t="shared" si="229"/>
        <v>4.2381254998498219E-25</v>
      </c>
      <c r="T887" s="1"/>
      <c r="U887" s="1">
        <v>7.9600000000000001E-3</v>
      </c>
      <c r="V887" s="1">
        <f t="shared" si="230"/>
        <v>6.3361600000000007E-5</v>
      </c>
      <c r="W887" s="1">
        <f t="shared" si="236"/>
        <v>1.0153998143799218E-21</v>
      </c>
      <c r="X887" s="28">
        <f t="shared" si="231"/>
        <v>6.4337356878814859E-26</v>
      </c>
      <c r="Y887" s="1"/>
      <c r="Z887" s="1">
        <v>4.8199999999999996E-3</v>
      </c>
      <c r="AA887" s="1">
        <f t="shared" si="232"/>
        <v>2.3232399999999998E-5</v>
      </c>
      <c r="AB887" s="1">
        <f t="shared" si="237"/>
        <v>1.0153998143799218E-21</v>
      </c>
      <c r="AC887" s="28">
        <f t="shared" si="233"/>
        <v>2.3590174647600092E-26</v>
      </c>
    </row>
    <row r="888" spans="1:29" x14ac:dyDescent="0.25">
      <c r="A888" s="3">
        <v>44379</v>
      </c>
      <c r="B888" s="1">
        <v>-1E-4</v>
      </c>
      <c r="C888" s="1">
        <f t="shared" si="222"/>
        <v>0</v>
      </c>
      <c r="D888" s="1">
        <f t="shared" si="223"/>
        <v>1</v>
      </c>
      <c r="E888" s="1">
        <f t="shared" si="221"/>
        <v>0</v>
      </c>
      <c r="F888" s="1"/>
      <c r="G888" s="1">
        <f t="shared" si="224"/>
        <v>9.6462982366092563E-22</v>
      </c>
      <c r="H888" s="28">
        <f t="shared" si="225"/>
        <v>1</v>
      </c>
      <c r="I888" s="1"/>
      <c r="J888" s="1"/>
      <c r="K888" s="1">
        <v>-8.1700000000000002E-3</v>
      </c>
      <c r="L888" s="1">
        <f t="shared" si="226"/>
        <v>6.6748900000000001E-5</v>
      </c>
      <c r="M888" s="1">
        <f t="shared" si="234"/>
        <v>9.6462982366092563E-22</v>
      </c>
      <c r="N888" s="28">
        <f t="shared" si="227"/>
        <v>6.4387979636560758E-26</v>
      </c>
      <c r="O888" s="1"/>
      <c r="P888" s="1">
        <v>1.5499999999999999E-3</v>
      </c>
      <c r="Q888" s="1">
        <f t="shared" si="228"/>
        <v>2.4024999999999999E-6</v>
      </c>
      <c r="R888" s="1">
        <f t="shared" si="235"/>
        <v>9.6462982366092563E-22</v>
      </c>
      <c r="S888" s="28">
        <f t="shared" si="229"/>
        <v>2.3175231513453738E-27</v>
      </c>
      <c r="T888" s="1"/>
      <c r="U888" s="1">
        <v>-2.5799999999999998E-3</v>
      </c>
      <c r="V888" s="1">
        <f t="shared" si="230"/>
        <v>6.6563999999999995E-6</v>
      </c>
      <c r="W888" s="1">
        <f t="shared" si="236"/>
        <v>9.6462982366092563E-22</v>
      </c>
      <c r="X888" s="28">
        <f t="shared" si="231"/>
        <v>6.4209619582165847E-27</v>
      </c>
      <c r="Y888" s="1"/>
      <c r="Z888" s="1">
        <v>-3.6099999999999999E-3</v>
      </c>
      <c r="AA888" s="1">
        <f t="shared" si="232"/>
        <v>1.30321E-5</v>
      </c>
      <c r="AB888" s="1">
        <f t="shared" si="237"/>
        <v>9.6462982366092563E-22</v>
      </c>
      <c r="AC888" s="28">
        <f t="shared" si="233"/>
        <v>1.257115232493155E-26</v>
      </c>
    </row>
    <row r="889" spans="1:29" x14ac:dyDescent="0.25">
      <c r="A889" s="3">
        <v>44382</v>
      </c>
      <c r="B889" s="1">
        <v>6.0400000000000002E-3</v>
      </c>
      <c r="C889" s="1">
        <f t="shared" si="222"/>
        <v>0</v>
      </c>
      <c r="D889" s="1">
        <f t="shared" si="223"/>
        <v>1</v>
      </c>
      <c r="E889" s="1">
        <f t="shared" si="221"/>
        <v>0</v>
      </c>
      <c r="F889" s="1"/>
      <c r="G889" s="1">
        <f t="shared" si="224"/>
        <v>9.1639833247787931E-22</v>
      </c>
      <c r="H889" s="28">
        <f t="shared" si="225"/>
        <v>1</v>
      </c>
      <c r="I889" s="1"/>
      <c r="J889" s="1"/>
      <c r="K889" s="1">
        <v>7.4799999999999997E-3</v>
      </c>
      <c r="L889" s="1">
        <f t="shared" si="226"/>
        <v>5.5950399999999992E-5</v>
      </c>
      <c r="M889" s="1">
        <f t="shared" si="234"/>
        <v>9.1639833247787931E-22</v>
      </c>
      <c r="N889" s="28">
        <f t="shared" si="227"/>
        <v>5.1272853261470332E-26</v>
      </c>
      <c r="O889" s="1"/>
      <c r="P889" s="1">
        <v>-1.7700000000000001E-3</v>
      </c>
      <c r="Q889" s="1">
        <f t="shared" si="228"/>
        <v>3.1329000000000001E-6</v>
      </c>
      <c r="R889" s="1">
        <f t="shared" si="235"/>
        <v>9.1639833247787931E-22</v>
      </c>
      <c r="S889" s="28">
        <f t="shared" si="229"/>
        <v>2.8709843358199484E-27</v>
      </c>
      <c r="T889" s="1"/>
      <c r="U889" s="1">
        <v>2.4199999999999998E-3</v>
      </c>
      <c r="V889" s="1">
        <f t="shared" si="230"/>
        <v>5.8563999999999995E-6</v>
      </c>
      <c r="W889" s="1">
        <f t="shared" si="236"/>
        <v>9.1639833247787931E-22</v>
      </c>
      <c r="X889" s="28">
        <f t="shared" si="231"/>
        <v>5.3667951943234523E-27</v>
      </c>
      <c r="Y889" s="1"/>
      <c r="Z889" s="1">
        <v>6.0899999999999999E-3</v>
      </c>
      <c r="AA889" s="1">
        <f t="shared" si="232"/>
        <v>3.7088100000000002E-5</v>
      </c>
      <c r="AB889" s="1">
        <f t="shared" si="237"/>
        <v>9.1639833247787931E-22</v>
      </c>
      <c r="AC889" s="28">
        <f t="shared" si="233"/>
        <v>3.3987472994772836E-26</v>
      </c>
    </row>
    <row r="890" spans="1:29" x14ac:dyDescent="0.25">
      <c r="A890" s="3">
        <v>44383</v>
      </c>
      <c r="B890" s="1">
        <v>-5.2100000000000002E-3</v>
      </c>
      <c r="C890" s="1">
        <f t="shared" si="222"/>
        <v>0</v>
      </c>
      <c r="D890" s="1">
        <f t="shared" si="223"/>
        <v>1</v>
      </c>
      <c r="E890" s="1">
        <f t="shared" si="221"/>
        <v>0</v>
      </c>
      <c r="F890" s="1"/>
      <c r="G890" s="1">
        <f t="shared" si="224"/>
        <v>8.7057841585398537E-22</v>
      </c>
      <c r="H890" s="28">
        <f t="shared" si="225"/>
        <v>1</v>
      </c>
      <c r="I890" s="1"/>
      <c r="J890" s="1"/>
      <c r="K890" s="1">
        <v>-1.2239999999999999E-2</v>
      </c>
      <c r="L890" s="1">
        <f t="shared" si="226"/>
        <v>1.4981759999999997E-4</v>
      </c>
      <c r="M890" s="1">
        <f t="shared" si="234"/>
        <v>8.7057841585398537E-22</v>
      </c>
      <c r="N890" s="28">
        <f t="shared" si="227"/>
        <v>1.3042796887504601E-25</v>
      </c>
      <c r="O890" s="1"/>
      <c r="P890" s="1">
        <v>-5.4299999999999999E-3</v>
      </c>
      <c r="Q890" s="1">
        <f t="shared" si="228"/>
        <v>2.94849E-5</v>
      </c>
      <c r="R890" s="1">
        <f t="shared" si="235"/>
        <v>8.7057841585398537E-22</v>
      </c>
      <c r="S890" s="28">
        <f t="shared" si="229"/>
        <v>2.5668917533613173E-26</v>
      </c>
      <c r="T890" s="1"/>
      <c r="U890" s="1">
        <v>-7.7999999999999996E-3</v>
      </c>
      <c r="V890" s="1">
        <f t="shared" si="230"/>
        <v>6.0839999999999993E-5</v>
      </c>
      <c r="W890" s="1">
        <f t="shared" si="236"/>
        <v>8.7057841585398537E-22</v>
      </c>
      <c r="X890" s="28">
        <f t="shared" si="231"/>
        <v>5.2965990820556461E-26</v>
      </c>
      <c r="Y890" s="1"/>
      <c r="Z890" s="1">
        <v>-8.9800000000000001E-3</v>
      </c>
      <c r="AA890" s="1">
        <f t="shared" si="232"/>
        <v>8.0640400000000001E-5</v>
      </c>
      <c r="AB890" s="1">
        <f t="shared" si="237"/>
        <v>8.7057841585398537E-22</v>
      </c>
      <c r="AC890" s="28">
        <f t="shared" si="233"/>
        <v>7.0203791685831726E-26</v>
      </c>
    </row>
    <row r="891" spans="1:29" x14ac:dyDescent="0.25">
      <c r="A891" s="3">
        <v>44384</v>
      </c>
      <c r="B891" s="1">
        <v>-3.5999999999999999E-3</v>
      </c>
      <c r="C891" s="1">
        <f t="shared" si="222"/>
        <v>0</v>
      </c>
      <c r="D891" s="1">
        <f t="shared" si="223"/>
        <v>1</v>
      </c>
      <c r="E891" s="1">
        <f t="shared" si="221"/>
        <v>0</v>
      </c>
      <c r="F891" s="1"/>
      <c r="G891" s="1">
        <f t="shared" si="224"/>
        <v>8.270494950612861E-22</v>
      </c>
      <c r="H891" s="28">
        <f t="shared" si="225"/>
        <v>1</v>
      </c>
      <c r="I891" s="1"/>
      <c r="J891" s="1"/>
      <c r="K891" s="1">
        <v>-6.8500000000000002E-3</v>
      </c>
      <c r="L891" s="1">
        <f t="shared" si="226"/>
        <v>4.6922500000000003E-5</v>
      </c>
      <c r="M891" s="1">
        <f t="shared" si="234"/>
        <v>8.270494950612861E-22</v>
      </c>
      <c r="N891" s="28">
        <f t="shared" si="227"/>
        <v>3.8807229932013198E-26</v>
      </c>
      <c r="O891" s="1"/>
      <c r="P891" s="1">
        <v>-7.9299999999999995E-3</v>
      </c>
      <c r="Q891" s="1">
        <f t="shared" si="228"/>
        <v>6.2884899999999998E-5</v>
      </c>
      <c r="R891" s="1">
        <f t="shared" si="235"/>
        <v>8.270494950612861E-22</v>
      </c>
      <c r="S891" s="28">
        <f t="shared" si="229"/>
        <v>5.2008924791979471E-26</v>
      </c>
      <c r="T891" s="1"/>
      <c r="U891" s="1">
        <v>-4.2500000000000003E-3</v>
      </c>
      <c r="V891" s="1">
        <f t="shared" si="230"/>
        <v>1.8062500000000002E-5</v>
      </c>
      <c r="W891" s="1">
        <f t="shared" si="236"/>
        <v>8.270494950612861E-22</v>
      </c>
      <c r="X891" s="28">
        <f t="shared" si="231"/>
        <v>1.4938581504544481E-26</v>
      </c>
      <c r="Y891" s="1"/>
      <c r="Z891" s="1">
        <v>-3.1900000000000001E-3</v>
      </c>
      <c r="AA891" s="1">
        <f t="shared" si="232"/>
        <v>1.0176100000000001E-5</v>
      </c>
      <c r="AB891" s="1">
        <f t="shared" si="237"/>
        <v>8.270494950612861E-22</v>
      </c>
      <c r="AC891" s="28">
        <f t="shared" si="233"/>
        <v>8.4161383666931546E-27</v>
      </c>
    </row>
    <row r="892" spans="1:29" x14ac:dyDescent="0.25">
      <c r="A892" s="3">
        <v>44385</v>
      </c>
      <c r="B892" s="1">
        <v>-1.4800000000000001E-2</v>
      </c>
      <c r="C892" s="1">
        <f t="shared" si="222"/>
        <v>0</v>
      </c>
      <c r="D892" s="1">
        <f t="shared" si="223"/>
        <v>1</v>
      </c>
      <c r="E892" s="1">
        <f t="shared" si="221"/>
        <v>0</v>
      </c>
      <c r="F892" s="1"/>
      <c r="G892" s="1">
        <f t="shared" si="224"/>
        <v>7.8569702030822179E-22</v>
      </c>
      <c r="H892" s="28">
        <f t="shared" si="225"/>
        <v>1</v>
      </c>
      <c r="I892" s="1"/>
      <c r="J892" s="1"/>
      <c r="K892" s="1">
        <v>-1.3990000000000001E-2</v>
      </c>
      <c r="L892" s="1">
        <f t="shared" si="226"/>
        <v>1.9572010000000001E-4</v>
      </c>
      <c r="M892" s="1">
        <f t="shared" si="234"/>
        <v>7.8569702030822179E-22</v>
      </c>
      <c r="N892" s="28">
        <f t="shared" si="227"/>
        <v>1.537766993844272E-25</v>
      </c>
      <c r="O892" s="1"/>
      <c r="P892" s="1">
        <v>-1.1509999999999999E-2</v>
      </c>
      <c r="Q892" s="1">
        <f t="shared" si="228"/>
        <v>1.3248009999999999E-4</v>
      </c>
      <c r="R892" s="1">
        <f t="shared" si="235"/>
        <v>7.8569702030822179E-22</v>
      </c>
      <c r="S892" s="28">
        <f t="shared" si="229"/>
        <v>1.0408921982013525E-25</v>
      </c>
      <c r="T892" s="1"/>
      <c r="U892" s="1">
        <v>-8.9300000000000004E-3</v>
      </c>
      <c r="V892" s="1">
        <f t="shared" si="230"/>
        <v>7.974490000000001E-5</v>
      </c>
      <c r="W892" s="1">
        <f t="shared" si="236"/>
        <v>7.8569702030822179E-22</v>
      </c>
      <c r="X892" s="28">
        <f t="shared" si="231"/>
        <v>6.2655330314777129E-26</v>
      </c>
      <c r="Y892" s="1"/>
      <c r="Z892" s="1">
        <v>-1.2919999999999999E-2</v>
      </c>
      <c r="AA892" s="1">
        <f t="shared" si="232"/>
        <v>1.6692639999999997E-4</v>
      </c>
      <c r="AB892" s="1">
        <f t="shared" si="237"/>
        <v>7.8569702030822179E-22</v>
      </c>
      <c r="AC892" s="28">
        <f t="shared" si="233"/>
        <v>1.3115357509077833E-25</v>
      </c>
    </row>
    <row r="893" spans="1:29" x14ac:dyDescent="0.25">
      <c r="A893" s="3">
        <v>44386</v>
      </c>
      <c r="B893" s="1">
        <v>1.2019999999999999E-2</v>
      </c>
      <c r="C893" s="1">
        <f t="shared" si="222"/>
        <v>0</v>
      </c>
      <c r="D893" s="1">
        <f t="shared" si="223"/>
        <v>1</v>
      </c>
      <c r="E893" s="1">
        <f t="shared" si="221"/>
        <v>0</v>
      </c>
      <c r="F893" s="1"/>
      <c r="G893" s="1">
        <f t="shared" si="224"/>
        <v>7.4641216929281063E-22</v>
      </c>
      <c r="H893" s="28">
        <f t="shared" si="225"/>
        <v>1</v>
      </c>
      <c r="I893" s="1"/>
      <c r="J893" s="1"/>
      <c r="K893" s="1">
        <v>1.3950000000000001E-2</v>
      </c>
      <c r="L893" s="1">
        <f t="shared" si="226"/>
        <v>1.9460250000000003E-4</v>
      </c>
      <c r="M893" s="1">
        <f t="shared" si="234"/>
        <v>7.4641216929281063E-22</v>
      </c>
      <c r="N893" s="28">
        <f t="shared" si="227"/>
        <v>1.4525367417480419E-25</v>
      </c>
      <c r="O893" s="1"/>
      <c r="P893" s="1">
        <v>-1.014E-2</v>
      </c>
      <c r="Q893" s="1">
        <f t="shared" si="228"/>
        <v>1.0281959999999999E-4</v>
      </c>
      <c r="R893" s="1">
        <f t="shared" si="235"/>
        <v>7.4641216929281063E-22</v>
      </c>
      <c r="S893" s="28">
        <f t="shared" si="229"/>
        <v>7.6745800681819066E-26</v>
      </c>
      <c r="T893" s="1"/>
      <c r="U893" s="1">
        <v>5.0699999999999999E-3</v>
      </c>
      <c r="V893" s="1">
        <f t="shared" si="230"/>
        <v>2.5704899999999998E-5</v>
      </c>
      <c r="W893" s="1">
        <f t="shared" si="236"/>
        <v>7.4641216929281063E-22</v>
      </c>
      <c r="X893" s="28">
        <f t="shared" si="231"/>
        <v>1.9186450170454767E-26</v>
      </c>
      <c r="Y893" s="1"/>
      <c r="Z893" s="1">
        <v>9.2200000000000008E-3</v>
      </c>
      <c r="AA893" s="1">
        <f t="shared" si="232"/>
        <v>8.5008400000000011E-5</v>
      </c>
      <c r="AB893" s="1">
        <f t="shared" si="237"/>
        <v>7.4641216929281063E-22</v>
      </c>
      <c r="AC893" s="28">
        <f t="shared" si="233"/>
        <v>6.3451304252110975E-26</v>
      </c>
    </row>
    <row r="894" spans="1:29" x14ac:dyDescent="0.25">
      <c r="A894" s="3">
        <v>44389</v>
      </c>
      <c r="B894" s="1">
        <v>0</v>
      </c>
      <c r="C894" s="1">
        <f t="shared" si="222"/>
        <v>0</v>
      </c>
      <c r="D894" s="1">
        <f t="shared" si="223"/>
        <v>1</v>
      </c>
      <c r="E894" s="1">
        <f t="shared" si="221"/>
        <v>0</v>
      </c>
      <c r="F894" s="1"/>
      <c r="G894" s="1">
        <f t="shared" si="224"/>
        <v>7.0909156082817006E-22</v>
      </c>
      <c r="H894" s="28">
        <f t="shared" si="225"/>
        <v>1</v>
      </c>
      <c r="I894" s="1"/>
      <c r="J894" s="1"/>
      <c r="K894" s="1">
        <v>-1.2899999999999999E-3</v>
      </c>
      <c r="L894" s="1">
        <f t="shared" si="226"/>
        <v>1.6640999999999999E-6</v>
      </c>
      <c r="M894" s="1">
        <f t="shared" si="234"/>
        <v>7.0909156082817006E-22</v>
      </c>
      <c r="N894" s="28">
        <f t="shared" si="227"/>
        <v>1.1799992663741577E-27</v>
      </c>
      <c r="O894" s="1"/>
      <c r="P894" s="1">
        <v>1.5509999999999999E-2</v>
      </c>
      <c r="Q894" s="1">
        <f t="shared" si="228"/>
        <v>2.4056009999999999E-4</v>
      </c>
      <c r="R894" s="1">
        <f t="shared" si="235"/>
        <v>7.0909156082817006E-22</v>
      </c>
      <c r="S894" s="28">
        <f t="shared" si="229"/>
        <v>1.7057913678198068E-25</v>
      </c>
      <c r="T894" s="1"/>
      <c r="U894" s="1">
        <v>5.9999999999999995E-4</v>
      </c>
      <c r="V894" s="1">
        <f t="shared" si="230"/>
        <v>3.5999999999999994E-7</v>
      </c>
      <c r="W894" s="1">
        <f t="shared" si="236"/>
        <v>7.0909156082817006E-22</v>
      </c>
      <c r="X894" s="28">
        <f t="shared" si="231"/>
        <v>2.552729618981412E-28</v>
      </c>
      <c r="Y894" s="1"/>
      <c r="Z894" s="1">
        <v>4.0699999999999998E-3</v>
      </c>
      <c r="AA894" s="1">
        <f t="shared" si="232"/>
        <v>1.6564899999999998E-5</v>
      </c>
      <c r="AB894" s="1">
        <f t="shared" si="237"/>
        <v>7.0909156082817006E-22</v>
      </c>
      <c r="AC894" s="28">
        <f t="shared" si="233"/>
        <v>1.1746030795962552E-26</v>
      </c>
    </row>
    <row r="895" spans="1:29" x14ac:dyDescent="0.25">
      <c r="A895" s="3">
        <v>44390</v>
      </c>
      <c r="B895" s="1">
        <v>-6.3200000000000001E-3</v>
      </c>
      <c r="C895" s="1">
        <f t="shared" si="222"/>
        <v>0</v>
      </c>
      <c r="D895" s="1">
        <f t="shared" si="223"/>
        <v>1</v>
      </c>
      <c r="E895" s="1">
        <f t="shared" si="221"/>
        <v>0</v>
      </c>
      <c r="F895" s="1"/>
      <c r="G895" s="1">
        <f t="shared" si="224"/>
        <v>6.7363698278676151E-22</v>
      </c>
      <c r="H895" s="28">
        <f t="shared" si="225"/>
        <v>1</v>
      </c>
      <c r="I895" s="1"/>
      <c r="J895" s="1"/>
      <c r="K895" s="1">
        <v>-7.4400000000000004E-3</v>
      </c>
      <c r="L895" s="1">
        <f t="shared" si="226"/>
        <v>5.5353600000000005E-5</v>
      </c>
      <c r="M895" s="1">
        <f t="shared" si="234"/>
        <v>6.7363698278676151E-22</v>
      </c>
      <c r="N895" s="28">
        <f t="shared" si="227"/>
        <v>3.7288232090385285E-26</v>
      </c>
      <c r="O895" s="1"/>
      <c r="P895" s="1">
        <v>6.9100000000000003E-3</v>
      </c>
      <c r="Q895" s="1">
        <f t="shared" si="228"/>
        <v>4.7748100000000005E-5</v>
      </c>
      <c r="R895" s="1">
        <f t="shared" si="235"/>
        <v>6.7363698278676151E-22</v>
      </c>
      <c r="S895" s="28">
        <f t="shared" si="229"/>
        <v>3.2164886017800571E-26</v>
      </c>
      <c r="T895" s="1"/>
      <c r="U895" s="1">
        <v>-3.8899999999999998E-3</v>
      </c>
      <c r="V895" s="1">
        <f t="shared" si="230"/>
        <v>1.5132099999999999E-5</v>
      </c>
      <c r="W895" s="1">
        <f t="shared" si="236"/>
        <v>6.7363698278676151E-22</v>
      </c>
      <c r="X895" s="28">
        <f t="shared" si="231"/>
        <v>1.0193542187227553E-26</v>
      </c>
      <c r="Y895" s="1"/>
      <c r="Z895" s="1">
        <v>-6.7400000000000003E-3</v>
      </c>
      <c r="AA895" s="1">
        <f t="shared" si="232"/>
        <v>4.5427600000000005E-5</v>
      </c>
      <c r="AB895" s="1">
        <f t="shared" si="237"/>
        <v>6.7363698278676151E-22</v>
      </c>
      <c r="AC895" s="28">
        <f t="shared" si="233"/>
        <v>3.0601711399243894E-26</v>
      </c>
    </row>
    <row r="896" spans="1:29" x14ac:dyDescent="0.25">
      <c r="A896" s="3">
        <v>44391</v>
      </c>
      <c r="B896" s="1">
        <v>-2.1000000000000001E-4</v>
      </c>
      <c r="C896" s="1">
        <f t="shared" si="222"/>
        <v>0</v>
      </c>
      <c r="D896" s="1">
        <f t="shared" si="223"/>
        <v>1</v>
      </c>
      <c r="E896" s="1">
        <f t="shared" si="221"/>
        <v>0</v>
      </c>
      <c r="F896" s="1"/>
      <c r="G896" s="1">
        <f t="shared" si="224"/>
        <v>6.3995513364742343E-22</v>
      </c>
      <c r="H896" s="28">
        <f t="shared" si="225"/>
        <v>1</v>
      </c>
      <c r="I896" s="1"/>
      <c r="J896" s="1"/>
      <c r="K896" s="1">
        <v>3.4399999999999999E-3</v>
      </c>
      <c r="L896" s="1">
        <f t="shared" si="226"/>
        <v>1.18336E-5</v>
      </c>
      <c r="M896" s="1">
        <f t="shared" si="234"/>
        <v>6.3995513364742343E-22</v>
      </c>
      <c r="N896" s="28">
        <f t="shared" si="227"/>
        <v>7.57297306953015E-27</v>
      </c>
      <c r="O896" s="1"/>
      <c r="P896" s="1">
        <v>-1.0869999999999999E-2</v>
      </c>
      <c r="Q896" s="1">
        <f t="shared" si="228"/>
        <v>1.1815689999999999E-4</v>
      </c>
      <c r="R896" s="1">
        <f t="shared" si="235"/>
        <v>6.3995513364742343E-22</v>
      </c>
      <c r="S896" s="28">
        <f t="shared" si="229"/>
        <v>7.561511473086524E-26</v>
      </c>
      <c r="T896" s="1"/>
      <c r="U896" s="1">
        <v>8.7000000000000001E-4</v>
      </c>
      <c r="V896" s="1">
        <f t="shared" si="230"/>
        <v>7.5690000000000001E-7</v>
      </c>
      <c r="W896" s="1">
        <f t="shared" si="236"/>
        <v>6.3995513364742343E-22</v>
      </c>
      <c r="X896" s="28">
        <f t="shared" si="231"/>
        <v>4.8438204065773478E-28</v>
      </c>
      <c r="Y896" s="1"/>
      <c r="Z896" s="1">
        <v>2.7699999999999999E-3</v>
      </c>
      <c r="AA896" s="1">
        <f t="shared" si="232"/>
        <v>7.672899999999999E-6</v>
      </c>
      <c r="AB896" s="1">
        <f t="shared" si="237"/>
        <v>6.3995513364742343E-22</v>
      </c>
      <c r="AC896" s="28">
        <f t="shared" si="233"/>
        <v>4.9103117449633148E-27</v>
      </c>
    </row>
    <row r="897" spans="1:29" x14ac:dyDescent="0.25">
      <c r="A897" s="3">
        <v>44392</v>
      </c>
      <c r="B897" s="1">
        <v>-6.2500000000000003E-3</v>
      </c>
      <c r="C897" s="1">
        <f t="shared" si="222"/>
        <v>0</v>
      </c>
      <c r="D897" s="1">
        <f t="shared" si="223"/>
        <v>1</v>
      </c>
      <c r="E897" s="1">
        <f t="shared" si="221"/>
        <v>0</v>
      </c>
      <c r="F897" s="1"/>
      <c r="G897" s="1">
        <f t="shared" si="224"/>
        <v>6.0795737696505226E-22</v>
      </c>
      <c r="H897" s="28">
        <f t="shared" si="225"/>
        <v>1</v>
      </c>
      <c r="I897" s="1"/>
      <c r="J897" s="1"/>
      <c r="K897" s="1">
        <v>-4.4400000000000004E-3</v>
      </c>
      <c r="L897" s="1">
        <f t="shared" si="226"/>
        <v>1.9713600000000004E-5</v>
      </c>
      <c r="M897" s="1">
        <f t="shared" si="234"/>
        <v>6.0795737696505226E-22</v>
      </c>
      <c r="N897" s="28">
        <f t="shared" si="227"/>
        <v>1.1985028546538256E-26</v>
      </c>
      <c r="O897" s="1"/>
      <c r="P897" s="1">
        <v>-5.4999999999999997E-3</v>
      </c>
      <c r="Q897" s="1">
        <f t="shared" si="228"/>
        <v>3.0249999999999997E-5</v>
      </c>
      <c r="R897" s="1">
        <f t="shared" si="235"/>
        <v>6.0795737696505226E-22</v>
      </c>
      <c r="S897" s="28">
        <f t="shared" si="229"/>
        <v>1.8390710653192829E-26</v>
      </c>
      <c r="T897" s="1"/>
      <c r="U897" s="1">
        <v>-4.9699999999999996E-3</v>
      </c>
      <c r="V897" s="1">
        <f t="shared" si="230"/>
        <v>2.4700899999999996E-5</v>
      </c>
      <c r="W897" s="1">
        <f t="shared" si="236"/>
        <v>6.0795737696505226E-22</v>
      </c>
      <c r="X897" s="28">
        <f t="shared" si="231"/>
        <v>1.5017094372676058E-26</v>
      </c>
      <c r="Y897" s="1"/>
      <c r="Z897" s="1">
        <v>-5.45E-3</v>
      </c>
      <c r="AA897" s="1">
        <f t="shared" si="232"/>
        <v>2.9702499999999999E-5</v>
      </c>
      <c r="AB897" s="1">
        <f t="shared" si="237"/>
        <v>6.0795737696505226E-22</v>
      </c>
      <c r="AC897" s="28">
        <f t="shared" si="233"/>
        <v>1.8057853989304465E-26</v>
      </c>
    </row>
    <row r="898" spans="1:29" x14ac:dyDescent="0.25">
      <c r="A898" s="3">
        <v>44393</v>
      </c>
      <c r="B898" s="1">
        <v>-8.8199999999999997E-3</v>
      </c>
      <c r="C898" s="1">
        <f t="shared" si="222"/>
        <v>0</v>
      </c>
      <c r="D898" s="1">
        <f t="shared" si="223"/>
        <v>1</v>
      </c>
      <c r="E898" s="1">
        <f t="shared" si="221"/>
        <v>0</v>
      </c>
      <c r="F898" s="1"/>
      <c r="G898" s="1">
        <f t="shared" si="224"/>
        <v>5.7755950811679959E-22</v>
      </c>
      <c r="H898" s="28">
        <f t="shared" si="225"/>
        <v>1</v>
      </c>
      <c r="I898" s="1"/>
      <c r="J898" s="1"/>
      <c r="K898" s="1">
        <v>-5.9199999999999999E-3</v>
      </c>
      <c r="L898" s="1">
        <f t="shared" si="226"/>
        <v>3.5046399999999997E-5</v>
      </c>
      <c r="M898" s="1">
        <f t="shared" si="234"/>
        <v>5.7755950811679959E-22</v>
      </c>
      <c r="N898" s="28">
        <f t="shared" si="227"/>
        <v>2.0241381545264604E-26</v>
      </c>
      <c r="O898" s="1"/>
      <c r="P898" s="1">
        <v>6.5100000000000002E-3</v>
      </c>
      <c r="Q898" s="1">
        <f t="shared" si="228"/>
        <v>4.2380100000000004E-5</v>
      </c>
      <c r="R898" s="1">
        <f t="shared" si="235"/>
        <v>5.7755950811679959E-22</v>
      </c>
      <c r="S898" s="28">
        <f t="shared" si="229"/>
        <v>2.4477029709940782E-26</v>
      </c>
      <c r="T898" s="1"/>
      <c r="U898" s="1">
        <v>-3.4299999999999999E-3</v>
      </c>
      <c r="V898" s="1">
        <f t="shared" si="230"/>
        <v>1.17649E-5</v>
      </c>
      <c r="W898" s="1">
        <f t="shared" si="236"/>
        <v>5.7755950811679959E-22</v>
      </c>
      <c r="X898" s="28">
        <f t="shared" si="231"/>
        <v>6.7949298570433347E-27</v>
      </c>
      <c r="Y898" s="1"/>
      <c r="Z898" s="1">
        <v>-4.64E-3</v>
      </c>
      <c r="AA898" s="1">
        <f t="shared" si="232"/>
        <v>2.1529600000000001E-5</v>
      </c>
      <c r="AB898" s="1">
        <f t="shared" si="237"/>
        <v>5.7755950811679959E-22</v>
      </c>
      <c r="AC898" s="28">
        <f t="shared" si="233"/>
        <v>1.243462518595145E-26</v>
      </c>
    </row>
    <row r="899" spans="1:29" x14ac:dyDescent="0.25">
      <c r="A899" s="3">
        <v>44396</v>
      </c>
      <c r="B899" s="1">
        <v>-1.5900000000000001E-2</v>
      </c>
      <c r="C899" s="1">
        <f t="shared" si="222"/>
        <v>0</v>
      </c>
      <c r="D899" s="1">
        <f t="shared" si="223"/>
        <v>1</v>
      </c>
      <c r="E899" s="1">
        <f t="shared" ref="E899:E962" si="238">C899*B899</f>
        <v>0</v>
      </c>
      <c r="F899" s="1"/>
      <c r="G899" s="1">
        <f t="shared" si="224"/>
        <v>5.4868153271095963E-22</v>
      </c>
      <c r="H899" s="28">
        <f t="shared" si="225"/>
        <v>1</v>
      </c>
      <c r="I899" s="1"/>
      <c r="J899" s="1"/>
      <c r="K899" s="1">
        <v>-1.5859999999999999E-2</v>
      </c>
      <c r="L899" s="1">
        <f t="shared" si="226"/>
        <v>2.5153959999999999E-4</v>
      </c>
      <c r="M899" s="1">
        <f t="shared" si="234"/>
        <v>5.4868153271095963E-22</v>
      </c>
      <c r="N899" s="28">
        <f t="shared" si="227"/>
        <v>1.3801513326550171E-25</v>
      </c>
      <c r="O899" s="1"/>
      <c r="P899" s="1">
        <v>-6.0400000000000002E-3</v>
      </c>
      <c r="Q899" s="1">
        <f t="shared" si="228"/>
        <v>3.64816E-5</v>
      </c>
      <c r="R899" s="1">
        <f t="shared" si="235"/>
        <v>5.4868153271095963E-22</v>
      </c>
      <c r="S899" s="28">
        <f t="shared" si="229"/>
        <v>2.0016780203748145E-26</v>
      </c>
      <c r="T899" s="1"/>
      <c r="U899" s="1">
        <v>-1.703E-2</v>
      </c>
      <c r="V899" s="1">
        <f t="shared" si="230"/>
        <v>2.9002089999999997E-4</v>
      </c>
      <c r="W899" s="1">
        <f t="shared" si="236"/>
        <v>5.4868153271095963E-22</v>
      </c>
      <c r="X899" s="28">
        <f t="shared" si="231"/>
        <v>1.5912911193021193E-25</v>
      </c>
      <c r="Y899" s="1"/>
      <c r="Z899" s="1">
        <v>-1.8790000000000001E-2</v>
      </c>
      <c r="AA899" s="1">
        <f t="shared" si="232"/>
        <v>3.5306410000000003E-4</v>
      </c>
      <c r="AB899" s="1">
        <f t="shared" si="237"/>
        <v>5.4868153271095963E-22</v>
      </c>
      <c r="AC899" s="28">
        <f t="shared" si="233"/>
        <v>1.9371975153321553E-25</v>
      </c>
    </row>
    <row r="900" spans="1:29" x14ac:dyDescent="0.25">
      <c r="A900" s="3">
        <v>44397</v>
      </c>
      <c r="B900" s="1">
        <v>1.09E-3</v>
      </c>
      <c r="C900" s="1">
        <f t="shared" ref="C900:C963" si="239">C899*$AF$9</f>
        <v>0</v>
      </c>
      <c r="D900" s="1">
        <f t="shared" ref="D900:D963" si="240">C900+D899</f>
        <v>1</v>
      </c>
      <c r="E900" s="1">
        <f t="shared" si="238"/>
        <v>0</v>
      </c>
      <c r="F900" s="1"/>
      <c r="G900" s="1">
        <f t="shared" ref="G900:G963" si="241">G899*$AF$8</f>
        <v>5.2124745607541163E-22</v>
      </c>
      <c r="H900" s="28">
        <f t="shared" ref="H900:H963" si="242">SUM(G900+H899)</f>
        <v>1</v>
      </c>
      <c r="I900" s="1"/>
      <c r="J900" s="1"/>
      <c r="K900" s="1">
        <v>5.8500000000000002E-3</v>
      </c>
      <c r="L900" s="1">
        <f t="shared" ref="L900:L963" si="243">K900^2</f>
        <v>3.42225E-5</v>
      </c>
      <c r="M900" s="1">
        <f t="shared" si="234"/>
        <v>5.2124745607541163E-22</v>
      </c>
      <c r="N900" s="28">
        <f t="shared" ref="N900:N963" si="244">L900*M900</f>
        <v>1.7838391065540774E-26</v>
      </c>
      <c r="O900" s="1"/>
      <c r="P900" s="1">
        <v>3.8500000000000001E-3</v>
      </c>
      <c r="Q900" s="1">
        <f t="shared" ref="Q900:Q963" si="245">P900^2</f>
        <v>1.4822500000000001E-5</v>
      </c>
      <c r="R900" s="1">
        <f t="shared" si="235"/>
        <v>5.2124745607541163E-22</v>
      </c>
      <c r="S900" s="28">
        <f t="shared" ref="S900:S963" si="246">Q900*R900</f>
        <v>7.7261904176777898E-27</v>
      </c>
      <c r="T900" s="1"/>
      <c r="U900" s="1">
        <v>2.2499999999999998E-3</v>
      </c>
      <c r="V900" s="1">
        <f t="shared" ref="V900:V963" si="247">U900^2</f>
        <v>5.0624999999999994E-6</v>
      </c>
      <c r="W900" s="1">
        <f t="shared" si="236"/>
        <v>5.2124745607541163E-22</v>
      </c>
      <c r="X900" s="28">
        <f t="shared" ref="X900:X963" si="248">V900*W900</f>
        <v>2.6388152463817712E-27</v>
      </c>
      <c r="Y900" s="1"/>
      <c r="Z900" s="1">
        <v>8.3499999999999998E-3</v>
      </c>
      <c r="AA900" s="1">
        <f t="shared" ref="AA900:AA963" si="249">Z900^2</f>
        <v>6.9722500000000002E-5</v>
      </c>
      <c r="AB900" s="1">
        <f t="shared" si="237"/>
        <v>5.2124745607541163E-22</v>
      </c>
      <c r="AC900" s="28">
        <f t="shared" ref="AC900:AC963" si="250">AA900*AB900</f>
        <v>3.6342675756217891E-26</v>
      </c>
    </row>
    <row r="901" spans="1:29" x14ac:dyDescent="0.25">
      <c r="A901" s="3">
        <v>44398</v>
      </c>
      <c r="B901" s="1">
        <v>1.465E-2</v>
      </c>
      <c r="C901" s="1">
        <f t="shared" si="239"/>
        <v>0</v>
      </c>
      <c r="D901" s="1">
        <f t="shared" si="240"/>
        <v>1</v>
      </c>
      <c r="E901" s="1">
        <f t="shared" si="238"/>
        <v>0</v>
      </c>
      <c r="F901" s="1"/>
      <c r="G901" s="1">
        <f t="shared" si="241"/>
        <v>4.9518508327164106E-22</v>
      </c>
      <c r="H901" s="28">
        <f t="shared" si="242"/>
        <v>1</v>
      </c>
      <c r="I901" s="1"/>
      <c r="J901" s="1"/>
      <c r="K901" s="1">
        <v>1.3089999999999999E-2</v>
      </c>
      <c r="L901" s="1">
        <f t="shared" si="243"/>
        <v>1.7134809999999997E-4</v>
      </c>
      <c r="M901" s="1">
        <f t="shared" si="234"/>
        <v>4.9518508327164106E-22</v>
      </c>
      <c r="N901" s="28">
        <f t="shared" si="244"/>
        <v>8.4849023166937468E-26</v>
      </c>
      <c r="O901" s="1"/>
      <c r="P901" s="1">
        <v>1.379E-2</v>
      </c>
      <c r="Q901" s="1">
        <f t="shared" si="245"/>
        <v>1.901641E-4</v>
      </c>
      <c r="R901" s="1">
        <f t="shared" si="235"/>
        <v>4.9518508327164106E-22</v>
      </c>
      <c r="S901" s="28">
        <f t="shared" si="246"/>
        <v>9.4166425693776681E-26</v>
      </c>
      <c r="T901" s="1"/>
      <c r="U901" s="1">
        <v>1.1140000000000001E-2</v>
      </c>
      <c r="V901" s="1">
        <f t="shared" si="247"/>
        <v>1.2409960000000001E-4</v>
      </c>
      <c r="W901" s="1">
        <f t="shared" si="236"/>
        <v>4.9518508327164106E-22</v>
      </c>
      <c r="X901" s="28">
        <f t="shared" si="248"/>
        <v>6.1452270759977356E-26</v>
      </c>
      <c r="Y901" s="1"/>
      <c r="Z901" s="1">
        <v>1.1310000000000001E-2</v>
      </c>
      <c r="AA901" s="1">
        <f t="shared" si="249"/>
        <v>1.2791610000000001E-4</v>
      </c>
      <c r="AB901" s="1">
        <f t="shared" si="237"/>
        <v>4.9518508327164106E-22</v>
      </c>
      <c r="AC901" s="28">
        <f t="shared" si="250"/>
        <v>6.3342144630283567E-26</v>
      </c>
    </row>
    <row r="902" spans="1:29" x14ac:dyDescent="0.25">
      <c r="A902" s="3">
        <v>44399</v>
      </c>
      <c r="B902" s="1">
        <v>-2.5000000000000001E-3</v>
      </c>
      <c r="C902" s="1">
        <f t="shared" si="239"/>
        <v>0</v>
      </c>
      <c r="D902" s="1">
        <f t="shared" si="240"/>
        <v>1</v>
      </c>
      <c r="E902" s="1">
        <f t="shared" si="238"/>
        <v>0</v>
      </c>
      <c r="F902" s="1"/>
      <c r="G902" s="1">
        <f t="shared" si="241"/>
        <v>4.7042582910805902E-22</v>
      </c>
      <c r="H902" s="28">
        <f t="shared" si="242"/>
        <v>1</v>
      </c>
      <c r="I902" s="1"/>
      <c r="J902" s="1"/>
      <c r="K902" s="1">
        <v>8.7000000000000001E-4</v>
      </c>
      <c r="L902" s="1">
        <f t="shared" si="243"/>
        <v>7.5690000000000001E-7</v>
      </c>
      <c r="M902" s="1">
        <f t="shared" ref="M902:M965" si="251">M901*$AF$8</f>
        <v>4.7042582910805902E-22</v>
      </c>
      <c r="N902" s="28">
        <f t="shared" si="244"/>
        <v>3.5606531005188989E-28</v>
      </c>
      <c r="O902" s="1"/>
      <c r="P902" s="1">
        <v>-3.3500000000000001E-3</v>
      </c>
      <c r="Q902" s="1">
        <f t="shared" si="245"/>
        <v>1.1222500000000001E-5</v>
      </c>
      <c r="R902" s="1">
        <f t="shared" ref="R902:R965" si="252">R901*$AF$8</f>
        <v>4.7042582910805902E-22</v>
      </c>
      <c r="S902" s="28">
        <f t="shared" si="246"/>
        <v>5.279353867165193E-27</v>
      </c>
      <c r="T902" s="1"/>
      <c r="U902" s="1">
        <v>-4.7499999999999999E-3</v>
      </c>
      <c r="V902" s="1">
        <f t="shared" si="247"/>
        <v>2.25625E-5</v>
      </c>
      <c r="W902" s="1">
        <f t="shared" ref="W902:W965" si="253">W901*$AF$8</f>
        <v>4.7042582910805902E-22</v>
      </c>
      <c r="X902" s="28">
        <f t="shared" si="248"/>
        <v>1.0613982769250582E-26</v>
      </c>
      <c r="Y902" s="1"/>
      <c r="Z902" s="1">
        <v>2.7100000000000002E-3</v>
      </c>
      <c r="AA902" s="1">
        <f t="shared" si="249"/>
        <v>7.3441000000000005E-6</v>
      </c>
      <c r="AB902" s="1">
        <f t="shared" ref="AB902:AB965" si="254">AB901*$AF$8</f>
        <v>4.7042582910805902E-22</v>
      </c>
      <c r="AC902" s="28">
        <f t="shared" si="250"/>
        <v>3.4548543315524966E-27</v>
      </c>
    </row>
    <row r="903" spans="1:29" x14ac:dyDescent="0.25">
      <c r="A903" s="3">
        <v>44400</v>
      </c>
      <c r="B903" s="1">
        <v>4.4900000000000001E-3</v>
      </c>
      <c r="C903" s="1">
        <f t="shared" si="239"/>
        <v>0</v>
      </c>
      <c r="D903" s="1">
        <f t="shared" si="240"/>
        <v>1</v>
      </c>
      <c r="E903" s="1">
        <f t="shared" si="238"/>
        <v>0</v>
      </c>
      <c r="F903" s="1"/>
      <c r="G903" s="1">
        <f t="shared" si="241"/>
        <v>4.4690453765265607E-22</v>
      </c>
      <c r="H903" s="28">
        <f t="shared" si="242"/>
        <v>1</v>
      </c>
      <c r="I903" s="1"/>
      <c r="J903" s="1"/>
      <c r="K903" s="1">
        <v>7.6699999999999997E-3</v>
      </c>
      <c r="L903" s="1">
        <f t="shared" si="243"/>
        <v>5.8828899999999995E-5</v>
      </c>
      <c r="M903" s="1">
        <f t="shared" si="251"/>
        <v>4.4690453765265607E-22</v>
      </c>
      <c r="N903" s="28">
        <f t="shared" si="244"/>
        <v>2.6290902355114337E-26</v>
      </c>
      <c r="O903" s="1"/>
      <c r="P903" s="1">
        <v>1.4499999999999999E-3</v>
      </c>
      <c r="Q903" s="1">
        <f t="shared" si="245"/>
        <v>2.1024999999999998E-6</v>
      </c>
      <c r="R903" s="1">
        <f t="shared" si="252"/>
        <v>4.4690453765265607E-22</v>
      </c>
      <c r="S903" s="28">
        <f t="shared" si="246"/>
        <v>9.3961679041470933E-28</v>
      </c>
      <c r="T903" s="1"/>
      <c r="U903" s="1">
        <v>1.1199999999999999E-3</v>
      </c>
      <c r="V903" s="1">
        <f t="shared" si="247"/>
        <v>1.2543999999999998E-6</v>
      </c>
      <c r="W903" s="1">
        <f t="shared" si="253"/>
        <v>4.4690453765265607E-22</v>
      </c>
      <c r="X903" s="28">
        <f t="shared" si="248"/>
        <v>5.6059705203149168E-28</v>
      </c>
      <c r="Y903" s="1"/>
      <c r="Z903" s="1">
        <v>6.6100000000000004E-3</v>
      </c>
      <c r="AA903" s="1">
        <f t="shared" si="249"/>
        <v>4.3692100000000008E-5</v>
      </c>
      <c r="AB903" s="1">
        <f t="shared" si="254"/>
        <v>4.4690453765265607E-22</v>
      </c>
      <c r="AC903" s="28">
        <f t="shared" si="250"/>
        <v>1.9526197749573618E-26</v>
      </c>
    </row>
    <row r="904" spans="1:29" x14ac:dyDescent="0.25">
      <c r="A904" s="3">
        <v>44403</v>
      </c>
      <c r="B904" s="1">
        <v>3.6800000000000001E-3</v>
      </c>
      <c r="C904" s="1">
        <f t="shared" si="239"/>
        <v>0</v>
      </c>
      <c r="D904" s="1">
        <f t="shared" si="240"/>
        <v>1</v>
      </c>
      <c r="E904" s="1">
        <f t="shared" si="238"/>
        <v>0</v>
      </c>
      <c r="F904" s="1"/>
      <c r="G904" s="1">
        <f t="shared" si="241"/>
        <v>4.2455931077002325E-22</v>
      </c>
      <c r="H904" s="28">
        <f t="shared" si="242"/>
        <v>1</v>
      </c>
      <c r="I904" s="1"/>
      <c r="J904" s="1"/>
      <c r="K904" s="1">
        <v>7.2700000000000004E-3</v>
      </c>
      <c r="L904" s="1">
        <f t="shared" si="243"/>
        <v>5.2852900000000003E-5</v>
      </c>
      <c r="M904" s="1">
        <f t="shared" si="251"/>
        <v>4.2455931077002325E-22</v>
      </c>
      <c r="N904" s="28">
        <f t="shared" si="244"/>
        <v>2.2439190796196963E-26</v>
      </c>
      <c r="O904" s="1"/>
      <c r="P904" s="1">
        <v>6.43E-3</v>
      </c>
      <c r="Q904" s="1">
        <f t="shared" si="245"/>
        <v>4.1344899999999998E-5</v>
      </c>
      <c r="R904" s="1">
        <f t="shared" si="252"/>
        <v>4.2455931077002325E-22</v>
      </c>
      <c r="S904" s="28">
        <f t="shared" si="246"/>
        <v>1.7553362247855533E-26</v>
      </c>
      <c r="T904" s="1"/>
      <c r="U904" s="1">
        <v>8.7600000000000004E-3</v>
      </c>
      <c r="V904" s="1">
        <f t="shared" si="247"/>
        <v>7.6737600000000009E-5</v>
      </c>
      <c r="W904" s="1">
        <f t="shared" si="253"/>
        <v>4.2455931077002325E-22</v>
      </c>
      <c r="X904" s="28">
        <f t="shared" si="248"/>
        <v>3.257966256614574E-26</v>
      </c>
      <c r="Y904" s="1"/>
      <c r="Z904" s="1">
        <v>9.8700000000000003E-3</v>
      </c>
      <c r="AA904" s="1">
        <f t="shared" si="249"/>
        <v>9.7416900000000013E-5</v>
      </c>
      <c r="AB904" s="1">
        <f t="shared" si="254"/>
        <v>4.2455931077002325E-22</v>
      </c>
      <c r="AC904" s="28">
        <f t="shared" si="250"/>
        <v>4.1359251921352284E-26</v>
      </c>
    </row>
    <row r="905" spans="1:29" x14ac:dyDescent="0.25">
      <c r="A905" s="3">
        <v>44404</v>
      </c>
      <c r="B905" s="1">
        <v>-5.45E-3</v>
      </c>
      <c r="C905" s="1">
        <f t="shared" si="239"/>
        <v>0</v>
      </c>
      <c r="D905" s="1">
        <f t="shared" si="240"/>
        <v>1</v>
      </c>
      <c r="E905" s="1">
        <f t="shared" si="238"/>
        <v>0</v>
      </c>
      <c r="F905" s="1"/>
      <c r="G905" s="1">
        <f t="shared" si="241"/>
        <v>4.0333134523152207E-22</v>
      </c>
      <c r="H905" s="28">
        <f t="shared" si="242"/>
        <v>1</v>
      </c>
      <c r="I905" s="1"/>
      <c r="J905" s="1"/>
      <c r="K905" s="1">
        <v>-8.8500000000000002E-3</v>
      </c>
      <c r="L905" s="1">
        <f t="shared" si="243"/>
        <v>7.8322500000000008E-5</v>
      </c>
      <c r="M905" s="1">
        <f t="shared" si="251"/>
        <v>4.0333134523152207E-22</v>
      </c>
      <c r="N905" s="28">
        <f t="shared" si="244"/>
        <v>3.158991928689589E-26</v>
      </c>
      <c r="O905" s="1"/>
      <c r="P905" s="1">
        <v>-4.0550000000000003E-2</v>
      </c>
      <c r="Q905" s="1">
        <f t="shared" si="245"/>
        <v>1.6443025000000002E-3</v>
      </c>
      <c r="R905" s="1">
        <f t="shared" si="252"/>
        <v>4.0333134523152207E-22</v>
      </c>
      <c r="S905" s="28">
        <f t="shared" si="246"/>
        <v>6.6319873929255488E-25</v>
      </c>
      <c r="T905" s="1"/>
      <c r="U905" s="1">
        <v>-2.5600000000000002E-3</v>
      </c>
      <c r="V905" s="1">
        <f t="shared" si="247"/>
        <v>6.5536000000000011E-6</v>
      </c>
      <c r="W905" s="1">
        <f t="shared" si="253"/>
        <v>4.0333134523152207E-22</v>
      </c>
      <c r="X905" s="28">
        <f t="shared" si="248"/>
        <v>2.6432723041093035E-27</v>
      </c>
      <c r="Y905" s="1"/>
      <c r="Z905" s="1">
        <v>-4.4799999999999996E-3</v>
      </c>
      <c r="AA905" s="1">
        <f t="shared" si="249"/>
        <v>2.0070399999999997E-5</v>
      </c>
      <c r="AB905" s="1">
        <f t="shared" si="254"/>
        <v>4.0333134523152207E-22</v>
      </c>
      <c r="AC905" s="28">
        <f t="shared" si="250"/>
        <v>8.0950214313347389E-27</v>
      </c>
    </row>
    <row r="906" spans="1:29" x14ac:dyDescent="0.25">
      <c r="A906" s="3">
        <v>44405</v>
      </c>
      <c r="B906" s="1">
        <v>3.6900000000000001E-3</v>
      </c>
      <c r="C906" s="1">
        <f t="shared" si="239"/>
        <v>0</v>
      </c>
      <c r="D906" s="1">
        <f t="shared" si="240"/>
        <v>1</v>
      </c>
      <c r="E906" s="1">
        <f t="shared" si="238"/>
        <v>0</v>
      </c>
      <c r="F906" s="1"/>
      <c r="G906" s="1">
        <f t="shared" si="241"/>
        <v>3.8316477796994597E-22</v>
      </c>
      <c r="H906" s="28">
        <f t="shared" si="242"/>
        <v>1</v>
      </c>
      <c r="I906" s="1"/>
      <c r="J906" s="1"/>
      <c r="K906" s="1">
        <v>5.9000000000000003E-4</v>
      </c>
      <c r="L906" s="1">
        <f t="shared" si="243"/>
        <v>3.4810000000000005E-7</v>
      </c>
      <c r="M906" s="1">
        <f t="shared" si="251"/>
        <v>3.8316477796994597E-22</v>
      </c>
      <c r="N906" s="28">
        <f t="shared" si="244"/>
        <v>1.3337965921133822E-28</v>
      </c>
      <c r="O906" s="1"/>
      <c r="P906" s="1">
        <v>1.3939999999999999E-2</v>
      </c>
      <c r="Q906" s="1">
        <f t="shared" si="245"/>
        <v>1.9432359999999998E-4</v>
      </c>
      <c r="R906" s="1">
        <f t="shared" si="252"/>
        <v>3.8316477796994597E-22</v>
      </c>
      <c r="S906" s="28">
        <f t="shared" si="246"/>
        <v>7.4457959048320587E-26</v>
      </c>
      <c r="T906" s="1"/>
      <c r="U906" s="1">
        <v>4.7999999999999996E-3</v>
      </c>
      <c r="V906" s="1">
        <f t="shared" si="247"/>
        <v>2.3039999999999996E-5</v>
      </c>
      <c r="W906" s="1">
        <f t="shared" si="253"/>
        <v>3.8316477796994597E-22</v>
      </c>
      <c r="X906" s="28">
        <f t="shared" si="248"/>
        <v>8.8281164844275538E-27</v>
      </c>
      <c r="Y906" s="1"/>
      <c r="Z906" s="1">
        <v>1.2199999999999999E-3</v>
      </c>
      <c r="AA906" s="1">
        <f t="shared" si="249"/>
        <v>1.4883999999999998E-6</v>
      </c>
      <c r="AB906" s="1">
        <f t="shared" si="254"/>
        <v>3.8316477796994597E-22</v>
      </c>
      <c r="AC906" s="28">
        <f t="shared" si="250"/>
        <v>5.7030245553046753E-28</v>
      </c>
    </row>
    <row r="907" spans="1:29" x14ac:dyDescent="0.25">
      <c r="A907" s="3">
        <v>44406</v>
      </c>
      <c r="B907" s="1">
        <v>1.436E-2</v>
      </c>
      <c r="C907" s="1">
        <f t="shared" si="239"/>
        <v>0</v>
      </c>
      <c r="D907" s="1">
        <f t="shared" si="240"/>
        <v>1</v>
      </c>
      <c r="E907" s="1">
        <f t="shared" si="238"/>
        <v>0</v>
      </c>
      <c r="F907" s="1"/>
      <c r="G907" s="1">
        <f t="shared" si="241"/>
        <v>3.6400653907144866E-22</v>
      </c>
      <c r="H907" s="28">
        <f t="shared" si="242"/>
        <v>1</v>
      </c>
      <c r="I907" s="1"/>
      <c r="J907" s="1"/>
      <c r="K907" s="1">
        <v>8.9200000000000008E-3</v>
      </c>
      <c r="L907" s="1">
        <f t="shared" si="243"/>
        <v>7.9566400000000018E-5</v>
      </c>
      <c r="M907" s="1">
        <f t="shared" si="251"/>
        <v>3.6400653907144866E-22</v>
      </c>
      <c r="N907" s="28">
        <f t="shared" si="244"/>
        <v>2.896268989037452E-26</v>
      </c>
      <c r="O907" s="1"/>
      <c r="P907" s="1">
        <v>4.8399999999999997E-3</v>
      </c>
      <c r="Q907" s="1">
        <f t="shared" si="245"/>
        <v>2.3425599999999998E-5</v>
      </c>
      <c r="R907" s="1">
        <f t="shared" si="252"/>
        <v>3.6400653907144866E-22</v>
      </c>
      <c r="S907" s="28">
        <f t="shared" si="246"/>
        <v>8.5270715816721264E-27</v>
      </c>
      <c r="T907" s="1"/>
      <c r="U907" s="1">
        <v>4.2300000000000003E-3</v>
      </c>
      <c r="V907" s="1">
        <f t="shared" si="247"/>
        <v>1.7892900000000003E-5</v>
      </c>
      <c r="W907" s="1">
        <f t="shared" si="253"/>
        <v>3.6400653907144866E-22</v>
      </c>
      <c r="X907" s="28">
        <f t="shared" si="248"/>
        <v>6.513132602951525E-27</v>
      </c>
      <c r="Y907" s="1"/>
      <c r="Z907" s="1">
        <v>5.0299999999999997E-3</v>
      </c>
      <c r="AA907" s="1">
        <f t="shared" si="249"/>
        <v>2.5300899999999997E-5</v>
      </c>
      <c r="AB907" s="1">
        <f t="shared" si="254"/>
        <v>3.6400653907144866E-22</v>
      </c>
      <c r="AC907" s="28">
        <f t="shared" si="250"/>
        <v>9.2096930443928145E-27</v>
      </c>
    </row>
    <row r="908" spans="1:29" x14ac:dyDescent="0.25">
      <c r="A908" s="3">
        <v>44407</v>
      </c>
      <c r="B908" s="1">
        <v>-4.3800000000000002E-3</v>
      </c>
      <c r="C908" s="1">
        <f t="shared" si="239"/>
        <v>0</v>
      </c>
      <c r="D908" s="1">
        <f t="shared" si="240"/>
        <v>1</v>
      </c>
      <c r="E908" s="1">
        <f t="shared" si="238"/>
        <v>0</v>
      </c>
      <c r="F908" s="1"/>
      <c r="G908" s="1">
        <f t="shared" si="241"/>
        <v>3.4580621211787619E-22</v>
      </c>
      <c r="H908" s="28">
        <f t="shared" si="242"/>
        <v>1</v>
      </c>
      <c r="I908" s="1"/>
      <c r="J908" s="1"/>
      <c r="K908" s="1">
        <v>1.1979999999999999E-2</v>
      </c>
      <c r="L908" s="1">
        <f t="shared" si="243"/>
        <v>1.4352039999999998E-4</v>
      </c>
      <c r="M908" s="1">
        <f t="shared" si="251"/>
        <v>3.4580621211787619E-22</v>
      </c>
      <c r="N908" s="28">
        <f t="shared" si="244"/>
        <v>4.9630245885642431E-26</v>
      </c>
      <c r="O908" s="1"/>
      <c r="P908" s="1">
        <v>-8.77E-3</v>
      </c>
      <c r="Q908" s="1">
        <f t="shared" si="245"/>
        <v>7.6912900000000007E-5</v>
      </c>
      <c r="R908" s="1">
        <f t="shared" si="252"/>
        <v>3.4580621211787619E-22</v>
      </c>
      <c r="S908" s="28">
        <f t="shared" si="246"/>
        <v>2.6596958612001003E-26</v>
      </c>
      <c r="T908" s="1"/>
      <c r="U908" s="1">
        <v>4.2999999999999999E-4</v>
      </c>
      <c r="V908" s="1">
        <f t="shared" si="247"/>
        <v>1.8489999999999999E-7</v>
      </c>
      <c r="W908" s="1">
        <f t="shared" si="253"/>
        <v>3.4580621211787619E-22</v>
      </c>
      <c r="X908" s="28">
        <f t="shared" si="248"/>
        <v>6.3939568620595303E-29</v>
      </c>
      <c r="Y908" s="1"/>
      <c r="Z908" s="1">
        <v>-2.8800000000000002E-3</v>
      </c>
      <c r="AA908" s="1">
        <f t="shared" si="249"/>
        <v>8.2944000000000014E-6</v>
      </c>
      <c r="AB908" s="1">
        <f t="shared" si="254"/>
        <v>3.4580621211787619E-22</v>
      </c>
      <c r="AC908" s="28">
        <f t="shared" si="250"/>
        <v>2.8682550457905127E-27</v>
      </c>
    </row>
    <row r="909" spans="1:29" x14ac:dyDescent="0.25">
      <c r="A909" s="3">
        <v>44410</v>
      </c>
      <c r="B909" s="1">
        <v>4.7999999999999996E-3</v>
      </c>
      <c r="C909" s="1">
        <f t="shared" si="239"/>
        <v>0</v>
      </c>
      <c r="D909" s="1">
        <f t="shared" si="240"/>
        <v>1</v>
      </c>
      <c r="E909" s="1">
        <f t="shared" si="238"/>
        <v>0</v>
      </c>
      <c r="F909" s="1"/>
      <c r="G909" s="1">
        <f t="shared" si="241"/>
        <v>3.2851590151198236E-22</v>
      </c>
      <c r="H909" s="28">
        <f t="shared" si="242"/>
        <v>1</v>
      </c>
      <c r="I909" s="1"/>
      <c r="J909" s="1"/>
      <c r="K909" s="1">
        <v>-8.5900000000000004E-3</v>
      </c>
      <c r="L909" s="1">
        <f t="shared" si="243"/>
        <v>7.3788100000000013E-5</v>
      </c>
      <c r="M909" s="1">
        <f t="shared" si="251"/>
        <v>3.2851590151198236E-22</v>
      </c>
      <c r="N909" s="28">
        <f t="shared" si="244"/>
        <v>2.424056419235631E-26</v>
      </c>
      <c r="O909" s="1"/>
      <c r="P909" s="1">
        <v>2.49E-3</v>
      </c>
      <c r="Q909" s="1">
        <f t="shared" si="245"/>
        <v>6.2001000000000002E-6</v>
      </c>
      <c r="R909" s="1">
        <f t="shared" si="252"/>
        <v>3.2851590151198236E-22</v>
      </c>
      <c r="S909" s="28">
        <f t="shared" si="246"/>
        <v>2.0368314409644417E-27</v>
      </c>
      <c r="T909" s="1"/>
      <c r="U909" s="1">
        <v>-2.2599999999999999E-3</v>
      </c>
      <c r="V909" s="1">
        <f t="shared" si="247"/>
        <v>5.1075999999999992E-6</v>
      </c>
      <c r="W909" s="1">
        <f t="shared" si="253"/>
        <v>3.2851590151198236E-22</v>
      </c>
      <c r="X909" s="28">
        <f t="shared" si="248"/>
        <v>1.6779278185626007E-27</v>
      </c>
      <c r="Y909" s="1"/>
      <c r="Z909" s="1">
        <v>-3.1800000000000001E-3</v>
      </c>
      <c r="AA909" s="1">
        <f t="shared" si="249"/>
        <v>1.01124E-5</v>
      </c>
      <c r="AB909" s="1">
        <f t="shared" si="254"/>
        <v>3.2851590151198236E-22</v>
      </c>
      <c r="AC909" s="28">
        <f t="shared" si="250"/>
        <v>3.32208420244977E-27</v>
      </c>
    </row>
    <row r="910" spans="1:29" x14ac:dyDescent="0.25">
      <c r="A910" s="3">
        <v>44411</v>
      </c>
      <c r="B910" s="1">
        <v>1.7979999999999999E-2</v>
      </c>
      <c r="C910" s="1">
        <f t="shared" si="239"/>
        <v>0</v>
      </c>
      <c r="D910" s="1">
        <f t="shared" si="240"/>
        <v>1</v>
      </c>
      <c r="E910" s="1">
        <f t="shared" si="238"/>
        <v>0</v>
      </c>
      <c r="F910" s="1"/>
      <c r="G910" s="1">
        <f t="shared" si="241"/>
        <v>3.1209010643638323E-22</v>
      </c>
      <c r="H910" s="28">
        <f t="shared" si="242"/>
        <v>1</v>
      </c>
      <c r="I910" s="1"/>
      <c r="J910" s="1"/>
      <c r="K910" s="1">
        <v>-1.32E-3</v>
      </c>
      <c r="L910" s="1">
        <f t="shared" si="243"/>
        <v>1.7424E-6</v>
      </c>
      <c r="M910" s="1">
        <f t="shared" si="251"/>
        <v>3.1209010643638323E-22</v>
      </c>
      <c r="N910" s="28">
        <f t="shared" si="244"/>
        <v>5.4378580145475418E-28</v>
      </c>
      <c r="O910" s="1"/>
      <c r="P910" s="1">
        <v>8.0000000000000007E-5</v>
      </c>
      <c r="Q910" s="1">
        <f t="shared" si="245"/>
        <v>6.4000000000000011E-9</v>
      </c>
      <c r="R910" s="1">
        <f t="shared" si="252"/>
        <v>3.1209010643638323E-22</v>
      </c>
      <c r="S910" s="28">
        <f t="shared" si="246"/>
        <v>1.997376681192853E-30</v>
      </c>
      <c r="T910" s="1"/>
      <c r="U910" s="1">
        <v>7.0800000000000004E-3</v>
      </c>
      <c r="V910" s="1">
        <f t="shared" si="247"/>
        <v>5.0126400000000002E-5</v>
      </c>
      <c r="W910" s="1">
        <f t="shared" si="253"/>
        <v>3.1209010643638323E-22</v>
      </c>
      <c r="X910" s="28">
        <f t="shared" si="248"/>
        <v>1.5643953511272721E-26</v>
      </c>
      <c r="Y910" s="1"/>
      <c r="Z910" s="1">
        <v>2.2499999999999998E-3</v>
      </c>
      <c r="AA910" s="1">
        <f t="shared" si="249"/>
        <v>5.0624999999999994E-6</v>
      </c>
      <c r="AB910" s="1">
        <f t="shared" si="254"/>
        <v>3.1209010643638323E-22</v>
      </c>
      <c r="AC910" s="28">
        <f t="shared" si="250"/>
        <v>1.5799561638341899E-27</v>
      </c>
    </row>
    <row r="911" spans="1:29" x14ac:dyDescent="0.25">
      <c r="A911" s="3">
        <v>44412</v>
      </c>
      <c r="B911" s="1">
        <v>9.7199999999999995E-3</v>
      </c>
      <c r="C911" s="1">
        <f t="shared" si="239"/>
        <v>0</v>
      </c>
      <c r="D911" s="1">
        <f t="shared" si="240"/>
        <v>1</v>
      </c>
      <c r="E911" s="1">
        <f t="shared" si="238"/>
        <v>0</v>
      </c>
      <c r="F911" s="1"/>
      <c r="G911" s="1">
        <f t="shared" si="241"/>
        <v>2.9648560111456406E-22</v>
      </c>
      <c r="H911" s="28">
        <f t="shared" si="242"/>
        <v>1</v>
      </c>
      <c r="I911" s="1"/>
      <c r="J911" s="1"/>
      <c r="K911" s="1">
        <v>1.23E-3</v>
      </c>
      <c r="L911" s="1">
        <f t="shared" si="243"/>
        <v>1.5128999999999999E-6</v>
      </c>
      <c r="M911" s="1">
        <f t="shared" si="251"/>
        <v>2.9648560111456406E-22</v>
      </c>
      <c r="N911" s="28">
        <f t="shared" si="244"/>
        <v>4.4855306592622391E-28</v>
      </c>
      <c r="O911" s="1"/>
      <c r="P911" s="1">
        <v>2.7899999999999999E-3</v>
      </c>
      <c r="Q911" s="1">
        <f t="shared" si="245"/>
        <v>7.7840999999999989E-6</v>
      </c>
      <c r="R911" s="1">
        <f t="shared" si="252"/>
        <v>2.9648560111456406E-22</v>
      </c>
      <c r="S911" s="28">
        <f t="shared" si="246"/>
        <v>2.3078735676358776E-27</v>
      </c>
      <c r="T911" s="1"/>
      <c r="U911" s="1">
        <v>-6.8999999999999997E-4</v>
      </c>
      <c r="V911" s="1">
        <f t="shared" si="247"/>
        <v>4.7609999999999993E-7</v>
      </c>
      <c r="W911" s="1">
        <f t="shared" si="253"/>
        <v>2.9648560111456406E-22</v>
      </c>
      <c r="X911" s="28">
        <f t="shared" si="248"/>
        <v>1.4115679469064393E-28</v>
      </c>
      <c r="Y911" s="1"/>
      <c r="Z911" s="1">
        <v>2.5100000000000001E-3</v>
      </c>
      <c r="AA911" s="1">
        <f t="shared" si="249"/>
        <v>6.3001E-6</v>
      </c>
      <c r="AB911" s="1">
        <f t="shared" si="254"/>
        <v>2.9648560111456406E-22</v>
      </c>
      <c r="AC911" s="28">
        <f t="shared" si="250"/>
        <v>1.867888935581865E-27</v>
      </c>
    </row>
    <row r="912" spans="1:29" x14ac:dyDescent="0.25">
      <c r="A912" s="3">
        <v>44413</v>
      </c>
      <c r="B912" s="1">
        <v>-1E-4</v>
      </c>
      <c r="C912" s="1">
        <f t="shared" si="239"/>
        <v>0</v>
      </c>
      <c r="D912" s="1">
        <f t="shared" si="240"/>
        <v>1</v>
      </c>
      <c r="E912" s="1">
        <f t="shared" si="238"/>
        <v>0</v>
      </c>
      <c r="F912" s="1"/>
      <c r="G912" s="1">
        <f t="shared" si="241"/>
        <v>2.8166132105883583E-22</v>
      </c>
      <c r="H912" s="28">
        <f t="shared" si="242"/>
        <v>1</v>
      </c>
      <c r="I912" s="1"/>
      <c r="J912" s="1"/>
      <c r="K912" s="1">
        <v>1.091E-2</v>
      </c>
      <c r="L912" s="1">
        <f t="shared" si="243"/>
        <v>1.1902809999999999E-4</v>
      </c>
      <c r="M912" s="1">
        <f t="shared" si="251"/>
        <v>2.8166132105883583E-22</v>
      </c>
      <c r="N912" s="28">
        <f t="shared" si="244"/>
        <v>3.3525611889123217E-26</v>
      </c>
      <c r="O912" s="1"/>
      <c r="P912" s="1">
        <v>-7.7799999999999996E-3</v>
      </c>
      <c r="Q912" s="1">
        <f t="shared" si="245"/>
        <v>6.0528399999999995E-5</v>
      </c>
      <c r="R912" s="1">
        <f t="shared" si="252"/>
        <v>2.8166132105883583E-22</v>
      </c>
      <c r="S912" s="28">
        <f t="shared" si="246"/>
        <v>1.7048509105577637E-26</v>
      </c>
      <c r="T912" s="1"/>
      <c r="U912" s="1">
        <v>3.4199999999999999E-3</v>
      </c>
      <c r="V912" s="1">
        <f t="shared" si="247"/>
        <v>1.1696399999999999E-5</v>
      </c>
      <c r="W912" s="1">
        <f t="shared" si="253"/>
        <v>2.8166132105883583E-22</v>
      </c>
      <c r="X912" s="28">
        <f t="shared" si="248"/>
        <v>3.294423475632567E-27</v>
      </c>
      <c r="Y912" s="1"/>
      <c r="Z912" s="1">
        <v>9.3000000000000005E-4</v>
      </c>
      <c r="AA912" s="1">
        <f t="shared" si="249"/>
        <v>8.6490000000000008E-7</v>
      </c>
      <c r="AB912" s="1">
        <f t="shared" si="254"/>
        <v>2.8166132105883583E-22</v>
      </c>
      <c r="AC912" s="28">
        <f t="shared" si="250"/>
        <v>2.4360887658378713E-28</v>
      </c>
    </row>
    <row r="913" spans="1:29" x14ac:dyDescent="0.25">
      <c r="A913" s="3">
        <v>44414</v>
      </c>
      <c r="B913" s="1">
        <v>1.0580000000000001E-2</v>
      </c>
      <c r="C913" s="1">
        <f t="shared" si="239"/>
        <v>0</v>
      </c>
      <c r="D913" s="1">
        <f t="shared" si="240"/>
        <v>1</v>
      </c>
      <c r="E913" s="1">
        <f t="shared" si="238"/>
        <v>0</v>
      </c>
      <c r="F913" s="1"/>
      <c r="G913" s="1">
        <f t="shared" si="241"/>
        <v>2.6757825500589401E-22</v>
      </c>
      <c r="H913" s="28">
        <f t="shared" si="242"/>
        <v>1</v>
      </c>
      <c r="I913" s="1"/>
      <c r="J913" s="1"/>
      <c r="K913" s="1">
        <v>1.047E-2</v>
      </c>
      <c r="L913" s="1">
        <f t="shared" si="243"/>
        <v>1.0962090000000001E-4</v>
      </c>
      <c r="M913" s="1">
        <f t="shared" si="251"/>
        <v>2.6757825500589401E-22</v>
      </c>
      <c r="N913" s="28">
        <f t="shared" si="244"/>
        <v>2.9332169134175609E-26</v>
      </c>
      <c r="O913" s="1"/>
      <c r="P913" s="1">
        <v>-5.7000000000000002E-3</v>
      </c>
      <c r="Q913" s="1">
        <f t="shared" si="245"/>
        <v>3.2490000000000002E-5</v>
      </c>
      <c r="R913" s="1">
        <f t="shared" si="252"/>
        <v>2.6757825500589401E-22</v>
      </c>
      <c r="S913" s="28">
        <f t="shared" si="246"/>
        <v>8.6936175051414971E-27</v>
      </c>
      <c r="T913" s="1"/>
      <c r="U913" s="1">
        <v>4.3200000000000001E-3</v>
      </c>
      <c r="V913" s="1">
        <f t="shared" si="247"/>
        <v>1.8662399999999999E-5</v>
      </c>
      <c r="W913" s="1">
        <f t="shared" si="253"/>
        <v>2.6757825500589401E-22</v>
      </c>
      <c r="X913" s="28">
        <f t="shared" si="248"/>
        <v>4.9936524262219961E-27</v>
      </c>
      <c r="Y913" s="1"/>
      <c r="Z913" s="1">
        <v>9.7999999999999997E-3</v>
      </c>
      <c r="AA913" s="1">
        <f t="shared" si="249"/>
        <v>9.6039999999999995E-5</v>
      </c>
      <c r="AB913" s="1">
        <f t="shared" si="254"/>
        <v>2.6757825500589401E-22</v>
      </c>
      <c r="AC913" s="28">
        <f t="shared" si="250"/>
        <v>2.5698215610766059E-26</v>
      </c>
    </row>
    <row r="914" spans="1:29" x14ac:dyDescent="0.25">
      <c r="A914" s="3">
        <v>44417</v>
      </c>
      <c r="B914" s="1">
        <v>2.9499999999999999E-3</v>
      </c>
      <c r="C914" s="1">
        <f t="shared" si="239"/>
        <v>0</v>
      </c>
      <c r="D914" s="1">
        <f t="shared" si="240"/>
        <v>1</v>
      </c>
      <c r="E914" s="1">
        <f t="shared" si="238"/>
        <v>0</v>
      </c>
      <c r="F914" s="1"/>
      <c r="G914" s="1">
        <f t="shared" si="241"/>
        <v>2.5419934225559929E-22</v>
      </c>
      <c r="H914" s="28">
        <f t="shared" si="242"/>
        <v>1</v>
      </c>
      <c r="I914" s="1"/>
      <c r="J914" s="1"/>
      <c r="K914" s="1">
        <v>2.16E-3</v>
      </c>
      <c r="L914" s="1">
        <f t="shared" si="243"/>
        <v>4.6655999999999998E-6</v>
      </c>
      <c r="M914" s="1">
        <f t="shared" si="251"/>
        <v>2.5419934225559929E-22</v>
      </c>
      <c r="N914" s="28">
        <f t="shared" si="244"/>
        <v>1.1859924512277241E-27</v>
      </c>
      <c r="O914" s="1"/>
      <c r="P914" s="1">
        <v>-2.0830000000000001E-2</v>
      </c>
      <c r="Q914" s="1">
        <f t="shared" si="245"/>
        <v>4.3388890000000004E-4</v>
      </c>
      <c r="R914" s="1">
        <f t="shared" si="252"/>
        <v>2.5419934225559929E-22</v>
      </c>
      <c r="S914" s="28">
        <f t="shared" si="246"/>
        <v>1.1029427299200551E-25</v>
      </c>
      <c r="T914" s="1"/>
      <c r="U914" s="1">
        <v>-7.6000000000000004E-4</v>
      </c>
      <c r="V914" s="1">
        <f t="shared" si="247"/>
        <v>5.7760000000000009E-7</v>
      </c>
      <c r="W914" s="1">
        <f t="shared" si="253"/>
        <v>2.5419934225559929E-22</v>
      </c>
      <c r="X914" s="28">
        <f t="shared" si="248"/>
        <v>1.4682554008683419E-28</v>
      </c>
      <c r="Y914" s="1"/>
      <c r="Z914" s="1">
        <v>1.09E-3</v>
      </c>
      <c r="AA914" s="1">
        <f t="shared" si="249"/>
        <v>1.1881000000000001E-6</v>
      </c>
      <c r="AB914" s="1">
        <f t="shared" si="254"/>
        <v>2.5419934225559929E-22</v>
      </c>
      <c r="AC914" s="28">
        <f t="shared" si="250"/>
        <v>3.0201423853387755E-28</v>
      </c>
    </row>
    <row r="915" spans="1:29" x14ac:dyDescent="0.25">
      <c r="A915" s="3">
        <v>44418</v>
      </c>
      <c r="B915" s="1">
        <v>-1.1100000000000001E-3</v>
      </c>
      <c r="C915" s="1">
        <f t="shared" si="239"/>
        <v>0</v>
      </c>
      <c r="D915" s="1">
        <f t="shared" si="240"/>
        <v>1</v>
      </c>
      <c r="E915" s="1">
        <f t="shared" si="238"/>
        <v>0</v>
      </c>
      <c r="F915" s="1"/>
      <c r="G915" s="1">
        <f t="shared" si="241"/>
        <v>2.414893751428193E-22</v>
      </c>
      <c r="H915" s="28">
        <f t="shared" si="242"/>
        <v>1</v>
      </c>
      <c r="I915" s="1"/>
      <c r="J915" s="1"/>
      <c r="K915" s="1">
        <v>1.33E-3</v>
      </c>
      <c r="L915" s="1">
        <f t="shared" si="243"/>
        <v>1.7689000000000001E-6</v>
      </c>
      <c r="M915" s="1">
        <f t="shared" si="251"/>
        <v>2.414893751428193E-22</v>
      </c>
      <c r="N915" s="28">
        <f t="shared" si="244"/>
        <v>4.2717055569013311E-28</v>
      </c>
      <c r="O915" s="1"/>
      <c r="P915" s="1">
        <v>3.1700000000000001E-3</v>
      </c>
      <c r="Q915" s="1">
        <f t="shared" si="245"/>
        <v>1.0048900000000001E-5</v>
      </c>
      <c r="R915" s="1">
        <f t="shared" si="252"/>
        <v>2.414893751428193E-22</v>
      </c>
      <c r="S915" s="28">
        <f t="shared" si="246"/>
        <v>2.426702581872677E-27</v>
      </c>
      <c r="T915" s="1"/>
      <c r="U915" s="1">
        <v>2.7799999999999999E-3</v>
      </c>
      <c r="V915" s="1">
        <f t="shared" si="247"/>
        <v>7.7283999999999987E-6</v>
      </c>
      <c r="W915" s="1">
        <f t="shared" si="253"/>
        <v>2.414893751428193E-22</v>
      </c>
      <c r="X915" s="28">
        <f t="shared" si="248"/>
        <v>1.8663264868537642E-27</v>
      </c>
      <c r="Y915" s="1"/>
      <c r="Z915" s="1">
        <v>6.3000000000000003E-4</v>
      </c>
      <c r="AA915" s="1">
        <f t="shared" si="249"/>
        <v>3.9690000000000001E-7</v>
      </c>
      <c r="AB915" s="1">
        <f t="shared" si="254"/>
        <v>2.414893751428193E-22</v>
      </c>
      <c r="AC915" s="28">
        <f t="shared" si="250"/>
        <v>9.5847132994184979E-29</v>
      </c>
    </row>
    <row r="916" spans="1:29" x14ac:dyDescent="0.25">
      <c r="A916" s="3">
        <v>44419</v>
      </c>
      <c r="B916" s="1">
        <v>1.64E-3</v>
      </c>
      <c r="C916" s="1">
        <f t="shared" si="239"/>
        <v>0</v>
      </c>
      <c r="D916" s="1">
        <f t="shared" si="240"/>
        <v>1</v>
      </c>
      <c r="E916" s="1">
        <f t="shared" si="238"/>
        <v>0</v>
      </c>
      <c r="F916" s="1"/>
      <c r="G916" s="1">
        <f t="shared" si="241"/>
        <v>2.2941490638567834E-22</v>
      </c>
      <c r="H916" s="28">
        <f t="shared" si="242"/>
        <v>1</v>
      </c>
      <c r="I916" s="1"/>
      <c r="J916" s="1"/>
      <c r="K916" s="1">
        <v>1.031E-2</v>
      </c>
      <c r="L916" s="1">
        <f t="shared" si="243"/>
        <v>1.0629609999999999E-4</v>
      </c>
      <c r="M916" s="1">
        <f t="shared" si="251"/>
        <v>2.2941490638567834E-22</v>
      </c>
      <c r="N916" s="28">
        <f t="shared" si="244"/>
        <v>2.43859098306627E-26</v>
      </c>
      <c r="O916" s="1"/>
      <c r="P916" s="1">
        <v>-1.5299999999999999E-2</v>
      </c>
      <c r="Q916" s="1">
        <f t="shared" si="245"/>
        <v>2.3408999999999998E-4</v>
      </c>
      <c r="R916" s="1">
        <f t="shared" si="252"/>
        <v>2.2941490638567834E-22</v>
      </c>
      <c r="S916" s="28">
        <f t="shared" si="246"/>
        <v>5.3703735435823434E-26</v>
      </c>
      <c r="T916" s="1"/>
      <c r="U916" s="1">
        <v>2.7599999999999999E-3</v>
      </c>
      <c r="V916" s="1">
        <f t="shared" si="247"/>
        <v>7.6175999999999989E-6</v>
      </c>
      <c r="W916" s="1">
        <f t="shared" si="253"/>
        <v>2.2941490638567834E-22</v>
      </c>
      <c r="X916" s="28">
        <f t="shared" si="248"/>
        <v>1.7475909908835429E-27</v>
      </c>
      <c r="Y916" s="1"/>
      <c r="Z916" s="1">
        <v>7.3299999999999997E-3</v>
      </c>
      <c r="AA916" s="1">
        <f t="shared" si="249"/>
        <v>5.3728899999999993E-5</v>
      </c>
      <c r="AB916" s="1">
        <f t="shared" si="254"/>
        <v>2.2941490638567834E-22</v>
      </c>
      <c r="AC916" s="28">
        <f t="shared" si="250"/>
        <v>1.2326210563705471E-26</v>
      </c>
    </row>
    <row r="917" spans="1:29" x14ac:dyDescent="0.25">
      <c r="A917" s="3">
        <v>44420</v>
      </c>
      <c r="B917" s="1">
        <v>1.142E-2</v>
      </c>
      <c r="C917" s="1">
        <f t="shared" si="239"/>
        <v>0</v>
      </c>
      <c r="D917" s="1">
        <f t="shared" si="240"/>
        <v>1</v>
      </c>
      <c r="E917" s="1">
        <f t="shared" si="238"/>
        <v>0</v>
      </c>
      <c r="F917" s="1"/>
      <c r="G917" s="1">
        <f t="shared" si="241"/>
        <v>2.1794416106639439E-22</v>
      </c>
      <c r="H917" s="28">
        <f t="shared" si="242"/>
        <v>1</v>
      </c>
      <c r="I917" s="1"/>
      <c r="J917" s="1"/>
      <c r="K917" s="1">
        <v>-3.82E-3</v>
      </c>
      <c r="L917" s="1">
        <f t="shared" si="243"/>
        <v>1.4592400000000001E-5</v>
      </c>
      <c r="M917" s="1">
        <f t="shared" si="251"/>
        <v>2.1794416106639439E-22</v>
      </c>
      <c r="N917" s="28">
        <f t="shared" si="244"/>
        <v>3.1803283759452539E-27</v>
      </c>
      <c r="O917" s="1"/>
      <c r="P917" s="1">
        <v>-2.48E-3</v>
      </c>
      <c r="Q917" s="1">
        <f t="shared" si="245"/>
        <v>6.1503999999999996E-6</v>
      </c>
      <c r="R917" s="1">
        <f t="shared" si="252"/>
        <v>2.1794416106639439E-22</v>
      </c>
      <c r="S917" s="28">
        <f t="shared" si="246"/>
        <v>1.340443768222752E-27</v>
      </c>
      <c r="T917" s="1"/>
      <c r="U917" s="1">
        <v>2.5799999999999998E-3</v>
      </c>
      <c r="V917" s="1">
        <f t="shared" si="247"/>
        <v>6.6563999999999995E-6</v>
      </c>
      <c r="W917" s="1">
        <f t="shared" si="253"/>
        <v>2.1794416106639439E-22</v>
      </c>
      <c r="X917" s="28">
        <f t="shared" si="248"/>
        <v>1.4507235137223475E-27</v>
      </c>
      <c r="Y917" s="1"/>
      <c r="Z917" s="1">
        <v>-1.7799999999999999E-3</v>
      </c>
      <c r="AA917" s="1">
        <f t="shared" si="249"/>
        <v>3.1683999999999996E-6</v>
      </c>
      <c r="AB917" s="1">
        <f t="shared" si="254"/>
        <v>2.1794416106639439E-22</v>
      </c>
      <c r="AC917" s="28">
        <f t="shared" si="250"/>
        <v>6.9053427992276389E-28</v>
      </c>
    </row>
    <row r="918" spans="1:29" x14ac:dyDescent="0.25">
      <c r="A918" s="3">
        <v>44421</v>
      </c>
      <c r="B918" s="1">
        <v>2.6199999999999999E-3</v>
      </c>
      <c r="C918" s="1">
        <f t="shared" si="239"/>
        <v>0</v>
      </c>
      <c r="D918" s="1">
        <f t="shared" si="240"/>
        <v>1</v>
      </c>
      <c r="E918" s="1">
        <f t="shared" si="238"/>
        <v>0</v>
      </c>
      <c r="F918" s="1"/>
      <c r="G918" s="1">
        <f t="shared" si="241"/>
        <v>2.0704695301307466E-22</v>
      </c>
      <c r="H918" s="28">
        <f t="shared" si="242"/>
        <v>1</v>
      </c>
      <c r="I918" s="1"/>
      <c r="J918" s="1"/>
      <c r="K918" s="1">
        <v>-8.0000000000000007E-5</v>
      </c>
      <c r="L918" s="1">
        <f t="shared" si="243"/>
        <v>6.4000000000000011E-9</v>
      </c>
      <c r="M918" s="1">
        <f t="shared" si="251"/>
        <v>2.0704695301307466E-22</v>
      </c>
      <c r="N918" s="28">
        <f t="shared" si="244"/>
        <v>1.3251004992836781E-30</v>
      </c>
      <c r="O918" s="1"/>
      <c r="P918" s="1">
        <v>-5.5500000000000002E-3</v>
      </c>
      <c r="Q918" s="1">
        <f t="shared" si="245"/>
        <v>3.0802500000000002E-5</v>
      </c>
      <c r="R918" s="1">
        <f t="shared" si="252"/>
        <v>2.0704695301307466E-22</v>
      </c>
      <c r="S918" s="28">
        <f t="shared" si="246"/>
        <v>6.3775637701852326E-27</v>
      </c>
      <c r="T918" s="1"/>
      <c r="U918" s="1">
        <v>1.65E-3</v>
      </c>
      <c r="V918" s="1">
        <f t="shared" si="247"/>
        <v>2.7224999999999998E-6</v>
      </c>
      <c r="W918" s="1">
        <f t="shared" si="253"/>
        <v>2.0704695301307466E-22</v>
      </c>
      <c r="X918" s="28">
        <f t="shared" si="248"/>
        <v>5.6368532957809572E-28</v>
      </c>
      <c r="Y918" s="1"/>
      <c r="Z918" s="1">
        <v>1.6000000000000001E-3</v>
      </c>
      <c r="AA918" s="1">
        <f t="shared" si="249"/>
        <v>2.5600000000000001E-6</v>
      </c>
      <c r="AB918" s="1">
        <f t="shared" si="254"/>
        <v>2.0704695301307466E-22</v>
      </c>
      <c r="AC918" s="28">
        <f t="shared" si="250"/>
        <v>5.3004019971347114E-28</v>
      </c>
    </row>
    <row r="919" spans="1:29" x14ac:dyDescent="0.25">
      <c r="A919" s="3">
        <v>44424</v>
      </c>
      <c r="B919" s="1">
        <v>-6.3E-3</v>
      </c>
      <c r="C919" s="1">
        <f t="shared" si="239"/>
        <v>0</v>
      </c>
      <c r="D919" s="1">
        <f t="shared" si="240"/>
        <v>1</v>
      </c>
      <c r="E919" s="1">
        <f t="shared" si="238"/>
        <v>0</v>
      </c>
      <c r="F919" s="1"/>
      <c r="G919" s="1">
        <f t="shared" si="241"/>
        <v>1.9669460536242091E-22</v>
      </c>
      <c r="H919" s="28">
        <f t="shared" si="242"/>
        <v>1</v>
      </c>
      <c r="I919" s="1"/>
      <c r="J919" s="1"/>
      <c r="K919" s="1">
        <v>-5.6699999999999997E-3</v>
      </c>
      <c r="L919" s="1">
        <f t="shared" si="243"/>
        <v>3.21489E-5</v>
      </c>
      <c r="M919" s="1">
        <f t="shared" si="251"/>
        <v>1.9669460536242091E-22</v>
      </c>
      <c r="N919" s="28">
        <f t="shared" si="244"/>
        <v>6.3235151983359334E-27</v>
      </c>
      <c r="O919" s="1"/>
      <c r="P919" s="1">
        <v>1.235E-2</v>
      </c>
      <c r="Q919" s="1">
        <f t="shared" si="245"/>
        <v>1.525225E-4</v>
      </c>
      <c r="R919" s="1">
        <f t="shared" si="252"/>
        <v>1.9669460536242091E-22</v>
      </c>
      <c r="S919" s="28">
        <f t="shared" si="246"/>
        <v>3.0000352946389843E-26</v>
      </c>
      <c r="T919" s="1"/>
      <c r="U919" s="1">
        <v>-6.0699999999999999E-3</v>
      </c>
      <c r="V919" s="1">
        <f t="shared" si="247"/>
        <v>3.6844899999999997E-5</v>
      </c>
      <c r="W919" s="1">
        <f t="shared" si="253"/>
        <v>1.9669460536242091E-22</v>
      </c>
      <c r="X919" s="28">
        <f t="shared" si="248"/>
        <v>7.2471930651178617E-27</v>
      </c>
      <c r="Y919" s="1"/>
      <c r="Z919" s="1">
        <v>-4.7299999999999998E-3</v>
      </c>
      <c r="AA919" s="1">
        <f t="shared" si="249"/>
        <v>2.2372899999999997E-5</v>
      </c>
      <c r="AB919" s="1">
        <f t="shared" si="254"/>
        <v>1.9669460536242091E-22</v>
      </c>
      <c r="AC919" s="28">
        <f t="shared" si="250"/>
        <v>4.4006287363129066E-27</v>
      </c>
    </row>
    <row r="920" spans="1:29" x14ac:dyDescent="0.25">
      <c r="A920" s="3">
        <v>44425</v>
      </c>
      <c r="B920" s="1">
        <v>-1.1950000000000001E-2</v>
      </c>
      <c r="C920" s="1">
        <f t="shared" si="239"/>
        <v>0</v>
      </c>
      <c r="D920" s="1">
        <f t="shared" si="240"/>
        <v>1</v>
      </c>
      <c r="E920" s="1">
        <f t="shared" si="238"/>
        <v>0</v>
      </c>
      <c r="F920" s="1"/>
      <c r="G920" s="1">
        <f t="shared" si="241"/>
        <v>1.8685987509429985E-22</v>
      </c>
      <c r="H920" s="28">
        <f t="shared" si="242"/>
        <v>1</v>
      </c>
      <c r="I920" s="1"/>
      <c r="J920" s="1"/>
      <c r="K920" s="1">
        <v>-7.7499999999999999E-3</v>
      </c>
      <c r="L920" s="1">
        <f t="shared" si="243"/>
        <v>6.0062499999999996E-5</v>
      </c>
      <c r="M920" s="1">
        <f t="shared" si="251"/>
        <v>1.8685987509429985E-22</v>
      </c>
      <c r="N920" s="28">
        <f t="shared" si="244"/>
        <v>1.1223271247851384E-26</v>
      </c>
      <c r="O920" s="1"/>
      <c r="P920" s="1">
        <v>1.14E-3</v>
      </c>
      <c r="Q920" s="1">
        <f t="shared" si="245"/>
        <v>1.2995999999999998E-6</v>
      </c>
      <c r="R920" s="1">
        <f t="shared" si="252"/>
        <v>1.8685987509429985E-22</v>
      </c>
      <c r="S920" s="28">
        <f t="shared" si="246"/>
        <v>2.4284309367255203E-28</v>
      </c>
      <c r="T920" s="1"/>
      <c r="U920" s="1">
        <v>1.7000000000000001E-4</v>
      </c>
      <c r="V920" s="1">
        <f t="shared" si="247"/>
        <v>2.8900000000000004E-8</v>
      </c>
      <c r="W920" s="1">
        <f t="shared" si="253"/>
        <v>1.8685987509429985E-22</v>
      </c>
      <c r="X920" s="28">
        <f t="shared" si="248"/>
        <v>5.4002503902252664E-30</v>
      </c>
      <c r="Y920" s="1"/>
      <c r="Z920" s="1">
        <v>-5.96E-3</v>
      </c>
      <c r="AA920" s="1">
        <f t="shared" si="249"/>
        <v>3.5521600000000002E-5</v>
      </c>
      <c r="AB920" s="1">
        <f t="shared" si="254"/>
        <v>1.8685987509429985E-22</v>
      </c>
      <c r="AC920" s="28">
        <f t="shared" si="250"/>
        <v>6.6375617391496815E-27</v>
      </c>
    </row>
    <row r="921" spans="1:29" x14ac:dyDescent="0.25">
      <c r="A921" s="3">
        <v>44426</v>
      </c>
      <c r="B921" s="1">
        <v>3.3E-3</v>
      </c>
      <c r="C921" s="1">
        <f t="shared" si="239"/>
        <v>0</v>
      </c>
      <c r="D921" s="1">
        <f t="shared" si="240"/>
        <v>1</v>
      </c>
      <c r="E921" s="1">
        <f t="shared" si="238"/>
        <v>0</v>
      </c>
      <c r="F921" s="1"/>
      <c r="G921" s="1">
        <f t="shared" si="241"/>
        <v>1.7751688133958484E-22</v>
      </c>
      <c r="H921" s="28">
        <f t="shared" si="242"/>
        <v>1</v>
      </c>
      <c r="I921" s="1"/>
      <c r="J921" s="1"/>
      <c r="K921" s="1">
        <v>3.5999999999999999E-3</v>
      </c>
      <c r="L921" s="1">
        <f t="shared" si="243"/>
        <v>1.296E-5</v>
      </c>
      <c r="M921" s="1">
        <f t="shared" si="251"/>
        <v>1.7751688133958484E-22</v>
      </c>
      <c r="N921" s="28">
        <f t="shared" si="244"/>
        <v>2.3006187821610196E-27</v>
      </c>
      <c r="O921" s="1"/>
      <c r="P921" s="1">
        <v>-9.5399999999999999E-3</v>
      </c>
      <c r="Q921" s="1">
        <f t="shared" si="245"/>
        <v>9.1011600000000001E-5</v>
      </c>
      <c r="R921" s="1">
        <f t="shared" si="252"/>
        <v>1.7751688133958484E-22</v>
      </c>
      <c r="S921" s="28">
        <f t="shared" si="246"/>
        <v>1.6156095397725761E-26</v>
      </c>
      <c r="T921" s="1"/>
      <c r="U921" s="1">
        <v>-4.2000000000000002E-4</v>
      </c>
      <c r="V921" s="1">
        <f t="shared" si="247"/>
        <v>1.7640000000000002E-7</v>
      </c>
      <c r="W921" s="1">
        <f t="shared" si="253"/>
        <v>1.7751688133958484E-22</v>
      </c>
      <c r="X921" s="28">
        <f t="shared" si="248"/>
        <v>3.1313977868302767E-29</v>
      </c>
      <c r="Y921" s="1"/>
      <c r="Z921" s="1">
        <v>3.4399999999999999E-3</v>
      </c>
      <c r="AA921" s="1">
        <f t="shared" si="249"/>
        <v>1.18336E-5</v>
      </c>
      <c r="AB921" s="1">
        <f t="shared" si="254"/>
        <v>1.7751688133958484E-22</v>
      </c>
      <c r="AC921" s="28">
        <f t="shared" si="250"/>
        <v>2.100663767020111E-27</v>
      </c>
    </row>
    <row r="922" spans="1:29" x14ac:dyDescent="0.25">
      <c r="A922" s="3">
        <v>44427</v>
      </c>
      <c r="B922" s="1">
        <v>-1.5740000000000001E-2</v>
      </c>
      <c r="C922" s="1">
        <f t="shared" si="239"/>
        <v>0</v>
      </c>
      <c r="D922" s="1">
        <f t="shared" si="240"/>
        <v>1</v>
      </c>
      <c r="E922" s="1">
        <f t="shared" si="238"/>
        <v>0</v>
      </c>
      <c r="F922" s="1"/>
      <c r="G922" s="1">
        <f t="shared" si="241"/>
        <v>1.6864103727260561E-22</v>
      </c>
      <c r="H922" s="28">
        <f t="shared" si="242"/>
        <v>1</v>
      </c>
      <c r="I922" s="1"/>
      <c r="J922" s="1"/>
      <c r="K922" s="1">
        <v>-1.193E-2</v>
      </c>
      <c r="L922" s="1">
        <f t="shared" si="243"/>
        <v>1.423249E-4</v>
      </c>
      <c r="M922" s="1">
        <f t="shared" si="251"/>
        <v>1.6864103727260561E-22</v>
      </c>
      <c r="N922" s="28">
        <f t="shared" si="244"/>
        <v>2.4001818765719866E-26</v>
      </c>
      <c r="O922" s="1"/>
      <c r="P922" s="1">
        <v>1.0410000000000001E-2</v>
      </c>
      <c r="Q922" s="1">
        <f t="shared" si="245"/>
        <v>1.0836810000000002E-4</v>
      </c>
      <c r="R922" s="1">
        <f t="shared" si="252"/>
        <v>1.6864103727260561E-22</v>
      </c>
      <c r="S922" s="28">
        <f t="shared" si="246"/>
        <v>1.8275308791261457E-26</v>
      </c>
      <c r="T922" s="1"/>
      <c r="U922" s="1">
        <v>-1.2319999999999999E-2</v>
      </c>
      <c r="V922" s="1">
        <f t="shared" si="247"/>
        <v>1.5178239999999999E-4</v>
      </c>
      <c r="W922" s="1">
        <f t="shared" si="253"/>
        <v>1.6864103727260561E-22</v>
      </c>
      <c r="X922" s="28">
        <f t="shared" si="248"/>
        <v>2.5596741375725533E-26</v>
      </c>
      <c r="Y922" s="1"/>
      <c r="Z922" s="1">
        <v>-9.2999999999999992E-3</v>
      </c>
      <c r="AA922" s="1">
        <f t="shared" si="249"/>
        <v>8.648999999999998E-5</v>
      </c>
      <c r="AB922" s="1">
        <f t="shared" si="254"/>
        <v>1.6864103727260561E-22</v>
      </c>
      <c r="AC922" s="28">
        <f t="shared" si="250"/>
        <v>1.4585763313707654E-26</v>
      </c>
    </row>
    <row r="923" spans="1:29" x14ac:dyDescent="0.25">
      <c r="A923" s="3">
        <v>44428</v>
      </c>
      <c r="B923" s="1">
        <v>-5.0400000000000002E-3</v>
      </c>
      <c r="C923" s="1">
        <f t="shared" si="239"/>
        <v>0</v>
      </c>
      <c r="D923" s="1">
        <f t="shared" si="240"/>
        <v>1</v>
      </c>
      <c r="E923" s="1">
        <f t="shared" si="238"/>
        <v>0</v>
      </c>
      <c r="F923" s="1"/>
      <c r="G923" s="1">
        <f t="shared" si="241"/>
        <v>1.6020898540897532E-22</v>
      </c>
      <c r="H923" s="28">
        <f t="shared" si="242"/>
        <v>1</v>
      </c>
      <c r="I923" s="1"/>
      <c r="J923" s="1"/>
      <c r="K923" s="1">
        <v>1.7099999999999999E-3</v>
      </c>
      <c r="L923" s="1">
        <f t="shared" si="243"/>
        <v>2.9240999999999997E-6</v>
      </c>
      <c r="M923" s="1">
        <f t="shared" si="251"/>
        <v>1.6020898540897532E-22</v>
      </c>
      <c r="N923" s="28">
        <f t="shared" si="244"/>
        <v>4.6846709423438472E-28</v>
      </c>
      <c r="O923" s="1"/>
      <c r="P923" s="1">
        <v>-5.5300000000000002E-3</v>
      </c>
      <c r="Q923" s="1">
        <f t="shared" si="245"/>
        <v>3.0580900000000004E-5</v>
      </c>
      <c r="R923" s="1">
        <f t="shared" si="252"/>
        <v>1.6020898540897532E-22</v>
      </c>
      <c r="S923" s="28">
        <f t="shared" si="246"/>
        <v>4.8993349618933341E-27</v>
      </c>
      <c r="T923" s="1"/>
      <c r="U923" s="1">
        <v>-5.9999999999999995E-4</v>
      </c>
      <c r="V923" s="1">
        <f t="shared" si="247"/>
        <v>3.5999999999999994E-7</v>
      </c>
      <c r="W923" s="1">
        <f t="shared" si="253"/>
        <v>1.6020898540897532E-22</v>
      </c>
      <c r="X923" s="28">
        <f t="shared" si="248"/>
        <v>5.7675234747231111E-29</v>
      </c>
      <c r="Y923" s="1"/>
      <c r="Z923" s="1">
        <v>2.3E-3</v>
      </c>
      <c r="AA923" s="1">
        <f t="shared" si="249"/>
        <v>5.2900000000000002E-6</v>
      </c>
      <c r="AB923" s="1">
        <f t="shared" si="254"/>
        <v>1.6020898540897532E-22</v>
      </c>
      <c r="AC923" s="28">
        <f t="shared" si="250"/>
        <v>8.4750553281347948E-28</v>
      </c>
    </row>
    <row r="924" spans="1:29" x14ac:dyDescent="0.25">
      <c r="A924" s="3">
        <v>44431</v>
      </c>
      <c r="B924" s="1">
        <v>1.67E-3</v>
      </c>
      <c r="C924" s="1">
        <f t="shared" si="239"/>
        <v>0</v>
      </c>
      <c r="D924" s="1">
        <f t="shared" si="240"/>
        <v>1</v>
      </c>
      <c r="E924" s="1">
        <f t="shared" si="238"/>
        <v>0</v>
      </c>
      <c r="F924" s="1"/>
      <c r="G924" s="1">
        <f t="shared" si="241"/>
        <v>1.5219853613852654E-22</v>
      </c>
      <c r="H924" s="28">
        <f t="shared" si="242"/>
        <v>1</v>
      </c>
      <c r="I924" s="1"/>
      <c r="J924" s="1"/>
      <c r="K924" s="1">
        <v>8.3800000000000003E-3</v>
      </c>
      <c r="L924" s="1">
        <f t="shared" si="243"/>
        <v>7.0224400000000012E-5</v>
      </c>
      <c r="M924" s="1">
        <f t="shared" si="251"/>
        <v>1.5219853613852654E-22</v>
      </c>
      <c r="N924" s="28">
        <f t="shared" si="244"/>
        <v>1.0688050881206344E-26</v>
      </c>
      <c r="O924" s="1"/>
      <c r="P924" s="1">
        <v>-1.42E-3</v>
      </c>
      <c r="Q924" s="1">
        <f t="shared" si="245"/>
        <v>2.0164000000000003E-6</v>
      </c>
      <c r="R924" s="1">
        <f t="shared" si="252"/>
        <v>1.5219853613852654E-22</v>
      </c>
      <c r="S924" s="28">
        <f t="shared" si="246"/>
        <v>3.0689312826972494E-28</v>
      </c>
      <c r="T924" s="1"/>
      <c r="U924" s="1">
        <v>7.3600000000000002E-3</v>
      </c>
      <c r="V924" s="1">
        <f t="shared" si="247"/>
        <v>5.4169600000000004E-5</v>
      </c>
      <c r="W924" s="1">
        <f t="shared" si="253"/>
        <v>1.5219853613852654E-22</v>
      </c>
      <c r="X924" s="28">
        <f t="shared" si="248"/>
        <v>8.2445338232095279E-27</v>
      </c>
      <c r="Y924" s="1"/>
      <c r="Z924" s="1">
        <v>3.1099999999999999E-3</v>
      </c>
      <c r="AA924" s="1">
        <f t="shared" si="249"/>
        <v>9.6721000000000001E-6</v>
      </c>
      <c r="AB924" s="1">
        <f t="shared" si="254"/>
        <v>1.5219853613852654E-22</v>
      </c>
      <c r="AC924" s="28">
        <f t="shared" si="250"/>
        <v>1.4720794613854425E-27</v>
      </c>
    </row>
    <row r="925" spans="1:29" x14ac:dyDescent="0.25">
      <c r="A925" s="3">
        <v>44432</v>
      </c>
      <c r="B925" s="1">
        <v>1.1100000000000001E-3</v>
      </c>
      <c r="C925" s="1">
        <f t="shared" si="239"/>
        <v>0</v>
      </c>
      <c r="D925" s="1">
        <f t="shared" si="240"/>
        <v>1</v>
      </c>
      <c r="E925" s="1">
        <f t="shared" si="238"/>
        <v>0</v>
      </c>
      <c r="F925" s="1"/>
      <c r="G925" s="1">
        <f t="shared" si="241"/>
        <v>1.445886093316002E-22</v>
      </c>
      <c r="H925" s="28">
        <f t="shared" si="242"/>
        <v>1</v>
      </c>
      <c r="I925" s="1"/>
      <c r="J925" s="1"/>
      <c r="K925" s="1">
        <v>3.5899999999999999E-3</v>
      </c>
      <c r="L925" s="1">
        <f t="shared" si="243"/>
        <v>1.2888099999999999E-5</v>
      </c>
      <c r="M925" s="1">
        <f t="shared" si="251"/>
        <v>1.445886093316002E-22</v>
      </c>
      <c r="N925" s="28">
        <f t="shared" si="244"/>
        <v>1.8634724559265964E-27</v>
      </c>
      <c r="O925" s="1"/>
      <c r="P925" s="1">
        <v>8.8999999999999995E-4</v>
      </c>
      <c r="Q925" s="1">
        <f t="shared" si="245"/>
        <v>7.920999999999999E-7</v>
      </c>
      <c r="R925" s="1">
        <f t="shared" si="252"/>
        <v>1.445886093316002E-22</v>
      </c>
      <c r="S925" s="28">
        <f t="shared" si="246"/>
        <v>1.1452863745156051E-28</v>
      </c>
      <c r="T925" s="1"/>
      <c r="U925" s="1">
        <v>3.5500000000000002E-3</v>
      </c>
      <c r="V925" s="1">
        <f t="shared" si="247"/>
        <v>1.2602500000000002E-5</v>
      </c>
      <c r="W925" s="1">
        <f t="shared" si="253"/>
        <v>1.445886093316002E-22</v>
      </c>
      <c r="X925" s="28">
        <f t="shared" si="248"/>
        <v>1.8221779491014918E-27</v>
      </c>
      <c r="Y925" s="1"/>
      <c r="Z925" s="1">
        <v>-1.09E-3</v>
      </c>
      <c r="AA925" s="1">
        <f t="shared" si="249"/>
        <v>1.1881000000000001E-6</v>
      </c>
      <c r="AB925" s="1">
        <f t="shared" si="254"/>
        <v>1.445886093316002E-22</v>
      </c>
      <c r="AC925" s="28">
        <f t="shared" si="250"/>
        <v>1.7178572674687422E-28</v>
      </c>
    </row>
    <row r="926" spans="1:29" x14ac:dyDescent="0.25">
      <c r="A926" s="3">
        <v>44433</v>
      </c>
      <c r="B926" s="1">
        <v>1.01E-3</v>
      </c>
      <c r="C926" s="1">
        <f t="shared" si="239"/>
        <v>0</v>
      </c>
      <c r="D926" s="1">
        <f t="shared" si="240"/>
        <v>1</v>
      </c>
      <c r="E926" s="1">
        <f t="shared" si="238"/>
        <v>0</v>
      </c>
      <c r="F926" s="1"/>
      <c r="G926" s="1">
        <f t="shared" si="241"/>
        <v>1.3735917886502019E-22</v>
      </c>
      <c r="H926" s="28">
        <f t="shared" si="242"/>
        <v>1</v>
      </c>
      <c r="I926" s="1"/>
      <c r="J926" s="1"/>
      <c r="K926" s="1">
        <v>1.342E-2</v>
      </c>
      <c r="L926" s="1">
        <f t="shared" si="243"/>
        <v>1.8009639999999998E-4</v>
      </c>
      <c r="M926" s="1">
        <f t="shared" si="251"/>
        <v>1.3735917886502019E-22</v>
      </c>
      <c r="N926" s="28">
        <f t="shared" si="244"/>
        <v>2.473789362054622E-26</v>
      </c>
      <c r="O926" s="1"/>
      <c r="P926" s="1">
        <v>-1.42E-3</v>
      </c>
      <c r="Q926" s="1">
        <f t="shared" si="245"/>
        <v>2.0164000000000003E-6</v>
      </c>
      <c r="R926" s="1">
        <f t="shared" si="252"/>
        <v>1.3735917886502019E-22</v>
      </c>
      <c r="S926" s="28">
        <f t="shared" si="246"/>
        <v>2.7697104826342677E-28</v>
      </c>
      <c r="T926" s="1"/>
      <c r="U926" s="1">
        <v>5.0000000000000001E-4</v>
      </c>
      <c r="V926" s="1">
        <f t="shared" si="247"/>
        <v>2.4999999999999999E-7</v>
      </c>
      <c r="W926" s="1">
        <f t="shared" si="253"/>
        <v>1.3735917886502019E-22</v>
      </c>
      <c r="X926" s="28">
        <f t="shared" si="248"/>
        <v>3.4339794716255047E-29</v>
      </c>
      <c r="Y926" s="1"/>
      <c r="Z926" s="1">
        <v>1.82E-3</v>
      </c>
      <c r="AA926" s="1">
        <f t="shared" si="249"/>
        <v>3.3123999999999998E-6</v>
      </c>
      <c r="AB926" s="1">
        <f t="shared" si="254"/>
        <v>1.3735917886502019E-22</v>
      </c>
      <c r="AC926" s="28">
        <f t="shared" si="250"/>
        <v>4.5498854407249286E-28</v>
      </c>
    </row>
    <row r="927" spans="1:29" x14ac:dyDescent="0.25">
      <c r="A927" s="3">
        <v>44434</v>
      </c>
      <c r="B927" s="1">
        <v>-4.0400000000000002E-3</v>
      </c>
      <c r="C927" s="1">
        <f t="shared" si="239"/>
        <v>0</v>
      </c>
      <c r="D927" s="1">
        <f t="shared" si="240"/>
        <v>1</v>
      </c>
      <c r="E927" s="1">
        <f t="shared" si="238"/>
        <v>0</v>
      </c>
      <c r="F927" s="1"/>
      <c r="G927" s="1">
        <f t="shared" si="241"/>
        <v>1.3049121992176918E-22</v>
      </c>
      <c r="H927" s="28">
        <f t="shared" si="242"/>
        <v>1</v>
      </c>
      <c r="I927" s="1"/>
      <c r="J927" s="1"/>
      <c r="K927" s="1">
        <v>-4.45E-3</v>
      </c>
      <c r="L927" s="1">
        <f t="shared" si="243"/>
        <v>1.9802499999999999E-5</v>
      </c>
      <c r="M927" s="1">
        <f t="shared" si="251"/>
        <v>1.3049121992176918E-22</v>
      </c>
      <c r="N927" s="28">
        <f t="shared" si="244"/>
        <v>2.5840523825008342E-27</v>
      </c>
      <c r="O927" s="1"/>
      <c r="P927" s="1">
        <v>-1.15E-3</v>
      </c>
      <c r="Q927" s="1">
        <f t="shared" si="245"/>
        <v>1.3225E-6</v>
      </c>
      <c r="R927" s="1">
        <f t="shared" si="252"/>
        <v>1.3049121992176918E-22</v>
      </c>
      <c r="S927" s="28">
        <f t="shared" si="246"/>
        <v>1.7257463834653975E-28</v>
      </c>
      <c r="T927" s="1"/>
      <c r="U927" s="1">
        <v>-1.01E-3</v>
      </c>
      <c r="V927" s="1">
        <f t="shared" si="247"/>
        <v>1.0201000000000002E-6</v>
      </c>
      <c r="W927" s="1">
        <f t="shared" si="253"/>
        <v>1.3049121992176918E-22</v>
      </c>
      <c r="X927" s="28">
        <f t="shared" si="248"/>
        <v>1.3311409344219678E-28</v>
      </c>
      <c r="Y927" s="1"/>
      <c r="Z927" s="1">
        <v>-4.7499999999999999E-3</v>
      </c>
      <c r="AA927" s="1">
        <f t="shared" si="249"/>
        <v>2.25625E-5</v>
      </c>
      <c r="AB927" s="1">
        <f t="shared" si="254"/>
        <v>1.3049121992176918E-22</v>
      </c>
      <c r="AC927" s="28">
        <f t="shared" si="250"/>
        <v>2.9442081494849171E-27</v>
      </c>
    </row>
    <row r="928" spans="1:29" x14ac:dyDescent="0.25">
      <c r="A928" s="3">
        <v>44435</v>
      </c>
      <c r="B928" s="1">
        <v>8.5999999999999998E-4</v>
      </c>
      <c r="C928" s="1">
        <f t="shared" si="239"/>
        <v>0</v>
      </c>
      <c r="D928" s="1">
        <f t="shared" si="240"/>
        <v>1</v>
      </c>
      <c r="E928" s="1">
        <f t="shared" si="238"/>
        <v>0</v>
      </c>
      <c r="F928" s="1"/>
      <c r="G928" s="1">
        <f t="shared" si="241"/>
        <v>1.2396665892568073E-22</v>
      </c>
      <c r="H928" s="28">
        <f t="shared" si="242"/>
        <v>1</v>
      </c>
      <c r="I928" s="1"/>
      <c r="J928" s="1"/>
      <c r="K928" s="1">
        <v>2.4000000000000001E-4</v>
      </c>
      <c r="L928" s="1">
        <f t="shared" si="243"/>
        <v>5.76E-8</v>
      </c>
      <c r="M928" s="1">
        <f t="shared" si="251"/>
        <v>1.2396665892568073E-22</v>
      </c>
      <c r="N928" s="28">
        <f t="shared" si="244"/>
        <v>7.1404795541192102E-30</v>
      </c>
      <c r="O928" s="1"/>
      <c r="P928" s="1">
        <v>-8.8999999999999995E-4</v>
      </c>
      <c r="Q928" s="1">
        <f t="shared" si="245"/>
        <v>7.920999999999999E-7</v>
      </c>
      <c r="R928" s="1">
        <f t="shared" si="252"/>
        <v>1.2396665892568073E-22</v>
      </c>
      <c r="S928" s="28">
        <f t="shared" si="246"/>
        <v>9.8193990535031694E-29</v>
      </c>
      <c r="T928" s="1"/>
      <c r="U928" s="1">
        <v>5.11E-3</v>
      </c>
      <c r="V928" s="1">
        <f t="shared" si="247"/>
        <v>2.61121E-5</v>
      </c>
      <c r="W928" s="1">
        <f t="shared" si="253"/>
        <v>1.2396665892568073E-22</v>
      </c>
      <c r="X928" s="28">
        <f t="shared" si="248"/>
        <v>3.2370297945332676E-27</v>
      </c>
      <c r="Y928" s="1"/>
      <c r="Z928" s="1">
        <v>2.5600000000000002E-3</v>
      </c>
      <c r="AA928" s="1">
        <f t="shared" si="249"/>
        <v>6.5536000000000011E-6</v>
      </c>
      <c r="AB928" s="1">
        <f t="shared" si="254"/>
        <v>1.2396665892568073E-22</v>
      </c>
      <c r="AC928" s="28">
        <f t="shared" si="250"/>
        <v>8.1242789593534133E-28</v>
      </c>
    </row>
    <row r="929" spans="1:29" x14ac:dyDescent="0.25">
      <c r="A929" s="3">
        <v>44438</v>
      </c>
      <c r="B929" s="1">
        <v>-3.7100000000000002E-3</v>
      </c>
      <c r="C929" s="1">
        <f t="shared" si="239"/>
        <v>0</v>
      </c>
      <c r="D929" s="1">
        <f t="shared" si="240"/>
        <v>1</v>
      </c>
      <c r="E929" s="1">
        <f t="shared" si="238"/>
        <v>0</v>
      </c>
      <c r="F929" s="1"/>
      <c r="G929" s="1">
        <f t="shared" si="241"/>
        <v>1.1776832597939668E-22</v>
      </c>
      <c r="H929" s="28">
        <f t="shared" si="242"/>
        <v>1</v>
      </c>
      <c r="I929" s="1"/>
      <c r="J929" s="1"/>
      <c r="K929" s="1">
        <v>-7.2199999999999999E-3</v>
      </c>
      <c r="L929" s="1">
        <f t="shared" si="243"/>
        <v>5.2128400000000001E-5</v>
      </c>
      <c r="M929" s="1">
        <f t="shared" si="251"/>
        <v>1.1776832597939668E-22</v>
      </c>
      <c r="N929" s="28">
        <f t="shared" si="244"/>
        <v>6.1390744039843823E-27</v>
      </c>
      <c r="O929" s="1"/>
      <c r="P929" s="1">
        <v>2.2200000000000002E-3</v>
      </c>
      <c r="Q929" s="1">
        <f t="shared" si="245"/>
        <v>4.928400000000001E-6</v>
      </c>
      <c r="R929" s="1">
        <f t="shared" si="252"/>
        <v>1.1776832597939668E-22</v>
      </c>
      <c r="S929" s="28">
        <f t="shared" si="246"/>
        <v>5.8040941775685873E-28</v>
      </c>
      <c r="T929" s="1"/>
      <c r="U929" s="1">
        <v>1.7000000000000001E-4</v>
      </c>
      <c r="V929" s="1">
        <f t="shared" si="247"/>
        <v>2.8900000000000004E-8</v>
      </c>
      <c r="W929" s="1">
        <f t="shared" si="253"/>
        <v>1.1776832597939668E-22</v>
      </c>
      <c r="X929" s="28">
        <f t="shared" si="248"/>
        <v>3.4035046208045648E-30</v>
      </c>
      <c r="Y929" s="1"/>
      <c r="Z929" s="1">
        <v>-1.65E-3</v>
      </c>
      <c r="AA929" s="1">
        <f t="shared" si="249"/>
        <v>2.7224999999999998E-6</v>
      </c>
      <c r="AB929" s="1">
        <f t="shared" si="254"/>
        <v>1.1776832597939668E-22</v>
      </c>
      <c r="AC929" s="28">
        <f t="shared" si="250"/>
        <v>3.2062426747890743E-28</v>
      </c>
    </row>
    <row r="930" spans="1:29" x14ac:dyDescent="0.25">
      <c r="A930" s="3">
        <v>44439</v>
      </c>
      <c r="B930" s="1">
        <v>-2.2000000000000001E-3</v>
      </c>
      <c r="C930" s="1">
        <f t="shared" si="239"/>
        <v>0</v>
      </c>
      <c r="D930" s="1">
        <f t="shared" si="240"/>
        <v>1</v>
      </c>
      <c r="E930" s="1">
        <f t="shared" si="238"/>
        <v>0</v>
      </c>
      <c r="F930" s="1"/>
      <c r="G930" s="1">
        <f t="shared" si="241"/>
        <v>1.1187990968042685E-22</v>
      </c>
      <c r="H930" s="28">
        <f t="shared" si="242"/>
        <v>1</v>
      </c>
      <c r="I930" s="1"/>
      <c r="J930" s="1"/>
      <c r="K930" s="1">
        <v>2.8E-3</v>
      </c>
      <c r="L930" s="1">
        <f t="shared" si="243"/>
        <v>7.8399999999999995E-6</v>
      </c>
      <c r="M930" s="1">
        <f t="shared" si="251"/>
        <v>1.1187990968042685E-22</v>
      </c>
      <c r="N930" s="28">
        <f t="shared" si="244"/>
        <v>8.7713849189454651E-28</v>
      </c>
      <c r="O930" s="1"/>
      <c r="P930" s="1">
        <v>-4.9100000000000003E-3</v>
      </c>
      <c r="Q930" s="1">
        <f t="shared" si="245"/>
        <v>2.4108100000000004E-5</v>
      </c>
      <c r="R930" s="1">
        <f t="shared" si="252"/>
        <v>1.1187990968042685E-22</v>
      </c>
      <c r="S930" s="28">
        <f t="shared" si="246"/>
        <v>2.697212050566699E-27</v>
      </c>
      <c r="T930" s="1"/>
      <c r="U930" s="1">
        <v>9.1E-4</v>
      </c>
      <c r="V930" s="1">
        <f t="shared" si="247"/>
        <v>8.2809999999999996E-7</v>
      </c>
      <c r="W930" s="1">
        <f t="shared" si="253"/>
        <v>1.1187990968042685E-22</v>
      </c>
      <c r="X930" s="28">
        <f t="shared" si="248"/>
        <v>9.2647753206361472E-29</v>
      </c>
      <c r="Y930" s="1"/>
      <c r="Z930" s="1">
        <v>5.1900000000000002E-3</v>
      </c>
      <c r="AA930" s="1">
        <f t="shared" si="249"/>
        <v>2.6936100000000001E-5</v>
      </c>
      <c r="AB930" s="1">
        <f t="shared" si="254"/>
        <v>1.1187990968042685E-22</v>
      </c>
      <c r="AC930" s="28">
        <f t="shared" si="250"/>
        <v>3.0136084351429457E-27</v>
      </c>
    </row>
    <row r="931" spans="1:29" x14ac:dyDescent="0.25">
      <c r="A931" s="3">
        <v>44440</v>
      </c>
      <c r="B931" s="1">
        <v>-2.3700000000000001E-3</v>
      </c>
      <c r="C931" s="1">
        <f t="shared" si="239"/>
        <v>0</v>
      </c>
      <c r="D931" s="1">
        <f t="shared" si="240"/>
        <v>1</v>
      </c>
      <c r="E931" s="1">
        <f t="shared" si="238"/>
        <v>0</v>
      </c>
      <c r="F931" s="1"/>
      <c r="G931" s="1">
        <f t="shared" si="241"/>
        <v>1.062859141964055E-22</v>
      </c>
      <c r="H931" s="28">
        <f t="shared" si="242"/>
        <v>1</v>
      </c>
      <c r="I931" s="1"/>
      <c r="J931" s="1"/>
      <c r="K931" s="1">
        <v>6.9300000000000004E-3</v>
      </c>
      <c r="L931" s="1">
        <f t="shared" si="243"/>
        <v>4.8024900000000008E-5</v>
      </c>
      <c r="M931" s="1">
        <f t="shared" si="251"/>
        <v>1.062859141964055E-22</v>
      </c>
      <c r="N931" s="28">
        <f t="shared" si="244"/>
        <v>5.1043704006909554E-27</v>
      </c>
      <c r="O931" s="1"/>
      <c r="P931" s="1">
        <v>9.4900000000000002E-3</v>
      </c>
      <c r="Q931" s="1">
        <f t="shared" si="245"/>
        <v>9.0060100000000009E-5</v>
      </c>
      <c r="R931" s="1">
        <f t="shared" si="252"/>
        <v>1.062859141964055E-22</v>
      </c>
      <c r="S931" s="28">
        <f t="shared" si="246"/>
        <v>9.5721200611197009E-27</v>
      </c>
      <c r="T931" s="1"/>
      <c r="U931" s="1">
        <v>1.74E-3</v>
      </c>
      <c r="V931" s="1">
        <f t="shared" si="247"/>
        <v>3.0276E-6</v>
      </c>
      <c r="W931" s="1">
        <f t="shared" si="253"/>
        <v>1.062859141964055E-22</v>
      </c>
      <c r="X931" s="28">
        <f t="shared" si="248"/>
        <v>3.2179123382103732E-28</v>
      </c>
      <c r="Y931" s="1"/>
      <c r="Z931" s="1">
        <v>4.3299999999999996E-3</v>
      </c>
      <c r="AA931" s="1">
        <f t="shared" si="249"/>
        <v>1.8748899999999996E-5</v>
      </c>
      <c r="AB931" s="1">
        <f t="shared" si="254"/>
        <v>1.062859141964055E-22</v>
      </c>
      <c r="AC931" s="28">
        <f t="shared" si="250"/>
        <v>1.9927439766769866E-27</v>
      </c>
    </row>
    <row r="932" spans="1:29" x14ac:dyDescent="0.25">
      <c r="A932" s="3">
        <v>44441</v>
      </c>
      <c r="B932" s="1">
        <v>7.26E-3</v>
      </c>
      <c r="C932" s="1">
        <f t="shared" si="239"/>
        <v>0</v>
      </c>
      <c r="D932" s="1">
        <f t="shared" si="240"/>
        <v>1</v>
      </c>
      <c r="E932" s="1">
        <f t="shared" si="238"/>
        <v>0</v>
      </c>
      <c r="F932" s="1"/>
      <c r="G932" s="1">
        <f t="shared" si="241"/>
        <v>1.0097161848658523E-22</v>
      </c>
      <c r="H932" s="28">
        <f t="shared" si="242"/>
        <v>1</v>
      </c>
      <c r="I932" s="1"/>
      <c r="J932" s="1"/>
      <c r="K932" s="1">
        <v>1.9400000000000001E-3</v>
      </c>
      <c r="L932" s="1">
        <f t="shared" si="243"/>
        <v>3.7636000000000003E-6</v>
      </c>
      <c r="M932" s="1">
        <f t="shared" si="251"/>
        <v>1.0097161848658523E-22</v>
      </c>
      <c r="N932" s="28">
        <f t="shared" si="244"/>
        <v>3.8001678333611219E-28</v>
      </c>
      <c r="O932" s="1"/>
      <c r="P932" s="1">
        <v>1.1520000000000001E-2</v>
      </c>
      <c r="Q932" s="1">
        <f t="shared" si="245"/>
        <v>1.3271040000000002E-4</v>
      </c>
      <c r="R932" s="1">
        <f t="shared" si="252"/>
        <v>1.0097161848658523E-22</v>
      </c>
      <c r="S932" s="28">
        <f t="shared" si="246"/>
        <v>1.3399983878002124E-26</v>
      </c>
      <c r="T932" s="1"/>
      <c r="U932" s="1">
        <v>5.5900000000000004E-3</v>
      </c>
      <c r="V932" s="1">
        <f t="shared" si="247"/>
        <v>3.1248100000000003E-5</v>
      </c>
      <c r="W932" s="1">
        <f t="shared" si="253"/>
        <v>1.0097161848658523E-22</v>
      </c>
      <c r="X932" s="28">
        <f t="shared" si="248"/>
        <v>3.1551712316306642E-27</v>
      </c>
      <c r="Y932" s="1"/>
      <c r="Z932" s="1">
        <v>-2.16E-3</v>
      </c>
      <c r="AA932" s="1">
        <f t="shared" si="249"/>
        <v>4.6655999999999998E-6</v>
      </c>
      <c r="AB932" s="1">
        <f t="shared" si="254"/>
        <v>1.0097161848658523E-22</v>
      </c>
      <c r="AC932" s="28">
        <f t="shared" si="250"/>
        <v>4.7109318321101204E-28</v>
      </c>
    </row>
    <row r="933" spans="1:29" x14ac:dyDescent="0.25">
      <c r="A933" s="3">
        <v>44442</v>
      </c>
      <c r="B933" s="1">
        <v>1.4999999999999999E-4</v>
      </c>
      <c r="C933" s="1">
        <f t="shared" si="239"/>
        <v>0</v>
      </c>
      <c r="D933" s="1">
        <f t="shared" si="240"/>
        <v>1</v>
      </c>
      <c r="E933" s="1">
        <f t="shared" si="238"/>
        <v>0</v>
      </c>
      <c r="F933" s="1"/>
      <c r="G933" s="1">
        <f t="shared" si="241"/>
        <v>9.5923037562255968E-23</v>
      </c>
      <c r="H933" s="28">
        <f t="shared" si="242"/>
        <v>1</v>
      </c>
      <c r="I933" s="1"/>
      <c r="J933" s="1"/>
      <c r="K933" s="1">
        <v>2.81E-3</v>
      </c>
      <c r="L933" s="1">
        <f t="shared" si="243"/>
        <v>7.8961000000000005E-6</v>
      </c>
      <c r="M933" s="1">
        <f t="shared" si="251"/>
        <v>9.5923037562255968E-23</v>
      </c>
      <c r="N933" s="28">
        <f t="shared" si="244"/>
        <v>7.5741789689532941E-28</v>
      </c>
      <c r="O933" s="1"/>
      <c r="P933" s="1">
        <v>-6.8000000000000005E-4</v>
      </c>
      <c r="Q933" s="1">
        <f t="shared" si="245"/>
        <v>4.6240000000000006E-7</v>
      </c>
      <c r="R933" s="1">
        <f t="shared" si="252"/>
        <v>9.5923037562255968E-23</v>
      </c>
      <c r="S933" s="28">
        <f t="shared" si="246"/>
        <v>4.4354812568787166E-29</v>
      </c>
      <c r="T933" s="1"/>
      <c r="U933" s="1">
        <v>-4.1900000000000001E-3</v>
      </c>
      <c r="V933" s="1">
        <f t="shared" si="247"/>
        <v>1.7556100000000003E-5</v>
      </c>
      <c r="W933" s="1">
        <f t="shared" si="253"/>
        <v>9.5923037562255968E-23</v>
      </c>
      <c r="X933" s="28">
        <f t="shared" si="248"/>
        <v>1.6840344397467224E-27</v>
      </c>
      <c r="Y933" s="1"/>
      <c r="Z933" s="1">
        <v>-3.98E-3</v>
      </c>
      <c r="AA933" s="1">
        <f t="shared" si="249"/>
        <v>1.5840400000000002E-5</v>
      </c>
      <c r="AB933" s="1">
        <f t="shared" si="254"/>
        <v>9.5923037562255968E-23</v>
      </c>
      <c r="AC933" s="28">
        <f t="shared" si="250"/>
        <v>1.5194592842011596E-27</v>
      </c>
    </row>
    <row r="934" spans="1:29" x14ac:dyDescent="0.25">
      <c r="A934" s="3">
        <v>44445</v>
      </c>
      <c r="B934" s="1">
        <v>2.8300000000000001E-3</v>
      </c>
      <c r="C934" s="1">
        <f t="shared" si="239"/>
        <v>0</v>
      </c>
      <c r="D934" s="1">
        <f t="shared" si="240"/>
        <v>1</v>
      </c>
      <c r="E934" s="1">
        <f t="shared" si="238"/>
        <v>0</v>
      </c>
      <c r="F934" s="1"/>
      <c r="G934" s="1">
        <f t="shared" si="241"/>
        <v>9.1126885684143168E-23</v>
      </c>
      <c r="H934" s="28">
        <f t="shared" si="242"/>
        <v>1</v>
      </c>
      <c r="I934" s="1"/>
      <c r="J934" s="1"/>
      <c r="K934" s="1">
        <v>5.2500000000000003E-3</v>
      </c>
      <c r="L934" s="1">
        <f t="shared" si="243"/>
        <v>2.7562500000000002E-5</v>
      </c>
      <c r="M934" s="1">
        <f t="shared" si="251"/>
        <v>9.1126885684143168E-23</v>
      </c>
      <c r="N934" s="28">
        <f t="shared" si="244"/>
        <v>2.5116847866691961E-27</v>
      </c>
      <c r="O934" s="1"/>
      <c r="P934" s="1">
        <v>9.1500000000000001E-3</v>
      </c>
      <c r="Q934" s="1">
        <f t="shared" si="245"/>
        <v>8.3722500000000004E-5</v>
      </c>
      <c r="R934" s="1">
        <f t="shared" si="252"/>
        <v>9.1126885684143168E-23</v>
      </c>
      <c r="S934" s="28">
        <f t="shared" si="246"/>
        <v>7.6293706866906767E-27</v>
      </c>
      <c r="T934" s="1"/>
      <c r="U934" s="1">
        <v>2.3E-3</v>
      </c>
      <c r="V934" s="1">
        <f t="shared" si="247"/>
        <v>5.2900000000000002E-6</v>
      </c>
      <c r="W934" s="1">
        <f t="shared" si="253"/>
        <v>9.1126885684143168E-23</v>
      </c>
      <c r="X934" s="28">
        <f t="shared" si="248"/>
        <v>4.8206122526911736E-28</v>
      </c>
      <c r="Y934" s="1"/>
      <c r="Z934" s="1">
        <v>2.81E-3</v>
      </c>
      <c r="AA934" s="1">
        <f t="shared" si="249"/>
        <v>7.8961000000000005E-6</v>
      </c>
      <c r="AB934" s="1">
        <f t="shared" si="254"/>
        <v>9.1126885684143168E-23</v>
      </c>
      <c r="AC934" s="28">
        <f t="shared" si="250"/>
        <v>7.1954700205056294E-28</v>
      </c>
    </row>
    <row r="935" spans="1:29" x14ac:dyDescent="0.25">
      <c r="A935" s="3">
        <v>44446</v>
      </c>
      <c r="B935" s="1">
        <v>-3.9500000000000004E-3</v>
      </c>
      <c r="C935" s="1">
        <f t="shared" si="239"/>
        <v>0</v>
      </c>
      <c r="D935" s="1">
        <f t="shared" si="240"/>
        <v>1</v>
      </c>
      <c r="E935" s="1">
        <f t="shared" si="238"/>
        <v>0</v>
      </c>
      <c r="F935" s="1"/>
      <c r="G935" s="1">
        <f t="shared" si="241"/>
        <v>8.6570541399936001E-23</v>
      </c>
      <c r="H935" s="28">
        <f t="shared" si="242"/>
        <v>1</v>
      </c>
      <c r="I935" s="1"/>
      <c r="J935" s="1"/>
      <c r="K935" s="1">
        <v>-3.0899999999999999E-3</v>
      </c>
      <c r="L935" s="1">
        <f t="shared" si="243"/>
        <v>9.5480999999999993E-6</v>
      </c>
      <c r="M935" s="1">
        <f t="shared" si="251"/>
        <v>8.6570541399936001E-23</v>
      </c>
      <c r="N935" s="28">
        <f t="shared" si="244"/>
        <v>8.265841863407289E-28</v>
      </c>
      <c r="O935" s="1"/>
      <c r="P935" s="1">
        <v>-2.5200000000000001E-3</v>
      </c>
      <c r="Q935" s="1">
        <f t="shared" si="245"/>
        <v>6.3504000000000002E-6</v>
      </c>
      <c r="R935" s="1">
        <f t="shared" si="252"/>
        <v>8.6570541399936001E-23</v>
      </c>
      <c r="S935" s="28">
        <f t="shared" si="246"/>
        <v>5.4975756610615358E-28</v>
      </c>
      <c r="T935" s="1"/>
      <c r="U935" s="1">
        <v>-1.6000000000000001E-4</v>
      </c>
      <c r="V935" s="1">
        <f t="shared" si="247"/>
        <v>2.5600000000000004E-8</v>
      </c>
      <c r="W935" s="1">
        <f t="shared" si="253"/>
        <v>8.6570541399936001E-23</v>
      </c>
      <c r="X935" s="28">
        <f t="shared" si="248"/>
        <v>2.2162058598383619E-30</v>
      </c>
      <c r="Y935" s="1"/>
      <c r="Z935" s="1">
        <v>-3.5400000000000002E-3</v>
      </c>
      <c r="AA935" s="1">
        <f t="shared" si="249"/>
        <v>1.25316E-5</v>
      </c>
      <c r="AB935" s="1">
        <f t="shared" si="254"/>
        <v>8.6570541399936001E-23</v>
      </c>
      <c r="AC935" s="28">
        <f t="shared" si="250"/>
        <v>1.084867396607438E-27</v>
      </c>
    </row>
    <row r="936" spans="1:29" x14ac:dyDescent="0.25">
      <c r="A936" s="3">
        <v>44447</v>
      </c>
      <c r="B936" s="1">
        <v>-1.2579999999999999E-2</v>
      </c>
      <c r="C936" s="1">
        <f t="shared" si="239"/>
        <v>0</v>
      </c>
      <c r="D936" s="1">
        <f t="shared" si="240"/>
        <v>1</v>
      </c>
      <c r="E936" s="1">
        <f t="shared" si="238"/>
        <v>0</v>
      </c>
      <c r="F936" s="1"/>
      <c r="G936" s="1">
        <f t="shared" si="241"/>
        <v>8.2242014329939194E-23</v>
      </c>
      <c r="H936" s="28">
        <f t="shared" si="242"/>
        <v>1</v>
      </c>
      <c r="I936" s="1"/>
      <c r="J936" s="1"/>
      <c r="K936" s="1">
        <v>-3.1199999999999999E-3</v>
      </c>
      <c r="L936" s="1">
        <f t="shared" si="243"/>
        <v>9.7343999999999995E-6</v>
      </c>
      <c r="M936" s="1">
        <f t="shared" si="251"/>
        <v>8.2242014329939194E-23</v>
      </c>
      <c r="N936" s="28">
        <f t="shared" si="244"/>
        <v>8.0057666429336006E-28</v>
      </c>
      <c r="O936" s="1"/>
      <c r="P936" s="1">
        <v>-1.6000000000000001E-3</v>
      </c>
      <c r="Q936" s="1">
        <f t="shared" si="245"/>
        <v>2.5600000000000001E-6</v>
      </c>
      <c r="R936" s="1">
        <f t="shared" si="252"/>
        <v>8.2242014329939194E-23</v>
      </c>
      <c r="S936" s="28">
        <f t="shared" si="246"/>
        <v>2.1053955668464433E-28</v>
      </c>
      <c r="T936" s="1"/>
      <c r="U936" s="1">
        <v>3.3E-4</v>
      </c>
      <c r="V936" s="1">
        <f t="shared" si="247"/>
        <v>1.089E-7</v>
      </c>
      <c r="W936" s="1">
        <f t="shared" si="253"/>
        <v>8.2242014329939194E-23</v>
      </c>
      <c r="X936" s="28">
        <f t="shared" si="248"/>
        <v>8.9561553605303778E-30</v>
      </c>
      <c r="Y936" s="1"/>
      <c r="Z936" s="1">
        <v>-4.4900000000000001E-3</v>
      </c>
      <c r="AA936" s="1">
        <f t="shared" si="249"/>
        <v>2.01601E-5</v>
      </c>
      <c r="AB936" s="1">
        <f t="shared" si="254"/>
        <v>8.2242014329939194E-23</v>
      </c>
      <c r="AC936" s="28">
        <f t="shared" si="250"/>
        <v>1.658007233093007E-27</v>
      </c>
    </row>
    <row r="937" spans="1:29" x14ac:dyDescent="0.25">
      <c r="A937" s="3">
        <v>44448</v>
      </c>
      <c r="B937" s="1">
        <v>2.3500000000000001E-3</v>
      </c>
      <c r="C937" s="1">
        <f t="shared" si="239"/>
        <v>0</v>
      </c>
      <c r="D937" s="1">
        <f t="shared" si="240"/>
        <v>1</v>
      </c>
      <c r="E937" s="1">
        <f t="shared" si="238"/>
        <v>0</v>
      </c>
      <c r="F937" s="1"/>
      <c r="G937" s="1">
        <f t="shared" si="241"/>
        <v>7.8129913613442236E-23</v>
      </c>
      <c r="H937" s="28">
        <f t="shared" si="242"/>
        <v>1</v>
      </c>
      <c r="I937" s="1"/>
      <c r="J937" s="1"/>
      <c r="K937" s="1">
        <v>2.16E-3</v>
      </c>
      <c r="L937" s="1">
        <f t="shared" si="243"/>
        <v>4.6655999999999998E-6</v>
      </c>
      <c r="M937" s="1">
        <f t="shared" si="251"/>
        <v>7.8129913613442236E-23</v>
      </c>
      <c r="N937" s="28">
        <f t="shared" si="244"/>
        <v>3.6452292495487606E-28</v>
      </c>
      <c r="O937" s="1"/>
      <c r="P937" s="1">
        <v>-1.6910000000000001E-2</v>
      </c>
      <c r="Q937" s="1">
        <f t="shared" si="245"/>
        <v>2.8594810000000004E-4</v>
      </c>
      <c r="R937" s="1">
        <f t="shared" si="252"/>
        <v>7.8129913613442236E-23</v>
      </c>
      <c r="S937" s="28">
        <f t="shared" si="246"/>
        <v>2.2341100350927944E-26</v>
      </c>
      <c r="T937" s="1"/>
      <c r="U937" s="1">
        <v>-1.6000000000000001E-4</v>
      </c>
      <c r="V937" s="1">
        <f t="shared" si="247"/>
        <v>2.5600000000000004E-8</v>
      </c>
      <c r="W937" s="1">
        <f t="shared" si="253"/>
        <v>7.8129913613442236E-23</v>
      </c>
      <c r="X937" s="28">
        <f t="shared" si="248"/>
        <v>2.0001257885041214E-30</v>
      </c>
      <c r="Y937" s="1"/>
      <c r="Z937" s="1">
        <v>2.3E-3</v>
      </c>
      <c r="AA937" s="1">
        <f t="shared" si="249"/>
        <v>5.2900000000000002E-6</v>
      </c>
      <c r="AB937" s="1">
        <f t="shared" si="254"/>
        <v>7.8129913613442236E-23</v>
      </c>
      <c r="AC937" s="28">
        <f t="shared" si="250"/>
        <v>4.1330724301510947E-28</v>
      </c>
    </row>
    <row r="938" spans="1:29" x14ac:dyDescent="0.25">
      <c r="A938" s="3">
        <v>44449</v>
      </c>
      <c r="B938" s="1">
        <v>4.2000000000000002E-4</v>
      </c>
      <c r="C938" s="1">
        <f t="shared" si="239"/>
        <v>0</v>
      </c>
      <c r="D938" s="1">
        <f t="shared" si="240"/>
        <v>1</v>
      </c>
      <c r="E938" s="1">
        <f t="shared" si="238"/>
        <v>0</v>
      </c>
      <c r="F938" s="1"/>
      <c r="G938" s="1">
        <f t="shared" si="241"/>
        <v>7.4223417932770126E-23</v>
      </c>
      <c r="H938" s="28">
        <f t="shared" si="242"/>
        <v>1</v>
      </c>
      <c r="I938" s="1"/>
      <c r="J938" s="1"/>
      <c r="K938" s="1">
        <v>-5.3E-3</v>
      </c>
      <c r="L938" s="1">
        <f t="shared" si="243"/>
        <v>2.809E-5</v>
      </c>
      <c r="M938" s="1">
        <f t="shared" si="251"/>
        <v>7.4223417932770126E-23</v>
      </c>
      <c r="N938" s="28">
        <f t="shared" si="244"/>
        <v>2.0849358097315128E-27</v>
      </c>
      <c r="O938" s="1"/>
      <c r="P938" s="1">
        <v>0</v>
      </c>
      <c r="Q938" s="1">
        <f t="shared" si="245"/>
        <v>0</v>
      </c>
      <c r="R938" s="1">
        <f t="shared" si="252"/>
        <v>7.4223417932770126E-23</v>
      </c>
      <c r="S938" s="28">
        <f t="shared" si="246"/>
        <v>0</v>
      </c>
      <c r="T938" s="1"/>
      <c r="U938" s="1">
        <v>-1.73E-3</v>
      </c>
      <c r="V938" s="1">
        <f t="shared" si="247"/>
        <v>2.9928999999999998E-6</v>
      </c>
      <c r="W938" s="1">
        <f t="shared" si="253"/>
        <v>7.4223417932770126E-23</v>
      </c>
      <c r="X938" s="28">
        <f t="shared" si="248"/>
        <v>2.2214326753098767E-28</v>
      </c>
      <c r="Y938" s="1"/>
      <c r="Z938" s="1">
        <v>-4.5999999999999999E-3</v>
      </c>
      <c r="AA938" s="1">
        <f t="shared" si="249"/>
        <v>2.1160000000000001E-5</v>
      </c>
      <c r="AB938" s="1">
        <f t="shared" si="254"/>
        <v>7.4223417932770126E-23</v>
      </c>
      <c r="AC938" s="28">
        <f t="shared" si="250"/>
        <v>1.5705675234574159E-27</v>
      </c>
    </row>
    <row r="939" spans="1:29" x14ac:dyDescent="0.25">
      <c r="A939" s="3">
        <v>44452</v>
      </c>
      <c r="B939" s="1">
        <v>3.2100000000000002E-3</v>
      </c>
      <c r="C939" s="1">
        <f t="shared" si="239"/>
        <v>0</v>
      </c>
      <c r="D939" s="1">
        <f t="shared" si="240"/>
        <v>1</v>
      </c>
      <c r="E939" s="1">
        <f t="shared" si="238"/>
        <v>0</v>
      </c>
      <c r="F939" s="1"/>
      <c r="G939" s="1">
        <f t="shared" si="241"/>
        <v>7.0512247036131621E-23</v>
      </c>
      <c r="H939" s="28">
        <f t="shared" si="242"/>
        <v>1</v>
      </c>
      <c r="I939" s="1"/>
      <c r="J939" s="1"/>
      <c r="K939" s="1">
        <v>5.62E-3</v>
      </c>
      <c r="L939" s="1">
        <f t="shared" si="243"/>
        <v>3.1584400000000002E-5</v>
      </c>
      <c r="M939" s="1">
        <f t="shared" si="251"/>
        <v>7.0512247036131621E-23</v>
      </c>
      <c r="N939" s="28">
        <f t="shared" si="244"/>
        <v>2.2270870152879956E-27</v>
      </c>
      <c r="O939" s="1"/>
      <c r="P939" s="1">
        <v>1.223E-2</v>
      </c>
      <c r="Q939" s="1">
        <f t="shared" si="245"/>
        <v>1.4957289999999998E-4</v>
      </c>
      <c r="R939" s="1">
        <f t="shared" si="252"/>
        <v>7.0512247036131621E-23</v>
      </c>
      <c r="S939" s="28">
        <f t="shared" si="246"/>
        <v>1.0546721274710609E-26</v>
      </c>
      <c r="T939" s="1"/>
      <c r="U939" s="1">
        <v>1.0659999999999999E-2</v>
      </c>
      <c r="V939" s="1">
        <f t="shared" si="247"/>
        <v>1.1363559999999998E-4</v>
      </c>
      <c r="W939" s="1">
        <f t="shared" si="253"/>
        <v>7.0512247036131621E-23</v>
      </c>
      <c r="X939" s="28">
        <f t="shared" si="248"/>
        <v>8.0127014992990372E-27</v>
      </c>
      <c r="Y939" s="1"/>
      <c r="Z939" s="1">
        <v>8.6999999999999994E-3</v>
      </c>
      <c r="AA939" s="1">
        <f t="shared" si="249"/>
        <v>7.5689999999999989E-5</v>
      </c>
      <c r="AB939" s="1">
        <f t="shared" si="254"/>
        <v>7.0512247036131621E-23</v>
      </c>
      <c r="AC939" s="28">
        <f t="shared" si="250"/>
        <v>5.3370719781648019E-27</v>
      </c>
    </row>
    <row r="940" spans="1:29" x14ac:dyDescent="0.25">
      <c r="A940" s="3">
        <v>44453</v>
      </c>
      <c r="B940" s="1">
        <v>3.1900000000000001E-3</v>
      </c>
      <c r="C940" s="1">
        <f t="shared" si="239"/>
        <v>0</v>
      </c>
      <c r="D940" s="1">
        <f t="shared" si="240"/>
        <v>1</v>
      </c>
      <c r="E940" s="1">
        <f t="shared" si="238"/>
        <v>0</v>
      </c>
      <c r="F940" s="1"/>
      <c r="G940" s="1">
        <f t="shared" si="241"/>
        <v>6.698663468432504E-23</v>
      </c>
      <c r="H940" s="28">
        <f t="shared" si="242"/>
        <v>1</v>
      </c>
      <c r="I940" s="1"/>
      <c r="J940" s="1"/>
      <c r="K940" s="1">
        <v>-5.3800000000000002E-3</v>
      </c>
      <c r="L940" s="1">
        <f t="shared" si="243"/>
        <v>2.8944400000000004E-5</v>
      </c>
      <c r="M940" s="1">
        <f t="shared" si="251"/>
        <v>6.698663468432504E-23</v>
      </c>
      <c r="N940" s="28">
        <f t="shared" si="244"/>
        <v>1.938887948956978E-27</v>
      </c>
      <c r="O940" s="1"/>
      <c r="P940" s="1">
        <v>9.6399999999999993E-3</v>
      </c>
      <c r="Q940" s="1">
        <f t="shared" si="245"/>
        <v>9.2929599999999992E-5</v>
      </c>
      <c r="R940" s="1">
        <f t="shared" si="252"/>
        <v>6.698663468432504E-23</v>
      </c>
      <c r="S940" s="28">
        <f t="shared" si="246"/>
        <v>6.2250411665604518E-27</v>
      </c>
      <c r="T940" s="1"/>
      <c r="U940" s="1">
        <v>3.9199999999999999E-3</v>
      </c>
      <c r="V940" s="1">
        <f t="shared" si="247"/>
        <v>1.5366399999999999E-5</v>
      </c>
      <c r="W940" s="1">
        <f t="shared" si="253"/>
        <v>6.698663468432504E-23</v>
      </c>
      <c r="X940" s="28">
        <f t="shared" si="248"/>
        <v>1.0293434232132121E-27</v>
      </c>
      <c r="Y940" s="1"/>
      <c r="Z940" s="1">
        <v>-1.3600000000000001E-3</v>
      </c>
      <c r="AA940" s="1">
        <f t="shared" si="249"/>
        <v>1.8496000000000003E-6</v>
      </c>
      <c r="AB940" s="1">
        <f t="shared" si="254"/>
        <v>6.698663468432504E-23</v>
      </c>
      <c r="AC940" s="28">
        <f t="shared" si="250"/>
        <v>1.2389847951212761E-28</v>
      </c>
    </row>
    <row r="941" spans="1:29" x14ac:dyDescent="0.25">
      <c r="A941" s="3">
        <v>44454</v>
      </c>
      <c r="B941" s="1">
        <v>9.8300000000000002E-3</v>
      </c>
      <c r="C941" s="1">
        <f t="shared" si="239"/>
        <v>0</v>
      </c>
      <c r="D941" s="1">
        <f t="shared" si="240"/>
        <v>1</v>
      </c>
      <c r="E941" s="1">
        <f t="shared" si="238"/>
        <v>0</v>
      </c>
      <c r="F941" s="1"/>
      <c r="G941" s="1">
        <f t="shared" si="241"/>
        <v>6.3637302950108781E-23</v>
      </c>
      <c r="H941" s="28">
        <f t="shared" si="242"/>
        <v>1</v>
      </c>
      <c r="I941" s="1"/>
      <c r="J941" s="1"/>
      <c r="K941" s="1">
        <v>-6.5900000000000004E-3</v>
      </c>
      <c r="L941" s="1">
        <f t="shared" si="243"/>
        <v>4.3428100000000005E-5</v>
      </c>
      <c r="M941" s="1">
        <f t="shared" si="251"/>
        <v>6.3637302950108781E-23</v>
      </c>
      <c r="N941" s="28">
        <f t="shared" si="244"/>
        <v>2.7636471562476195E-27</v>
      </c>
      <c r="O941" s="1"/>
      <c r="P941" s="1">
        <v>2.5899999999999999E-3</v>
      </c>
      <c r="Q941" s="1">
        <f t="shared" si="245"/>
        <v>6.7080999999999994E-6</v>
      </c>
      <c r="R941" s="1">
        <f t="shared" si="252"/>
        <v>6.3637302950108781E-23</v>
      </c>
      <c r="S941" s="28">
        <f t="shared" si="246"/>
        <v>4.2688539191962471E-28</v>
      </c>
      <c r="T941" s="1"/>
      <c r="U941" s="1">
        <v>3.4099999999999998E-3</v>
      </c>
      <c r="V941" s="1">
        <f t="shared" si="247"/>
        <v>1.16281E-5</v>
      </c>
      <c r="W941" s="1">
        <f t="shared" si="253"/>
        <v>6.3637302950108781E-23</v>
      </c>
      <c r="X941" s="28">
        <f t="shared" si="248"/>
        <v>7.3998092243415986E-28</v>
      </c>
      <c r="Y941" s="1"/>
      <c r="Z941" s="1">
        <v>-1.73E-3</v>
      </c>
      <c r="AA941" s="1">
        <f t="shared" si="249"/>
        <v>2.9928999999999998E-6</v>
      </c>
      <c r="AB941" s="1">
        <f t="shared" si="254"/>
        <v>6.3637302950108781E-23</v>
      </c>
      <c r="AC941" s="28">
        <f t="shared" si="250"/>
        <v>1.9046008399938055E-28</v>
      </c>
    </row>
    <row r="942" spans="1:29" x14ac:dyDescent="0.25">
      <c r="A942" s="3">
        <v>44455</v>
      </c>
      <c r="B942" s="1">
        <v>1.75E-3</v>
      </c>
      <c r="C942" s="1">
        <f t="shared" si="239"/>
        <v>0</v>
      </c>
      <c r="D942" s="1">
        <f t="shared" si="240"/>
        <v>1</v>
      </c>
      <c r="E942" s="1">
        <f t="shared" si="238"/>
        <v>0</v>
      </c>
      <c r="F942" s="1"/>
      <c r="G942" s="1">
        <f t="shared" si="241"/>
        <v>6.0455437802603341E-23</v>
      </c>
      <c r="H942" s="28">
        <f t="shared" si="242"/>
        <v>1</v>
      </c>
      <c r="I942" s="1"/>
      <c r="J942" s="1"/>
      <c r="K942" s="1">
        <v>6.2700000000000004E-3</v>
      </c>
      <c r="L942" s="1">
        <f t="shared" si="243"/>
        <v>3.9312900000000008E-5</v>
      </c>
      <c r="M942" s="1">
        <f t="shared" si="251"/>
        <v>6.0455437802603341E-23</v>
      </c>
      <c r="N942" s="28">
        <f t="shared" si="244"/>
        <v>2.3766785807899656E-27</v>
      </c>
      <c r="O942" s="1"/>
      <c r="P942" s="1">
        <v>8.3199999999999993E-3</v>
      </c>
      <c r="Q942" s="1">
        <f t="shared" si="245"/>
        <v>6.9222399999999983E-5</v>
      </c>
      <c r="R942" s="1">
        <f t="shared" si="252"/>
        <v>6.0455437802603341E-23</v>
      </c>
      <c r="S942" s="28">
        <f t="shared" si="246"/>
        <v>4.1848704977469284E-27</v>
      </c>
      <c r="T942" s="1"/>
      <c r="U942" s="1">
        <v>1.34E-3</v>
      </c>
      <c r="V942" s="1">
        <f t="shared" si="247"/>
        <v>1.7956000000000002E-6</v>
      </c>
      <c r="W942" s="1">
        <f t="shared" si="253"/>
        <v>6.0455437802603341E-23</v>
      </c>
      <c r="X942" s="28">
        <f t="shared" si="248"/>
        <v>1.0855378411835457E-28</v>
      </c>
      <c r="Y942" s="1"/>
      <c r="Z942" s="1">
        <v>5.5399999999999998E-3</v>
      </c>
      <c r="AA942" s="1">
        <f t="shared" si="249"/>
        <v>3.0691599999999996E-5</v>
      </c>
      <c r="AB942" s="1">
        <f t="shared" si="254"/>
        <v>6.0455437802603341E-23</v>
      </c>
      <c r="AC942" s="28">
        <f t="shared" si="250"/>
        <v>1.8554741148623804E-27</v>
      </c>
    </row>
    <row r="943" spans="1:29" x14ac:dyDescent="0.25">
      <c r="A943" s="3">
        <v>44456</v>
      </c>
      <c r="B943" s="1">
        <v>-1.523E-2</v>
      </c>
      <c r="C943" s="1">
        <f t="shared" si="239"/>
        <v>0</v>
      </c>
      <c r="D943" s="1">
        <f t="shared" si="240"/>
        <v>1</v>
      </c>
      <c r="E943" s="1">
        <f t="shared" si="238"/>
        <v>0</v>
      </c>
      <c r="F943" s="1"/>
      <c r="G943" s="1">
        <f t="shared" si="241"/>
        <v>5.7432665912473175E-23</v>
      </c>
      <c r="H943" s="28">
        <f t="shared" si="242"/>
        <v>1</v>
      </c>
      <c r="I943" s="1"/>
      <c r="J943" s="1"/>
      <c r="K943" s="1">
        <v>-2.3500000000000001E-3</v>
      </c>
      <c r="L943" s="1">
        <f t="shared" si="243"/>
        <v>5.5225000000000001E-6</v>
      </c>
      <c r="M943" s="1">
        <f t="shared" si="251"/>
        <v>5.7432665912473175E-23</v>
      </c>
      <c r="N943" s="28">
        <f t="shared" si="244"/>
        <v>3.1717189750163313E-28</v>
      </c>
      <c r="O943" s="1"/>
      <c r="P943" s="1">
        <v>-3.1900000000000001E-3</v>
      </c>
      <c r="Q943" s="1">
        <f t="shared" si="245"/>
        <v>1.0176100000000001E-5</v>
      </c>
      <c r="R943" s="1">
        <f t="shared" si="252"/>
        <v>5.7432665912473175E-23</v>
      </c>
      <c r="S943" s="28">
        <f t="shared" si="246"/>
        <v>5.8444055159191835E-28</v>
      </c>
      <c r="T943" s="1"/>
      <c r="U943" s="1">
        <v>-3.2399999999999998E-3</v>
      </c>
      <c r="V943" s="1">
        <f t="shared" si="247"/>
        <v>1.0497599999999999E-5</v>
      </c>
      <c r="W943" s="1">
        <f t="shared" si="253"/>
        <v>5.7432665912473175E-23</v>
      </c>
      <c r="X943" s="28">
        <f t="shared" si="248"/>
        <v>6.0290515368277832E-28</v>
      </c>
      <c r="Y943" s="1"/>
      <c r="Z943" s="1">
        <v>-6.0899999999999999E-3</v>
      </c>
      <c r="AA943" s="1">
        <f t="shared" si="249"/>
        <v>3.7088100000000002E-5</v>
      </c>
      <c r="AB943" s="1">
        <f t="shared" si="254"/>
        <v>5.7432665912473175E-23</v>
      </c>
      <c r="AC943" s="28">
        <f t="shared" si="250"/>
        <v>2.1300684566283965E-27</v>
      </c>
    </row>
    <row r="944" spans="1:29" x14ac:dyDescent="0.25">
      <c r="A944" s="3">
        <v>44459</v>
      </c>
      <c r="B944" s="1">
        <v>-1.9879999999999998E-2</v>
      </c>
      <c r="C944" s="1">
        <f t="shared" si="239"/>
        <v>0</v>
      </c>
      <c r="D944" s="1">
        <f t="shared" si="240"/>
        <v>1</v>
      </c>
      <c r="E944" s="1">
        <f t="shared" si="238"/>
        <v>0</v>
      </c>
      <c r="F944" s="1"/>
      <c r="G944" s="1">
        <f t="shared" si="241"/>
        <v>5.4561032616849509E-23</v>
      </c>
      <c r="H944" s="28">
        <f t="shared" si="242"/>
        <v>1</v>
      </c>
      <c r="I944" s="1"/>
      <c r="J944" s="1"/>
      <c r="K944" s="1">
        <v>-2.0969999999999999E-2</v>
      </c>
      <c r="L944" s="1">
        <f t="shared" si="243"/>
        <v>4.3974089999999997E-4</v>
      </c>
      <c r="M944" s="1">
        <f t="shared" si="251"/>
        <v>5.4561032616849509E-23</v>
      </c>
      <c r="N944" s="28">
        <f t="shared" si="244"/>
        <v>2.3992717587862757E-26</v>
      </c>
      <c r="O944" s="1"/>
      <c r="P944" s="1">
        <v>6.6E-4</v>
      </c>
      <c r="Q944" s="1">
        <f t="shared" si="245"/>
        <v>4.3560000000000001E-7</v>
      </c>
      <c r="R944" s="1">
        <f t="shared" si="252"/>
        <v>5.4561032616849509E-23</v>
      </c>
      <c r="S944" s="28">
        <f t="shared" si="246"/>
        <v>2.3766785807899647E-29</v>
      </c>
      <c r="T944" s="1"/>
      <c r="U944" s="1">
        <v>-4.0699999999999998E-3</v>
      </c>
      <c r="V944" s="1">
        <f t="shared" si="247"/>
        <v>1.6564899999999998E-5</v>
      </c>
      <c r="W944" s="1">
        <f t="shared" si="253"/>
        <v>5.4561032616849509E-23</v>
      </c>
      <c r="X944" s="28">
        <f t="shared" si="248"/>
        <v>9.037980491948504E-28</v>
      </c>
      <c r="Y944" s="1"/>
      <c r="Z944" s="1">
        <v>-1.338E-2</v>
      </c>
      <c r="AA944" s="1">
        <f t="shared" si="249"/>
        <v>1.7902439999999999E-4</v>
      </c>
      <c r="AB944" s="1">
        <f t="shared" si="254"/>
        <v>5.4561032616849509E-23</v>
      </c>
      <c r="AC944" s="28">
        <f t="shared" si="250"/>
        <v>9.7677561276119122E-27</v>
      </c>
    </row>
    <row r="945" spans="1:29" x14ac:dyDescent="0.25">
      <c r="A945" s="3">
        <v>44460</v>
      </c>
      <c r="B945" s="1">
        <v>-6.9999999999999999E-4</v>
      </c>
      <c r="C945" s="1">
        <f t="shared" si="239"/>
        <v>0</v>
      </c>
      <c r="D945" s="1">
        <f t="shared" si="240"/>
        <v>1</v>
      </c>
      <c r="E945" s="1">
        <f t="shared" si="238"/>
        <v>0</v>
      </c>
      <c r="F945" s="1"/>
      <c r="G945" s="1">
        <f t="shared" si="241"/>
        <v>5.1832980986007033E-23</v>
      </c>
      <c r="H945" s="28">
        <f t="shared" si="242"/>
        <v>1</v>
      </c>
      <c r="I945" s="1"/>
      <c r="J945" s="1"/>
      <c r="K945" s="1">
        <v>3.65E-3</v>
      </c>
      <c r="L945" s="1">
        <f t="shared" si="243"/>
        <v>1.33225E-5</v>
      </c>
      <c r="M945" s="1">
        <f t="shared" si="251"/>
        <v>5.1832980986007033E-23</v>
      </c>
      <c r="N945" s="28">
        <f t="shared" si="244"/>
        <v>6.9054488918607871E-28</v>
      </c>
      <c r="O945" s="1"/>
      <c r="P945" s="1">
        <v>-1.81E-3</v>
      </c>
      <c r="Q945" s="1">
        <f t="shared" si="245"/>
        <v>3.2760999999999999E-6</v>
      </c>
      <c r="R945" s="1">
        <f t="shared" si="252"/>
        <v>5.1832980986007033E-23</v>
      </c>
      <c r="S945" s="28">
        <f t="shared" si="246"/>
        <v>1.6981002900825764E-28</v>
      </c>
      <c r="T945" s="1"/>
      <c r="U945" s="1">
        <v>7.9299999999999995E-3</v>
      </c>
      <c r="V945" s="1">
        <f t="shared" si="247"/>
        <v>6.2884899999999998E-5</v>
      </c>
      <c r="W945" s="1">
        <f t="shared" si="253"/>
        <v>5.1832980986007033E-23</v>
      </c>
      <c r="X945" s="28">
        <f t="shared" si="248"/>
        <v>3.2595118260069535E-27</v>
      </c>
      <c r="Y945" s="1"/>
      <c r="Z945" s="1">
        <v>3.7599999999999999E-3</v>
      </c>
      <c r="AA945" s="1">
        <f t="shared" si="249"/>
        <v>1.41376E-5</v>
      </c>
      <c r="AB945" s="1">
        <f t="shared" si="254"/>
        <v>5.1832980986007033E-23</v>
      </c>
      <c r="AC945" s="28">
        <f t="shared" si="250"/>
        <v>7.3279395198777306E-28</v>
      </c>
    </row>
    <row r="946" spans="1:29" x14ac:dyDescent="0.25">
      <c r="A946" s="3">
        <v>44461</v>
      </c>
      <c r="B946" s="1">
        <v>1.3860000000000001E-2</v>
      </c>
      <c r="C946" s="1">
        <f t="shared" si="239"/>
        <v>0</v>
      </c>
      <c r="D946" s="1">
        <f t="shared" si="240"/>
        <v>1</v>
      </c>
      <c r="E946" s="1">
        <f t="shared" si="238"/>
        <v>0</v>
      </c>
      <c r="F946" s="1"/>
      <c r="G946" s="1">
        <f t="shared" si="241"/>
        <v>4.924133193670668E-23</v>
      </c>
      <c r="H946" s="28">
        <f t="shared" si="242"/>
        <v>1</v>
      </c>
      <c r="I946" s="1"/>
      <c r="J946" s="1"/>
      <c r="K946" s="1">
        <v>1.504E-2</v>
      </c>
      <c r="L946" s="1">
        <f t="shared" si="243"/>
        <v>2.262016E-4</v>
      </c>
      <c r="M946" s="1">
        <f t="shared" si="251"/>
        <v>4.924133193670668E-23</v>
      </c>
      <c r="N946" s="28">
        <f t="shared" si="244"/>
        <v>1.1138468070214149E-26</v>
      </c>
      <c r="O946" s="1"/>
      <c r="P946" s="1">
        <v>3.4499999999999999E-3</v>
      </c>
      <c r="Q946" s="1">
        <f t="shared" si="245"/>
        <v>1.19025E-5</v>
      </c>
      <c r="R946" s="1">
        <f t="shared" si="252"/>
        <v>4.924133193670668E-23</v>
      </c>
      <c r="S946" s="28">
        <f t="shared" si="246"/>
        <v>5.860949533766513E-28</v>
      </c>
      <c r="T946" s="1"/>
      <c r="U946" s="1">
        <v>1.132E-2</v>
      </c>
      <c r="V946" s="1">
        <f t="shared" si="247"/>
        <v>1.2814240000000001E-4</v>
      </c>
      <c r="W946" s="1">
        <f t="shared" si="253"/>
        <v>4.924133193670668E-23</v>
      </c>
      <c r="X946" s="28">
        <f t="shared" si="248"/>
        <v>6.3099024535662426E-27</v>
      </c>
      <c r="Y946" s="1"/>
      <c r="Z946" s="1">
        <v>9.4400000000000005E-3</v>
      </c>
      <c r="AA946" s="1">
        <f t="shared" si="249"/>
        <v>8.9113600000000014E-5</v>
      </c>
      <c r="AB946" s="1">
        <f t="shared" si="254"/>
        <v>4.924133193670668E-23</v>
      </c>
      <c r="AC946" s="28">
        <f t="shared" si="250"/>
        <v>4.3880723576749048E-27</v>
      </c>
    </row>
    <row r="947" spans="1:29" x14ac:dyDescent="0.25">
      <c r="A947" s="3">
        <v>44462</v>
      </c>
      <c r="B947" s="1">
        <v>5.6299999999999996E-3</v>
      </c>
      <c r="C947" s="1">
        <f t="shared" si="239"/>
        <v>0</v>
      </c>
      <c r="D947" s="1">
        <f t="shared" si="240"/>
        <v>1</v>
      </c>
      <c r="E947" s="1">
        <f t="shared" si="238"/>
        <v>0</v>
      </c>
      <c r="F947" s="1"/>
      <c r="G947" s="1">
        <f t="shared" si="241"/>
        <v>4.6779265339871345E-23</v>
      </c>
      <c r="H947" s="28">
        <f t="shared" si="242"/>
        <v>1</v>
      </c>
      <c r="I947" s="1"/>
      <c r="J947" s="1"/>
      <c r="K947" s="1">
        <v>1.422E-2</v>
      </c>
      <c r="L947" s="1">
        <f t="shared" si="243"/>
        <v>2.022084E-4</v>
      </c>
      <c r="M947" s="1">
        <f t="shared" si="251"/>
        <v>4.6779265339871345E-23</v>
      </c>
      <c r="N947" s="28">
        <f t="shared" si="244"/>
        <v>9.4591603975508406E-27</v>
      </c>
      <c r="O947" s="1"/>
      <c r="P947" s="1">
        <v>6.8900000000000003E-3</v>
      </c>
      <c r="Q947" s="1">
        <f t="shared" si="245"/>
        <v>4.7472100000000002E-5</v>
      </c>
      <c r="R947" s="1">
        <f t="shared" si="252"/>
        <v>4.6779265339871345E-23</v>
      </c>
      <c r="S947" s="28">
        <f t="shared" si="246"/>
        <v>2.2207099621409066E-27</v>
      </c>
      <c r="T947" s="1"/>
      <c r="U947" s="1">
        <v>6.4000000000000005E-4</v>
      </c>
      <c r="V947" s="1">
        <f t="shared" si="247"/>
        <v>4.0960000000000007E-7</v>
      </c>
      <c r="W947" s="1">
        <f t="shared" si="253"/>
        <v>4.6779265339871345E-23</v>
      </c>
      <c r="X947" s="28">
        <f t="shared" si="248"/>
        <v>1.9160787083211306E-29</v>
      </c>
      <c r="Y947" s="1"/>
      <c r="Z947" s="1">
        <v>9.8600000000000007E-3</v>
      </c>
      <c r="AA947" s="1">
        <f t="shared" si="249"/>
        <v>9.721960000000002E-5</v>
      </c>
      <c r="AB947" s="1">
        <f t="shared" si="254"/>
        <v>4.6779265339871345E-23</v>
      </c>
      <c r="AC947" s="28">
        <f t="shared" si="250"/>
        <v>4.5478614646361573E-27</v>
      </c>
    </row>
    <row r="948" spans="1:29" x14ac:dyDescent="0.25">
      <c r="A948" s="3">
        <v>44463</v>
      </c>
      <c r="B948" s="1">
        <v>5.1999999999999995E-4</v>
      </c>
      <c r="C948" s="1">
        <f t="shared" si="239"/>
        <v>0</v>
      </c>
      <c r="D948" s="1">
        <f t="shared" si="240"/>
        <v>1</v>
      </c>
      <c r="E948" s="1">
        <f t="shared" si="238"/>
        <v>0</v>
      </c>
      <c r="F948" s="1"/>
      <c r="G948" s="1">
        <f t="shared" si="241"/>
        <v>4.4440302072877777E-23</v>
      </c>
      <c r="H948" s="28">
        <f t="shared" si="242"/>
        <v>1</v>
      </c>
      <c r="I948" s="1"/>
      <c r="J948" s="1"/>
      <c r="K948" s="1">
        <v>-3.2000000000000003E-4</v>
      </c>
      <c r="L948" s="1">
        <f t="shared" si="243"/>
        <v>1.0240000000000002E-7</v>
      </c>
      <c r="M948" s="1">
        <f t="shared" si="251"/>
        <v>4.4440302072877777E-23</v>
      </c>
      <c r="N948" s="28">
        <f t="shared" si="244"/>
        <v>4.5506869322626851E-30</v>
      </c>
      <c r="O948" s="1"/>
      <c r="P948" s="1">
        <v>2.8900000000000002E-3</v>
      </c>
      <c r="Q948" s="1">
        <f t="shared" si="245"/>
        <v>8.3521000000000009E-6</v>
      </c>
      <c r="R948" s="1">
        <f t="shared" si="252"/>
        <v>4.4440302072877777E-23</v>
      </c>
      <c r="S948" s="28">
        <f t="shared" si="246"/>
        <v>3.7116984694288254E-28</v>
      </c>
      <c r="T948" s="1"/>
      <c r="U948" s="1">
        <v>1.1900000000000001E-3</v>
      </c>
      <c r="V948" s="1">
        <f t="shared" si="247"/>
        <v>1.4161000000000003E-6</v>
      </c>
      <c r="W948" s="1">
        <f t="shared" si="253"/>
        <v>4.4440302072877777E-23</v>
      </c>
      <c r="X948" s="28">
        <f t="shared" si="248"/>
        <v>6.2931911765402236E-29</v>
      </c>
      <c r="Y948" s="1"/>
      <c r="Z948" s="1">
        <v>-5.4000000000000001E-4</v>
      </c>
      <c r="AA948" s="1">
        <f t="shared" si="249"/>
        <v>2.9159999999999999E-7</v>
      </c>
      <c r="AB948" s="1">
        <f t="shared" si="254"/>
        <v>4.4440302072877777E-23</v>
      </c>
      <c r="AC948" s="28">
        <f t="shared" si="250"/>
        <v>1.2958792084451158E-29</v>
      </c>
    </row>
    <row r="949" spans="1:29" x14ac:dyDescent="0.25">
      <c r="A949" s="3">
        <v>44466</v>
      </c>
      <c r="B949" s="1">
        <v>3.81E-3</v>
      </c>
      <c r="C949" s="1">
        <f t="shared" si="239"/>
        <v>0</v>
      </c>
      <c r="D949" s="1">
        <f t="shared" si="240"/>
        <v>1</v>
      </c>
      <c r="E949" s="1">
        <f t="shared" si="238"/>
        <v>0</v>
      </c>
      <c r="F949" s="1"/>
      <c r="G949" s="1">
        <f t="shared" si="241"/>
        <v>4.2218286969233885E-23</v>
      </c>
      <c r="H949" s="28">
        <f t="shared" si="242"/>
        <v>1</v>
      </c>
      <c r="I949" s="1"/>
      <c r="J949" s="1"/>
      <c r="K949" s="1">
        <v>2.1600000000000001E-2</v>
      </c>
      <c r="L949" s="1">
        <f t="shared" si="243"/>
        <v>4.6656000000000003E-4</v>
      </c>
      <c r="M949" s="1">
        <f t="shared" si="251"/>
        <v>4.2218286969233885E-23</v>
      </c>
      <c r="N949" s="28">
        <f t="shared" si="244"/>
        <v>1.9697363968365763E-26</v>
      </c>
      <c r="O949" s="1"/>
      <c r="P949" s="1">
        <v>-3.29E-3</v>
      </c>
      <c r="Q949" s="1">
        <f t="shared" si="245"/>
        <v>1.08241E-5</v>
      </c>
      <c r="R949" s="1">
        <f t="shared" si="252"/>
        <v>4.2218286969233885E-23</v>
      </c>
      <c r="S949" s="28">
        <f t="shared" si="246"/>
        <v>4.5697495998368451E-28</v>
      </c>
      <c r="T949" s="1"/>
      <c r="U949" s="1">
        <v>9.9799999999999993E-3</v>
      </c>
      <c r="V949" s="1">
        <f t="shared" si="247"/>
        <v>9.9600399999999982E-5</v>
      </c>
      <c r="W949" s="1">
        <f t="shared" si="253"/>
        <v>4.2218286969233885E-23</v>
      </c>
      <c r="X949" s="28">
        <f t="shared" si="248"/>
        <v>4.2049582694504819E-27</v>
      </c>
      <c r="Y949" s="1"/>
      <c r="Z949" s="1">
        <v>8.43E-3</v>
      </c>
      <c r="AA949" s="1">
        <f t="shared" si="249"/>
        <v>7.1064900000000005E-5</v>
      </c>
      <c r="AB949" s="1">
        <f t="shared" si="254"/>
        <v>4.2218286969233885E-23</v>
      </c>
      <c r="AC949" s="28">
        <f t="shared" si="250"/>
        <v>3.0002383416399094E-27</v>
      </c>
    </row>
    <row r="950" spans="1:29" x14ac:dyDescent="0.25">
      <c r="A950" s="3">
        <v>44467</v>
      </c>
      <c r="B950" s="1">
        <v>-1.312E-2</v>
      </c>
      <c r="C950" s="1">
        <f t="shared" si="239"/>
        <v>0</v>
      </c>
      <c r="D950" s="1">
        <f t="shared" si="240"/>
        <v>1</v>
      </c>
      <c r="E950" s="1">
        <f t="shared" si="238"/>
        <v>0</v>
      </c>
      <c r="F950" s="1"/>
      <c r="G950" s="1">
        <f t="shared" si="241"/>
        <v>4.0107372620772191E-23</v>
      </c>
      <c r="H950" s="28">
        <f t="shared" si="242"/>
        <v>1</v>
      </c>
      <c r="I950" s="1"/>
      <c r="J950" s="1"/>
      <c r="K950" s="1">
        <v>-1.7579999999999998E-2</v>
      </c>
      <c r="L950" s="1">
        <f t="shared" si="243"/>
        <v>3.0905639999999996E-4</v>
      </c>
      <c r="M950" s="1">
        <f t="shared" si="251"/>
        <v>4.0107372620772191E-23</v>
      </c>
      <c r="N950" s="28">
        <f t="shared" si="244"/>
        <v>1.2395440195634417E-26</v>
      </c>
      <c r="O950" s="1"/>
      <c r="P950" s="1">
        <v>1.976E-2</v>
      </c>
      <c r="Q950" s="1">
        <f t="shared" si="245"/>
        <v>3.9045759999999997E-4</v>
      </c>
      <c r="R950" s="1">
        <f t="shared" si="252"/>
        <v>4.0107372620772191E-23</v>
      </c>
      <c r="S950" s="28">
        <f t="shared" si="246"/>
        <v>1.566022845581242E-26</v>
      </c>
      <c r="T950" s="1"/>
      <c r="U950" s="1">
        <v>3.0200000000000001E-3</v>
      </c>
      <c r="V950" s="1">
        <f t="shared" si="247"/>
        <v>9.1204E-6</v>
      </c>
      <c r="W950" s="1">
        <f t="shared" si="253"/>
        <v>4.0107372620772191E-23</v>
      </c>
      <c r="X950" s="28">
        <f t="shared" si="248"/>
        <v>3.6579528125049068E-28</v>
      </c>
      <c r="Y950" s="1"/>
      <c r="Z950" s="1">
        <v>-7.5300000000000002E-3</v>
      </c>
      <c r="AA950" s="1">
        <f t="shared" si="249"/>
        <v>5.6700900000000005E-5</v>
      </c>
      <c r="AB950" s="1">
        <f t="shared" si="254"/>
        <v>4.0107372620772191E-23</v>
      </c>
      <c r="AC950" s="28">
        <f t="shared" si="250"/>
        <v>2.2741241242331422E-27</v>
      </c>
    </row>
    <row r="951" spans="1:29" x14ac:dyDescent="0.25">
      <c r="A951" s="3">
        <v>44468</v>
      </c>
      <c r="B951" s="1">
        <v>5.9800000000000001E-3</v>
      </c>
      <c r="C951" s="1">
        <f t="shared" si="239"/>
        <v>0</v>
      </c>
      <c r="D951" s="1">
        <f t="shared" si="240"/>
        <v>1</v>
      </c>
      <c r="E951" s="1">
        <f t="shared" si="238"/>
        <v>0</v>
      </c>
      <c r="F951" s="1"/>
      <c r="G951" s="1">
        <f t="shared" si="241"/>
        <v>3.8102003989733582E-23</v>
      </c>
      <c r="H951" s="28">
        <f t="shared" si="242"/>
        <v>1</v>
      </c>
      <c r="I951" s="1"/>
      <c r="J951" s="1"/>
      <c r="K951" s="1">
        <v>1.592E-2</v>
      </c>
      <c r="L951" s="1">
        <f t="shared" si="243"/>
        <v>2.5344640000000003E-4</v>
      </c>
      <c r="M951" s="1">
        <f t="shared" si="251"/>
        <v>3.8102003989733582E-23</v>
      </c>
      <c r="N951" s="28">
        <f t="shared" si="244"/>
        <v>9.6568157439836139E-27</v>
      </c>
      <c r="O951" s="1"/>
      <c r="P951" s="1">
        <v>1.609E-2</v>
      </c>
      <c r="Q951" s="1">
        <f t="shared" si="245"/>
        <v>2.5888810000000001E-4</v>
      </c>
      <c r="R951" s="1">
        <f t="shared" si="252"/>
        <v>3.8102003989733582E-23</v>
      </c>
      <c r="S951" s="28">
        <f t="shared" si="246"/>
        <v>9.8641554190945469E-27</v>
      </c>
      <c r="T951" s="1"/>
      <c r="U951" s="1">
        <v>4.7499999999999999E-3</v>
      </c>
      <c r="V951" s="1">
        <f t="shared" si="247"/>
        <v>2.25625E-5</v>
      </c>
      <c r="W951" s="1">
        <f t="shared" si="253"/>
        <v>3.8102003989733582E-23</v>
      </c>
      <c r="X951" s="28">
        <f t="shared" si="248"/>
        <v>8.5967646501836399E-28</v>
      </c>
      <c r="Y951" s="1"/>
      <c r="Z951" s="1">
        <v>5.2399999999999999E-3</v>
      </c>
      <c r="AA951" s="1">
        <f t="shared" si="249"/>
        <v>2.7457599999999999E-5</v>
      </c>
      <c r="AB951" s="1">
        <f t="shared" si="254"/>
        <v>3.8102003989733582E-23</v>
      </c>
      <c r="AC951" s="28">
        <f t="shared" si="250"/>
        <v>1.0461895847485087E-27</v>
      </c>
    </row>
    <row r="952" spans="1:29" x14ac:dyDescent="0.25">
      <c r="A952" s="3">
        <v>44469</v>
      </c>
      <c r="B952" s="1">
        <v>-3.6099999999999999E-3</v>
      </c>
      <c r="C952" s="1">
        <f t="shared" si="239"/>
        <v>0</v>
      </c>
      <c r="D952" s="1">
        <f t="shared" si="240"/>
        <v>1</v>
      </c>
      <c r="E952" s="1">
        <f t="shared" si="238"/>
        <v>0</v>
      </c>
      <c r="F952" s="1"/>
      <c r="G952" s="1">
        <f t="shared" si="241"/>
        <v>3.6196903790246901E-23</v>
      </c>
      <c r="H952" s="28">
        <f t="shared" si="242"/>
        <v>1</v>
      </c>
      <c r="I952" s="1"/>
      <c r="J952" s="1"/>
      <c r="K952" s="1">
        <v>0</v>
      </c>
      <c r="L952" s="1">
        <f t="shared" si="243"/>
        <v>0</v>
      </c>
      <c r="M952" s="1">
        <f t="shared" si="251"/>
        <v>3.6196903790246901E-23</v>
      </c>
      <c r="N952" s="28">
        <f t="shared" si="244"/>
        <v>0</v>
      </c>
      <c r="O952" s="1"/>
      <c r="P952" s="1">
        <v>-3.5699999999999998E-3</v>
      </c>
      <c r="Q952" s="1">
        <f t="shared" si="245"/>
        <v>1.2744899999999999E-5</v>
      </c>
      <c r="R952" s="1">
        <f t="shared" si="252"/>
        <v>3.6196903790246901E-23</v>
      </c>
      <c r="S952" s="28">
        <f t="shared" si="246"/>
        <v>4.6132591911631767E-28</v>
      </c>
      <c r="T952" s="1"/>
      <c r="U952" s="1">
        <v>5.9800000000000001E-3</v>
      </c>
      <c r="V952" s="1">
        <f t="shared" si="247"/>
        <v>3.5760400000000004E-5</v>
      </c>
      <c r="W952" s="1">
        <f t="shared" si="253"/>
        <v>3.6196903790246901E-23</v>
      </c>
      <c r="X952" s="28">
        <f t="shared" si="248"/>
        <v>1.2944157583007454E-27</v>
      </c>
      <c r="Y952" s="1"/>
      <c r="Z952" s="1">
        <v>-9.7000000000000005E-4</v>
      </c>
      <c r="AA952" s="1">
        <f t="shared" si="249"/>
        <v>9.4090000000000007E-7</v>
      </c>
      <c r="AB952" s="1">
        <f t="shared" si="254"/>
        <v>3.6196903790246901E-23</v>
      </c>
      <c r="AC952" s="28">
        <f t="shared" si="250"/>
        <v>3.4057666776243313E-29</v>
      </c>
    </row>
    <row r="953" spans="1:29" x14ac:dyDescent="0.25">
      <c r="A953" s="3">
        <v>44470</v>
      </c>
      <c r="B953" s="1">
        <v>-6.7299999999999999E-3</v>
      </c>
      <c r="C953" s="1">
        <f t="shared" si="239"/>
        <v>0</v>
      </c>
      <c r="D953" s="1">
        <f t="shared" si="240"/>
        <v>1</v>
      </c>
      <c r="E953" s="1">
        <f t="shared" si="238"/>
        <v>0</v>
      </c>
      <c r="F953" s="1"/>
      <c r="G953" s="1">
        <f t="shared" si="241"/>
        <v>3.4387058600734553E-23</v>
      </c>
      <c r="H953" s="28">
        <f t="shared" si="242"/>
        <v>1</v>
      </c>
      <c r="I953" s="1"/>
      <c r="J953" s="1"/>
      <c r="K953" s="1">
        <v>-9.1E-4</v>
      </c>
      <c r="L953" s="1">
        <f t="shared" si="243"/>
        <v>8.2809999999999996E-7</v>
      </c>
      <c r="M953" s="1">
        <f t="shared" si="251"/>
        <v>3.4387058600734553E-23</v>
      </c>
      <c r="N953" s="28">
        <f t="shared" si="244"/>
        <v>2.847592322726828E-29</v>
      </c>
      <c r="O953" s="1"/>
      <c r="P953" s="1">
        <v>6.4599999999999996E-3</v>
      </c>
      <c r="Q953" s="1">
        <f t="shared" si="245"/>
        <v>4.1731599999999992E-5</v>
      </c>
      <c r="R953" s="1">
        <f t="shared" si="252"/>
        <v>3.4387058600734553E-23</v>
      </c>
      <c r="S953" s="28">
        <f t="shared" si="246"/>
        <v>1.4350269747024138E-27</v>
      </c>
      <c r="T953" s="1"/>
      <c r="U953" s="1">
        <v>-2.4099999999999998E-3</v>
      </c>
      <c r="V953" s="1">
        <f t="shared" si="247"/>
        <v>5.8080999999999995E-6</v>
      </c>
      <c r="W953" s="1">
        <f t="shared" si="253"/>
        <v>3.4387058600734553E-23</v>
      </c>
      <c r="X953" s="28">
        <f t="shared" si="248"/>
        <v>1.9972347505892635E-28</v>
      </c>
      <c r="Y953" s="1"/>
      <c r="Z953" s="1">
        <v>-8.0000000000000004E-4</v>
      </c>
      <c r="AA953" s="1">
        <f t="shared" si="249"/>
        <v>6.4000000000000001E-7</v>
      </c>
      <c r="AB953" s="1">
        <f t="shared" si="254"/>
        <v>3.4387058600734553E-23</v>
      </c>
      <c r="AC953" s="28">
        <f t="shared" si="250"/>
        <v>2.2007717504470114E-29</v>
      </c>
    </row>
    <row r="954" spans="1:29" x14ac:dyDescent="0.25">
      <c r="A954" s="3">
        <v>44473</v>
      </c>
      <c r="B954" s="1">
        <v>-3.48E-3</v>
      </c>
      <c r="C954" s="1">
        <f t="shared" si="239"/>
        <v>0</v>
      </c>
      <c r="D954" s="1">
        <f t="shared" si="240"/>
        <v>1</v>
      </c>
      <c r="E954" s="1">
        <f t="shared" si="238"/>
        <v>0</v>
      </c>
      <c r="F954" s="1"/>
      <c r="G954" s="1">
        <f t="shared" si="241"/>
        <v>3.2667705670697827E-23</v>
      </c>
      <c r="H954" s="28">
        <f t="shared" si="242"/>
        <v>1</v>
      </c>
      <c r="I954" s="1"/>
      <c r="J954" s="1"/>
      <c r="K954" s="1">
        <v>-5.0200000000000002E-3</v>
      </c>
      <c r="L954" s="1">
        <f t="shared" si="243"/>
        <v>2.52004E-5</v>
      </c>
      <c r="M954" s="1">
        <f t="shared" si="251"/>
        <v>3.2667705670697827E-23</v>
      </c>
      <c r="N954" s="28">
        <f t="shared" si="244"/>
        <v>8.2323924998385349E-28</v>
      </c>
      <c r="O954" s="1"/>
      <c r="P954" s="1">
        <v>-8.8599999999999998E-3</v>
      </c>
      <c r="Q954" s="1">
        <f t="shared" si="245"/>
        <v>7.8499599999999996E-5</v>
      </c>
      <c r="R954" s="1">
        <f t="shared" si="252"/>
        <v>3.2667705670697827E-23</v>
      </c>
      <c r="S954" s="28">
        <f t="shared" si="246"/>
        <v>2.5644018280675109E-27</v>
      </c>
      <c r="T954" s="1"/>
      <c r="U954" s="1">
        <v>6.0099999999999997E-3</v>
      </c>
      <c r="V954" s="1">
        <f t="shared" si="247"/>
        <v>3.61201E-5</v>
      </c>
      <c r="W954" s="1">
        <f t="shared" si="253"/>
        <v>3.2667705670697827E-23</v>
      </c>
      <c r="X954" s="28">
        <f t="shared" si="248"/>
        <v>1.1799607955961726E-27</v>
      </c>
      <c r="Y954" s="1"/>
      <c r="Z954" s="1">
        <v>-4.8999999999999998E-3</v>
      </c>
      <c r="AA954" s="1">
        <f t="shared" si="249"/>
        <v>2.4009999999999999E-5</v>
      </c>
      <c r="AB954" s="1">
        <f t="shared" si="254"/>
        <v>3.2667705670697827E-23</v>
      </c>
      <c r="AC954" s="28">
        <f t="shared" si="250"/>
        <v>7.8435161315345481E-28</v>
      </c>
    </row>
    <row r="955" spans="1:29" x14ac:dyDescent="0.25">
      <c r="A955" s="3">
        <v>44474</v>
      </c>
      <c r="B955" s="1">
        <v>1.111E-2</v>
      </c>
      <c r="C955" s="1">
        <f t="shared" si="239"/>
        <v>0</v>
      </c>
      <c r="D955" s="1">
        <f t="shared" si="240"/>
        <v>1</v>
      </c>
      <c r="E955" s="1">
        <f t="shared" si="238"/>
        <v>0</v>
      </c>
      <c r="F955" s="1"/>
      <c r="G955" s="1">
        <f t="shared" si="241"/>
        <v>3.1034320387162932E-23</v>
      </c>
      <c r="H955" s="28">
        <f t="shared" si="242"/>
        <v>1</v>
      </c>
      <c r="I955" s="1"/>
      <c r="J955" s="1"/>
      <c r="K955" s="1">
        <v>1.8440000000000002E-2</v>
      </c>
      <c r="L955" s="1">
        <f t="shared" si="243"/>
        <v>3.4003360000000004E-4</v>
      </c>
      <c r="M955" s="1">
        <f t="shared" si="251"/>
        <v>3.1034320387162932E-23</v>
      </c>
      <c r="N955" s="28">
        <f t="shared" si="244"/>
        <v>1.0552711684800407E-26</v>
      </c>
      <c r="O955" s="1"/>
      <c r="P955" s="1">
        <v>-5.9999999999999995E-4</v>
      </c>
      <c r="Q955" s="1">
        <f t="shared" si="245"/>
        <v>3.5999999999999994E-7</v>
      </c>
      <c r="R955" s="1">
        <f t="shared" si="252"/>
        <v>3.1034320387162932E-23</v>
      </c>
      <c r="S955" s="28">
        <f t="shared" si="246"/>
        <v>1.1172355339378655E-29</v>
      </c>
      <c r="T955" s="1"/>
      <c r="U955" s="1">
        <v>7.62E-3</v>
      </c>
      <c r="V955" s="1">
        <f t="shared" si="247"/>
        <v>5.8064399999999999E-5</v>
      </c>
      <c r="W955" s="1">
        <f t="shared" si="253"/>
        <v>3.1034320387162932E-23</v>
      </c>
      <c r="X955" s="28">
        <f t="shared" si="248"/>
        <v>1.8019891926883832E-27</v>
      </c>
      <c r="Y955" s="1"/>
      <c r="Z955" s="1">
        <v>1.438E-2</v>
      </c>
      <c r="AA955" s="1">
        <f t="shared" si="249"/>
        <v>2.0678440000000001E-4</v>
      </c>
      <c r="AB955" s="1">
        <f t="shared" si="254"/>
        <v>3.1034320387162932E-23</v>
      </c>
      <c r="AC955" s="28">
        <f t="shared" si="250"/>
        <v>6.4174133206672551E-27</v>
      </c>
    </row>
    <row r="956" spans="1:29" x14ac:dyDescent="0.25">
      <c r="A956" s="3">
        <v>44475</v>
      </c>
      <c r="B956" s="1">
        <v>-1.576E-2</v>
      </c>
      <c r="C956" s="1">
        <f t="shared" si="239"/>
        <v>0</v>
      </c>
      <c r="D956" s="1">
        <f t="shared" si="240"/>
        <v>1</v>
      </c>
      <c r="E956" s="1">
        <f t="shared" si="238"/>
        <v>0</v>
      </c>
      <c r="F956" s="1"/>
      <c r="G956" s="1">
        <f t="shared" si="241"/>
        <v>2.9482604367804783E-23</v>
      </c>
      <c r="H956" s="28">
        <f t="shared" si="242"/>
        <v>1</v>
      </c>
      <c r="I956" s="1"/>
      <c r="J956" s="1"/>
      <c r="K956" s="1">
        <v>-1.1000000000000001E-3</v>
      </c>
      <c r="L956" s="1">
        <f t="shared" si="243"/>
        <v>1.2100000000000001E-6</v>
      </c>
      <c r="M956" s="1">
        <f t="shared" si="251"/>
        <v>2.9482604367804783E-23</v>
      </c>
      <c r="N956" s="28">
        <f t="shared" si="244"/>
        <v>3.5673951285043789E-29</v>
      </c>
      <c r="O956" s="1"/>
      <c r="P956" s="1">
        <v>2.33E-3</v>
      </c>
      <c r="Q956" s="1">
        <f t="shared" si="245"/>
        <v>5.4288999999999998E-6</v>
      </c>
      <c r="R956" s="1">
        <f t="shared" si="252"/>
        <v>2.9482604367804783E-23</v>
      </c>
      <c r="S956" s="28">
        <f t="shared" si="246"/>
        <v>1.6005811085237538E-28</v>
      </c>
      <c r="T956" s="1"/>
      <c r="U956" s="1">
        <v>-6.7200000000000003E-3</v>
      </c>
      <c r="V956" s="1">
        <f t="shared" si="247"/>
        <v>4.5158400000000005E-5</v>
      </c>
      <c r="W956" s="1">
        <f t="shared" si="253"/>
        <v>2.9482604367804783E-23</v>
      </c>
      <c r="X956" s="28">
        <f t="shared" si="248"/>
        <v>1.3313872410830756E-27</v>
      </c>
      <c r="Y956" s="1"/>
      <c r="Z956" s="1">
        <v>-4.8900000000000002E-3</v>
      </c>
      <c r="AA956" s="1">
        <f t="shared" si="249"/>
        <v>2.3912100000000001E-5</v>
      </c>
      <c r="AB956" s="1">
        <f t="shared" si="254"/>
        <v>2.9482604367804783E-23</v>
      </c>
      <c r="AC956" s="28">
        <f t="shared" si="250"/>
        <v>7.0499098390338478E-28</v>
      </c>
    </row>
    <row r="957" spans="1:29" x14ac:dyDescent="0.25">
      <c r="A957" s="3">
        <v>44476</v>
      </c>
      <c r="B957" s="1">
        <v>1.618E-2</v>
      </c>
      <c r="C957" s="1">
        <f t="shared" si="239"/>
        <v>0</v>
      </c>
      <c r="D957" s="1">
        <f t="shared" si="240"/>
        <v>1</v>
      </c>
      <c r="E957" s="1">
        <f t="shared" si="238"/>
        <v>0</v>
      </c>
      <c r="F957" s="1"/>
      <c r="G957" s="1">
        <f t="shared" si="241"/>
        <v>2.8008474149414545E-23</v>
      </c>
      <c r="H957" s="28">
        <f t="shared" si="242"/>
        <v>1</v>
      </c>
      <c r="I957" s="1"/>
      <c r="J957" s="1"/>
      <c r="K957" s="1">
        <v>2.0600000000000002E-3</v>
      </c>
      <c r="L957" s="1">
        <f t="shared" si="243"/>
        <v>4.2436000000000012E-6</v>
      </c>
      <c r="M957" s="1">
        <f t="shared" si="251"/>
        <v>2.8008474149414545E-23</v>
      </c>
      <c r="N957" s="28">
        <f t="shared" si="244"/>
        <v>1.188567609004556E-28</v>
      </c>
      <c r="O957" s="1"/>
      <c r="P957" s="1">
        <v>-8.3899999999999999E-3</v>
      </c>
      <c r="Q957" s="1">
        <f t="shared" si="245"/>
        <v>7.0392099999999993E-5</v>
      </c>
      <c r="R957" s="1">
        <f t="shared" si="252"/>
        <v>2.8008474149414545E-23</v>
      </c>
      <c r="S957" s="28">
        <f t="shared" si="246"/>
        <v>1.9715753131730035E-27</v>
      </c>
      <c r="T957" s="1"/>
      <c r="U957" s="1">
        <v>-2.9099999999999998E-3</v>
      </c>
      <c r="V957" s="1">
        <f t="shared" si="247"/>
        <v>8.4680999999999994E-6</v>
      </c>
      <c r="W957" s="1">
        <f t="shared" si="253"/>
        <v>2.8008474149414545E-23</v>
      </c>
      <c r="X957" s="28">
        <f t="shared" si="248"/>
        <v>2.3717855994465731E-28</v>
      </c>
      <c r="Y957" s="1"/>
      <c r="Z957" s="1">
        <v>6.1000000000000004E-3</v>
      </c>
      <c r="AA957" s="1">
        <f t="shared" si="249"/>
        <v>3.7210000000000005E-5</v>
      </c>
      <c r="AB957" s="1">
        <f t="shared" si="254"/>
        <v>2.8008474149414545E-23</v>
      </c>
      <c r="AC957" s="28">
        <f t="shared" si="250"/>
        <v>1.0421953230997153E-27</v>
      </c>
    </row>
    <row r="958" spans="1:29" x14ac:dyDescent="0.25">
      <c r="A958" s="3">
        <v>44477</v>
      </c>
      <c r="B958" s="1">
        <v>2.66E-3</v>
      </c>
      <c r="C958" s="1">
        <f t="shared" si="239"/>
        <v>0</v>
      </c>
      <c r="D958" s="1">
        <f t="shared" si="240"/>
        <v>1</v>
      </c>
      <c r="E958" s="1">
        <f t="shared" si="238"/>
        <v>0</v>
      </c>
      <c r="F958" s="1"/>
      <c r="G958" s="1">
        <f t="shared" si="241"/>
        <v>2.6608050441943815E-23</v>
      </c>
      <c r="H958" s="28">
        <f t="shared" si="242"/>
        <v>1</v>
      </c>
      <c r="I958" s="1"/>
      <c r="J958" s="1"/>
      <c r="K958" s="1">
        <v>4.81E-3</v>
      </c>
      <c r="L958" s="1">
        <f t="shared" si="243"/>
        <v>2.31361E-5</v>
      </c>
      <c r="M958" s="1">
        <f t="shared" si="251"/>
        <v>2.6608050441943815E-23</v>
      </c>
      <c r="N958" s="28">
        <f t="shared" si="244"/>
        <v>6.156065158298563E-28</v>
      </c>
      <c r="O958" s="1"/>
      <c r="P958" s="1">
        <v>-3.1E-4</v>
      </c>
      <c r="Q958" s="1">
        <f t="shared" si="245"/>
        <v>9.6099999999999994E-8</v>
      </c>
      <c r="R958" s="1">
        <f t="shared" si="252"/>
        <v>2.6608050441943815E-23</v>
      </c>
      <c r="S958" s="28">
        <f t="shared" si="246"/>
        <v>2.5570336474708003E-30</v>
      </c>
      <c r="T958" s="1"/>
      <c r="U958" s="1">
        <v>0.01</v>
      </c>
      <c r="V958" s="1">
        <f t="shared" si="247"/>
        <v>1E-4</v>
      </c>
      <c r="W958" s="1">
        <f t="shared" si="253"/>
        <v>2.6608050441943815E-23</v>
      </c>
      <c r="X958" s="28">
        <f t="shared" si="248"/>
        <v>2.6608050441943817E-27</v>
      </c>
      <c r="Y958" s="1"/>
      <c r="Z958" s="1">
        <v>1.2999999999999999E-3</v>
      </c>
      <c r="AA958" s="1">
        <f t="shared" si="249"/>
        <v>1.6899999999999999E-6</v>
      </c>
      <c r="AB958" s="1">
        <f t="shared" si="254"/>
        <v>2.6608050441943815E-23</v>
      </c>
      <c r="AC958" s="28">
        <f t="shared" si="250"/>
        <v>4.4967605246885045E-29</v>
      </c>
    </row>
    <row r="959" spans="1:29" x14ac:dyDescent="0.25">
      <c r="A959" s="3">
        <v>44480</v>
      </c>
      <c r="B959" s="1">
        <v>3.9399999999999999E-3</v>
      </c>
      <c r="C959" s="1">
        <f t="shared" si="239"/>
        <v>0</v>
      </c>
      <c r="D959" s="1">
        <f t="shared" si="240"/>
        <v>1</v>
      </c>
      <c r="E959" s="1">
        <f t="shared" si="238"/>
        <v>0</v>
      </c>
      <c r="F959" s="1"/>
      <c r="G959" s="1">
        <f t="shared" si="241"/>
        <v>2.5277647919846622E-23</v>
      </c>
      <c r="H959" s="28">
        <f t="shared" si="242"/>
        <v>1</v>
      </c>
      <c r="I959" s="1"/>
      <c r="J959" s="1"/>
      <c r="K959" s="1">
        <v>-3.2699999999999999E-3</v>
      </c>
      <c r="L959" s="1">
        <f t="shared" si="243"/>
        <v>1.0692899999999999E-5</v>
      </c>
      <c r="M959" s="1">
        <f t="shared" si="251"/>
        <v>2.5277647919846622E-23</v>
      </c>
      <c r="N959" s="28">
        <f t="shared" si="244"/>
        <v>2.702913614421279E-28</v>
      </c>
      <c r="O959" s="1"/>
      <c r="P959" s="1">
        <v>6.2199999999999998E-3</v>
      </c>
      <c r="Q959" s="1">
        <f t="shared" si="245"/>
        <v>3.86884E-5</v>
      </c>
      <c r="R959" s="1">
        <f t="shared" si="252"/>
        <v>2.5277647919846622E-23</v>
      </c>
      <c r="S959" s="28">
        <f t="shared" si="246"/>
        <v>9.7795175378219413E-28</v>
      </c>
      <c r="T959" s="1"/>
      <c r="U959" s="1">
        <v>5.3899999999999998E-3</v>
      </c>
      <c r="V959" s="1">
        <f t="shared" si="247"/>
        <v>2.9052099999999999E-5</v>
      </c>
      <c r="W959" s="1">
        <f t="shared" si="253"/>
        <v>2.5277647919846622E-23</v>
      </c>
      <c r="X959" s="28">
        <f t="shared" si="248"/>
        <v>7.3436875513217605E-28</v>
      </c>
      <c r="Y959" s="1"/>
      <c r="Z959" s="1">
        <v>-2.4199999999999998E-3</v>
      </c>
      <c r="AA959" s="1">
        <f t="shared" si="249"/>
        <v>5.8563999999999995E-6</v>
      </c>
      <c r="AB959" s="1">
        <f t="shared" si="254"/>
        <v>2.5277647919846622E-23</v>
      </c>
      <c r="AC959" s="28">
        <f t="shared" si="250"/>
        <v>1.4803601727778974E-28</v>
      </c>
    </row>
    <row r="960" spans="1:29" x14ac:dyDescent="0.25">
      <c r="A960" s="3">
        <v>44481</v>
      </c>
      <c r="B960" s="1">
        <v>7.6999999999999996E-4</v>
      </c>
      <c r="C960" s="1">
        <f t="shared" si="239"/>
        <v>0</v>
      </c>
      <c r="D960" s="1">
        <f t="shared" si="240"/>
        <v>1</v>
      </c>
      <c r="E960" s="1">
        <f t="shared" si="238"/>
        <v>0</v>
      </c>
      <c r="F960" s="1"/>
      <c r="G960" s="1">
        <f t="shared" si="241"/>
        <v>2.4013765523854288E-23</v>
      </c>
      <c r="H960" s="28">
        <f t="shared" si="242"/>
        <v>1</v>
      </c>
      <c r="I960" s="1"/>
      <c r="J960" s="1"/>
      <c r="K960" s="1">
        <v>8.0000000000000004E-4</v>
      </c>
      <c r="L960" s="1">
        <f t="shared" si="243"/>
        <v>6.4000000000000001E-7</v>
      </c>
      <c r="M960" s="1">
        <f t="shared" si="251"/>
        <v>2.4013765523854288E-23</v>
      </c>
      <c r="N960" s="28">
        <f t="shared" si="244"/>
        <v>1.5368809935266746E-29</v>
      </c>
      <c r="O960" s="1"/>
      <c r="P960" s="1">
        <v>5.5399999999999998E-3</v>
      </c>
      <c r="Q960" s="1">
        <f t="shared" si="245"/>
        <v>3.0691599999999996E-5</v>
      </c>
      <c r="R960" s="1">
        <f t="shared" si="252"/>
        <v>2.4013765523854288E-23</v>
      </c>
      <c r="S960" s="28">
        <f t="shared" si="246"/>
        <v>7.3702088595192619E-28</v>
      </c>
      <c r="T960" s="1"/>
      <c r="U960" s="1">
        <v>-1.16E-3</v>
      </c>
      <c r="V960" s="1">
        <f t="shared" si="247"/>
        <v>1.3456000000000001E-6</v>
      </c>
      <c r="W960" s="1">
        <f t="shared" si="253"/>
        <v>2.4013765523854288E-23</v>
      </c>
      <c r="X960" s="28">
        <f t="shared" si="248"/>
        <v>3.2312922888898332E-29</v>
      </c>
      <c r="Y960" s="1"/>
      <c r="Z960" s="1">
        <v>1.56E-3</v>
      </c>
      <c r="AA960" s="1">
        <f t="shared" si="249"/>
        <v>2.4335999999999999E-6</v>
      </c>
      <c r="AB960" s="1">
        <f t="shared" si="254"/>
        <v>2.4013765523854288E-23</v>
      </c>
      <c r="AC960" s="28">
        <f t="shared" si="250"/>
        <v>5.8439899778851795E-29</v>
      </c>
    </row>
    <row r="961" spans="1:29" x14ac:dyDescent="0.25">
      <c r="A961" s="3">
        <v>44482</v>
      </c>
      <c r="B961" s="1">
        <v>-6.7000000000000002E-4</v>
      </c>
      <c r="C961" s="1">
        <f t="shared" si="239"/>
        <v>0</v>
      </c>
      <c r="D961" s="1">
        <f t="shared" si="240"/>
        <v>1</v>
      </c>
      <c r="E961" s="1">
        <f t="shared" si="238"/>
        <v>0</v>
      </c>
      <c r="F961" s="1"/>
      <c r="G961" s="1">
        <f t="shared" si="241"/>
        <v>2.2813077247661572E-23</v>
      </c>
      <c r="H961" s="28">
        <f t="shared" si="242"/>
        <v>1</v>
      </c>
      <c r="I961" s="1"/>
      <c r="J961" s="1"/>
      <c r="K961" s="1">
        <v>-9.9500000000000005E-3</v>
      </c>
      <c r="L961" s="1">
        <f t="shared" si="243"/>
        <v>9.9002500000000006E-5</v>
      </c>
      <c r="M961" s="1">
        <f t="shared" si="251"/>
        <v>2.2813077247661572E-23</v>
      </c>
      <c r="N961" s="28">
        <f t="shared" si="244"/>
        <v>2.2585516802116148E-27</v>
      </c>
      <c r="O961" s="1"/>
      <c r="P961" s="1">
        <v>-4.7800000000000004E-3</v>
      </c>
      <c r="Q961" s="1">
        <f t="shared" si="245"/>
        <v>2.2848400000000003E-5</v>
      </c>
      <c r="R961" s="1">
        <f t="shared" si="252"/>
        <v>2.2813077247661572E-23</v>
      </c>
      <c r="S961" s="28">
        <f t="shared" si="246"/>
        <v>5.2124231418547069E-28</v>
      </c>
      <c r="T961" s="1"/>
      <c r="U961" s="1">
        <v>-5.5500000000000002E-3</v>
      </c>
      <c r="V961" s="1">
        <f t="shared" si="247"/>
        <v>3.0802500000000002E-5</v>
      </c>
      <c r="W961" s="1">
        <f t="shared" si="253"/>
        <v>2.2813077247661572E-23</v>
      </c>
      <c r="X961" s="28">
        <f t="shared" si="248"/>
        <v>7.0269981192109566E-28</v>
      </c>
      <c r="Y961" s="1"/>
      <c r="Z961" s="1">
        <v>-3.0400000000000002E-3</v>
      </c>
      <c r="AA961" s="1">
        <f t="shared" si="249"/>
        <v>9.2416000000000014E-6</v>
      </c>
      <c r="AB961" s="1">
        <f t="shared" si="254"/>
        <v>2.2813077247661572E-23</v>
      </c>
      <c r="AC961" s="28">
        <f t="shared" si="250"/>
        <v>2.1082933469198921E-28</v>
      </c>
    </row>
    <row r="962" spans="1:29" x14ac:dyDescent="0.25">
      <c r="A962" s="3">
        <v>44483</v>
      </c>
      <c r="B962" s="1">
        <v>5.0800000000000003E-3</v>
      </c>
      <c r="C962" s="1">
        <f t="shared" si="239"/>
        <v>0</v>
      </c>
      <c r="D962" s="1">
        <f t="shared" si="240"/>
        <v>1</v>
      </c>
      <c r="E962" s="1">
        <f t="shared" si="238"/>
        <v>0</v>
      </c>
      <c r="F962" s="1"/>
      <c r="G962" s="1">
        <f t="shared" si="241"/>
        <v>2.1672423385278492E-23</v>
      </c>
      <c r="H962" s="28">
        <f t="shared" si="242"/>
        <v>1</v>
      </c>
      <c r="I962" s="1"/>
      <c r="J962" s="1"/>
      <c r="K962" s="1">
        <v>2.16E-3</v>
      </c>
      <c r="L962" s="1">
        <f t="shared" si="243"/>
        <v>4.6655999999999998E-6</v>
      </c>
      <c r="M962" s="1">
        <f t="shared" si="251"/>
        <v>2.1672423385278492E-23</v>
      </c>
      <c r="N962" s="28">
        <f t="shared" si="244"/>
        <v>1.0111485854635532E-28</v>
      </c>
      <c r="O962" s="1"/>
      <c r="P962" s="1">
        <v>-8.0000000000000007E-5</v>
      </c>
      <c r="Q962" s="1">
        <f t="shared" si="245"/>
        <v>6.4000000000000011E-9</v>
      </c>
      <c r="R962" s="1">
        <f t="shared" si="252"/>
        <v>2.1672423385278492E-23</v>
      </c>
      <c r="S962" s="28">
        <f t="shared" si="246"/>
        <v>1.3870350966578237E-31</v>
      </c>
      <c r="T962" s="1"/>
      <c r="U962" s="1">
        <v>5.77E-3</v>
      </c>
      <c r="V962" s="1">
        <f t="shared" si="247"/>
        <v>3.3292900000000001E-5</v>
      </c>
      <c r="W962" s="1">
        <f t="shared" si="253"/>
        <v>2.1672423385278492E-23</v>
      </c>
      <c r="X962" s="28">
        <f t="shared" si="248"/>
        <v>7.2153782452373829E-28</v>
      </c>
      <c r="Y962" s="1"/>
      <c r="Z962" s="1">
        <v>4.9300000000000004E-3</v>
      </c>
      <c r="AA962" s="1">
        <f t="shared" si="249"/>
        <v>2.4304900000000005E-5</v>
      </c>
      <c r="AB962" s="1">
        <f t="shared" si="254"/>
        <v>2.1672423385278492E-23</v>
      </c>
      <c r="AC962" s="28">
        <f t="shared" si="250"/>
        <v>5.2674608313685529E-28</v>
      </c>
    </row>
    <row r="963" spans="1:29" x14ac:dyDescent="0.25">
      <c r="A963" s="3">
        <v>44484</v>
      </c>
      <c r="B963" s="1">
        <v>4.5199999999999997E-3</v>
      </c>
      <c r="C963" s="1">
        <f t="shared" si="239"/>
        <v>0</v>
      </c>
      <c r="D963" s="1">
        <f t="shared" si="240"/>
        <v>1</v>
      </c>
      <c r="E963" s="1">
        <f t="shared" ref="E963:E1026" si="255">C963*B963</f>
        <v>0</v>
      </c>
      <c r="F963" s="1"/>
      <c r="G963" s="1">
        <f t="shared" si="241"/>
        <v>2.0588802216014568E-23</v>
      </c>
      <c r="H963" s="28">
        <f t="shared" si="242"/>
        <v>1</v>
      </c>
      <c r="I963" s="1"/>
      <c r="J963" s="1"/>
      <c r="K963" s="1">
        <v>3.32E-3</v>
      </c>
      <c r="L963" s="1">
        <f t="shared" si="243"/>
        <v>1.10224E-5</v>
      </c>
      <c r="M963" s="1">
        <f t="shared" si="251"/>
        <v>2.0588802216014568E-23</v>
      </c>
      <c r="N963" s="28">
        <f t="shared" si="244"/>
        <v>2.2693801354579897E-28</v>
      </c>
      <c r="O963" s="1"/>
      <c r="P963" s="1">
        <v>-2.9399999999999999E-3</v>
      </c>
      <c r="Q963" s="1">
        <f t="shared" si="245"/>
        <v>8.6435999999999997E-6</v>
      </c>
      <c r="R963" s="1">
        <f t="shared" si="252"/>
        <v>2.0588802216014568E-23</v>
      </c>
      <c r="S963" s="28">
        <f t="shared" si="246"/>
        <v>1.779613708343435E-28</v>
      </c>
      <c r="T963" s="1"/>
      <c r="U963" s="1">
        <v>8.1899999999999994E-3</v>
      </c>
      <c r="V963" s="1">
        <f t="shared" si="247"/>
        <v>6.7076099999999986E-5</v>
      </c>
      <c r="W963" s="1">
        <f t="shared" si="253"/>
        <v>2.0588802216014568E-23</v>
      </c>
      <c r="X963" s="28">
        <f t="shared" si="248"/>
        <v>1.3810165563216145E-27</v>
      </c>
      <c r="Y963" s="1"/>
      <c r="Z963" s="1">
        <v>8.77E-3</v>
      </c>
      <c r="AA963" s="1">
        <f t="shared" si="249"/>
        <v>7.6912900000000007E-5</v>
      </c>
      <c r="AB963" s="1">
        <f t="shared" si="254"/>
        <v>2.0588802216014568E-23</v>
      </c>
      <c r="AC963" s="28">
        <f t="shared" si="250"/>
        <v>1.583544485960107E-27</v>
      </c>
    </row>
    <row r="964" spans="1:29" x14ac:dyDescent="0.25">
      <c r="A964" s="3">
        <v>44487</v>
      </c>
      <c r="B964" s="1">
        <v>-8.0000000000000002E-3</v>
      </c>
      <c r="C964" s="1">
        <f t="shared" ref="C964:C1027" si="256">C963*$AF$9</f>
        <v>0</v>
      </c>
      <c r="D964" s="1">
        <f t="shared" ref="D964:D1027" si="257">C964+D963</f>
        <v>1</v>
      </c>
      <c r="E964" s="1">
        <f t="shared" si="255"/>
        <v>0</v>
      </c>
      <c r="F964" s="1"/>
      <c r="G964" s="1">
        <f t="shared" ref="G964:G1027" si="258">G963*$AF$8</f>
        <v>1.9559362105213839E-23</v>
      </c>
      <c r="H964" s="28">
        <f t="shared" ref="H964:H1027" si="259">SUM(G964+H963)</f>
        <v>1</v>
      </c>
      <c r="I964" s="1"/>
      <c r="J964" s="1"/>
      <c r="K964" s="1">
        <v>-4.2100000000000002E-3</v>
      </c>
      <c r="L964" s="1">
        <f t="shared" ref="L964:L1027" si="260">K964^2</f>
        <v>1.7724100000000002E-5</v>
      </c>
      <c r="M964" s="1">
        <f t="shared" si="251"/>
        <v>1.9559362105213839E-23</v>
      </c>
      <c r="N964" s="28">
        <f t="shared" ref="N964:N1027" si="261">L964*M964</f>
        <v>3.4667208988902066E-28</v>
      </c>
      <c r="O964" s="1"/>
      <c r="P964" s="1">
        <v>-2.4209999999999999E-2</v>
      </c>
      <c r="Q964" s="1">
        <f t="shared" ref="Q964:Q1027" si="262">P964^2</f>
        <v>5.8612409999999997E-4</v>
      </c>
      <c r="R964" s="1">
        <f t="shared" si="252"/>
        <v>1.9559362105213839E-23</v>
      </c>
      <c r="S964" s="28">
        <f t="shared" ref="S964:S1027" si="263">Q964*R964</f>
        <v>1.1464213510492567E-26</v>
      </c>
      <c r="T964" s="1"/>
      <c r="U964" s="1">
        <v>9.8999999999999999E-4</v>
      </c>
      <c r="V964" s="1">
        <f t="shared" ref="V964:V1027" si="264">U964^2</f>
        <v>9.8009999999999994E-7</v>
      </c>
      <c r="W964" s="1">
        <f t="shared" si="253"/>
        <v>1.9559362105213839E-23</v>
      </c>
      <c r="X964" s="28">
        <f t="shared" ref="X964:X1027" si="265">V964*W964</f>
        <v>1.9170130799320084E-29</v>
      </c>
      <c r="Y964" s="1"/>
      <c r="Z964" s="1">
        <v>2.82E-3</v>
      </c>
      <c r="AA964" s="1">
        <f t="shared" ref="AA964:AA1027" si="266">Z964^2</f>
        <v>7.9524000000000003E-6</v>
      </c>
      <c r="AB964" s="1">
        <f t="shared" si="254"/>
        <v>1.9559362105213839E-23</v>
      </c>
      <c r="AC964" s="28">
        <f t="shared" ref="AC964:AC1027" si="267">AA964*AB964</f>
        <v>1.5554387120550254E-28</v>
      </c>
    </row>
    <row r="965" spans="1:29" x14ac:dyDescent="0.25">
      <c r="A965" s="3">
        <v>44488</v>
      </c>
      <c r="B965" s="1">
        <v>-2.9399999999999999E-3</v>
      </c>
      <c r="C965" s="1">
        <f t="shared" si="256"/>
        <v>0</v>
      </c>
      <c r="D965" s="1">
        <f t="shared" si="257"/>
        <v>1</v>
      </c>
      <c r="E965" s="1">
        <f t="shared" si="255"/>
        <v>0</v>
      </c>
      <c r="F965" s="1"/>
      <c r="G965" s="1">
        <f t="shared" si="258"/>
        <v>1.8581393999953146E-23</v>
      </c>
      <c r="H965" s="28">
        <f t="shared" si="259"/>
        <v>1</v>
      </c>
      <c r="I965" s="1"/>
      <c r="J965" s="1"/>
      <c r="K965" s="1">
        <v>-2.6099999999999999E-3</v>
      </c>
      <c r="L965" s="1">
        <f t="shared" si="260"/>
        <v>6.8120999999999995E-6</v>
      </c>
      <c r="M965" s="1">
        <f t="shared" si="251"/>
        <v>1.8581393999953146E-23</v>
      </c>
      <c r="N965" s="28">
        <f t="shared" si="261"/>
        <v>1.2657831406708083E-28</v>
      </c>
      <c r="O965" s="1"/>
      <c r="P965" s="1">
        <v>-1.6000000000000001E-4</v>
      </c>
      <c r="Q965" s="1">
        <f t="shared" si="262"/>
        <v>2.5600000000000004E-8</v>
      </c>
      <c r="R965" s="1">
        <f t="shared" si="252"/>
        <v>1.8581393999953146E-23</v>
      </c>
      <c r="S965" s="28">
        <f t="shared" si="263"/>
        <v>4.7568368639880065E-31</v>
      </c>
      <c r="T965" s="1"/>
      <c r="U965" s="1">
        <v>-2.2799999999999999E-3</v>
      </c>
      <c r="V965" s="1">
        <f t="shared" si="264"/>
        <v>5.1983999999999992E-6</v>
      </c>
      <c r="W965" s="1">
        <f t="shared" si="253"/>
        <v>1.8581393999953146E-23</v>
      </c>
      <c r="X965" s="28">
        <f t="shared" si="265"/>
        <v>9.6593518569356419E-29</v>
      </c>
      <c r="Y965" s="1"/>
      <c r="Z965" s="1">
        <v>-7.1199999999999996E-3</v>
      </c>
      <c r="AA965" s="1">
        <f t="shared" si="266"/>
        <v>5.0694399999999994E-5</v>
      </c>
      <c r="AB965" s="1">
        <f t="shared" si="254"/>
        <v>1.8581393999953146E-23</v>
      </c>
      <c r="AC965" s="28">
        <f t="shared" si="267"/>
        <v>9.4197261999122472E-28</v>
      </c>
    </row>
    <row r="966" spans="1:29" x14ac:dyDescent="0.25">
      <c r="A966" s="3">
        <v>44489</v>
      </c>
      <c r="B966" s="1">
        <v>1.09E-3</v>
      </c>
      <c r="C966" s="1">
        <f t="shared" si="256"/>
        <v>0</v>
      </c>
      <c r="D966" s="1">
        <f t="shared" si="257"/>
        <v>1</v>
      </c>
      <c r="E966" s="1">
        <f t="shared" si="255"/>
        <v>0</v>
      </c>
      <c r="F966" s="1"/>
      <c r="G966" s="1">
        <f t="shared" si="258"/>
        <v>1.7652324299955489E-23</v>
      </c>
      <c r="H966" s="28">
        <f t="shared" si="259"/>
        <v>1</v>
      </c>
      <c r="I966" s="1"/>
      <c r="J966" s="1"/>
      <c r="K966" s="1">
        <v>1.2700000000000001E-3</v>
      </c>
      <c r="L966" s="1">
        <f t="shared" si="260"/>
        <v>1.6129000000000003E-6</v>
      </c>
      <c r="M966" s="1">
        <f t="shared" ref="M966:M1029" si="268">M965*$AF$8</f>
        <v>1.7652324299955489E-23</v>
      </c>
      <c r="N966" s="28">
        <f t="shared" si="261"/>
        <v>2.8471433863398212E-29</v>
      </c>
      <c r="O966" s="1"/>
      <c r="P966" s="1">
        <v>1.5200000000000001E-3</v>
      </c>
      <c r="Q966" s="1">
        <f t="shared" si="262"/>
        <v>2.3104000000000004E-6</v>
      </c>
      <c r="R966" s="1">
        <f t="shared" ref="R966:R1029" si="269">R965*$AF$8</f>
        <v>1.7652324299955489E-23</v>
      </c>
      <c r="S966" s="28">
        <f t="shared" si="263"/>
        <v>4.0783930062617166E-29</v>
      </c>
      <c r="T966" s="1"/>
      <c r="U966" s="1">
        <v>5.1799999999999997E-3</v>
      </c>
      <c r="V966" s="1">
        <f t="shared" si="264"/>
        <v>2.6832399999999997E-5</v>
      </c>
      <c r="W966" s="1">
        <f t="shared" ref="W966:W1029" si="270">W965*$AF$8</f>
        <v>1.7652324299955489E-23</v>
      </c>
      <c r="X966" s="28">
        <f t="shared" si="265"/>
        <v>4.7365422654612567E-28</v>
      </c>
      <c r="Y966" s="1"/>
      <c r="Z966" s="1">
        <v>2.8300000000000001E-3</v>
      </c>
      <c r="AA966" s="1">
        <f t="shared" si="266"/>
        <v>8.0089000000000005E-6</v>
      </c>
      <c r="AB966" s="1">
        <f t="shared" ref="AB966:AB1029" si="271">AB965*$AF$8</f>
        <v>1.7652324299955489E-23</v>
      </c>
      <c r="AC966" s="28">
        <f t="shared" si="267"/>
        <v>1.4137570008591353E-28</v>
      </c>
    </row>
    <row r="967" spans="1:29" x14ac:dyDescent="0.25">
      <c r="A967" s="3">
        <v>44490</v>
      </c>
      <c r="B967" s="1">
        <v>8.8000000000000003E-4</v>
      </c>
      <c r="C967" s="1">
        <f t="shared" si="256"/>
        <v>0</v>
      </c>
      <c r="D967" s="1">
        <f t="shared" si="257"/>
        <v>1</v>
      </c>
      <c r="E967" s="1">
        <f t="shared" si="255"/>
        <v>0</v>
      </c>
      <c r="F967" s="1"/>
      <c r="G967" s="1">
        <f t="shared" si="258"/>
        <v>1.6769708084957714E-23</v>
      </c>
      <c r="H967" s="28">
        <f t="shared" si="259"/>
        <v>1</v>
      </c>
      <c r="I967" s="1"/>
      <c r="J967" s="1"/>
      <c r="K967" s="1">
        <v>-2.7699999999999999E-3</v>
      </c>
      <c r="L967" s="1">
        <f t="shared" si="260"/>
        <v>7.672899999999999E-6</v>
      </c>
      <c r="M967" s="1">
        <f t="shared" si="268"/>
        <v>1.6769708084957714E-23</v>
      </c>
      <c r="N967" s="28">
        <f t="shared" si="261"/>
        <v>1.2867229316507202E-28</v>
      </c>
      <c r="O967" s="1"/>
      <c r="P967" s="1">
        <v>8.3800000000000003E-3</v>
      </c>
      <c r="Q967" s="1">
        <f t="shared" si="262"/>
        <v>7.0224400000000012E-5</v>
      </c>
      <c r="R967" s="1">
        <f t="shared" si="269"/>
        <v>1.6769708084957714E-23</v>
      </c>
      <c r="S967" s="28">
        <f t="shared" si="263"/>
        <v>1.1776426884413047E-27</v>
      </c>
      <c r="T967" s="1"/>
      <c r="U967" s="1">
        <v>-6.5399999999999998E-3</v>
      </c>
      <c r="V967" s="1">
        <f t="shared" si="264"/>
        <v>4.2771599999999996E-5</v>
      </c>
      <c r="W967" s="1">
        <f t="shared" si="270"/>
        <v>1.6769708084957714E-23</v>
      </c>
      <c r="X967" s="28">
        <f t="shared" si="265"/>
        <v>7.1726724632657728E-28</v>
      </c>
      <c r="Y967" s="1"/>
      <c r="Z967" s="1">
        <v>-3.8899999999999998E-3</v>
      </c>
      <c r="AA967" s="1">
        <f t="shared" si="266"/>
        <v>1.5132099999999999E-5</v>
      </c>
      <c r="AB967" s="1">
        <f t="shared" si="271"/>
        <v>1.6769708084957714E-23</v>
      </c>
      <c r="AC967" s="28">
        <f t="shared" si="267"/>
        <v>2.537608997123886E-28</v>
      </c>
    </row>
    <row r="968" spans="1:29" x14ac:dyDescent="0.25">
      <c r="A968" s="3">
        <v>44491</v>
      </c>
      <c r="B968" s="1">
        <v>-1E-4</v>
      </c>
      <c r="C968" s="1">
        <f t="shared" si="256"/>
        <v>0</v>
      </c>
      <c r="D968" s="1">
        <f t="shared" si="257"/>
        <v>1</v>
      </c>
      <c r="E968" s="1">
        <f t="shared" si="255"/>
        <v>0</v>
      </c>
      <c r="F968" s="1"/>
      <c r="G968" s="1">
        <f t="shared" si="258"/>
        <v>1.5931222680709826E-23</v>
      </c>
      <c r="H968" s="28">
        <f t="shared" si="259"/>
        <v>1</v>
      </c>
      <c r="I968" s="1"/>
      <c r="J968" s="1"/>
      <c r="K968" s="1">
        <v>-1.8E-3</v>
      </c>
      <c r="L968" s="1">
        <f t="shared" si="260"/>
        <v>3.2399999999999999E-6</v>
      </c>
      <c r="M968" s="1">
        <f t="shared" si="268"/>
        <v>1.5931222680709826E-23</v>
      </c>
      <c r="N968" s="28">
        <f t="shared" si="261"/>
        <v>5.1617161485499835E-29</v>
      </c>
      <c r="O968" s="1"/>
      <c r="P968" s="1">
        <v>7.7999999999999999E-4</v>
      </c>
      <c r="Q968" s="1">
        <f t="shared" si="262"/>
        <v>6.0839999999999997E-7</v>
      </c>
      <c r="R968" s="1">
        <f t="shared" si="269"/>
        <v>1.5931222680709826E-23</v>
      </c>
      <c r="S968" s="28">
        <f t="shared" si="263"/>
        <v>9.6925558789438578E-30</v>
      </c>
      <c r="T968" s="1"/>
      <c r="U968" s="1">
        <v>-2.0100000000000001E-3</v>
      </c>
      <c r="V968" s="1">
        <f t="shared" si="264"/>
        <v>4.0401000000000005E-6</v>
      </c>
      <c r="W968" s="1">
        <f t="shared" si="270"/>
        <v>1.5931222680709826E-23</v>
      </c>
      <c r="X968" s="28">
        <f t="shared" si="265"/>
        <v>6.4363732752335775E-29</v>
      </c>
      <c r="Y968" s="1"/>
      <c r="Z968" s="1">
        <v>1.15E-3</v>
      </c>
      <c r="AA968" s="1">
        <f t="shared" si="266"/>
        <v>1.3225E-6</v>
      </c>
      <c r="AB968" s="1">
        <f t="shared" si="271"/>
        <v>1.5931222680709826E-23</v>
      </c>
      <c r="AC968" s="28">
        <f t="shared" si="267"/>
        <v>2.1069041995238745E-29</v>
      </c>
    </row>
    <row r="969" spans="1:29" x14ac:dyDescent="0.25">
      <c r="A969" s="3">
        <v>44494</v>
      </c>
      <c r="B969" s="1">
        <v>1.6789999999999999E-2</v>
      </c>
      <c r="C969" s="1">
        <f t="shared" si="256"/>
        <v>0</v>
      </c>
      <c r="D969" s="1">
        <f t="shared" si="257"/>
        <v>1</v>
      </c>
      <c r="E969" s="1">
        <f t="shared" si="255"/>
        <v>0</v>
      </c>
      <c r="F969" s="1"/>
      <c r="G969" s="1">
        <f t="shared" si="258"/>
        <v>1.5134661546674335E-23</v>
      </c>
      <c r="H969" s="28">
        <f t="shared" si="259"/>
        <v>1</v>
      </c>
      <c r="I969" s="1"/>
      <c r="J969" s="1"/>
      <c r="K969" s="1">
        <v>-7.5199999999999998E-3</v>
      </c>
      <c r="L969" s="1">
        <f t="shared" si="260"/>
        <v>5.65504E-5</v>
      </c>
      <c r="M969" s="1">
        <f t="shared" si="268"/>
        <v>1.5134661546674335E-23</v>
      </c>
      <c r="N969" s="28">
        <f t="shared" si="261"/>
        <v>8.5587116432905234E-28</v>
      </c>
      <c r="O969" s="1"/>
      <c r="P969" s="1">
        <v>3.1900000000000001E-3</v>
      </c>
      <c r="Q969" s="1">
        <f t="shared" si="262"/>
        <v>1.0176100000000001E-5</v>
      </c>
      <c r="R969" s="1">
        <f t="shared" si="269"/>
        <v>1.5134661546674335E-23</v>
      </c>
      <c r="S969" s="28">
        <f t="shared" si="263"/>
        <v>1.5401182936511271E-28</v>
      </c>
      <c r="T969" s="1"/>
      <c r="U969" s="1">
        <v>7.1300000000000001E-3</v>
      </c>
      <c r="V969" s="1">
        <f t="shared" si="264"/>
        <v>5.0836900000000001E-5</v>
      </c>
      <c r="W969" s="1">
        <f t="shared" si="270"/>
        <v>1.5134661546674335E-23</v>
      </c>
      <c r="X969" s="28">
        <f t="shared" si="265"/>
        <v>7.6939927558212851E-28</v>
      </c>
      <c r="Y969" s="1"/>
      <c r="Z969" s="1">
        <v>2.0300000000000001E-3</v>
      </c>
      <c r="AA969" s="1">
        <f t="shared" si="266"/>
        <v>4.1209000000000006E-6</v>
      </c>
      <c r="AB969" s="1">
        <f t="shared" si="271"/>
        <v>1.5134661546674335E-23</v>
      </c>
      <c r="AC969" s="28">
        <f t="shared" si="267"/>
        <v>6.2368426767690278E-29</v>
      </c>
    </row>
    <row r="970" spans="1:29" x14ac:dyDescent="0.25">
      <c r="A970" s="3">
        <v>44495</v>
      </c>
      <c r="B970" s="1">
        <v>1.4400000000000001E-3</v>
      </c>
      <c r="C970" s="1">
        <f t="shared" si="256"/>
        <v>0</v>
      </c>
      <c r="D970" s="1">
        <f t="shared" si="257"/>
        <v>1</v>
      </c>
      <c r="E970" s="1">
        <f t="shared" si="255"/>
        <v>0</v>
      </c>
      <c r="F970" s="1"/>
      <c r="G970" s="1">
        <f t="shared" si="258"/>
        <v>1.4377928469340617E-23</v>
      </c>
      <c r="H970" s="28">
        <f t="shared" si="259"/>
        <v>1</v>
      </c>
      <c r="I970" s="1"/>
      <c r="J970" s="1"/>
      <c r="K970" s="1">
        <v>6.3099999999999996E-3</v>
      </c>
      <c r="L970" s="1">
        <f t="shared" si="260"/>
        <v>3.9816099999999993E-5</v>
      </c>
      <c r="M970" s="1">
        <f t="shared" si="268"/>
        <v>1.4377928469340617E-23</v>
      </c>
      <c r="N970" s="28">
        <f t="shared" si="261"/>
        <v>5.7247303772811281E-28</v>
      </c>
      <c r="O970" s="1"/>
      <c r="P970" s="1">
        <v>2.001E-2</v>
      </c>
      <c r="Q970" s="1">
        <f t="shared" si="262"/>
        <v>4.0040010000000001E-4</v>
      </c>
      <c r="R970" s="1">
        <f t="shared" si="269"/>
        <v>1.4377928469340617E-23</v>
      </c>
      <c r="S970" s="28">
        <f t="shared" si="263"/>
        <v>5.75692399691683E-27</v>
      </c>
      <c r="T970" s="1"/>
      <c r="U970" s="1">
        <v>2.82E-3</v>
      </c>
      <c r="V970" s="1">
        <f t="shared" si="264"/>
        <v>7.9524000000000003E-6</v>
      </c>
      <c r="W970" s="1">
        <f t="shared" si="270"/>
        <v>1.4377928469340617E-23</v>
      </c>
      <c r="X970" s="28">
        <f t="shared" si="265"/>
        <v>1.1433903835958433E-28</v>
      </c>
      <c r="Y970" s="1"/>
      <c r="Z970" s="1">
        <v>3.2499999999999999E-3</v>
      </c>
      <c r="AA970" s="1">
        <f t="shared" si="266"/>
        <v>1.0562499999999999E-5</v>
      </c>
      <c r="AB970" s="1">
        <f t="shared" si="271"/>
        <v>1.4377928469340617E-23</v>
      </c>
      <c r="AC970" s="28">
        <f t="shared" si="267"/>
        <v>1.5186686945741025E-28</v>
      </c>
    </row>
    <row r="971" spans="1:29" x14ac:dyDescent="0.25">
      <c r="A971" s="3">
        <v>44496</v>
      </c>
      <c r="B971" s="1">
        <v>-2.9999999999999997E-4</v>
      </c>
      <c r="C971" s="1">
        <f t="shared" si="256"/>
        <v>0</v>
      </c>
      <c r="D971" s="1">
        <f t="shared" si="257"/>
        <v>1</v>
      </c>
      <c r="E971" s="1">
        <f t="shared" si="255"/>
        <v>0</v>
      </c>
      <c r="F971" s="1"/>
      <c r="G971" s="1">
        <f t="shared" si="258"/>
        <v>1.3659032045873585E-23</v>
      </c>
      <c r="H971" s="28">
        <f t="shared" si="259"/>
        <v>1</v>
      </c>
      <c r="I971" s="1"/>
      <c r="J971" s="1"/>
      <c r="K971" s="1">
        <v>-2.8E-3</v>
      </c>
      <c r="L971" s="1">
        <f t="shared" si="260"/>
        <v>7.8399999999999995E-6</v>
      </c>
      <c r="M971" s="1">
        <f t="shared" si="268"/>
        <v>1.3659032045873585E-23</v>
      </c>
      <c r="N971" s="28">
        <f t="shared" si="261"/>
        <v>1.0708681123964891E-28</v>
      </c>
      <c r="O971" s="1"/>
      <c r="P971" s="1">
        <v>-8.8999999999999995E-4</v>
      </c>
      <c r="Q971" s="1">
        <f t="shared" si="262"/>
        <v>7.920999999999999E-7</v>
      </c>
      <c r="R971" s="1">
        <f t="shared" si="269"/>
        <v>1.3659032045873585E-23</v>
      </c>
      <c r="S971" s="28">
        <f t="shared" si="263"/>
        <v>1.0819319283536465E-29</v>
      </c>
      <c r="T971" s="1"/>
      <c r="U971" s="1">
        <v>-3.1700000000000001E-3</v>
      </c>
      <c r="V971" s="1">
        <f t="shared" si="264"/>
        <v>1.0048900000000001E-5</v>
      </c>
      <c r="W971" s="1">
        <f t="shared" si="270"/>
        <v>1.3659032045873585E-23</v>
      </c>
      <c r="X971" s="28">
        <f t="shared" si="265"/>
        <v>1.3725824712577908E-28</v>
      </c>
      <c r="Y971" s="1"/>
      <c r="Z971" s="1">
        <v>-5.0200000000000002E-3</v>
      </c>
      <c r="AA971" s="1">
        <f t="shared" si="266"/>
        <v>2.52004E-5</v>
      </c>
      <c r="AB971" s="1">
        <f t="shared" si="271"/>
        <v>1.3659032045873585E-23</v>
      </c>
      <c r="AC971" s="28">
        <f t="shared" si="267"/>
        <v>3.4421307116883268E-28</v>
      </c>
    </row>
    <row r="972" spans="1:29" x14ac:dyDescent="0.25">
      <c r="A972" s="3">
        <v>44497</v>
      </c>
      <c r="B972" s="1">
        <v>-6.8300000000000001E-3</v>
      </c>
      <c r="C972" s="1">
        <f t="shared" si="256"/>
        <v>0</v>
      </c>
      <c r="D972" s="1">
        <f t="shared" si="257"/>
        <v>1</v>
      </c>
      <c r="E972" s="1">
        <f t="shared" si="255"/>
        <v>0</v>
      </c>
      <c r="F972" s="1"/>
      <c r="G972" s="1">
        <f t="shared" si="258"/>
        <v>1.2976080443579905E-23</v>
      </c>
      <c r="H972" s="28">
        <f t="shared" si="259"/>
        <v>1</v>
      </c>
      <c r="I972" s="1"/>
      <c r="J972" s="1"/>
      <c r="K972" s="1">
        <v>2.5000000000000001E-3</v>
      </c>
      <c r="L972" s="1">
        <f t="shared" si="260"/>
        <v>6.2500000000000003E-6</v>
      </c>
      <c r="M972" s="1">
        <f t="shared" si="268"/>
        <v>1.2976080443579905E-23</v>
      </c>
      <c r="N972" s="28">
        <f t="shared" si="261"/>
        <v>8.1100502772374405E-29</v>
      </c>
      <c r="O972" s="1"/>
      <c r="P972" s="1">
        <v>7.9399999999999991E-3</v>
      </c>
      <c r="Q972" s="1">
        <f t="shared" si="262"/>
        <v>6.3043599999999987E-5</v>
      </c>
      <c r="R972" s="1">
        <f t="shared" si="269"/>
        <v>1.2976080443579905E-23</v>
      </c>
      <c r="S972" s="28">
        <f t="shared" si="263"/>
        <v>8.1805882505287387E-28</v>
      </c>
      <c r="T972" s="1"/>
      <c r="U972" s="1">
        <v>-3.7000000000000002E-3</v>
      </c>
      <c r="V972" s="1">
        <f t="shared" si="264"/>
        <v>1.3690000000000001E-5</v>
      </c>
      <c r="W972" s="1">
        <f t="shared" si="270"/>
        <v>1.2976080443579905E-23</v>
      </c>
      <c r="X972" s="28">
        <f t="shared" si="265"/>
        <v>1.776425412726089E-28</v>
      </c>
      <c r="Y972" s="1"/>
      <c r="Z972" s="1">
        <v>-2.66E-3</v>
      </c>
      <c r="AA972" s="1">
        <f t="shared" si="266"/>
        <v>7.0756000000000005E-6</v>
      </c>
      <c r="AB972" s="1">
        <f t="shared" si="271"/>
        <v>1.2976080443579905E-23</v>
      </c>
      <c r="AC972" s="28">
        <f t="shared" si="267"/>
        <v>9.181355478659398E-29</v>
      </c>
    </row>
    <row r="973" spans="1:29" x14ac:dyDescent="0.25">
      <c r="A973" s="3">
        <v>44498</v>
      </c>
      <c r="B973" s="1">
        <v>-9.1E-4</v>
      </c>
      <c r="C973" s="1">
        <f t="shared" si="256"/>
        <v>0</v>
      </c>
      <c r="D973" s="1">
        <f t="shared" si="257"/>
        <v>1</v>
      </c>
      <c r="E973" s="1">
        <f t="shared" si="255"/>
        <v>0</v>
      </c>
      <c r="F973" s="1"/>
      <c r="G973" s="1">
        <f t="shared" si="258"/>
        <v>1.2327276421400909E-23</v>
      </c>
      <c r="H973" s="28">
        <f t="shared" si="259"/>
        <v>1</v>
      </c>
      <c r="I973" s="1"/>
      <c r="J973" s="1"/>
      <c r="K973" s="1">
        <v>-2.5799999999999998E-3</v>
      </c>
      <c r="L973" s="1">
        <f t="shared" si="260"/>
        <v>6.6563999999999995E-6</v>
      </c>
      <c r="M973" s="1">
        <f t="shared" si="268"/>
        <v>1.2327276421400909E-23</v>
      </c>
      <c r="N973" s="28">
        <f t="shared" si="261"/>
        <v>8.205528277141301E-29</v>
      </c>
      <c r="O973" s="1"/>
      <c r="P973" s="1">
        <v>-7.1999999999999998E-3</v>
      </c>
      <c r="Q973" s="1">
        <f t="shared" si="262"/>
        <v>5.1839999999999998E-5</v>
      </c>
      <c r="R973" s="1">
        <f t="shared" si="269"/>
        <v>1.2327276421400909E-23</v>
      </c>
      <c r="S973" s="28">
        <f t="shared" si="263"/>
        <v>6.3904600968542313E-28</v>
      </c>
      <c r="T973" s="1"/>
      <c r="U973" s="1">
        <v>8.4899999999999993E-3</v>
      </c>
      <c r="V973" s="1">
        <f t="shared" si="264"/>
        <v>7.2080099999999995E-5</v>
      </c>
      <c r="W973" s="1">
        <f t="shared" si="270"/>
        <v>1.2327276421400909E-23</v>
      </c>
      <c r="X973" s="28">
        <f t="shared" si="265"/>
        <v>8.8855131718221958E-28</v>
      </c>
      <c r="Y973" s="1"/>
      <c r="Z973" s="1">
        <v>3.46E-3</v>
      </c>
      <c r="AA973" s="1">
        <f t="shared" si="266"/>
        <v>1.1971599999999999E-5</v>
      </c>
      <c r="AB973" s="1">
        <f t="shared" si="271"/>
        <v>1.2327276421400909E-23</v>
      </c>
      <c r="AC973" s="28">
        <f t="shared" si="267"/>
        <v>1.4757722240644311E-28</v>
      </c>
    </row>
    <row r="974" spans="1:29" x14ac:dyDescent="0.25">
      <c r="A974" s="3">
        <v>44501</v>
      </c>
      <c r="B974" s="1">
        <v>5.0099999999999997E-3</v>
      </c>
      <c r="C974" s="1">
        <f t="shared" si="256"/>
        <v>0</v>
      </c>
      <c r="D974" s="1">
        <f t="shared" si="257"/>
        <v>1</v>
      </c>
      <c r="E974" s="1">
        <f t="shared" si="255"/>
        <v>0</v>
      </c>
      <c r="F974" s="1"/>
      <c r="G974" s="1">
        <f t="shared" si="258"/>
        <v>1.1710912600330864E-23</v>
      </c>
      <c r="H974" s="28">
        <f t="shared" si="259"/>
        <v>1</v>
      </c>
      <c r="I974" s="1"/>
      <c r="J974" s="1"/>
      <c r="K974" s="1">
        <v>-2.1299999999999999E-3</v>
      </c>
      <c r="L974" s="1">
        <f t="shared" si="260"/>
        <v>4.5368999999999997E-6</v>
      </c>
      <c r="M974" s="1">
        <f t="shared" si="268"/>
        <v>1.1710912600330864E-23</v>
      </c>
      <c r="N974" s="28">
        <f t="shared" si="261"/>
        <v>5.3131239376441087E-29</v>
      </c>
      <c r="O974" s="1"/>
      <c r="P974" s="1">
        <v>4.79E-3</v>
      </c>
      <c r="Q974" s="1">
        <f t="shared" si="262"/>
        <v>2.2944099999999999E-5</v>
      </c>
      <c r="R974" s="1">
        <f t="shared" si="269"/>
        <v>1.1710912600330864E-23</v>
      </c>
      <c r="S974" s="28">
        <f t="shared" si="263"/>
        <v>2.6869634979325136E-28</v>
      </c>
      <c r="T974" s="1"/>
      <c r="U974" s="1">
        <v>1.1809999999999999E-2</v>
      </c>
      <c r="V974" s="1">
        <f t="shared" si="264"/>
        <v>1.3947609999999998E-4</v>
      </c>
      <c r="W974" s="1">
        <f t="shared" si="270"/>
        <v>1.1710912600330864E-23</v>
      </c>
      <c r="X974" s="28">
        <f t="shared" si="265"/>
        <v>1.6333924169350074E-27</v>
      </c>
      <c r="Y974" s="1"/>
      <c r="Z974" s="1">
        <v>6.5799999999999999E-3</v>
      </c>
      <c r="AA974" s="1">
        <f t="shared" si="266"/>
        <v>4.3296400000000001E-5</v>
      </c>
      <c r="AB974" s="1">
        <f t="shared" si="271"/>
        <v>1.1710912600330864E-23</v>
      </c>
      <c r="AC974" s="28">
        <f t="shared" si="267"/>
        <v>5.070403563089652E-28</v>
      </c>
    </row>
    <row r="975" spans="1:29" x14ac:dyDescent="0.25">
      <c r="A975" s="3">
        <v>44502</v>
      </c>
      <c r="B975" s="1">
        <v>4.4999999999999999E-4</v>
      </c>
      <c r="C975" s="1">
        <f t="shared" si="256"/>
        <v>0</v>
      </c>
      <c r="D975" s="1">
        <f t="shared" si="257"/>
        <v>1</v>
      </c>
      <c r="E975" s="1">
        <f t="shared" si="255"/>
        <v>0</v>
      </c>
      <c r="F975" s="1"/>
      <c r="G975" s="1">
        <f t="shared" si="258"/>
        <v>1.112536697031432E-23</v>
      </c>
      <c r="H975" s="28">
        <f t="shared" si="259"/>
        <v>1</v>
      </c>
      <c r="I975" s="1"/>
      <c r="J975" s="1"/>
      <c r="K975" s="1">
        <v>-3.4499999999999999E-3</v>
      </c>
      <c r="L975" s="1">
        <f t="shared" si="260"/>
        <v>1.19025E-5</v>
      </c>
      <c r="M975" s="1">
        <f t="shared" si="268"/>
        <v>1.112536697031432E-23</v>
      </c>
      <c r="N975" s="28">
        <f t="shared" si="261"/>
        <v>1.3241968036416619E-28</v>
      </c>
      <c r="O975" s="1"/>
      <c r="P975" s="1">
        <v>1.8290000000000001E-2</v>
      </c>
      <c r="Q975" s="1">
        <f t="shared" si="262"/>
        <v>3.3452410000000003E-4</v>
      </c>
      <c r="R975" s="1">
        <f t="shared" si="269"/>
        <v>1.112536697031432E-23</v>
      </c>
      <c r="S975" s="28">
        <f t="shared" si="263"/>
        <v>3.7217033729141253E-27</v>
      </c>
      <c r="T975" s="1"/>
      <c r="U975" s="1">
        <v>-7.0800000000000004E-3</v>
      </c>
      <c r="V975" s="1">
        <f t="shared" si="264"/>
        <v>5.0126400000000002E-5</v>
      </c>
      <c r="W975" s="1">
        <f t="shared" si="270"/>
        <v>1.112536697031432E-23</v>
      </c>
      <c r="X975" s="28">
        <f t="shared" si="265"/>
        <v>5.5767459490076377E-28</v>
      </c>
      <c r="Y975" s="1"/>
      <c r="Z975" s="1">
        <v>2.9499999999999999E-3</v>
      </c>
      <c r="AA975" s="1">
        <f t="shared" si="266"/>
        <v>8.7025000000000001E-6</v>
      </c>
      <c r="AB975" s="1">
        <f t="shared" si="271"/>
        <v>1.112536697031432E-23</v>
      </c>
      <c r="AC975" s="28">
        <f t="shared" si="267"/>
        <v>9.6818506059160374E-29</v>
      </c>
    </row>
    <row r="976" spans="1:29" x14ac:dyDescent="0.25">
      <c r="A976" s="3">
        <v>44503</v>
      </c>
      <c r="B976" s="1">
        <v>1.98E-3</v>
      </c>
      <c r="C976" s="1">
        <f t="shared" si="256"/>
        <v>0</v>
      </c>
      <c r="D976" s="1">
        <f t="shared" si="257"/>
        <v>1</v>
      </c>
      <c r="E976" s="1">
        <f t="shared" si="255"/>
        <v>0</v>
      </c>
      <c r="F976" s="1"/>
      <c r="G976" s="1">
        <f t="shared" si="258"/>
        <v>1.0569098621798604E-23</v>
      </c>
      <c r="H976" s="28">
        <f t="shared" si="259"/>
        <v>1</v>
      </c>
      <c r="I976" s="1"/>
      <c r="J976" s="1"/>
      <c r="K976" s="1">
        <v>7.26E-3</v>
      </c>
      <c r="L976" s="1">
        <f t="shared" si="260"/>
        <v>5.2707599999999997E-5</v>
      </c>
      <c r="M976" s="1">
        <f t="shared" si="268"/>
        <v>1.0569098621798604E-23</v>
      </c>
      <c r="N976" s="28">
        <f t="shared" si="261"/>
        <v>5.5707182251831201E-28</v>
      </c>
      <c r="O976" s="1"/>
      <c r="P976" s="1">
        <v>1.0959999999999999E-2</v>
      </c>
      <c r="Q976" s="1">
        <f t="shared" si="262"/>
        <v>1.2012159999999999E-4</v>
      </c>
      <c r="R976" s="1">
        <f t="shared" si="269"/>
        <v>1.0569098621798604E-23</v>
      </c>
      <c r="S976" s="28">
        <f t="shared" si="263"/>
        <v>1.2695770370082431E-27</v>
      </c>
      <c r="T976" s="1"/>
      <c r="U976" s="1">
        <v>-5.5799999999999999E-3</v>
      </c>
      <c r="V976" s="1">
        <f t="shared" si="264"/>
        <v>3.1136399999999996E-5</v>
      </c>
      <c r="W976" s="1">
        <f t="shared" si="270"/>
        <v>1.0569098621798604E-23</v>
      </c>
      <c r="X976" s="28">
        <f t="shared" si="265"/>
        <v>3.2908368232777001E-28</v>
      </c>
      <c r="Y976" s="1"/>
      <c r="Z976" s="1">
        <v>-1.73E-3</v>
      </c>
      <c r="AA976" s="1">
        <f t="shared" si="266"/>
        <v>2.9928999999999998E-6</v>
      </c>
      <c r="AB976" s="1">
        <f t="shared" si="271"/>
        <v>1.0569098621798604E-23</v>
      </c>
      <c r="AC976" s="28">
        <f t="shared" si="267"/>
        <v>3.1632255265181041E-29</v>
      </c>
    </row>
    <row r="977" spans="1:29" x14ac:dyDescent="0.25">
      <c r="A977" s="3">
        <v>44504</v>
      </c>
      <c r="B977" s="1">
        <v>2.2699999999999999E-3</v>
      </c>
      <c r="C977" s="1">
        <f t="shared" si="256"/>
        <v>0</v>
      </c>
      <c r="D977" s="1">
        <f t="shared" si="257"/>
        <v>1</v>
      </c>
      <c r="E977" s="1">
        <f t="shared" si="255"/>
        <v>0</v>
      </c>
      <c r="F977" s="1"/>
      <c r="G977" s="1">
        <f t="shared" si="258"/>
        <v>1.0040643690708673E-23</v>
      </c>
      <c r="H977" s="28">
        <f t="shared" si="259"/>
        <v>1</v>
      </c>
      <c r="I977" s="1"/>
      <c r="J977" s="1"/>
      <c r="K977" s="1">
        <v>-9.1E-4</v>
      </c>
      <c r="L977" s="1">
        <f t="shared" si="260"/>
        <v>8.2809999999999996E-7</v>
      </c>
      <c r="M977" s="1">
        <f t="shared" si="268"/>
        <v>1.0040643690708673E-23</v>
      </c>
      <c r="N977" s="28">
        <f t="shared" si="261"/>
        <v>8.3146570402758512E-30</v>
      </c>
      <c r="O977" s="1"/>
      <c r="P977" s="1">
        <v>-2.96E-3</v>
      </c>
      <c r="Q977" s="1">
        <f t="shared" si="262"/>
        <v>8.7615999999999993E-6</v>
      </c>
      <c r="R977" s="1">
        <f t="shared" si="269"/>
        <v>1.0040643690708673E-23</v>
      </c>
      <c r="S977" s="28">
        <f t="shared" si="263"/>
        <v>8.7972103760513098E-29</v>
      </c>
      <c r="T977" s="1"/>
      <c r="U977" s="1">
        <v>6.2700000000000004E-3</v>
      </c>
      <c r="V977" s="1">
        <f t="shared" si="264"/>
        <v>3.9312900000000008E-5</v>
      </c>
      <c r="W977" s="1">
        <f t="shared" si="270"/>
        <v>1.0040643690708673E-23</v>
      </c>
      <c r="X977" s="28">
        <f t="shared" si="265"/>
        <v>3.9472682134846106E-28</v>
      </c>
      <c r="Y977" s="1"/>
      <c r="Z977" s="1">
        <v>-7.9699999999999997E-3</v>
      </c>
      <c r="AA977" s="1">
        <f t="shared" si="266"/>
        <v>6.3520899999999997E-5</v>
      </c>
      <c r="AB977" s="1">
        <f t="shared" si="271"/>
        <v>1.0040643690708673E-23</v>
      </c>
      <c r="AC977" s="28">
        <f t="shared" si="267"/>
        <v>6.3779072381313656E-28</v>
      </c>
    </row>
    <row r="978" spans="1:29" x14ac:dyDescent="0.25">
      <c r="A978" s="3">
        <v>44505</v>
      </c>
      <c r="B978" s="1">
        <v>1.92E-3</v>
      </c>
      <c r="C978" s="1">
        <f t="shared" si="256"/>
        <v>0</v>
      </c>
      <c r="D978" s="1">
        <f t="shared" si="257"/>
        <v>1</v>
      </c>
      <c r="E978" s="1">
        <f t="shared" si="255"/>
        <v>0</v>
      </c>
      <c r="F978" s="1"/>
      <c r="G978" s="1">
        <f t="shared" si="258"/>
        <v>9.5386115061732387E-24</v>
      </c>
      <c r="H978" s="28">
        <f t="shared" si="259"/>
        <v>1</v>
      </c>
      <c r="I978" s="1"/>
      <c r="J978" s="1"/>
      <c r="K978" s="1">
        <v>2.8E-3</v>
      </c>
      <c r="L978" s="1">
        <f t="shared" si="260"/>
        <v>7.8399999999999995E-6</v>
      </c>
      <c r="M978" s="1">
        <f t="shared" si="268"/>
        <v>9.5386115061732387E-24</v>
      </c>
      <c r="N978" s="28">
        <f t="shared" si="261"/>
        <v>7.478271420839819E-29</v>
      </c>
      <c r="O978" s="1"/>
      <c r="P978" s="1">
        <v>-2.49E-3</v>
      </c>
      <c r="Q978" s="1">
        <f t="shared" si="262"/>
        <v>6.2001000000000002E-6</v>
      </c>
      <c r="R978" s="1">
        <f t="shared" si="269"/>
        <v>9.5386115061732387E-24</v>
      </c>
      <c r="S978" s="28">
        <f t="shared" si="263"/>
        <v>5.9140345199424701E-29</v>
      </c>
      <c r="T978" s="1"/>
      <c r="U978" s="1">
        <v>3.8600000000000001E-3</v>
      </c>
      <c r="V978" s="1">
        <f t="shared" si="264"/>
        <v>1.48996E-5</v>
      </c>
      <c r="W978" s="1">
        <f t="shared" si="270"/>
        <v>9.5386115061732387E-24</v>
      </c>
      <c r="X978" s="28">
        <f t="shared" si="265"/>
        <v>1.421214959973788E-28</v>
      </c>
      <c r="Y978" s="1"/>
      <c r="Z978" s="1">
        <v>4.7499999999999999E-3</v>
      </c>
      <c r="AA978" s="1">
        <f t="shared" si="266"/>
        <v>2.25625E-5</v>
      </c>
      <c r="AB978" s="1">
        <f t="shared" si="271"/>
        <v>9.5386115061732387E-24</v>
      </c>
      <c r="AC978" s="28">
        <f t="shared" si="267"/>
        <v>2.1521492210803367E-28</v>
      </c>
    </row>
    <row r="979" spans="1:29" x14ac:dyDescent="0.25">
      <c r="A979" s="3">
        <v>44508</v>
      </c>
      <c r="B979" s="1">
        <v>-4.4799999999999996E-3</v>
      </c>
      <c r="C979" s="1">
        <f t="shared" si="256"/>
        <v>0</v>
      </c>
      <c r="D979" s="1">
        <f t="shared" si="257"/>
        <v>1</v>
      </c>
      <c r="E979" s="1">
        <f t="shared" si="255"/>
        <v>0</v>
      </c>
      <c r="F979" s="1"/>
      <c r="G979" s="1">
        <f t="shared" si="258"/>
        <v>9.0616809308645764E-24</v>
      </c>
      <c r="H979" s="28">
        <f t="shared" si="259"/>
        <v>1</v>
      </c>
      <c r="I979" s="1"/>
      <c r="J979" s="1"/>
      <c r="K979" s="1">
        <v>-1.3600000000000001E-3</v>
      </c>
      <c r="L979" s="1">
        <f t="shared" si="260"/>
        <v>1.8496000000000003E-6</v>
      </c>
      <c r="M979" s="1">
        <f t="shared" si="268"/>
        <v>9.0616809308645764E-24</v>
      </c>
      <c r="N979" s="28">
        <f t="shared" si="261"/>
        <v>1.6760485049727123E-29</v>
      </c>
      <c r="O979" s="1"/>
      <c r="P979" s="1">
        <v>1.366E-2</v>
      </c>
      <c r="Q979" s="1">
        <f t="shared" si="262"/>
        <v>1.865956E-4</v>
      </c>
      <c r="R979" s="1">
        <f t="shared" si="269"/>
        <v>9.0616809308645764E-24</v>
      </c>
      <c r="S979" s="28">
        <f t="shared" si="263"/>
        <v>1.690869790303234E-27</v>
      </c>
      <c r="T979" s="1"/>
      <c r="U979" s="1">
        <v>3.4000000000000002E-4</v>
      </c>
      <c r="V979" s="1">
        <f t="shared" si="264"/>
        <v>1.1560000000000002E-7</v>
      </c>
      <c r="W979" s="1">
        <f t="shared" si="270"/>
        <v>9.0616809308645764E-24</v>
      </c>
      <c r="X979" s="28">
        <f t="shared" si="265"/>
        <v>1.0475303156079452E-30</v>
      </c>
      <c r="Y979" s="1"/>
      <c r="Z979" s="1">
        <v>1.57E-3</v>
      </c>
      <c r="AA979" s="1">
        <f t="shared" si="266"/>
        <v>2.4648999999999999E-6</v>
      </c>
      <c r="AB979" s="1">
        <f t="shared" si="271"/>
        <v>9.0616809308645764E-24</v>
      </c>
      <c r="AC979" s="28">
        <f t="shared" si="267"/>
        <v>2.2336137326488094E-29</v>
      </c>
    </row>
    <row r="980" spans="1:29" x14ac:dyDescent="0.25">
      <c r="A980" s="3">
        <v>44509</v>
      </c>
      <c r="B980" s="1">
        <v>-2.3800000000000002E-3</v>
      </c>
      <c r="C980" s="1">
        <f t="shared" si="256"/>
        <v>0</v>
      </c>
      <c r="D980" s="1">
        <f t="shared" si="257"/>
        <v>1</v>
      </c>
      <c r="E980" s="1">
        <f t="shared" si="255"/>
        <v>0</v>
      </c>
      <c r="F980" s="1"/>
      <c r="G980" s="1">
        <f t="shared" si="258"/>
        <v>8.6085968843213477E-24</v>
      </c>
      <c r="H980" s="28">
        <f t="shared" si="259"/>
        <v>1</v>
      </c>
      <c r="I980" s="1"/>
      <c r="J980" s="1"/>
      <c r="K980" s="1">
        <v>-3.65E-3</v>
      </c>
      <c r="L980" s="1">
        <f t="shared" si="260"/>
        <v>1.33225E-5</v>
      </c>
      <c r="M980" s="1">
        <f t="shared" si="268"/>
        <v>8.6085968843213477E-24</v>
      </c>
      <c r="N980" s="28">
        <f t="shared" si="261"/>
        <v>1.1468803199137116E-28</v>
      </c>
      <c r="O980" s="1"/>
      <c r="P980" s="1">
        <v>-1.5599999999999999E-2</v>
      </c>
      <c r="Q980" s="1">
        <f t="shared" si="262"/>
        <v>2.4335999999999997E-4</v>
      </c>
      <c r="R980" s="1">
        <f t="shared" si="269"/>
        <v>8.6085968843213477E-24</v>
      </c>
      <c r="S980" s="28">
        <f t="shared" si="263"/>
        <v>2.094988137768443E-27</v>
      </c>
      <c r="T980" s="1"/>
      <c r="U980" s="1">
        <v>-2.1299999999999999E-3</v>
      </c>
      <c r="V980" s="1">
        <f t="shared" si="264"/>
        <v>4.5368999999999997E-6</v>
      </c>
      <c r="W980" s="1">
        <f t="shared" si="270"/>
        <v>8.6085968843213477E-24</v>
      </c>
      <c r="X980" s="28">
        <f t="shared" si="265"/>
        <v>3.9056343204477517E-29</v>
      </c>
      <c r="Y980" s="1"/>
      <c r="Z980" s="1">
        <v>-3.8500000000000001E-3</v>
      </c>
      <c r="AA980" s="1">
        <f t="shared" si="266"/>
        <v>1.4822500000000001E-5</v>
      </c>
      <c r="AB980" s="1">
        <f t="shared" si="271"/>
        <v>8.6085968843213477E-24</v>
      </c>
      <c r="AC980" s="28">
        <f t="shared" si="267"/>
        <v>1.2760092731785319E-28</v>
      </c>
    </row>
    <row r="981" spans="1:29" x14ac:dyDescent="0.25">
      <c r="A981" s="3">
        <v>44510</v>
      </c>
      <c r="B981" s="1">
        <v>1.0869999999999999E-2</v>
      </c>
      <c r="C981" s="1">
        <f t="shared" si="256"/>
        <v>0</v>
      </c>
      <c r="D981" s="1">
        <f t="shared" si="257"/>
        <v>1</v>
      </c>
      <c r="E981" s="1">
        <f t="shared" si="255"/>
        <v>0</v>
      </c>
      <c r="F981" s="1"/>
      <c r="G981" s="1">
        <f t="shared" si="258"/>
        <v>8.1781670401052795E-24</v>
      </c>
      <c r="H981" s="28">
        <f t="shared" si="259"/>
        <v>1</v>
      </c>
      <c r="I981" s="1"/>
      <c r="J981" s="1"/>
      <c r="K981" s="1">
        <v>5.6100000000000004E-3</v>
      </c>
      <c r="L981" s="1">
        <f t="shared" si="260"/>
        <v>3.1472100000000007E-5</v>
      </c>
      <c r="M981" s="1">
        <f t="shared" si="268"/>
        <v>8.1781670401052795E-24</v>
      </c>
      <c r="N981" s="28">
        <f t="shared" si="261"/>
        <v>2.5738409090289742E-28</v>
      </c>
      <c r="O981" s="1"/>
      <c r="P981" s="1">
        <v>-3.7100000000000002E-3</v>
      </c>
      <c r="Q981" s="1">
        <f t="shared" si="262"/>
        <v>1.3764100000000001E-5</v>
      </c>
      <c r="R981" s="1">
        <f t="shared" si="269"/>
        <v>8.1781670401052795E-24</v>
      </c>
      <c r="S981" s="28">
        <f t="shared" si="263"/>
        <v>1.125651089567131E-28</v>
      </c>
      <c r="T981" s="1"/>
      <c r="U981" s="1">
        <v>1.5100000000000001E-3</v>
      </c>
      <c r="V981" s="1">
        <f t="shared" si="264"/>
        <v>2.2801E-6</v>
      </c>
      <c r="W981" s="1">
        <f t="shared" si="270"/>
        <v>8.1781670401052795E-24</v>
      </c>
      <c r="X981" s="28">
        <f t="shared" si="265"/>
        <v>1.8647038668144048E-29</v>
      </c>
      <c r="Y981" s="1"/>
      <c r="Z981" s="1">
        <v>1.14E-3</v>
      </c>
      <c r="AA981" s="1">
        <f t="shared" si="266"/>
        <v>1.2995999999999998E-6</v>
      </c>
      <c r="AB981" s="1">
        <f t="shared" si="271"/>
        <v>8.1781670401052795E-24</v>
      </c>
      <c r="AC981" s="28">
        <f t="shared" si="267"/>
        <v>1.0628345885320819E-29</v>
      </c>
    </row>
    <row r="982" spans="1:29" x14ac:dyDescent="0.25">
      <c r="A982" s="3">
        <v>44511</v>
      </c>
      <c r="B982" s="1">
        <v>1E-4</v>
      </c>
      <c r="C982" s="1">
        <f t="shared" si="256"/>
        <v>0</v>
      </c>
      <c r="D982" s="1">
        <f t="shared" si="257"/>
        <v>1</v>
      </c>
      <c r="E982" s="1">
        <f t="shared" si="255"/>
        <v>0</v>
      </c>
      <c r="F982" s="1"/>
      <c r="G982" s="1">
        <f t="shared" si="258"/>
        <v>7.7692586881000156E-24</v>
      </c>
      <c r="H982" s="28">
        <f t="shared" si="259"/>
        <v>1</v>
      </c>
      <c r="I982" s="1"/>
      <c r="J982" s="1"/>
      <c r="K982" s="1">
        <v>3.0799999999999998E-3</v>
      </c>
      <c r="L982" s="1">
        <f t="shared" si="260"/>
        <v>9.4863999999999995E-6</v>
      </c>
      <c r="M982" s="1">
        <f t="shared" si="268"/>
        <v>7.7692586881000156E-24</v>
      </c>
      <c r="N982" s="28">
        <f t="shared" si="261"/>
        <v>7.3702295618791988E-29</v>
      </c>
      <c r="O982" s="1"/>
      <c r="P982" s="1">
        <v>1.5599999999999999E-2</v>
      </c>
      <c r="Q982" s="1">
        <f t="shared" si="262"/>
        <v>2.4335999999999997E-4</v>
      </c>
      <c r="R982" s="1">
        <f t="shared" si="269"/>
        <v>7.7692586881000156E-24</v>
      </c>
      <c r="S982" s="28">
        <f t="shared" si="263"/>
        <v>1.8907267943360195E-27</v>
      </c>
      <c r="T982" s="1"/>
      <c r="U982" s="1">
        <v>-6.2E-4</v>
      </c>
      <c r="V982" s="1">
        <f t="shared" si="264"/>
        <v>3.8439999999999997E-7</v>
      </c>
      <c r="W982" s="1">
        <f t="shared" si="270"/>
        <v>7.7692586881000156E-24</v>
      </c>
      <c r="X982" s="28">
        <f t="shared" si="265"/>
        <v>2.9865030397056457E-30</v>
      </c>
      <c r="Y982" s="1"/>
      <c r="Z982" s="1">
        <v>-8.8000000000000003E-4</v>
      </c>
      <c r="AA982" s="1">
        <f t="shared" si="266"/>
        <v>7.7440000000000005E-7</v>
      </c>
      <c r="AB982" s="1">
        <f t="shared" si="271"/>
        <v>7.7692586881000156E-24</v>
      </c>
      <c r="AC982" s="28">
        <f t="shared" si="267"/>
        <v>6.0165139280646527E-30</v>
      </c>
    </row>
    <row r="983" spans="1:29" x14ac:dyDescent="0.25">
      <c r="A983" s="3">
        <v>44512</v>
      </c>
      <c r="B983" s="1">
        <v>-2.4000000000000001E-4</v>
      </c>
      <c r="C983" s="1">
        <f t="shared" si="256"/>
        <v>0</v>
      </c>
      <c r="D983" s="1">
        <f t="shared" si="257"/>
        <v>1</v>
      </c>
      <c r="E983" s="1">
        <f t="shared" si="255"/>
        <v>0</v>
      </c>
      <c r="F983" s="1"/>
      <c r="G983" s="1">
        <f t="shared" si="258"/>
        <v>7.3807957536950146E-24</v>
      </c>
      <c r="H983" s="28">
        <f t="shared" si="259"/>
        <v>1</v>
      </c>
      <c r="I983" s="1"/>
      <c r="J983" s="1"/>
      <c r="K983" s="1">
        <v>-3.3800000000000002E-3</v>
      </c>
      <c r="L983" s="1">
        <f t="shared" si="260"/>
        <v>1.1424400000000002E-5</v>
      </c>
      <c r="M983" s="1">
        <f t="shared" si="268"/>
        <v>7.3807957536950146E-24</v>
      </c>
      <c r="N983" s="28">
        <f t="shared" si="261"/>
        <v>8.4321163008513335E-29</v>
      </c>
      <c r="O983" s="1"/>
      <c r="P983" s="1">
        <v>-6.8999999999999999E-3</v>
      </c>
      <c r="Q983" s="1">
        <f t="shared" si="262"/>
        <v>4.761E-5</v>
      </c>
      <c r="R983" s="1">
        <f t="shared" si="269"/>
        <v>7.3807957536950146E-24</v>
      </c>
      <c r="S983" s="28">
        <f t="shared" si="263"/>
        <v>3.5139968583341966E-28</v>
      </c>
      <c r="T983" s="1"/>
      <c r="U983" s="1">
        <v>-4.6299999999999996E-3</v>
      </c>
      <c r="V983" s="1">
        <f t="shared" si="264"/>
        <v>2.1436899999999995E-5</v>
      </c>
      <c r="W983" s="1">
        <f t="shared" si="270"/>
        <v>7.3807957536950146E-24</v>
      </c>
      <c r="X983" s="28">
        <f t="shared" si="265"/>
        <v>1.5822138049238461E-28</v>
      </c>
      <c r="Y983" s="1"/>
      <c r="Z983" s="1">
        <v>-9.0000000000000006E-5</v>
      </c>
      <c r="AA983" s="1">
        <f t="shared" si="266"/>
        <v>8.1000000000000014E-9</v>
      </c>
      <c r="AB983" s="1">
        <f t="shared" si="271"/>
        <v>7.3807957536950146E-24</v>
      </c>
      <c r="AC983" s="28">
        <f t="shared" si="267"/>
        <v>5.9784445604929632E-32</v>
      </c>
    </row>
    <row r="984" spans="1:29" x14ac:dyDescent="0.25">
      <c r="A984" s="3">
        <v>44515</v>
      </c>
      <c r="B984" s="1">
        <v>1.7899999999999999E-3</v>
      </c>
      <c r="C984" s="1">
        <f t="shared" si="256"/>
        <v>0</v>
      </c>
      <c r="D984" s="1">
        <f t="shared" si="257"/>
        <v>1</v>
      </c>
      <c r="E984" s="1">
        <f t="shared" si="255"/>
        <v>0</v>
      </c>
      <c r="F984" s="1"/>
      <c r="G984" s="1">
        <f t="shared" si="258"/>
        <v>7.0117559660102641E-24</v>
      </c>
      <c r="H984" s="28">
        <f t="shared" si="259"/>
        <v>1</v>
      </c>
      <c r="I984" s="1"/>
      <c r="J984" s="1"/>
      <c r="K984" s="1">
        <v>4.6499999999999996E-3</v>
      </c>
      <c r="L984" s="1">
        <f t="shared" si="260"/>
        <v>2.1622499999999995E-5</v>
      </c>
      <c r="M984" s="1">
        <f t="shared" si="268"/>
        <v>7.0117559660102641E-24</v>
      </c>
      <c r="N984" s="28">
        <f t="shared" si="261"/>
        <v>1.5161169337505689E-28</v>
      </c>
      <c r="O984" s="1"/>
      <c r="P984" s="1">
        <v>-5.96E-3</v>
      </c>
      <c r="Q984" s="1">
        <f t="shared" si="262"/>
        <v>3.5521600000000002E-5</v>
      </c>
      <c r="R984" s="1">
        <f t="shared" si="269"/>
        <v>7.0117559660102641E-24</v>
      </c>
      <c r="S984" s="28">
        <f t="shared" si="263"/>
        <v>2.4906879072223021E-28</v>
      </c>
      <c r="T984" s="1"/>
      <c r="U984" s="1">
        <v>1.1800000000000001E-3</v>
      </c>
      <c r="V984" s="1">
        <f t="shared" si="264"/>
        <v>1.3924000000000002E-6</v>
      </c>
      <c r="W984" s="1">
        <f t="shared" si="270"/>
        <v>7.0117559660102641E-24</v>
      </c>
      <c r="X984" s="28">
        <f t="shared" si="265"/>
        <v>9.7631690070726927E-30</v>
      </c>
      <c r="Y984" s="1"/>
      <c r="Z984" s="1">
        <v>3.2399999999999998E-3</v>
      </c>
      <c r="AA984" s="1">
        <f t="shared" si="266"/>
        <v>1.0497599999999999E-5</v>
      </c>
      <c r="AB984" s="1">
        <f t="shared" si="271"/>
        <v>7.0117559660102641E-24</v>
      </c>
      <c r="AC984" s="28">
        <f t="shared" si="267"/>
        <v>7.3606609428789339E-29</v>
      </c>
    </row>
    <row r="985" spans="1:29" x14ac:dyDescent="0.25">
      <c r="A985" s="3">
        <v>44516</v>
      </c>
      <c r="B985" s="1">
        <v>3.3700000000000002E-3</v>
      </c>
      <c r="C985" s="1">
        <f t="shared" si="256"/>
        <v>0</v>
      </c>
      <c r="D985" s="1">
        <f t="shared" si="257"/>
        <v>1</v>
      </c>
      <c r="E985" s="1">
        <f t="shared" si="255"/>
        <v>0</v>
      </c>
      <c r="F985" s="1"/>
      <c r="G985" s="1">
        <f t="shared" si="258"/>
        <v>6.66116816770975E-24</v>
      </c>
      <c r="H985" s="28">
        <f t="shared" si="259"/>
        <v>1</v>
      </c>
      <c r="I985" s="1"/>
      <c r="J985" s="1"/>
      <c r="K985" s="1">
        <v>-5.4000000000000003E-3</v>
      </c>
      <c r="L985" s="1">
        <f t="shared" si="260"/>
        <v>2.9160000000000002E-5</v>
      </c>
      <c r="M985" s="1">
        <f t="shared" si="268"/>
        <v>6.66116816770975E-24</v>
      </c>
      <c r="N985" s="28">
        <f t="shared" si="261"/>
        <v>1.9423966377041633E-28</v>
      </c>
      <c r="O985" s="1"/>
      <c r="P985" s="1">
        <v>-1.434E-2</v>
      </c>
      <c r="Q985" s="1">
        <f t="shared" si="262"/>
        <v>2.0563560000000001E-4</v>
      </c>
      <c r="R985" s="1">
        <f t="shared" si="269"/>
        <v>6.66116816770975E-24</v>
      </c>
      <c r="S985" s="28">
        <f t="shared" si="263"/>
        <v>1.3697733128678951E-27</v>
      </c>
      <c r="T985" s="1"/>
      <c r="U985" s="1">
        <v>1.8E-3</v>
      </c>
      <c r="V985" s="1">
        <f t="shared" si="264"/>
        <v>3.2399999999999999E-6</v>
      </c>
      <c r="W985" s="1">
        <f t="shared" si="270"/>
        <v>6.66116816770975E-24</v>
      </c>
      <c r="X985" s="28">
        <f t="shared" si="265"/>
        <v>2.158218486337959E-29</v>
      </c>
      <c r="Y985" s="1"/>
      <c r="Z985" s="1">
        <v>-1.31E-3</v>
      </c>
      <c r="AA985" s="1">
        <f t="shared" si="266"/>
        <v>1.7161E-6</v>
      </c>
      <c r="AB985" s="1">
        <f t="shared" si="271"/>
        <v>6.66116816770975E-24</v>
      </c>
      <c r="AC985" s="28">
        <f t="shared" si="267"/>
        <v>1.1431230692606701E-29</v>
      </c>
    </row>
    <row r="986" spans="1:29" x14ac:dyDescent="0.25">
      <c r="A986" s="3">
        <v>44517</v>
      </c>
      <c r="B986" s="1">
        <v>-3.2299999999999998E-3</v>
      </c>
      <c r="C986" s="1">
        <f t="shared" si="256"/>
        <v>0</v>
      </c>
      <c r="D986" s="1">
        <f t="shared" si="257"/>
        <v>1</v>
      </c>
      <c r="E986" s="1">
        <f t="shared" si="255"/>
        <v>0</v>
      </c>
      <c r="F986" s="1"/>
      <c r="G986" s="1">
        <f t="shared" si="258"/>
        <v>6.3281097593242624E-24</v>
      </c>
      <c r="H986" s="28">
        <f t="shared" si="259"/>
        <v>1</v>
      </c>
      <c r="I986" s="1"/>
      <c r="J986" s="1"/>
      <c r="K986" s="1">
        <v>2.2599999999999999E-3</v>
      </c>
      <c r="L986" s="1">
        <f t="shared" si="260"/>
        <v>5.1075999999999992E-6</v>
      </c>
      <c r="M986" s="1">
        <f t="shared" si="268"/>
        <v>6.3281097593242624E-24</v>
      </c>
      <c r="N986" s="28">
        <f t="shared" si="261"/>
        <v>3.23214534067246E-29</v>
      </c>
      <c r="O986" s="1"/>
      <c r="P986" s="1">
        <v>-2.2399999999999998E-3</v>
      </c>
      <c r="Q986" s="1">
        <f t="shared" si="262"/>
        <v>5.0175999999999992E-6</v>
      </c>
      <c r="R986" s="1">
        <f t="shared" si="269"/>
        <v>6.3281097593242624E-24</v>
      </c>
      <c r="S986" s="28">
        <f t="shared" si="263"/>
        <v>3.1751923528385412E-29</v>
      </c>
      <c r="T986" s="1"/>
      <c r="U986" s="1">
        <v>-2.1000000000000001E-4</v>
      </c>
      <c r="V986" s="1">
        <f t="shared" si="264"/>
        <v>4.4100000000000004E-8</v>
      </c>
      <c r="W986" s="1">
        <f t="shared" si="270"/>
        <v>6.3281097593242624E-24</v>
      </c>
      <c r="X986" s="28">
        <f t="shared" si="265"/>
        <v>2.7906964038620002E-31</v>
      </c>
      <c r="Y986" s="1"/>
      <c r="Z986" s="1">
        <v>-9.0000000000000006E-5</v>
      </c>
      <c r="AA986" s="1">
        <f t="shared" si="266"/>
        <v>8.1000000000000014E-9</v>
      </c>
      <c r="AB986" s="1">
        <f t="shared" si="271"/>
        <v>6.3281097593242624E-24</v>
      </c>
      <c r="AC986" s="28">
        <f t="shared" si="267"/>
        <v>5.1257689050526539E-32</v>
      </c>
    </row>
    <row r="987" spans="1:29" x14ac:dyDescent="0.25">
      <c r="A987" s="3">
        <v>44518</v>
      </c>
      <c r="B987" s="1">
        <v>1.9000000000000001E-4</v>
      </c>
      <c r="C987" s="1">
        <f t="shared" si="256"/>
        <v>0</v>
      </c>
      <c r="D987" s="1">
        <f t="shared" si="257"/>
        <v>1</v>
      </c>
      <c r="E987" s="1">
        <f t="shared" si="255"/>
        <v>0</v>
      </c>
      <c r="F987" s="1"/>
      <c r="G987" s="1">
        <f t="shared" si="258"/>
        <v>6.0117042713580493E-24</v>
      </c>
      <c r="H987" s="28">
        <f t="shared" si="259"/>
        <v>1</v>
      </c>
      <c r="I987" s="1"/>
      <c r="J987" s="1"/>
      <c r="K987" s="1">
        <v>-4.6800000000000001E-3</v>
      </c>
      <c r="L987" s="1">
        <f t="shared" si="260"/>
        <v>2.1902400000000002E-5</v>
      </c>
      <c r="M987" s="1">
        <f t="shared" si="268"/>
        <v>6.0117042713580493E-24</v>
      </c>
      <c r="N987" s="28">
        <f t="shared" si="261"/>
        <v>1.3167075163299256E-28</v>
      </c>
      <c r="O987" s="1"/>
      <c r="P987" s="1">
        <v>-1.468E-2</v>
      </c>
      <c r="Q987" s="1">
        <f t="shared" si="262"/>
        <v>2.1550240000000001E-4</v>
      </c>
      <c r="R987" s="1">
        <f t="shared" si="269"/>
        <v>6.0117042713580493E-24</v>
      </c>
      <c r="S987" s="28">
        <f t="shared" si="263"/>
        <v>1.295536698567911E-27</v>
      </c>
      <c r="T987" s="1"/>
      <c r="U987" s="1">
        <v>-5.62E-3</v>
      </c>
      <c r="V987" s="1">
        <f t="shared" si="264"/>
        <v>3.1584400000000002E-5</v>
      </c>
      <c r="W987" s="1">
        <f t="shared" si="270"/>
        <v>6.0117042713580493E-24</v>
      </c>
      <c r="X987" s="28">
        <f t="shared" si="265"/>
        <v>1.8987607238828118E-28</v>
      </c>
      <c r="Y987" s="1"/>
      <c r="Z987" s="1">
        <v>-2.63E-3</v>
      </c>
      <c r="AA987" s="1">
        <f t="shared" si="266"/>
        <v>6.9168999999999998E-6</v>
      </c>
      <c r="AB987" s="1">
        <f t="shared" si="271"/>
        <v>6.0117042713580493E-24</v>
      </c>
      <c r="AC987" s="28">
        <f t="shared" si="267"/>
        <v>4.1582357274556492E-29</v>
      </c>
    </row>
    <row r="988" spans="1:29" x14ac:dyDescent="0.25">
      <c r="A988" s="3">
        <v>44519</v>
      </c>
      <c r="B988" s="1">
        <v>-1.102E-2</v>
      </c>
      <c r="C988" s="1">
        <f t="shared" si="256"/>
        <v>0</v>
      </c>
      <c r="D988" s="1">
        <f t="shared" si="257"/>
        <v>1</v>
      </c>
      <c r="E988" s="1">
        <f t="shared" si="255"/>
        <v>0</v>
      </c>
      <c r="F988" s="1"/>
      <c r="G988" s="1">
        <f t="shared" si="258"/>
        <v>5.7111190577901465E-24</v>
      </c>
      <c r="H988" s="28">
        <f t="shared" si="259"/>
        <v>1</v>
      </c>
      <c r="I988" s="1"/>
      <c r="J988" s="1"/>
      <c r="K988" s="1">
        <v>-1.8370000000000001E-2</v>
      </c>
      <c r="L988" s="1">
        <f t="shared" si="260"/>
        <v>3.3745690000000001E-4</v>
      </c>
      <c r="M988" s="1">
        <f t="shared" si="268"/>
        <v>5.7111190577901465E-24</v>
      </c>
      <c r="N988" s="28">
        <f t="shared" si="261"/>
        <v>1.9272565327727837E-27</v>
      </c>
      <c r="O988" s="1"/>
      <c r="P988" s="1">
        <v>1.42E-3</v>
      </c>
      <c r="Q988" s="1">
        <f t="shared" si="262"/>
        <v>2.0164000000000003E-6</v>
      </c>
      <c r="R988" s="1">
        <f t="shared" si="269"/>
        <v>5.7111190577901465E-24</v>
      </c>
      <c r="S988" s="28">
        <f t="shared" si="263"/>
        <v>1.1515900468128054E-29</v>
      </c>
      <c r="T988" s="1"/>
      <c r="U988" s="1">
        <v>-9.2499999999999995E-3</v>
      </c>
      <c r="V988" s="1">
        <f t="shared" si="264"/>
        <v>8.5562499999999986E-5</v>
      </c>
      <c r="W988" s="1">
        <f t="shared" si="270"/>
        <v>5.7111190577901465E-24</v>
      </c>
      <c r="X988" s="28">
        <f t="shared" si="265"/>
        <v>4.8865762438216935E-28</v>
      </c>
      <c r="Y988" s="1"/>
      <c r="Z988" s="1">
        <v>-1.486E-2</v>
      </c>
      <c r="AA988" s="1">
        <f t="shared" si="266"/>
        <v>2.2081959999999999E-4</v>
      </c>
      <c r="AB988" s="1">
        <f t="shared" si="271"/>
        <v>5.7111190577901465E-24</v>
      </c>
      <c r="AC988" s="28">
        <f t="shared" si="267"/>
        <v>1.2611270258935969E-27</v>
      </c>
    </row>
    <row r="989" spans="1:29" x14ac:dyDescent="0.25">
      <c r="A989" s="3">
        <v>44522</v>
      </c>
      <c r="B989" s="1">
        <v>-1.39E-3</v>
      </c>
      <c r="C989" s="1">
        <f t="shared" si="256"/>
        <v>0</v>
      </c>
      <c r="D989" s="1">
        <f t="shared" si="257"/>
        <v>1</v>
      </c>
      <c r="E989" s="1">
        <f t="shared" si="255"/>
        <v>0</v>
      </c>
      <c r="F989" s="1"/>
      <c r="G989" s="1">
        <f t="shared" si="258"/>
        <v>5.4255631049006386E-24</v>
      </c>
      <c r="H989" s="28">
        <f t="shared" si="259"/>
        <v>1</v>
      </c>
      <c r="I989" s="1"/>
      <c r="J989" s="1"/>
      <c r="K989" s="1">
        <v>3.31E-3</v>
      </c>
      <c r="L989" s="1">
        <f t="shared" si="260"/>
        <v>1.09561E-5</v>
      </c>
      <c r="M989" s="1">
        <f t="shared" si="268"/>
        <v>5.4255631049006386E-24</v>
      </c>
      <c r="N989" s="28">
        <f t="shared" si="261"/>
        <v>5.9443011933601884E-29</v>
      </c>
      <c r="O989" s="1"/>
      <c r="P989" s="1">
        <v>2.1600000000000001E-2</v>
      </c>
      <c r="Q989" s="1">
        <f t="shared" si="262"/>
        <v>4.6656000000000003E-4</v>
      </c>
      <c r="R989" s="1">
        <f t="shared" si="269"/>
        <v>5.4255631049006386E-24</v>
      </c>
      <c r="S989" s="28">
        <f t="shared" si="263"/>
        <v>2.5313507222224422E-27</v>
      </c>
      <c r="T989" s="1"/>
      <c r="U989" s="1">
        <v>5.6699999999999997E-3</v>
      </c>
      <c r="V989" s="1">
        <f t="shared" si="264"/>
        <v>3.21489E-5</v>
      </c>
      <c r="W989" s="1">
        <f t="shared" si="270"/>
        <v>5.4255631049006386E-24</v>
      </c>
      <c r="X989" s="28">
        <f t="shared" si="265"/>
        <v>1.7442588570314013E-28</v>
      </c>
      <c r="Y989" s="1"/>
      <c r="Z989" s="1">
        <v>2.8300000000000001E-3</v>
      </c>
      <c r="AA989" s="1">
        <f t="shared" si="266"/>
        <v>8.0089000000000005E-6</v>
      </c>
      <c r="AB989" s="1">
        <f t="shared" si="271"/>
        <v>5.4255631049006386E-24</v>
      </c>
      <c r="AC989" s="28">
        <f t="shared" si="267"/>
        <v>4.345279235083873E-29</v>
      </c>
    </row>
    <row r="990" spans="1:29" x14ac:dyDescent="0.25">
      <c r="A990" s="3">
        <v>44523</v>
      </c>
      <c r="B990" s="1">
        <v>-1.129E-2</v>
      </c>
      <c r="C990" s="1">
        <f t="shared" si="256"/>
        <v>0</v>
      </c>
      <c r="D990" s="1">
        <f t="shared" si="257"/>
        <v>1</v>
      </c>
      <c r="E990" s="1">
        <f t="shared" si="255"/>
        <v>0</v>
      </c>
      <c r="F990" s="1"/>
      <c r="G990" s="1">
        <f t="shared" si="258"/>
        <v>5.1542849496556067E-24</v>
      </c>
      <c r="H990" s="28">
        <f t="shared" si="259"/>
        <v>1</v>
      </c>
      <c r="I990" s="1"/>
      <c r="J990" s="1"/>
      <c r="K990" s="1">
        <v>2.66E-3</v>
      </c>
      <c r="L990" s="1">
        <f t="shared" si="260"/>
        <v>7.0756000000000005E-6</v>
      </c>
      <c r="M990" s="1">
        <f t="shared" si="268"/>
        <v>5.1542849496556067E-24</v>
      </c>
      <c r="N990" s="28">
        <f t="shared" si="261"/>
        <v>3.6469658589783215E-29</v>
      </c>
      <c r="O990" s="1"/>
      <c r="P990" s="1">
        <v>-9.4299999999999991E-3</v>
      </c>
      <c r="Q990" s="1">
        <f t="shared" si="262"/>
        <v>8.8924899999999986E-5</v>
      </c>
      <c r="R990" s="1">
        <f t="shared" si="269"/>
        <v>5.1542849496556067E-24</v>
      </c>
      <c r="S990" s="28">
        <f t="shared" si="263"/>
        <v>4.583442737196298E-28</v>
      </c>
      <c r="T990" s="1"/>
      <c r="U990" s="1">
        <v>1.83E-3</v>
      </c>
      <c r="V990" s="1">
        <f t="shared" si="264"/>
        <v>3.3489000000000002E-6</v>
      </c>
      <c r="W990" s="1">
        <f t="shared" si="270"/>
        <v>5.1542849496556067E-24</v>
      </c>
      <c r="X990" s="28">
        <f t="shared" si="265"/>
        <v>1.7261184867901662E-29</v>
      </c>
      <c r="Y990" s="1"/>
      <c r="Z990" s="1">
        <v>-4.6899999999999997E-3</v>
      </c>
      <c r="AA990" s="1">
        <f t="shared" si="266"/>
        <v>2.1996099999999998E-5</v>
      </c>
      <c r="AB990" s="1">
        <f t="shared" si="271"/>
        <v>5.1542849496556067E-24</v>
      </c>
      <c r="AC990" s="28">
        <f t="shared" si="267"/>
        <v>1.1337416718111969E-28</v>
      </c>
    </row>
    <row r="991" spans="1:29" x14ac:dyDescent="0.25">
      <c r="A991" s="3">
        <v>44524</v>
      </c>
      <c r="B991" s="1">
        <v>-5.1900000000000002E-3</v>
      </c>
      <c r="C991" s="1">
        <f t="shared" si="256"/>
        <v>0</v>
      </c>
      <c r="D991" s="1">
        <f t="shared" si="257"/>
        <v>1</v>
      </c>
      <c r="E991" s="1">
        <f t="shared" si="255"/>
        <v>0</v>
      </c>
      <c r="F991" s="1"/>
      <c r="G991" s="1">
        <f t="shared" si="258"/>
        <v>4.8965707021728264E-24</v>
      </c>
      <c r="H991" s="28">
        <f t="shared" si="259"/>
        <v>1</v>
      </c>
      <c r="I991" s="1"/>
      <c r="J991" s="1"/>
      <c r="K991" s="1">
        <v>1.2699999999999999E-2</v>
      </c>
      <c r="L991" s="1">
        <f t="shared" si="260"/>
        <v>1.6129E-4</v>
      </c>
      <c r="M991" s="1">
        <f t="shared" si="268"/>
        <v>4.8965707021728264E-24</v>
      </c>
      <c r="N991" s="28">
        <f t="shared" si="261"/>
        <v>7.8976788855345518E-28</v>
      </c>
      <c r="O991" s="1"/>
      <c r="P991" s="1">
        <v>9.3999999999999997E-4</v>
      </c>
      <c r="Q991" s="1">
        <f t="shared" si="262"/>
        <v>8.836E-7</v>
      </c>
      <c r="R991" s="1">
        <f t="shared" si="269"/>
        <v>4.8965707021728264E-24</v>
      </c>
      <c r="S991" s="28">
        <f t="shared" si="263"/>
        <v>4.3266098724399093E-30</v>
      </c>
      <c r="T991" s="1"/>
      <c r="U991" s="1">
        <v>-3.5E-4</v>
      </c>
      <c r="V991" s="1">
        <f t="shared" si="264"/>
        <v>1.2249999999999999E-7</v>
      </c>
      <c r="W991" s="1">
        <f t="shared" si="270"/>
        <v>4.8965707021728264E-24</v>
      </c>
      <c r="X991" s="28">
        <f t="shared" si="265"/>
        <v>5.9982991101617115E-31</v>
      </c>
      <c r="Y991" s="1"/>
      <c r="Z991" s="1">
        <v>9.0000000000000006E-5</v>
      </c>
      <c r="AA991" s="1">
        <f t="shared" si="266"/>
        <v>8.1000000000000014E-9</v>
      </c>
      <c r="AB991" s="1">
        <f t="shared" si="271"/>
        <v>4.8965707021728264E-24</v>
      </c>
      <c r="AC991" s="28">
        <f t="shared" si="267"/>
        <v>3.9662222687599898E-32</v>
      </c>
    </row>
    <row r="992" spans="1:29" x14ac:dyDescent="0.25">
      <c r="A992" s="3">
        <v>44525</v>
      </c>
      <c r="B992" s="1">
        <v>-2.5899999999999999E-3</v>
      </c>
      <c r="C992" s="1">
        <f t="shared" si="256"/>
        <v>0</v>
      </c>
      <c r="D992" s="1">
        <f t="shared" si="257"/>
        <v>1</v>
      </c>
      <c r="E992" s="1">
        <f t="shared" si="255"/>
        <v>0</v>
      </c>
      <c r="F992" s="1"/>
      <c r="G992" s="1">
        <f t="shared" si="258"/>
        <v>4.6517421670641852E-24</v>
      </c>
      <c r="H992" s="28">
        <f t="shared" si="259"/>
        <v>1</v>
      </c>
      <c r="I992" s="1"/>
      <c r="J992" s="1"/>
      <c r="K992" s="1">
        <v>-6.7999999999999996E-3</v>
      </c>
      <c r="L992" s="1">
        <f t="shared" si="260"/>
        <v>4.6239999999999998E-5</v>
      </c>
      <c r="M992" s="1">
        <f t="shared" si="268"/>
        <v>4.6517421670641852E-24</v>
      </c>
      <c r="N992" s="28">
        <f t="shared" si="261"/>
        <v>2.1509655780504792E-28</v>
      </c>
      <c r="O992" s="1"/>
      <c r="P992" s="1">
        <v>1.21E-2</v>
      </c>
      <c r="Q992" s="1">
        <f t="shared" si="262"/>
        <v>1.4641E-4</v>
      </c>
      <c r="R992" s="1">
        <f t="shared" si="269"/>
        <v>4.6517421670641852E-24</v>
      </c>
      <c r="S992" s="28">
        <f t="shared" si="263"/>
        <v>6.8106157067986733E-28</v>
      </c>
      <c r="T992" s="1"/>
      <c r="U992" s="1">
        <v>-2.6099999999999999E-3</v>
      </c>
      <c r="V992" s="1">
        <f t="shared" si="264"/>
        <v>6.8120999999999995E-6</v>
      </c>
      <c r="W992" s="1">
        <f t="shared" si="270"/>
        <v>4.6517421670641852E-24</v>
      </c>
      <c r="X992" s="28">
        <f t="shared" si="265"/>
        <v>3.1688132816257932E-29</v>
      </c>
      <c r="Y992" s="1"/>
      <c r="Z992" s="1">
        <v>-2.7399999999999998E-3</v>
      </c>
      <c r="AA992" s="1">
        <f t="shared" si="266"/>
        <v>7.5075999999999991E-6</v>
      </c>
      <c r="AB992" s="1">
        <f t="shared" si="271"/>
        <v>4.6517421670641852E-24</v>
      </c>
      <c r="AC992" s="28">
        <f t="shared" si="267"/>
        <v>3.4923419493451072E-29</v>
      </c>
    </row>
    <row r="993" spans="1:29" x14ac:dyDescent="0.25">
      <c r="A993" s="3">
        <v>44526</v>
      </c>
      <c r="B993" s="1">
        <v>-3.075E-2</v>
      </c>
      <c r="C993" s="1">
        <f t="shared" si="256"/>
        <v>0</v>
      </c>
      <c r="D993" s="1">
        <f t="shared" si="257"/>
        <v>1</v>
      </c>
      <c r="E993" s="1">
        <f t="shared" si="255"/>
        <v>0</v>
      </c>
      <c r="F993" s="1"/>
      <c r="G993" s="1">
        <f t="shared" si="258"/>
        <v>4.4191550587109754E-24</v>
      </c>
      <c r="H993" s="28">
        <f t="shared" si="259"/>
        <v>1</v>
      </c>
      <c r="I993" s="1"/>
      <c r="J993" s="1"/>
      <c r="K993" s="1">
        <v>-3.1060000000000001E-2</v>
      </c>
      <c r="L993" s="1">
        <f t="shared" si="260"/>
        <v>9.647236E-4</v>
      </c>
      <c r="M993" s="1">
        <f t="shared" si="268"/>
        <v>4.4191550587109754E-24</v>
      </c>
      <c r="N993" s="28">
        <f t="shared" si="261"/>
        <v>4.2632631771978635E-27</v>
      </c>
      <c r="O993" s="1"/>
      <c r="P993" s="1">
        <v>-5.3299999999999997E-3</v>
      </c>
      <c r="Q993" s="1">
        <f t="shared" si="262"/>
        <v>2.8408899999999995E-5</v>
      </c>
      <c r="R993" s="1">
        <f t="shared" si="269"/>
        <v>4.4191550587109754E-24</v>
      </c>
      <c r="S993" s="28">
        <f t="shared" si="263"/>
        <v>1.2554333414741421E-28</v>
      </c>
      <c r="T993" s="1"/>
      <c r="U993" s="1">
        <v>-2.793E-2</v>
      </c>
      <c r="V993" s="1">
        <f t="shared" si="264"/>
        <v>7.8008489999999999E-4</v>
      </c>
      <c r="W993" s="1">
        <f t="shared" si="270"/>
        <v>4.4191550587109754E-24</v>
      </c>
      <c r="X993" s="28">
        <f t="shared" si="265"/>
        <v>3.4473161320590452E-27</v>
      </c>
      <c r="Y993" s="1"/>
      <c r="Z993" s="1">
        <v>-2.571E-2</v>
      </c>
      <c r="AA993" s="1">
        <f t="shared" si="266"/>
        <v>6.6100410000000001E-4</v>
      </c>
      <c r="AB993" s="1">
        <f t="shared" si="271"/>
        <v>4.4191550587109754E-24</v>
      </c>
      <c r="AC993" s="28">
        <f t="shared" si="267"/>
        <v>2.9210796123436954E-27</v>
      </c>
    </row>
    <row r="994" spans="1:29" x14ac:dyDescent="0.25">
      <c r="A994" s="3">
        <v>44529</v>
      </c>
      <c r="B994" s="1">
        <v>6.0000000000000002E-5</v>
      </c>
      <c r="C994" s="1">
        <f t="shared" si="256"/>
        <v>0</v>
      </c>
      <c r="D994" s="1">
        <f t="shared" si="257"/>
        <v>1</v>
      </c>
      <c r="E994" s="1">
        <f t="shared" si="255"/>
        <v>0</v>
      </c>
      <c r="F994" s="1"/>
      <c r="G994" s="1">
        <f t="shared" si="258"/>
        <v>4.1981973057754266E-24</v>
      </c>
      <c r="H994" s="28">
        <f t="shared" si="259"/>
        <v>1</v>
      </c>
      <c r="I994" s="1"/>
      <c r="J994" s="1"/>
      <c r="K994" s="1">
        <v>3.13E-3</v>
      </c>
      <c r="L994" s="1">
        <f t="shared" si="260"/>
        <v>9.7968999999999993E-6</v>
      </c>
      <c r="M994" s="1">
        <f t="shared" si="268"/>
        <v>4.1981973057754266E-24</v>
      </c>
      <c r="N994" s="28">
        <f t="shared" si="261"/>
        <v>4.1129319184951277E-29</v>
      </c>
      <c r="O994" s="1"/>
      <c r="P994" s="1">
        <v>-8.3700000000000007E-3</v>
      </c>
      <c r="Q994" s="1">
        <f t="shared" si="262"/>
        <v>7.0056900000000017E-5</v>
      </c>
      <c r="R994" s="1">
        <f t="shared" si="269"/>
        <v>4.1981973057754266E-24</v>
      </c>
      <c r="S994" s="28">
        <f t="shared" si="263"/>
        <v>2.9411268883097854E-28</v>
      </c>
      <c r="T994" s="1"/>
      <c r="U994" s="1">
        <v>1.005E-2</v>
      </c>
      <c r="V994" s="1">
        <f t="shared" si="264"/>
        <v>1.010025E-4</v>
      </c>
      <c r="W994" s="1">
        <f t="shared" si="270"/>
        <v>4.1981973057754266E-24</v>
      </c>
      <c r="X994" s="28">
        <f t="shared" si="265"/>
        <v>4.2402842337658257E-28</v>
      </c>
      <c r="Y994" s="1"/>
      <c r="Z994" s="1">
        <v>-2.7299999999999998E-3</v>
      </c>
      <c r="AA994" s="1">
        <f t="shared" si="266"/>
        <v>7.4528999999999986E-6</v>
      </c>
      <c r="AB994" s="1">
        <f t="shared" si="271"/>
        <v>4.1981973057754266E-24</v>
      </c>
      <c r="AC994" s="28">
        <f t="shared" si="267"/>
        <v>3.1288744700213671E-29</v>
      </c>
    </row>
    <row r="995" spans="1:29" x14ac:dyDescent="0.25">
      <c r="A995" s="3">
        <v>44530</v>
      </c>
      <c r="B995" s="1">
        <v>-1.2109999999999999E-2</v>
      </c>
      <c r="C995" s="1">
        <f t="shared" si="256"/>
        <v>0</v>
      </c>
      <c r="D995" s="1">
        <f t="shared" si="257"/>
        <v>1</v>
      </c>
      <c r="E995" s="1">
        <f t="shared" si="255"/>
        <v>0</v>
      </c>
      <c r="F995" s="1"/>
      <c r="G995" s="1">
        <f t="shared" si="258"/>
        <v>3.9882874404866551E-24</v>
      </c>
      <c r="H995" s="28">
        <f t="shared" si="259"/>
        <v>1</v>
      </c>
      <c r="I995" s="1"/>
      <c r="J995" s="1"/>
      <c r="K995" s="1">
        <v>4.8999999999999998E-3</v>
      </c>
      <c r="L995" s="1">
        <f t="shared" si="260"/>
        <v>2.4009999999999999E-5</v>
      </c>
      <c r="M995" s="1">
        <f t="shared" si="268"/>
        <v>3.9882874404866551E-24</v>
      </c>
      <c r="N995" s="28">
        <f t="shared" si="261"/>
        <v>9.5758781446084579E-29</v>
      </c>
      <c r="O995" s="1"/>
      <c r="P995" s="1">
        <v>2.5389999999999999E-2</v>
      </c>
      <c r="Q995" s="1">
        <f t="shared" si="262"/>
        <v>6.4465209999999993E-4</v>
      </c>
      <c r="R995" s="1">
        <f t="shared" si="269"/>
        <v>3.9882874404866551E-24</v>
      </c>
      <c r="S995" s="28">
        <f t="shared" si="263"/>
        <v>2.5710578739133469E-27</v>
      </c>
      <c r="T995" s="1"/>
      <c r="U995" s="1">
        <v>-5.8500000000000002E-3</v>
      </c>
      <c r="V995" s="1">
        <f t="shared" si="264"/>
        <v>3.42225E-5</v>
      </c>
      <c r="W995" s="1">
        <f t="shared" si="270"/>
        <v>3.9882874404866551E-24</v>
      </c>
      <c r="X995" s="28">
        <f t="shared" si="265"/>
        <v>1.3648916693205456E-28</v>
      </c>
      <c r="Y995" s="1"/>
      <c r="Z995" s="1">
        <v>-5.6100000000000004E-3</v>
      </c>
      <c r="AA995" s="1">
        <f t="shared" si="266"/>
        <v>3.1472100000000007E-5</v>
      </c>
      <c r="AB995" s="1">
        <f t="shared" si="271"/>
        <v>3.9882874404866551E-24</v>
      </c>
      <c r="AC995" s="28">
        <f t="shared" si="267"/>
        <v>1.2551978115574009E-28</v>
      </c>
    </row>
    <row r="996" spans="1:29" x14ac:dyDescent="0.25">
      <c r="A996" s="3">
        <v>44531</v>
      </c>
      <c r="B996" s="1">
        <v>2.3990000000000001E-2</v>
      </c>
      <c r="C996" s="1">
        <f t="shared" si="256"/>
        <v>0</v>
      </c>
      <c r="D996" s="1">
        <f t="shared" si="257"/>
        <v>1</v>
      </c>
      <c r="E996" s="1">
        <f t="shared" si="255"/>
        <v>0</v>
      </c>
      <c r="F996" s="1"/>
      <c r="G996" s="1">
        <f t="shared" si="258"/>
        <v>3.7888730684623224E-24</v>
      </c>
      <c r="H996" s="28">
        <f t="shared" si="259"/>
        <v>1</v>
      </c>
      <c r="I996" s="1"/>
      <c r="J996" s="1"/>
      <c r="K996" s="1">
        <v>1.7049999999999999E-2</v>
      </c>
      <c r="L996" s="1">
        <f t="shared" si="260"/>
        <v>2.9070249999999995E-4</v>
      </c>
      <c r="M996" s="1">
        <f t="shared" si="268"/>
        <v>3.7888730684623224E-24</v>
      </c>
      <c r="N996" s="28">
        <f t="shared" si="261"/>
        <v>1.1014348731846681E-27</v>
      </c>
      <c r="O996" s="1"/>
      <c r="P996" s="1">
        <v>-2.8979999999999999E-2</v>
      </c>
      <c r="Q996" s="1">
        <f t="shared" si="262"/>
        <v>8.3984039999999993E-4</v>
      </c>
      <c r="R996" s="1">
        <f t="shared" si="269"/>
        <v>3.7888730684623224E-24</v>
      </c>
      <c r="S996" s="28">
        <f t="shared" si="263"/>
        <v>3.182048673366624E-27</v>
      </c>
      <c r="T996" s="1"/>
      <c r="U996" s="1">
        <v>9.6699999999999998E-3</v>
      </c>
      <c r="V996" s="1">
        <f t="shared" si="264"/>
        <v>9.3508899999999995E-5</v>
      </c>
      <c r="W996" s="1">
        <f t="shared" si="270"/>
        <v>3.7888730684623224E-24</v>
      </c>
      <c r="X996" s="28">
        <f t="shared" si="265"/>
        <v>3.5429335287153644E-28</v>
      </c>
      <c r="Y996" s="1"/>
      <c r="Z996" s="1">
        <v>1.0749999999999999E-2</v>
      </c>
      <c r="AA996" s="1">
        <f t="shared" si="266"/>
        <v>1.1556249999999998E-4</v>
      </c>
      <c r="AB996" s="1">
        <f t="shared" si="271"/>
        <v>3.7888730684623224E-24</v>
      </c>
      <c r="AC996" s="28">
        <f t="shared" si="267"/>
        <v>4.3785164397417711E-28</v>
      </c>
    </row>
    <row r="997" spans="1:29" x14ac:dyDescent="0.25">
      <c r="A997" s="3">
        <v>44532</v>
      </c>
      <c r="B997" s="1">
        <v>-1.9599999999999999E-3</v>
      </c>
      <c r="C997" s="1">
        <f t="shared" si="256"/>
        <v>0</v>
      </c>
      <c r="D997" s="1">
        <f t="shared" si="257"/>
        <v>1</v>
      </c>
      <c r="E997" s="1">
        <f t="shared" si="255"/>
        <v>0</v>
      </c>
      <c r="F997" s="1"/>
      <c r="G997" s="1">
        <f t="shared" si="258"/>
        <v>3.599429415039206E-24</v>
      </c>
      <c r="H997" s="28">
        <f t="shared" si="259"/>
        <v>1</v>
      </c>
      <c r="I997" s="1"/>
      <c r="J997" s="1"/>
      <c r="K997" s="1">
        <v>-4.2399999999999998E-3</v>
      </c>
      <c r="L997" s="1">
        <f t="shared" si="260"/>
        <v>1.7977599999999999E-5</v>
      </c>
      <c r="M997" s="1">
        <f t="shared" si="268"/>
        <v>3.599429415039206E-24</v>
      </c>
      <c r="N997" s="28">
        <f t="shared" si="261"/>
        <v>6.4709102251808823E-29</v>
      </c>
      <c r="O997" s="1"/>
      <c r="P997" s="1">
        <v>-5.4000000000000003E-3</v>
      </c>
      <c r="Q997" s="1">
        <f t="shared" si="262"/>
        <v>2.9160000000000002E-5</v>
      </c>
      <c r="R997" s="1">
        <f t="shared" si="269"/>
        <v>3.599429415039206E-24</v>
      </c>
      <c r="S997" s="28">
        <f t="shared" si="263"/>
        <v>1.0495936174254327E-28</v>
      </c>
      <c r="T997" s="1"/>
      <c r="U997" s="1">
        <v>1.31E-3</v>
      </c>
      <c r="V997" s="1">
        <f t="shared" si="264"/>
        <v>1.7161E-6</v>
      </c>
      <c r="W997" s="1">
        <f t="shared" si="270"/>
        <v>3.599429415039206E-24</v>
      </c>
      <c r="X997" s="28">
        <f t="shared" si="265"/>
        <v>6.1769808191487812E-30</v>
      </c>
      <c r="Y997" s="1"/>
      <c r="Z997" s="1">
        <v>-4.2300000000000003E-3</v>
      </c>
      <c r="AA997" s="1">
        <f t="shared" si="266"/>
        <v>1.7892900000000003E-5</v>
      </c>
      <c r="AB997" s="1">
        <f t="shared" si="271"/>
        <v>3.599429415039206E-24</v>
      </c>
      <c r="AC997" s="28">
        <f t="shared" si="267"/>
        <v>6.4404230580355016E-29</v>
      </c>
    </row>
    <row r="998" spans="1:29" x14ac:dyDescent="0.25">
      <c r="A998" s="3">
        <v>44533</v>
      </c>
      <c r="B998" s="1">
        <v>-5.0499999999999998E-3</v>
      </c>
      <c r="C998" s="1">
        <f t="shared" si="256"/>
        <v>0</v>
      </c>
      <c r="D998" s="1">
        <f t="shared" si="257"/>
        <v>1</v>
      </c>
      <c r="E998" s="1">
        <f t="shared" si="255"/>
        <v>0</v>
      </c>
      <c r="F998" s="1"/>
      <c r="G998" s="1">
        <f t="shared" si="258"/>
        <v>3.4194579442872457E-24</v>
      </c>
      <c r="H998" s="28">
        <f t="shared" si="259"/>
        <v>1</v>
      </c>
      <c r="I998" s="1"/>
      <c r="J998" s="1"/>
      <c r="K998" s="1">
        <v>4.7099999999999998E-3</v>
      </c>
      <c r="L998" s="1">
        <f t="shared" si="260"/>
        <v>2.2184099999999997E-5</v>
      </c>
      <c r="M998" s="1">
        <f t="shared" si="268"/>
        <v>3.4194579442872457E-24</v>
      </c>
      <c r="N998" s="28">
        <f t="shared" si="261"/>
        <v>7.585759698186268E-29</v>
      </c>
      <c r="O998" s="1"/>
      <c r="P998" s="1">
        <v>1.56E-3</v>
      </c>
      <c r="Q998" s="1">
        <f t="shared" si="262"/>
        <v>2.4335999999999999E-6</v>
      </c>
      <c r="R998" s="1">
        <f t="shared" si="269"/>
        <v>3.4194579442872457E-24</v>
      </c>
      <c r="S998" s="28">
        <f t="shared" si="263"/>
        <v>8.3215928532174409E-30</v>
      </c>
      <c r="T998" s="1"/>
      <c r="U998" s="1">
        <v>2.5400000000000002E-3</v>
      </c>
      <c r="V998" s="1">
        <f t="shared" si="264"/>
        <v>6.451600000000001E-6</v>
      </c>
      <c r="W998" s="1">
        <f t="shared" si="270"/>
        <v>3.4194579442872457E-24</v>
      </c>
      <c r="X998" s="28">
        <f t="shared" si="265"/>
        <v>2.2060974873363599E-29</v>
      </c>
      <c r="Y998" s="1"/>
      <c r="Z998" s="1">
        <v>-2.0000000000000001E-4</v>
      </c>
      <c r="AA998" s="1">
        <f t="shared" si="266"/>
        <v>4.0000000000000001E-8</v>
      </c>
      <c r="AB998" s="1">
        <f t="shared" si="271"/>
        <v>3.4194579442872457E-24</v>
      </c>
      <c r="AC998" s="28">
        <f t="shared" si="267"/>
        <v>1.3677831777148982E-31</v>
      </c>
    </row>
    <row r="999" spans="1:29" x14ac:dyDescent="0.25">
      <c r="A999" s="3">
        <v>44536</v>
      </c>
      <c r="B999" s="1">
        <v>1.486E-2</v>
      </c>
      <c r="C999" s="1">
        <f t="shared" si="256"/>
        <v>0</v>
      </c>
      <c r="D999" s="1">
        <f t="shared" si="257"/>
        <v>1</v>
      </c>
      <c r="E999" s="1">
        <f t="shared" si="255"/>
        <v>0</v>
      </c>
      <c r="F999" s="1"/>
      <c r="G999" s="1">
        <f t="shared" si="258"/>
        <v>3.2484850470728831E-24</v>
      </c>
      <c r="H999" s="28">
        <f t="shared" si="259"/>
        <v>1</v>
      </c>
      <c r="I999" s="1"/>
      <c r="J999" s="1"/>
      <c r="K999" s="1">
        <v>1.155E-2</v>
      </c>
      <c r="L999" s="1">
        <f t="shared" si="260"/>
        <v>1.3340249999999998E-4</v>
      </c>
      <c r="M999" s="1">
        <f t="shared" si="268"/>
        <v>3.2484850470728831E-24</v>
      </c>
      <c r="N999" s="28">
        <f t="shared" si="261"/>
        <v>4.3335602649214024E-28</v>
      </c>
      <c r="O999" s="1"/>
      <c r="P999" s="1">
        <v>-1.6299999999999999E-3</v>
      </c>
      <c r="Q999" s="1">
        <f t="shared" si="262"/>
        <v>2.6568999999999999E-6</v>
      </c>
      <c r="R999" s="1">
        <f t="shared" si="269"/>
        <v>3.2484850470728831E-24</v>
      </c>
      <c r="S999" s="28">
        <f t="shared" si="263"/>
        <v>8.6308999215679425E-30</v>
      </c>
      <c r="T999" s="1"/>
      <c r="U999" s="1">
        <v>1.008E-2</v>
      </c>
      <c r="V999" s="1">
        <f t="shared" si="264"/>
        <v>1.016064E-4</v>
      </c>
      <c r="W999" s="1">
        <f t="shared" si="270"/>
        <v>3.2484850470728831E-24</v>
      </c>
      <c r="X999" s="28">
        <f t="shared" si="265"/>
        <v>3.3006687108690622E-28</v>
      </c>
      <c r="Y999" s="1"/>
      <c r="Z999" s="1">
        <v>1.325E-2</v>
      </c>
      <c r="AA999" s="1">
        <f t="shared" si="266"/>
        <v>1.7556249999999999E-4</v>
      </c>
      <c r="AB999" s="1">
        <f t="shared" si="271"/>
        <v>3.2484850470728831E-24</v>
      </c>
      <c r="AC999" s="28">
        <f t="shared" si="267"/>
        <v>5.7031215607673305E-28</v>
      </c>
    </row>
    <row r="1000" spans="1:29" x14ac:dyDescent="0.25">
      <c r="A1000" s="3">
        <v>44537</v>
      </c>
      <c r="B1000" s="1">
        <v>1.519E-2</v>
      </c>
      <c r="C1000" s="1">
        <f t="shared" si="256"/>
        <v>0</v>
      </c>
      <c r="D1000" s="1">
        <f t="shared" si="257"/>
        <v>1</v>
      </c>
      <c r="E1000" s="1">
        <f t="shared" si="255"/>
        <v>0</v>
      </c>
      <c r="F1000" s="1"/>
      <c r="G1000" s="1">
        <f t="shared" si="258"/>
        <v>3.0860607947192389E-24</v>
      </c>
      <c r="H1000" s="28">
        <f t="shared" si="259"/>
        <v>1</v>
      </c>
      <c r="I1000" s="1"/>
      <c r="J1000" s="1"/>
      <c r="K1000" s="1">
        <v>1.0359999999999999E-2</v>
      </c>
      <c r="L1000" s="1">
        <f t="shared" si="260"/>
        <v>1.0732959999999999E-4</v>
      </c>
      <c r="M1000" s="1">
        <f t="shared" si="268"/>
        <v>3.0860607947192389E-24</v>
      </c>
      <c r="N1000" s="28">
        <f t="shared" si="261"/>
        <v>3.3122567067289798E-28</v>
      </c>
      <c r="O1000" s="1"/>
      <c r="P1000" s="1">
        <v>-2.4709999999999999E-2</v>
      </c>
      <c r="Q1000" s="1">
        <f t="shared" si="262"/>
        <v>6.1058409999999999E-4</v>
      </c>
      <c r="R1000" s="1">
        <f t="shared" si="269"/>
        <v>3.0860607947192389E-24</v>
      </c>
      <c r="S1000" s="28">
        <f t="shared" si="263"/>
        <v>1.8842996528889312E-27</v>
      </c>
      <c r="T1000" s="1"/>
      <c r="U1000" s="1">
        <v>9.6399999999999993E-3</v>
      </c>
      <c r="V1000" s="1">
        <f t="shared" si="264"/>
        <v>9.2929599999999992E-5</v>
      </c>
      <c r="W1000" s="1">
        <f t="shared" si="270"/>
        <v>3.0860607947192389E-24</v>
      </c>
      <c r="X1000" s="28">
        <f t="shared" si="265"/>
        <v>2.8678639522894097E-28</v>
      </c>
      <c r="Y1000" s="1"/>
      <c r="Z1000" s="1">
        <v>8.7399999999999995E-3</v>
      </c>
      <c r="AA1000" s="1">
        <f t="shared" si="266"/>
        <v>7.6387599999999987E-5</v>
      </c>
      <c r="AB1000" s="1">
        <f t="shared" si="271"/>
        <v>3.0860607947192389E-24</v>
      </c>
      <c r="AC1000" s="28">
        <f t="shared" si="267"/>
        <v>2.3573677756269531E-28</v>
      </c>
    </row>
    <row r="1001" spans="1:29" x14ac:dyDescent="0.25">
      <c r="A1001" s="3">
        <v>44538</v>
      </c>
      <c r="B1001" s="1">
        <v>-4.9199999999999999E-3</v>
      </c>
      <c r="C1001" s="1">
        <f t="shared" si="256"/>
        <v>0</v>
      </c>
      <c r="D1001" s="1">
        <f t="shared" si="257"/>
        <v>1</v>
      </c>
      <c r="E1001" s="1">
        <f t="shared" si="255"/>
        <v>0</v>
      </c>
      <c r="F1001" s="1"/>
      <c r="G1001" s="1">
        <f t="shared" si="258"/>
        <v>2.9317577549832769E-24</v>
      </c>
      <c r="H1001" s="28">
        <f t="shared" si="259"/>
        <v>1</v>
      </c>
      <c r="I1001" s="1"/>
      <c r="J1001" s="1"/>
      <c r="K1001" s="1">
        <v>-5.8300000000000001E-3</v>
      </c>
      <c r="L1001" s="1">
        <f t="shared" si="260"/>
        <v>3.3988900000000002E-5</v>
      </c>
      <c r="M1001" s="1">
        <f t="shared" si="268"/>
        <v>2.9317577549832769E-24</v>
      </c>
      <c r="N1001" s="28">
        <f t="shared" si="261"/>
        <v>9.9647221158351104E-29</v>
      </c>
      <c r="O1001" s="1"/>
      <c r="P1001" s="1">
        <v>-8.9099999999999995E-3</v>
      </c>
      <c r="Q1001" s="1">
        <f t="shared" si="262"/>
        <v>7.9388099999999986E-5</v>
      </c>
      <c r="R1001" s="1">
        <f t="shared" si="269"/>
        <v>2.9317577549832769E-24</v>
      </c>
      <c r="S1001" s="28">
        <f t="shared" si="263"/>
        <v>2.3274667782838784E-28</v>
      </c>
      <c r="T1001" s="1"/>
      <c r="U1001" s="1">
        <v>-6.1900000000000002E-3</v>
      </c>
      <c r="V1001" s="1">
        <f t="shared" si="264"/>
        <v>3.8316100000000004E-5</v>
      </c>
      <c r="W1001" s="1">
        <f t="shared" si="270"/>
        <v>2.9317577549832769E-24</v>
      </c>
      <c r="X1001" s="28">
        <f t="shared" si="265"/>
        <v>1.1233352331571475E-28</v>
      </c>
      <c r="Y1001" s="1"/>
      <c r="Z1001" s="1">
        <v>-5.2199999999999998E-3</v>
      </c>
      <c r="AA1001" s="1">
        <f t="shared" si="266"/>
        <v>2.7248399999999998E-5</v>
      </c>
      <c r="AB1001" s="1">
        <f t="shared" si="271"/>
        <v>2.9317577549832769E-24</v>
      </c>
      <c r="AC1001" s="28">
        <f t="shared" si="267"/>
        <v>7.9885708010886323E-29</v>
      </c>
    </row>
    <row r="1002" spans="1:29" x14ac:dyDescent="0.25">
      <c r="A1002" s="3">
        <v>44539</v>
      </c>
      <c r="B1002" s="1">
        <v>-6.1399999999999996E-3</v>
      </c>
      <c r="C1002" s="1">
        <f t="shared" si="256"/>
        <v>0</v>
      </c>
      <c r="D1002" s="1">
        <f t="shared" si="257"/>
        <v>1</v>
      </c>
      <c r="E1002" s="1">
        <f t="shared" si="255"/>
        <v>0</v>
      </c>
      <c r="F1002" s="1"/>
      <c r="G1002" s="1">
        <f t="shared" si="258"/>
        <v>2.7851698672341129E-24</v>
      </c>
      <c r="H1002" s="28">
        <f t="shared" si="259"/>
        <v>1</v>
      </c>
      <c r="I1002" s="1"/>
      <c r="J1002" s="1"/>
      <c r="K1002" s="1">
        <v>4.4630000000000003E-2</v>
      </c>
      <c r="L1002" s="1">
        <f t="shared" si="260"/>
        <v>1.9918369000000002E-3</v>
      </c>
      <c r="M1002" s="1">
        <f t="shared" si="268"/>
        <v>2.7851698672341129E-24</v>
      </c>
      <c r="N1002" s="28">
        <f t="shared" si="261"/>
        <v>5.5476041143250076E-27</v>
      </c>
      <c r="O1002" s="1"/>
      <c r="P1002" s="1">
        <v>5.9899999999999997E-3</v>
      </c>
      <c r="Q1002" s="1">
        <f t="shared" si="262"/>
        <v>3.5880099999999996E-5</v>
      </c>
      <c r="R1002" s="1">
        <f t="shared" si="269"/>
        <v>2.7851698672341129E-24</v>
      </c>
      <c r="S1002" s="28">
        <f t="shared" si="263"/>
        <v>9.9932173353346687E-29</v>
      </c>
      <c r="T1002" s="1"/>
      <c r="U1002" s="1">
        <v>-4.3699999999999998E-3</v>
      </c>
      <c r="V1002" s="1">
        <f t="shared" si="264"/>
        <v>1.9096899999999997E-5</v>
      </c>
      <c r="W1002" s="1">
        <f t="shared" si="270"/>
        <v>2.7851698672341129E-24</v>
      </c>
      <c r="X1002" s="28">
        <f t="shared" si="265"/>
        <v>5.3188110437583118E-29</v>
      </c>
      <c r="Y1002" s="1"/>
      <c r="Z1002" s="1">
        <v>-1.17E-3</v>
      </c>
      <c r="AA1002" s="1">
        <f t="shared" si="266"/>
        <v>1.3689000000000001E-6</v>
      </c>
      <c r="AB1002" s="1">
        <f t="shared" si="271"/>
        <v>2.7851698672341129E-24</v>
      </c>
      <c r="AC1002" s="28">
        <f t="shared" si="267"/>
        <v>3.8126190312567778E-30</v>
      </c>
    </row>
    <row r="1003" spans="1:29" x14ac:dyDescent="0.25">
      <c r="A1003" s="3">
        <v>44540</v>
      </c>
      <c r="B1003" s="1">
        <v>1.1100000000000001E-3</v>
      </c>
      <c r="C1003" s="1">
        <f t="shared" si="256"/>
        <v>0</v>
      </c>
      <c r="D1003" s="1">
        <f t="shared" si="257"/>
        <v>1</v>
      </c>
      <c r="E1003" s="1">
        <f t="shared" si="255"/>
        <v>0</v>
      </c>
      <c r="F1003" s="1"/>
      <c r="G1003" s="1">
        <f t="shared" si="258"/>
        <v>2.6459113738724072E-24</v>
      </c>
      <c r="H1003" s="28">
        <f t="shared" si="259"/>
        <v>1</v>
      </c>
      <c r="I1003" s="1"/>
      <c r="J1003" s="1"/>
      <c r="K1003" s="1">
        <v>2.5699999999999998E-3</v>
      </c>
      <c r="L1003" s="1">
        <f t="shared" si="260"/>
        <v>6.6048999999999992E-6</v>
      </c>
      <c r="M1003" s="1">
        <f t="shared" si="268"/>
        <v>2.6459113738724072E-24</v>
      </c>
      <c r="N1003" s="28">
        <f t="shared" si="261"/>
        <v>1.747598003328986E-29</v>
      </c>
      <c r="O1003" s="1"/>
      <c r="P1003" s="1">
        <v>1.0109999999999999E-2</v>
      </c>
      <c r="Q1003" s="1">
        <f t="shared" si="262"/>
        <v>1.0221209999999998E-4</v>
      </c>
      <c r="R1003" s="1">
        <f t="shared" si="269"/>
        <v>2.6459113738724072E-24</v>
      </c>
      <c r="S1003" s="28">
        <f t="shared" si="263"/>
        <v>2.7044415793738383E-28</v>
      </c>
      <c r="T1003" s="1"/>
      <c r="U1003" s="1">
        <v>-2.1299999999999999E-3</v>
      </c>
      <c r="V1003" s="1">
        <f t="shared" si="264"/>
        <v>4.5368999999999997E-6</v>
      </c>
      <c r="W1003" s="1">
        <f t="shared" si="270"/>
        <v>2.6459113738724072E-24</v>
      </c>
      <c r="X1003" s="28">
        <f t="shared" si="265"/>
        <v>1.2004235312121723E-29</v>
      </c>
      <c r="Y1003" s="1"/>
      <c r="Z1003" s="1">
        <v>-1.8600000000000001E-3</v>
      </c>
      <c r="AA1003" s="1">
        <f t="shared" si="266"/>
        <v>3.4596000000000003E-6</v>
      </c>
      <c r="AB1003" s="1">
        <f t="shared" si="271"/>
        <v>2.6459113738724072E-24</v>
      </c>
      <c r="AC1003" s="28">
        <f t="shared" si="267"/>
        <v>9.1537949890489814E-30</v>
      </c>
    </row>
    <row r="1004" spans="1:29" x14ac:dyDescent="0.25">
      <c r="A1004" s="3">
        <v>44543</v>
      </c>
      <c r="B1004" s="1">
        <v>-3.2799999999999999E-3</v>
      </c>
      <c r="C1004" s="1">
        <f t="shared" si="256"/>
        <v>0</v>
      </c>
      <c r="D1004" s="1">
        <f t="shared" si="257"/>
        <v>1</v>
      </c>
      <c r="E1004" s="1">
        <f t="shared" si="255"/>
        <v>0</v>
      </c>
      <c r="F1004" s="1"/>
      <c r="G1004" s="1">
        <f t="shared" si="258"/>
        <v>2.5136158051787869E-24</v>
      </c>
      <c r="H1004" s="28">
        <f t="shared" si="259"/>
        <v>1</v>
      </c>
      <c r="I1004" s="1"/>
      <c r="J1004" s="1"/>
      <c r="K1004" s="1">
        <v>-2.8400000000000001E-3</v>
      </c>
      <c r="L1004" s="1">
        <f t="shared" si="260"/>
        <v>8.0656000000000012E-6</v>
      </c>
      <c r="M1004" s="1">
        <f t="shared" si="268"/>
        <v>2.5136158051787869E-24</v>
      </c>
      <c r="N1004" s="28">
        <f t="shared" si="261"/>
        <v>2.0273819638250026E-29</v>
      </c>
      <c r="O1004" s="1"/>
      <c r="P1004" s="1">
        <v>6.3800000000000003E-3</v>
      </c>
      <c r="Q1004" s="1">
        <f t="shared" si="262"/>
        <v>4.0704400000000003E-5</v>
      </c>
      <c r="R1004" s="1">
        <f t="shared" si="269"/>
        <v>2.5136158051787869E-24</v>
      </c>
      <c r="S1004" s="28">
        <f t="shared" si="263"/>
        <v>1.0231522318031942E-28</v>
      </c>
      <c r="T1004" s="1"/>
      <c r="U1004" s="1">
        <v>-6.6699999999999997E-3</v>
      </c>
      <c r="V1004" s="1">
        <f t="shared" si="264"/>
        <v>4.4488899999999993E-5</v>
      </c>
      <c r="W1004" s="1">
        <f t="shared" si="270"/>
        <v>2.5136158051787869E-24</v>
      </c>
      <c r="X1004" s="28">
        <f t="shared" si="265"/>
        <v>1.1182800219501851E-28</v>
      </c>
      <c r="Y1004" s="1"/>
      <c r="Z1004" s="1">
        <v>-2.0600000000000002E-3</v>
      </c>
      <c r="AA1004" s="1">
        <f t="shared" si="266"/>
        <v>4.2436000000000012E-6</v>
      </c>
      <c r="AB1004" s="1">
        <f t="shared" si="271"/>
        <v>2.5136158051787869E-24</v>
      </c>
      <c r="AC1004" s="28">
        <f t="shared" si="267"/>
        <v>1.0666780030856702E-29</v>
      </c>
    </row>
    <row r="1005" spans="1:29" x14ac:dyDescent="0.25">
      <c r="A1005" s="3">
        <v>44544</v>
      </c>
      <c r="B1005" s="1">
        <v>-2.5500000000000002E-3</v>
      </c>
      <c r="C1005" s="1">
        <f t="shared" si="256"/>
        <v>0</v>
      </c>
      <c r="D1005" s="1">
        <f t="shared" si="257"/>
        <v>1</v>
      </c>
      <c r="E1005" s="1">
        <f t="shared" si="255"/>
        <v>0</v>
      </c>
      <c r="F1005" s="1"/>
      <c r="G1005" s="1">
        <f t="shared" si="258"/>
        <v>2.3879350149198472E-24</v>
      </c>
      <c r="H1005" s="28">
        <f t="shared" si="259"/>
        <v>1</v>
      </c>
      <c r="I1005" s="1"/>
      <c r="J1005" s="1"/>
      <c r="K1005" s="1">
        <v>1.9449999999999999E-2</v>
      </c>
      <c r="L1005" s="1">
        <f t="shared" si="260"/>
        <v>3.7830249999999996E-4</v>
      </c>
      <c r="M1005" s="1">
        <f t="shared" si="268"/>
        <v>2.3879350149198472E-24</v>
      </c>
      <c r="N1005" s="28">
        <f t="shared" si="261"/>
        <v>9.033617859817154E-28</v>
      </c>
      <c r="O1005" s="1"/>
      <c r="P1005" s="1">
        <v>3.9500000000000004E-3</v>
      </c>
      <c r="Q1005" s="1">
        <f t="shared" si="262"/>
        <v>1.5602500000000002E-5</v>
      </c>
      <c r="R1005" s="1">
        <f t="shared" si="269"/>
        <v>2.3879350149198472E-24</v>
      </c>
      <c r="S1005" s="28">
        <f t="shared" si="263"/>
        <v>3.7257756070286922E-29</v>
      </c>
      <c r="T1005" s="1"/>
      <c r="U1005" s="1">
        <v>4.5999999999999999E-3</v>
      </c>
      <c r="V1005" s="1">
        <f t="shared" si="264"/>
        <v>2.1160000000000001E-5</v>
      </c>
      <c r="W1005" s="1">
        <f t="shared" si="270"/>
        <v>2.3879350149198472E-24</v>
      </c>
      <c r="X1005" s="28">
        <f t="shared" si="265"/>
        <v>5.052870491570397E-29</v>
      </c>
      <c r="Y1005" s="1"/>
      <c r="Z1005" s="1">
        <v>3.82E-3</v>
      </c>
      <c r="AA1005" s="1">
        <f t="shared" si="266"/>
        <v>1.4592400000000001E-5</v>
      </c>
      <c r="AB1005" s="1">
        <f t="shared" si="271"/>
        <v>2.3879350149198472E-24</v>
      </c>
      <c r="AC1005" s="28">
        <f t="shared" si="267"/>
        <v>3.484570291171638E-29</v>
      </c>
    </row>
    <row r="1006" spans="1:29" x14ac:dyDescent="0.25">
      <c r="A1006" s="3">
        <v>44545</v>
      </c>
      <c r="B1006" s="1">
        <v>1.23E-3</v>
      </c>
      <c r="C1006" s="1">
        <f t="shared" si="256"/>
        <v>0</v>
      </c>
      <c r="D1006" s="1">
        <f t="shared" si="257"/>
        <v>1</v>
      </c>
      <c r="E1006" s="1">
        <f t="shared" si="255"/>
        <v>0</v>
      </c>
      <c r="F1006" s="1"/>
      <c r="G1006" s="1">
        <f t="shared" si="258"/>
        <v>2.2685382641738548E-24</v>
      </c>
      <c r="H1006" s="28">
        <f t="shared" si="259"/>
        <v>1</v>
      </c>
      <c r="I1006" s="1"/>
      <c r="J1006" s="1"/>
      <c r="K1006" s="1">
        <v>-7.8600000000000007E-3</v>
      </c>
      <c r="L1006" s="1">
        <f t="shared" si="260"/>
        <v>6.1779600000000007E-5</v>
      </c>
      <c r="M1006" s="1">
        <f t="shared" si="268"/>
        <v>2.2685382641738548E-24</v>
      </c>
      <c r="N1006" s="28">
        <f t="shared" si="261"/>
        <v>1.401493865453551E-28</v>
      </c>
      <c r="O1006" s="1"/>
      <c r="P1006" s="1">
        <v>-2.4299999999999999E-3</v>
      </c>
      <c r="Q1006" s="1">
        <f t="shared" si="262"/>
        <v>5.9048999999999991E-6</v>
      </c>
      <c r="R1006" s="1">
        <f t="shared" si="269"/>
        <v>2.2685382641738548E-24</v>
      </c>
      <c r="S1006" s="28">
        <f t="shared" si="263"/>
        <v>1.3395491596120192E-29</v>
      </c>
      <c r="T1006" s="1"/>
      <c r="U1006" s="1">
        <v>-5.3200000000000001E-3</v>
      </c>
      <c r="V1006" s="1">
        <f t="shared" si="264"/>
        <v>2.8302400000000002E-5</v>
      </c>
      <c r="W1006" s="1">
        <f t="shared" si="270"/>
        <v>2.2685382641738548E-24</v>
      </c>
      <c r="X1006" s="28">
        <f t="shared" si="265"/>
        <v>6.4205077367954108E-29</v>
      </c>
      <c r="Y1006" s="1"/>
      <c r="Z1006" s="1">
        <v>-4.5100000000000001E-3</v>
      </c>
      <c r="AA1006" s="1">
        <f t="shared" si="266"/>
        <v>2.0340100000000002E-5</v>
      </c>
      <c r="AB1006" s="1">
        <f t="shared" si="271"/>
        <v>2.2685382641738548E-24</v>
      </c>
      <c r="AC1006" s="28">
        <f t="shared" si="267"/>
        <v>4.614229514712263E-29</v>
      </c>
    </row>
    <row r="1007" spans="1:29" x14ac:dyDescent="0.25">
      <c r="A1007" s="3">
        <v>44546</v>
      </c>
      <c r="B1007" s="1">
        <v>1.409E-2</v>
      </c>
      <c r="C1007" s="1">
        <f t="shared" si="256"/>
        <v>0</v>
      </c>
      <c r="D1007" s="1">
        <f t="shared" si="257"/>
        <v>1</v>
      </c>
      <c r="E1007" s="1">
        <f t="shared" si="255"/>
        <v>0</v>
      </c>
      <c r="F1007" s="1"/>
      <c r="G1007" s="1">
        <f t="shared" si="258"/>
        <v>2.1551113509651619E-24</v>
      </c>
      <c r="H1007" s="28">
        <f t="shared" si="259"/>
        <v>1</v>
      </c>
      <c r="I1007" s="1"/>
      <c r="J1007" s="1"/>
      <c r="K1007" s="1">
        <v>-2.32E-3</v>
      </c>
      <c r="L1007" s="1">
        <f t="shared" si="260"/>
        <v>5.3824000000000003E-6</v>
      </c>
      <c r="M1007" s="1">
        <f t="shared" si="268"/>
        <v>2.1551113509651619E-24</v>
      </c>
      <c r="N1007" s="28">
        <f t="shared" si="261"/>
        <v>1.1599671335434888E-29</v>
      </c>
      <c r="O1007" s="1"/>
      <c r="P1007" s="1">
        <v>9.1E-4</v>
      </c>
      <c r="Q1007" s="1">
        <f t="shared" si="262"/>
        <v>8.2809999999999996E-7</v>
      </c>
      <c r="R1007" s="1">
        <f t="shared" si="269"/>
        <v>2.1551113509651619E-24</v>
      </c>
      <c r="S1007" s="28">
        <f t="shared" si="263"/>
        <v>1.7846477097342504E-30</v>
      </c>
      <c r="T1007" s="1"/>
      <c r="U1007" s="1">
        <v>7.11E-3</v>
      </c>
      <c r="V1007" s="1">
        <f t="shared" si="264"/>
        <v>5.05521E-5</v>
      </c>
      <c r="W1007" s="1">
        <f t="shared" si="270"/>
        <v>2.1551113509651619E-24</v>
      </c>
      <c r="X1007" s="28">
        <f t="shared" si="265"/>
        <v>1.0894540452512595E-28</v>
      </c>
      <c r="Y1007" s="1"/>
      <c r="Z1007" s="1">
        <v>8.0099999999999998E-3</v>
      </c>
      <c r="AA1007" s="1">
        <f t="shared" si="266"/>
        <v>6.4160100000000003E-5</v>
      </c>
      <c r="AB1007" s="1">
        <f t="shared" si="271"/>
        <v>2.1551113509651619E-24</v>
      </c>
      <c r="AC1007" s="28">
        <f t="shared" si="267"/>
        <v>1.3827215978905989E-28</v>
      </c>
    </row>
    <row r="1008" spans="1:29" x14ac:dyDescent="0.25">
      <c r="A1008" s="3">
        <v>44547</v>
      </c>
      <c r="B1008" s="1">
        <v>-1.149E-2</v>
      </c>
      <c r="C1008" s="1">
        <f t="shared" si="256"/>
        <v>0</v>
      </c>
      <c r="D1008" s="1">
        <f t="shared" si="257"/>
        <v>1</v>
      </c>
      <c r="E1008" s="1">
        <f t="shared" si="255"/>
        <v>0</v>
      </c>
      <c r="F1008" s="1"/>
      <c r="G1008" s="1">
        <f t="shared" si="258"/>
        <v>2.0473557834169037E-24</v>
      </c>
      <c r="H1008" s="28">
        <f t="shared" si="259"/>
        <v>1</v>
      </c>
      <c r="I1008" s="1"/>
      <c r="J1008" s="1"/>
      <c r="K1008" s="1">
        <v>1.7899999999999999E-3</v>
      </c>
      <c r="L1008" s="1">
        <f t="shared" si="260"/>
        <v>3.2040999999999995E-6</v>
      </c>
      <c r="M1008" s="1">
        <f t="shared" si="268"/>
        <v>2.0473557834169037E-24</v>
      </c>
      <c r="N1008" s="28">
        <f t="shared" si="261"/>
        <v>6.5599326656461006E-30</v>
      </c>
      <c r="O1008" s="1"/>
      <c r="P1008" s="1">
        <v>6.7799999999999996E-3</v>
      </c>
      <c r="Q1008" s="1">
        <f t="shared" si="262"/>
        <v>4.5968399999999992E-5</v>
      </c>
      <c r="R1008" s="1">
        <f t="shared" si="269"/>
        <v>2.0473557834169037E-24</v>
      </c>
      <c r="S1008" s="28">
        <f t="shared" si="263"/>
        <v>9.4113669594421578E-29</v>
      </c>
      <c r="T1008" s="1"/>
      <c r="U1008" s="1">
        <v>-5.2300000000000003E-3</v>
      </c>
      <c r="V1008" s="1">
        <f t="shared" si="264"/>
        <v>2.7352900000000004E-5</v>
      </c>
      <c r="W1008" s="1">
        <f t="shared" si="270"/>
        <v>2.0473557834169037E-24</v>
      </c>
      <c r="X1008" s="28">
        <f t="shared" si="265"/>
        <v>5.6001118008224238E-29</v>
      </c>
      <c r="Y1008" s="1"/>
      <c r="Z1008" s="1">
        <v>-7.2300000000000003E-3</v>
      </c>
      <c r="AA1008" s="1">
        <f t="shared" si="266"/>
        <v>5.2272900000000006E-5</v>
      </c>
      <c r="AB1008" s="1">
        <f t="shared" si="271"/>
        <v>2.0473557834169037E-24</v>
      </c>
      <c r="AC1008" s="28">
        <f t="shared" si="267"/>
        <v>1.0702122413097348E-28</v>
      </c>
    </row>
    <row r="1009" spans="1:29" x14ac:dyDescent="0.25">
      <c r="A1009" s="3">
        <v>44550</v>
      </c>
      <c r="B1009" s="1">
        <v>-1.601E-2</v>
      </c>
      <c r="C1009" s="1">
        <f t="shared" si="256"/>
        <v>0</v>
      </c>
      <c r="D1009" s="1">
        <f t="shared" si="257"/>
        <v>1</v>
      </c>
      <c r="E1009" s="1">
        <f t="shared" si="255"/>
        <v>0</v>
      </c>
      <c r="F1009" s="1"/>
      <c r="G1009" s="1">
        <f t="shared" si="258"/>
        <v>1.9449879942460583E-24</v>
      </c>
      <c r="H1009" s="28">
        <f t="shared" si="259"/>
        <v>1</v>
      </c>
      <c r="I1009" s="1"/>
      <c r="J1009" s="1"/>
      <c r="K1009" s="1">
        <v>-4.1900000000000001E-3</v>
      </c>
      <c r="L1009" s="1">
        <f t="shared" si="260"/>
        <v>1.7556100000000003E-5</v>
      </c>
      <c r="M1009" s="1">
        <f t="shared" si="268"/>
        <v>1.9449879942460583E-24</v>
      </c>
      <c r="N1009" s="28">
        <f t="shared" si="261"/>
        <v>3.4146403725783228E-29</v>
      </c>
      <c r="O1009" s="1"/>
      <c r="P1009" s="1">
        <v>3.7200000000000002E-3</v>
      </c>
      <c r="Q1009" s="1">
        <f t="shared" si="262"/>
        <v>1.3838400000000001E-5</v>
      </c>
      <c r="R1009" s="1">
        <f t="shared" si="269"/>
        <v>1.9449879942460583E-24</v>
      </c>
      <c r="S1009" s="28">
        <f t="shared" si="263"/>
        <v>2.6915521859574654E-29</v>
      </c>
      <c r="T1009" s="1"/>
      <c r="U1009" s="1">
        <v>-7.9299999999999995E-3</v>
      </c>
      <c r="V1009" s="1">
        <f t="shared" si="264"/>
        <v>6.2884899999999998E-5</v>
      </c>
      <c r="W1009" s="1">
        <f t="shared" si="270"/>
        <v>1.9449879942460583E-24</v>
      </c>
      <c r="X1009" s="28">
        <f t="shared" si="265"/>
        <v>1.2231037551936395E-28</v>
      </c>
      <c r="Y1009" s="1"/>
      <c r="Z1009" s="1">
        <v>-4.6499999999999996E-3</v>
      </c>
      <c r="AA1009" s="1">
        <f t="shared" si="266"/>
        <v>2.1622499999999995E-5</v>
      </c>
      <c r="AB1009" s="1">
        <f t="shared" si="271"/>
        <v>1.9449879942460583E-24</v>
      </c>
      <c r="AC1009" s="28">
        <f t="shared" si="267"/>
        <v>4.2055502905585387E-29</v>
      </c>
    </row>
    <row r="1010" spans="1:29" x14ac:dyDescent="0.25">
      <c r="A1010" s="3">
        <v>44551</v>
      </c>
      <c r="B1010" s="1">
        <v>1.319E-2</v>
      </c>
      <c r="C1010" s="1">
        <f t="shared" si="256"/>
        <v>0</v>
      </c>
      <c r="D1010" s="1">
        <f t="shared" si="257"/>
        <v>1</v>
      </c>
      <c r="E1010" s="1">
        <f t="shared" si="255"/>
        <v>0</v>
      </c>
      <c r="F1010" s="1"/>
      <c r="G1010" s="1">
        <f t="shared" si="258"/>
        <v>1.8477385945337554E-24</v>
      </c>
      <c r="H1010" s="28">
        <f t="shared" si="259"/>
        <v>1</v>
      </c>
      <c r="I1010" s="1"/>
      <c r="J1010" s="1"/>
      <c r="K1010" s="1">
        <v>1.491E-2</v>
      </c>
      <c r="L1010" s="1">
        <f t="shared" si="260"/>
        <v>2.2230809999999998E-4</v>
      </c>
      <c r="M1010" s="1">
        <f t="shared" si="268"/>
        <v>1.8477385945337554E-24</v>
      </c>
      <c r="N1010" s="28">
        <f t="shared" si="261"/>
        <v>4.1076725624746952E-28</v>
      </c>
      <c r="O1010" s="1"/>
      <c r="P1010" s="1">
        <v>1.8419999999999999E-2</v>
      </c>
      <c r="Q1010" s="1">
        <f t="shared" si="262"/>
        <v>3.3929639999999997E-4</v>
      </c>
      <c r="R1010" s="1">
        <f t="shared" si="269"/>
        <v>1.8477385945337554E-24</v>
      </c>
      <c r="S1010" s="28">
        <f t="shared" si="263"/>
        <v>6.2693105326636286E-28</v>
      </c>
      <c r="T1010" s="1"/>
      <c r="U1010" s="1">
        <v>1.252E-2</v>
      </c>
      <c r="V1010" s="1">
        <f t="shared" si="264"/>
        <v>1.5675039999999999E-4</v>
      </c>
      <c r="W1010" s="1">
        <f t="shared" si="270"/>
        <v>1.8477385945337554E-24</v>
      </c>
      <c r="X1010" s="28">
        <f t="shared" si="265"/>
        <v>2.8963376378860394E-28</v>
      </c>
      <c r="Y1010" s="1"/>
      <c r="Z1010" s="1">
        <v>9.9399999999999992E-3</v>
      </c>
      <c r="AA1010" s="1">
        <f t="shared" si="266"/>
        <v>9.8803599999999984E-5</v>
      </c>
      <c r="AB1010" s="1">
        <f t="shared" si="271"/>
        <v>1.8477385945337554E-24</v>
      </c>
      <c r="AC1010" s="28">
        <f t="shared" si="267"/>
        <v>1.8256322499887531E-28</v>
      </c>
    </row>
    <row r="1011" spans="1:29" x14ac:dyDescent="0.25">
      <c r="A1011" s="3">
        <v>44552</v>
      </c>
      <c r="B1011" s="1">
        <v>3.82E-3</v>
      </c>
      <c r="C1011" s="1">
        <f t="shared" si="256"/>
        <v>0</v>
      </c>
      <c r="D1011" s="1">
        <f t="shared" si="257"/>
        <v>1</v>
      </c>
      <c r="E1011" s="1">
        <f t="shared" si="255"/>
        <v>0</v>
      </c>
      <c r="F1011" s="1"/>
      <c r="G1011" s="1">
        <f t="shared" si="258"/>
        <v>1.7553516648070676E-24</v>
      </c>
      <c r="H1011" s="28">
        <f t="shared" si="259"/>
        <v>1</v>
      </c>
      <c r="I1011" s="1"/>
      <c r="J1011" s="1"/>
      <c r="K1011" s="1">
        <v>-3.2000000000000003E-4</v>
      </c>
      <c r="L1011" s="1">
        <f t="shared" si="260"/>
        <v>1.0240000000000002E-7</v>
      </c>
      <c r="M1011" s="1">
        <f t="shared" si="268"/>
        <v>1.7553516648070676E-24</v>
      </c>
      <c r="N1011" s="28">
        <f t="shared" si="261"/>
        <v>1.7974801047624375E-31</v>
      </c>
      <c r="O1011" s="1"/>
      <c r="P1011" s="1">
        <v>3.1289999999999998E-2</v>
      </c>
      <c r="Q1011" s="1">
        <f t="shared" si="262"/>
        <v>9.7906409999999979E-4</v>
      </c>
      <c r="R1011" s="1">
        <f t="shared" si="269"/>
        <v>1.7553516648070676E-24</v>
      </c>
      <c r="S1011" s="28">
        <f t="shared" si="263"/>
        <v>1.7186017978878328E-27</v>
      </c>
      <c r="T1011" s="1"/>
      <c r="U1011" s="1">
        <v>-2.1000000000000001E-4</v>
      </c>
      <c r="V1011" s="1">
        <f t="shared" si="264"/>
        <v>4.4100000000000004E-8</v>
      </c>
      <c r="W1011" s="1">
        <f t="shared" si="270"/>
        <v>1.7553516648070676E-24</v>
      </c>
      <c r="X1011" s="28">
        <f t="shared" si="265"/>
        <v>7.7411008417991693E-32</v>
      </c>
      <c r="Y1011" s="1"/>
      <c r="Z1011" s="1">
        <v>-3.8999999999999999E-4</v>
      </c>
      <c r="AA1011" s="1">
        <f t="shared" si="266"/>
        <v>1.5209999999999999E-7</v>
      </c>
      <c r="AB1011" s="1">
        <f t="shared" si="271"/>
        <v>1.7553516648070676E-24</v>
      </c>
      <c r="AC1011" s="28">
        <f t="shared" si="267"/>
        <v>2.6698898821715496E-31</v>
      </c>
    </row>
    <row r="1012" spans="1:29" x14ac:dyDescent="0.25">
      <c r="A1012" s="3">
        <v>44553</v>
      </c>
      <c r="B1012" s="1">
        <v>3.8400000000000001E-3</v>
      </c>
      <c r="C1012" s="1">
        <f t="shared" si="256"/>
        <v>0</v>
      </c>
      <c r="D1012" s="1">
        <f t="shared" si="257"/>
        <v>1</v>
      </c>
      <c r="E1012" s="1">
        <f t="shared" si="255"/>
        <v>0</v>
      </c>
      <c r="F1012" s="1"/>
      <c r="G1012" s="1">
        <f t="shared" si="258"/>
        <v>1.667584081566714E-24</v>
      </c>
      <c r="H1012" s="28">
        <f t="shared" si="259"/>
        <v>1</v>
      </c>
      <c r="I1012" s="1"/>
      <c r="J1012" s="1"/>
      <c r="K1012" s="1">
        <v>2.1900000000000001E-3</v>
      </c>
      <c r="L1012" s="1">
        <f t="shared" si="260"/>
        <v>4.7961000000000005E-6</v>
      </c>
      <c r="M1012" s="1">
        <f t="shared" si="268"/>
        <v>1.667584081566714E-24</v>
      </c>
      <c r="N1012" s="28">
        <f t="shared" si="261"/>
        <v>7.997900013602118E-30</v>
      </c>
      <c r="O1012" s="1"/>
      <c r="P1012" s="1">
        <v>-2.0289999999999999E-2</v>
      </c>
      <c r="Q1012" s="1">
        <f t="shared" si="262"/>
        <v>4.1168409999999998E-4</v>
      </c>
      <c r="R1012" s="1">
        <f t="shared" si="269"/>
        <v>1.667584081566714E-24</v>
      </c>
      <c r="S1012" s="28">
        <f t="shared" si="263"/>
        <v>6.8651785179411921E-28</v>
      </c>
      <c r="T1012" s="1"/>
      <c r="U1012" s="1">
        <v>2.3500000000000001E-3</v>
      </c>
      <c r="V1012" s="1">
        <f t="shared" si="264"/>
        <v>5.5225000000000001E-6</v>
      </c>
      <c r="W1012" s="1">
        <f t="shared" si="270"/>
        <v>1.667584081566714E-24</v>
      </c>
      <c r="X1012" s="28">
        <f t="shared" si="265"/>
        <v>9.2092330904521784E-30</v>
      </c>
      <c r="Y1012" s="1"/>
      <c r="Z1012" s="1">
        <v>3.9699999999999996E-3</v>
      </c>
      <c r="AA1012" s="1">
        <f t="shared" si="266"/>
        <v>1.5760899999999997E-5</v>
      </c>
      <c r="AB1012" s="1">
        <f t="shared" si="271"/>
        <v>1.667584081566714E-24</v>
      </c>
      <c r="AC1012" s="28">
        <f t="shared" si="267"/>
        <v>2.6282625951164816E-29</v>
      </c>
    </row>
    <row r="1013" spans="1:29" x14ac:dyDescent="0.25">
      <c r="A1013" s="3">
        <v>44557</v>
      </c>
      <c r="B1013" s="1">
        <v>6.0800000000000003E-3</v>
      </c>
      <c r="C1013" s="1">
        <f t="shared" si="256"/>
        <v>0</v>
      </c>
      <c r="D1013" s="1">
        <f t="shared" si="257"/>
        <v>1</v>
      </c>
      <c r="E1013" s="1">
        <f t="shared" si="255"/>
        <v>0</v>
      </c>
      <c r="F1013" s="1"/>
      <c r="G1013" s="1">
        <f t="shared" si="258"/>
        <v>1.5842048774883782E-24</v>
      </c>
      <c r="H1013" s="28">
        <f t="shared" si="259"/>
        <v>1</v>
      </c>
      <c r="I1013" s="1"/>
      <c r="J1013" s="1"/>
      <c r="K1013" s="1">
        <v>6.4000000000000005E-4</v>
      </c>
      <c r="L1013" s="1">
        <f t="shared" si="260"/>
        <v>4.0960000000000007E-7</v>
      </c>
      <c r="M1013" s="1">
        <f t="shared" si="268"/>
        <v>1.5842048774883782E-24</v>
      </c>
      <c r="N1013" s="28">
        <f t="shared" si="261"/>
        <v>6.4889031781923979E-31</v>
      </c>
      <c r="O1013" s="1"/>
      <c r="P1013" s="1">
        <v>8.9999999999999998E-4</v>
      </c>
      <c r="Q1013" s="1">
        <f t="shared" si="262"/>
        <v>8.0999999999999997E-7</v>
      </c>
      <c r="R1013" s="1">
        <f t="shared" si="269"/>
        <v>1.5842048774883782E-24</v>
      </c>
      <c r="S1013" s="28">
        <f t="shared" si="263"/>
        <v>1.2832059507655864E-30</v>
      </c>
      <c r="T1013" s="1"/>
      <c r="U1013" s="1">
        <v>1.91E-3</v>
      </c>
      <c r="V1013" s="1">
        <f t="shared" si="264"/>
        <v>3.6481000000000003E-6</v>
      </c>
      <c r="W1013" s="1">
        <f t="shared" si="270"/>
        <v>1.5842048774883782E-24</v>
      </c>
      <c r="X1013" s="28">
        <f t="shared" si="265"/>
        <v>5.779337813565353E-30</v>
      </c>
      <c r="Y1013" s="1"/>
      <c r="Z1013" s="1">
        <v>2.2100000000000002E-3</v>
      </c>
      <c r="AA1013" s="1">
        <f t="shared" si="266"/>
        <v>4.8841000000000004E-6</v>
      </c>
      <c r="AB1013" s="1">
        <f t="shared" si="271"/>
        <v>1.5842048774883782E-24</v>
      </c>
      <c r="AC1013" s="28">
        <f t="shared" si="267"/>
        <v>7.7374150421409891E-30</v>
      </c>
    </row>
    <row r="1014" spans="1:29" x14ac:dyDescent="0.25">
      <c r="A1014" s="3">
        <v>44558</v>
      </c>
      <c r="B1014" s="1">
        <v>5.6999999999999998E-4</v>
      </c>
      <c r="C1014" s="1">
        <f t="shared" si="256"/>
        <v>0</v>
      </c>
      <c r="D1014" s="1">
        <f t="shared" si="257"/>
        <v>1</v>
      </c>
      <c r="E1014" s="1">
        <f t="shared" si="255"/>
        <v>0</v>
      </c>
      <c r="F1014" s="1"/>
      <c r="G1014" s="1">
        <f t="shared" si="258"/>
        <v>1.5049946336139592E-24</v>
      </c>
      <c r="H1014" s="28">
        <f t="shared" si="259"/>
        <v>1</v>
      </c>
      <c r="I1014" s="1"/>
      <c r="J1014" s="1"/>
      <c r="K1014" s="1">
        <v>1.5399999999999999E-3</v>
      </c>
      <c r="L1014" s="1">
        <f t="shared" si="260"/>
        <v>2.3715999999999999E-6</v>
      </c>
      <c r="M1014" s="1">
        <f t="shared" si="268"/>
        <v>1.5049946336139592E-24</v>
      </c>
      <c r="N1014" s="28">
        <f t="shared" si="261"/>
        <v>3.5692452730788659E-30</v>
      </c>
      <c r="O1014" s="1"/>
      <c r="P1014" s="1">
        <v>-4.1599999999999996E-3</v>
      </c>
      <c r="Q1014" s="1">
        <f t="shared" si="262"/>
        <v>1.7305599999999996E-5</v>
      </c>
      <c r="R1014" s="1">
        <f t="shared" si="269"/>
        <v>1.5049946336139592E-24</v>
      </c>
      <c r="S1014" s="28">
        <f t="shared" si="263"/>
        <v>2.6044835131469729E-29</v>
      </c>
      <c r="T1014" s="1"/>
      <c r="U1014" s="1">
        <v>3.8700000000000002E-3</v>
      </c>
      <c r="V1014" s="1">
        <f t="shared" si="264"/>
        <v>1.4976900000000001E-5</v>
      </c>
      <c r="W1014" s="1">
        <f t="shared" si="270"/>
        <v>1.5049946336139592E-24</v>
      </c>
      <c r="X1014" s="28">
        <f t="shared" si="265"/>
        <v>2.2540154128172908E-29</v>
      </c>
      <c r="Y1014" s="1"/>
      <c r="Z1014" s="1">
        <v>4.0099999999999997E-3</v>
      </c>
      <c r="AA1014" s="1">
        <f t="shared" si="266"/>
        <v>1.6080099999999999E-5</v>
      </c>
      <c r="AB1014" s="1">
        <f t="shared" si="271"/>
        <v>1.5049946336139592E-24</v>
      </c>
      <c r="AC1014" s="28">
        <f t="shared" si="267"/>
        <v>2.4200464207975824E-29</v>
      </c>
    </row>
    <row r="1015" spans="1:29" x14ac:dyDescent="0.25">
      <c r="A1015" s="3">
        <v>44559</v>
      </c>
      <c r="B1015" s="1">
        <v>-3.9300000000000003E-3</v>
      </c>
      <c r="C1015" s="1">
        <f t="shared" si="256"/>
        <v>0</v>
      </c>
      <c r="D1015" s="1">
        <f t="shared" si="257"/>
        <v>1</v>
      </c>
      <c r="E1015" s="1">
        <f t="shared" si="255"/>
        <v>0</v>
      </c>
      <c r="F1015" s="1"/>
      <c r="G1015" s="1">
        <f t="shared" si="258"/>
        <v>1.4297449019332613E-24</v>
      </c>
      <c r="H1015" s="28">
        <f t="shared" si="259"/>
        <v>1</v>
      </c>
      <c r="I1015" s="1"/>
      <c r="J1015" s="1"/>
      <c r="K1015" s="1">
        <v>-1.2800000000000001E-3</v>
      </c>
      <c r="L1015" s="1">
        <f t="shared" si="260"/>
        <v>1.6384000000000003E-6</v>
      </c>
      <c r="M1015" s="1">
        <f t="shared" si="268"/>
        <v>1.4297449019332613E-24</v>
      </c>
      <c r="N1015" s="28">
        <f t="shared" si="261"/>
        <v>2.3424940473274555E-30</v>
      </c>
      <c r="O1015" s="1"/>
      <c r="P1015" s="1">
        <v>-8.4499999999999992E-3</v>
      </c>
      <c r="Q1015" s="1">
        <f t="shared" si="262"/>
        <v>7.1402499999999986E-5</v>
      </c>
      <c r="R1015" s="1">
        <f t="shared" si="269"/>
        <v>1.4297449019332613E-24</v>
      </c>
      <c r="S1015" s="28">
        <f t="shared" si="263"/>
        <v>1.0208736036028968E-28</v>
      </c>
      <c r="T1015" s="1"/>
      <c r="U1015" s="1">
        <v>-4.3600000000000002E-3</v>
      </c>
      <c r="V1015" s="1">
        <f t="shared" si="264"/>
        <v>1.9009600000000002E-5</v>
      </c>
      <c r="W1015" s="1">
        <f t="shared" si="270"/>
        <v>1.4297449019332613E-24</v>
      </c>
      <c r="X1015" s="28">
        <f t="shared" si="265"/>
        <v>2.7178878687790527E-29</v>
      </c>
      <c r="Y1015" s="1"/>
      <c r="Z1015" s="1">
        <v>-1.24E-3</v>
      </c>
      <c r="AA1015" s="1">
        <f t="shared" si="266"/>
        <v>1.5375999999999999E-6</v>
      </c>
      <c r="AB1015" s="1">
        <f t="shared" si="271"/>
        <v>1.4297449019332613E-24</v>
      </c>
      <c r="AC1015" s="28">
        <f t="shared" si="267"/>
        <v>2.1983757612125824E-30</v>
      </c>
    </row>
    <row r="1016" spans="1:29" x14ac:dyDescent="0.25">
      <c r="A1016" s="3">
        <v>44560</v>
      </c>
      <c r="B1016" s="1">
        <v>-4.2000000000000002E-4</v>
      </c>
      <c r="C1016" s="1">
        <f t="shared" si="256"/>
        <v>0</v>
      </c>
      <c r="D1016" s="1">
        <f t="shared" si="257"/>
        <v>1</v>
      </c>
      <c r="E1016" s="1">
        <f t="shared" si="255"/>
        <v>0</v>
      </c>
      <c r="F1016" s="1"/>
      <c r="G1016" s="1">
        <f t="shared" si="258"/>
        <v>1.3582576568365982E-24</v>
      </c>
      <c r="H1016" s="28">
        <f t="shared" si="259"/>
        <v>1</v>
      </c>
      <c r="I1016" s="1"/>
      <c r="J1016" s="1"/>
      <c r="K1016" s="1">
        <v>2.5999999999999998E-4</v>
      </c>
      <c r="L1016" s="1">
        <f t="shared" si="260"/>
        <v>6.7599999999999983E-8</v>
      </c>
      <c r="M1016" s="1">
        <f t="shared" si="268"/>
        <v>1.3582576568365982E-24</v>
      </c>
      <c r="N1016" s="28">
        <f t="shared" si="261"/>
        <v>9.1818217602154021E-32</v>
      </c>
      <c r="O1016" s="1"/>
      <c r="P1016" s="1">
        <v>2.7599999999999999E-3</v>
      </c>
      <c r="Q1016" s="1">
        <f t="shared" si="262"/>
        <v>7.6175999999999989E-6</v>
      </c>
      <c r="R1016" s="1">
        <f t="shared" si="269"/>
        <v>1.3582576568365982E-24</v>
      </c>
      <c r="S1016" s="28">
        <f t="shared" si="263"/>
        <v>1.0346663526718469E-29</v>
      </c>
      <c r="T1016" s="1"/>
      <c r="U1016" s="1">
        <v>-2.1299999999999999E-3</v>
      </c>
      <c r="V1016" s="1">
        <f t="shared" si="264"/>
        <v>4.5368999999999997E-6</v>
      </c>
      <c r="W1016" s="1">
        <f t="shared" si="270"/>
        <v>1.3582576568365982E-24</v>
      </c>
      <c r="X1016" s="28">
        <f t="shared" si="265"/>
        <v>6.1622791633019618E-30</v>
      </c>
      <c r="Y1016" s="1"/>
      <c r="Z1016" s="1">
        <v>-5.6999999999999998E-4</v>
      </c>
      <c r="AA1016" s="1">
        <f t="shared" si="266"/>
        <v>3.2489999999999995E-7</v>
      </c>
      <c r="AB1016" s="1">
        <f t="shared" si="271"/>
        <v>1.3582576568365982E-24</v>
      </c>
      <c r="AC1016" s="28">
        <f t="shared" si="267"/>
        <v>4.4129791270621065E-31</v>
      </c>
    </row>
    <row r="1017" spans="1:29" x14ac:dyDescent="0.25">
      <c r="A1017" s="3">
        <v>44564</v>
      </c>
      <c r="B1017" s="1">
        <v>1.6400000000000001E-2</v>
      </c>
      <c r="C1017" s="1">
        <f t="shared" si="256"/>
        <v>0</v>
      </c>
      <c r="D1017" s="1">
        <f t="shared" si="257"/>
        <v>1</v>
      </c>
      <c r="E1017" s="1">
        <f t="shared" si="255"/>
        <v>0</v>
      </c>
      <c r="F1017" s="1"/>
      <c r="G1017" s="1">
        <f t="shared" si="258"/>
        <v>1.2903447739947682E-24</v>
      </c>
      <c r="H1017" s="28">
        <f t="shared" si="259"/>
        <v>1</v>
      </c>
      <c r="I1017" s="1"/>
      <c r="J1017" s="1"/>
      <c r="K1017" s="1">
        <v>6.62E-3</v>
      </c>
      <c r="L1017" s="1">
        <f t="shared" si="260"/>
        <v>4.38244E-5</v>
      </c>
      <c r="M1017" s="1">
        <f t="shared" si="268"/>
        <v>1.2903447739947682E-24</v>
      </c>
      <c r="N1017" s="28">
        <f t="shared" si="261"/>
        <v>5.6548585513456314E-29</v>
      </c>
      <c r="O1017" s="1"/>
      <c r="P1017" s="1">
        <v>-3.0500000000000002E-3</v>
      </c>
      <c r="Q1017" s="1">
        <f t="shared" si="262"/>
        <v>9.3025000000000011E-6</v>
      </c>
      <c r="R1017" s="1">
        <f t="shared" si="269"/>
        <v>1.2903447739947682E-24</v>
      </c>
      <c r="S1017" s="28">
        <f t="shared" si="263"/>
        <v>1.2003432260086333E-29</v>
      </c>
      <c r="T1017" s="1"/>
      <c r="U1017" s="1">
        <v>6.6299999999999996E-3</v>
      </c>
      <c r="V1017" s="1">
        <f t="shared" si="264"/>
        <v>4.3956899999999992E-5</v>
      </c>
      <c r="W1017" s="1">
        <f t="shared" si="270"/>
        <v>1.2903447739947682E-24</v>
      </c>
      <c r="X1017" s="28">
        <f t="shared" si="265"/>
        <v>5.6719556196010611E-29</v>
      </c>
      <c r="Y1017" s="1"/>
      <c r="Z1017" s="1">
        <v>1.3350000000000001E-2</v>
      </c>
      <c r="AA1017" s="1">
        <f t="shared" si="266"/>
        <v>1.7822250000000002E-4</v>
      </c>
      <c r="AB1017" s="1">
        <f t="shared" si="271"/>
        <v>1.2903447739947682E-24</v>
      </c>
      <c r="AC1017" s="28">
        <f t="shared" si="267"/>
        <v>2.299684714832826E-28</v>
      </c>
    </row>
    <row r="1018" spans="1:29" x14ac:dyDescent="0.25">
      <c r="A1018" s="3">
        <v>44565</v>
      </c>
      <c r="B1018" s="1">
        <v>9.5700000000000004E-3</v>
      </c>
      <c r="C1018" s="1">
        <f t="shared" si="256"/>
        <v>0</v>
      </c>
      <c r="D1018" s="1">
        <f t="shared" si="257"/>
        <v>1</v>
      </c>
      <c r="E1018" s="1">
        <f t="shared" si="255"/>
        <v>0</v>
      </c>
      <c r="F1018" s="1"/>
      <c r="G1018" s="1">
        <f t="shared" si="258"/>
        <v>1.2258275352950297E-24</v>
      </c>
      <c r="H1018" s="28">
        <f t="shared" si="259"/>
        <v>1</v>
      </c>
      <c r="I1018" s="1"/>
      <c r="J1018" s="1"/>
      <c r="K1018" s="1">
        <v>1.6240000000000001E-2</v>
      </c>
      <c r="L1018" s="1">
        <f t="shared" si="260"/>
        <v>2.6373760000000004E-4</v>
      </c>
      <c r="M1018" s="1">
        <f t="shared" si="268"/>
        <v>1.2258275352950297E-24</v>
      </c>
      <c r="N1018" s="28">
        <f t="shared" si="261"/>
        <v>3.2329681217262649E-28</v>
      </c>
      <c r="O1018" s="1"/>
      <c r="P1018" s="1">
        <v>5.2300000000000003E-3</v>
      </c>
      <c r="Q1018" s="1">
        <f t="shared" si="262"/>
        <v>2.7352900000000004E-5</v>
      </c>
      <c r="R1018" s="1">
        <f t="shared" si="269"/>
        <v>1.2258275352950297E-24</v>
      </c>
      <c r="S1018" s="28">
        <f t="shared" si="263"/>
        <v>3.3529937990171422E-29</v>
      </c>
      <c r="T1018" s="1"/>
      <c r="U1018" s="1">
        <v>7.0099999999999997E-3</v>
      </c>
      <c r="V1018" s="1">
        <f t="shared" si="264"/>
        <v>4.9140099999999994E-5</v>
      </c>
      <c r="W1018" s="1">
        <f t="shared" si="270"/>
        <v>1.2258275352950297E-24</v>
      </c>
      <c r="X1018" s="28">
        <f t="shared" si="265"/>
        <v>6.0237287667151276E-29</v>
      </c>
      <c r="Y1018" s="1"/>
      <c r="Z1018" s="1">
        <v>8.9800000000000001E-3</v>
      </c>
      <c r="AA1018" s="1">
        <f t="shared" si="266"/>
        <v>8.0640400000000001E-5</v>
      </c>
      <c r="AB1018" s="1">
        <f t="shared" si="271"/>
        <v>1.2258275352950297E-24</v>
      </c>
      <c r="AC1018" s="28">
        <f t="shared" si="267"/>
        <v>9.8851222777205308E-29</v>
      </c>
    </row>
    <row r="1019" spans="1:29" x14ac:dyDescent="0.25">
      <c r="A1019" s="3">
        <v>44566</v>
      </c>
      <c r="B1019" s="1">
        <v>1.7160000000000002E-2</v>
      </c>
      <c r="C1019" s="1">
        <f t="shared" si="256"/>
        <v>0</v>
      </c>
      <c r="D1019" s="1">
        <f t="shared" si="257"/>
        <v>1</v>
      </c>
      <c r="E1019" s="1">
        <f t="shared" si="255"/>
        <v>0</v>
      </c>
      <c r="F1019" s="1"/>
      <c r="G1019" s="1">
        <f t="shared" si="258"/>
        <v>1.1645361585302781E-24</v>
      </c>
      <c r="H1019" s="28">
        <f t="shared" si="259"/>
        <v>1</v>
      </c>
      <c r="I1019" s="1"/>
      <c r="J1019" s="1"/>
      <c r="K1019" s="1">
        <v>3.5699999999999998E-3</v>
      </c>
      <c r="L1019" s="1">
        <f t="shared" si="260"/>
        <v>1.2744899999999999E-5</v>
      </c>
      <c r="M1019" s="1">
        <f t="shared" si="268"/>
        <v>1.1645361585302781E-24</v>
      </c>
      <c r="N1019" s="28">
        <f t="shared" si="261"/>
        <v>1.484189688685254E-29</v>
      </c>
      <c r="O1019" s="1"/>
      <c r="P1019" s="1">
        <v>-4.7400000000000003E-3</v>
      </c>
      <c r="Q1019" s="1">
        <f t="shared" si="262"/>
        <v>2.2467600000000002E-5</v>
      </c>
      <c r="R1019" s="1">
        <f t="shared" si="269"/>
        <v>1.1645361585302781E-24</v>
      </c>
      <c r="S1019" s="28">
        <f t="shared" si="263"/>
        <v>2.6164332595394879E-29</v>
      </c>
      <c r="T1019" s="1"/>
      <c r="U1019" s="1">
        <v>5.0000000000000001E-3</v>
      </c>
      <c r="V1019" s="1">
        <f t="shared" si="264"/>
        <v>2.5000000000000001E-5</v>
      </c>
      <c r="W1019" s="1">
        <f t="shared" si="270"/>
        <v>1.1645361585302781E-24</v>
      </c>
      <c r="X1019" s="28">
        <f t="shared" si="265"/>
        <v>2.9113403963256951E-29</v>
      </c>
      <c r="Y1019" s="1"/>
      <c r="Z1019" s="1">
        <v>4.3299999999999996E-3</v>
      </c>
      <c r="AA1019" s="1">
        <f t="shared" si="266"/>
        <v>1.8748899999999996E-5</v>
      </c>
      <c r="AB1019" s="1">
        <f t="shared" si="271"/>
        <v>1.1645361585302781E-24</v>
      </c>
      <c r="AC1019" s="28">
        <f t="shared" si="267"/>
        <v>2.1833771982668326E-29</v>
      </c>
    </row>
    <row r="1020" spans="1:29" x14ac:dyDescent="0.25">
      <c r="A1020" s="3">
        <v>44567</v>
      </c>
      <c r="B1020" s="1">
        <v>-4.3099999999999996E-3</v>
      </c>
      <c r="C1020" s="1">
        <f t="shared" si="256"/>
        <v>0</v>
      </c>
      <c r="D1020" s="1">
        <f t="shared" si="257"/>
        <v>1</v>
      </c>
      <c r="E1020" s="1">
        <f t="shared" si="255"/>
        <v>0</v>
      </c>
      <c r="F1020" s="1"/>
      <c r="G1020" s="1">
        <f t="shared" si="258"/>
        <v>1.1063093506037642E-24</v>
      </c>
      <c r="H1020" s="28">
        <f t="shared" si="259"/>
        <v>1</v>
      </c>
      <c r="I1020" s="1"/>
      <c r="J1020" s="1"/>
      <c r="K1020" s="1">
        <v>-7.43E-3</v>
      </c>
      <c r="L1020" s="1">
        <f t="shared" si="260"/>
        <v>5.5204899999999997E-5</v>
      </c>
      <c r="M1020" s="1">
        <f t="shared" si="268"/>
        <v>1.1063093506037642E-24</v>
      </c>
      <c r="N1020" s="28">
        <f t="shared" si="261"/>
        <v>6.1073697069145744E-29</v>
      </c>
      <c r="O1020" s="1"/>
      <c r="P1020" s="1">
        <v>-1.6740000000000001E-2</v>
      </c>
      <c r="Q1020" s="1">
        <f t="shared" si="262"/>
        <v>2.8022760000000007E-4</v>
      </c>
      <c r="R1020" s="1">
        <f t="shared" si="269"/>
        <v>1.1063093506037642E-24</v>
      </c>
      <c r="S1020" s="28">
        <f t="shared" si="263"/>
        <v>3.1001841417725148E-28</v>
      </c>
      <c r="T1020" s="1"/>
      <c r="U1020" s="1">
        <v>-3.62E-3</v>
      </c>
      <c r="V1020" s="1">
        <f t="shared" si="264"/>
        <v>1.3104399999999999E-5</v>
      </c>
      <c r="W1020" s="1">
        <f t="shared" si="270"/>
        <v>1.1063093506037642E-24</v>
      </c>
      <c r="X1020" s="28">
        <f t="shared" si="265"/>
        <v>1.4497520254051968E-29</v>
      </c>
      <c r="Y1020" s="1"/>
      <c r="Z1020" s="1">
        <v>2.6900000000000001E-3</v>
      </c>
      <c r="AA1020" s="1">
        <f t="shared" si="266"/>
        <v>7.2361000000000009E-6</v>
      </c>
      <c r="AB1020" s="1">
        <f t="shared" si="271"/>
        <v>1.1063093506037642E-24</v>
      </c>
      <c r="AC1020" s="28">
        <f t="shared" si="267"/>
        <v>8.0053650919038988E-30</v>
      </c>
    </row>
    <row r="1021" spans="1:29" x14ac:dyDescent="0.25">
      <c r="A1021" s="3">
        <v>44568</v>
      </c>
      <c r="B1021" s="1">
        <v>-5.8500000000000002E-3</v>
      </c>
      <c r="C1021" s="1">
        <f t="shared" si="256"/>
        <v>0</v>
      </c>
      <c r="D1021" s="1">
        <f t="shared" si="257"/>
        <v>1</v>
      </c>
      <c r="E1021" s="1">
        <f t="shared" si="255"/>
        <v>0</v>
      </c>
      <c r="F1021" s="1"/>
      <c r="G1021" s="1">
        <f t="shared" si="258"/>
        <v>1.050993883073576E-24</v>
      </c>
      <c r="H1021" s="28">
        <f t="shared" si="259"/>
        <v>1</v>
      </c>
      <c r="I1021" s="1"/>
      <c r="J1021" s="1"/>
      <c r="K1021" s="1">
        <v>3.0000000000000001E-3</v>
      </c>
      <c r="L1021" s="1">
        <f t="shared" si="260"/>
        <v>9.0000000000000002E-6</v>
      </c>
      <c r="M1021" s="1">
        <f t="shared" si="268"/>
        <v>1.050993883073576E-24</v>
      </c>
      <c r="N1021" s="28">
        <f t="shared" si="261"/>
        <v>9.458944947662185E-30</v>
      </c>
      <c r="O1021" s="1"/>
      <c r="P1021" s="1">
        <v>-1.9259999999999999E-2</v>
      </c>
      <c r="Q1021" s="1">
        <f t="shared" si="262"/>
        <v>3.7094759999999999E-4</v>
      </c>
      <c r="R1021" s="1">
        <f t="shared" si="269"/>
        <v>1.050993883073576E-24</v>
      </c>
      <c r="S1021" s="28">
        <f t="shared" si="263"/>
        <v>3.8986365854082363E-28</v>
      </c>
      <c r="T1021" s="1"/>
      <c r="U1021" s="1">
        <v>4.7800000000000004E-3</v>
      </c>
      <c r="V1021" s="1">
        <f t="shared" si="264"/>
        <v>2.2848400000000003E-5</v>
      </c>
      <c r="W1021" s="1">
        <f t="shared" si="270"/>
        <v>1.050993883073576E-24</v>
      </c>
      <c r="X1021" s="28">
        <f t="shared" si="265"/>
        <v>2.4013528638018299E-29</v>
      </c>
      <c r="Y1021" s="1"/>
      <c r="Z1021" s="1">
        <v>3.29E-3</v>
      </c>
      <c r="AA1021" s="1">
        <f t="shared" si="266"/>
        <v>1.08241E-5</v>
      </c>
      <c r="AB1021" s="1">
        <f t="shared" si="271"/>
        <v>1.050993883073576E-24</v>
      </c>
      <c r="AC1021" s="28">
        <f t="shared" si="267"/>
        <v>1.1376062889776695E-29</v>
      </c>
    </row>
    <row r="1022" spans="1:29" x14ac:dyDescent="0.25">
      <c r="A1022" s="3">
        <v>44571</v>
      </c>
      <c r="B1022" s="1">
        <v>-3.3400000000000001E-3</v>
      </c>
      <c r="C1022" s="1">
        <f t="shared" si="256"/>
        <v>0</v>
      </c>
      <c r="D1022" s="1">
        <f t="shared" si="257"/>
        <v>1</v>
      </c>
      <c r="E1022" s="1">
        <f t="shared" si="255"/>
        <v>0</v>
      </c>
      <c r="F1022" s="1"/>
      <c r="G1022" s="1">
        <f t="shared" si="258"/>
        <v>9.9844418891989717E-25</v>
      </c>
      <c r="H1022" s="28">
        <f t="shared" si="259"/>
        <v>1</v>
      </c>
      <c r="I1022" s="1"/>
      <c r="J1022" s="1"/>
      <c r="K1022" s="1">
        <v>-7.9000000000000001E-4</v>
      </c>
      <c r="L1022" s="1">
        <f t="shared" si="260"/>
        <v>6.2409999999999998E-7</v>
      </c>
      <c r="M1022" s="1">
        <f t="shared" si="268"/>
        <v>9.9844418891989717E-25</v>
      </c>
      <c r="N1022" s="28">
        <f t="shared" si="261"/>
        <v>6.231290183049078E-31</v>
      </c>
      <c r="O1022" s="1"/>
      <c r="P1022" s="1">
        <v>-1.2460000000000001E-2</v>
      </c>
      <c r="Q1022" s="1">
        <f t="shared" si="262"/>
        <v>1.5525160000000001E-4</v>
      </c>
      <c r="R1022" s="1">
        <f t="shared" si="269"/>
        <v>9.9844418891989717E-25</v>
      </c>
      <c r="S1022" s="28">
        <f t="shared" si="263"/>
        <v>1.5501005784051632E-28</v>
      </c>
      <c r="T1022" s="1"/>
      <c r="U1022" s="1">
        <v>-3.6099999999999999E-3</v>
      </c>
      <c r="V1022" s="1">
        <f t="shared" si="264"/>
        <v>1.30321E-5</v>
      </c>
      <c r="W1022" s="1">
        <f t="shared" si="270"/>
        <v>9.9844418891989717E-25</v>
      </c>
      <c r="X1022" s="28">
        <f t="shared" si="265"/>
        <v>1.3011824514422993E-29</v>
      </c>
      <c r="Y1022" s="1"/>
      <c r="Z1022" s="1">
        <v>2.0300000000000001E-3</v>
      </c>
      <c r="AA1022" s="1">
        <f t="shared" si="266"/>
        <v>4.1209000000000006E-6</v>
      </c>
      <c r="AB1022" s="1">
        <f t="shared" si="271"/>
        <v>9.9844418891989717E-25</v>
      </c>
      <c r="AC1022" s="28">
        <f t="shared" si="267"/>
        <v>4.1144886581200049E-30</v>
      </c>
    </row>
    <row r="1023" spans="1:29" x14ac:dyDescent="0.25">
      <c r="A1023" s="3">
        <v>44572</v>
      </c>
      <c r="B1023" s="1">
        <v>4.2599999999999999E-3</v>
      </c>
      <c r="C1023" s="1">
        <f t="shared" si="256"/>
        <v>0</v>
      </c>
      <c r="D1023" s="1">
        <f t="shared" si="257"/>
        <v>1</v>
      </c>
      <c r="E1023" s="1">
        <f t="shared" si="255"/>
        <v>0</v>
      </c>
      <c r="F1023" s="1"/>
      <c r="G1023" s="1">
        <f t="shared" si="258"/>
        <v>9.485219794739022E-25</v>
      </c>
      <c r="H1023" s="28">
        <f t="shared" si="259"/>
        <v>1</v>
      </c>
      <c r="I1023" s="1"/>
      <c r="J1023" s="1"/>
      <c r="K1023" s="1">
        <v>-4.8500000000000001E-3</v>
      </c>
      <c r="L1023" s="1">
        <f t="shared" si="260"/>
        <v>2.3522500000000001E-5</v>
      </c>
      <c r="M1023" s="1">
        <f t="shared" si="268"/>
        <v>9.485219794739022E-25</v>
      </c>
      <c r="N1023" s="28">
        <f t="shared" si="261"/>
        <v>2.2311608262174865E-29</v>
      </c>
      <c r="O1023" s="1"/>
      <c r="P1023" s="1">
        <v>-1.103E-2</v>
      </c>
      <c r="Q1023" s="1">
        <f t="shared" si="262"/>
        <v>1.2166089999999999E-4</v>
      </c>
      <c r="R1023" s="1">
        <f t="shared" si="269"/>
        <v>9.485219794739022E-25</v>
      </c>
      <c r="S1023" s="28">
        <f t="shared" si="263"/>
        <v>1.1539803769257647E-28</v>
      </c>
      <c r="T1023" s="1"/>
      <c r="U1023" s="1">
        <v>4.2900000000000004E-3</v>
      </c>
      <c r="V1023" s="1">
        <f t="shared" si="264"/>
        <v>1.8404100000000002E-5</v>
      </c>
      <c r="W1023" s="1">
        <f t="shared" si="270"/>
        <v>9.485219794739022E-25</v>
      </c>
      <c r="X1023" s="28">
        <f t="shared" si="265"/>
        <v>1.7456693362435646E-29</v>
      </c>
      <c r="Y1023" s="1"/>
      <c r="Z1023" s="1">
        <v>3.3400000000000001E-3</v>
      </c>
      <c r="AA1023" s="1">
        <f t="shared" si="266"/>
        <v>1.11556E-5</v>
      </c>
      <c r="AB1023" s="1">
        <f t="shared" si="271"/>
        <v>9.485219794739022E-25</v>
      </c>
      <c r="AC1023" s="28">
        <f t="shared" si="267"/>
        <v>1.0581331794219064E-29</v>
      </c>
    </row>
    <row r="1024" spans="1:29" x14ac:dyDescent="0.25">
      <c r="A1024" s="3">
        <v>44573</v>
      </c>
      <c r="B1024" s="1">
        <v>8.1099999999999992E-3</v>
      </c>
      <c r="C1024" s="1">
        <f t="shared" si="256"/>
        <v>0</v>
      </c>
      <c r="D1024" s="1">
        <f t="shared" si="257"/>
        <v>1</v>
      </c>
      <c r="E1024" s="1">
        <f t="shared" si="255"/>
        <v>0</v>
      </c>
      <c r="F1024" s="1"/>
      <c r="G1024" s="1">
        <f t="shared" si="258"/>
        <v>9.0109588050020702E-25</v>
      </c>
      <c r="H1024" s="28">
        <f t="shared" si="259"/>
        <v>1</v>
      </c>
      <c r="I1024" s="1"/>
      <c r="J1024" s="1"/>
      <c r="K1024" s="1">
        <v>-1.4250000000000001E-2</v>
      </c>
      <c r="L1024" s="1">
        <f t="shared" si="260"/>
        <v>2.0306250000000001E-4</v>
      </c>
      <c r="M1024" s="1">
        <f t="shared" si="268"/>
        <v>9.0109588050020702E-25</v>
      </c>
      <c r="N1024" s="28">
        <f t="shared" si="261"/>
        <v>1.8297878223407329E-28</v>
      </c>
      <c r="O1024" s="1"/>
      <c r="P1024" s="1">
        <v>-5.2500000000000003E-3</v>
      </c>
      <c r="Q1024" s="1">
        <f t="shared" si="262"/>
        <v>2.7562500000000002E-5</v>
      </c>
      <c r="R1024" s="1">
        <f t="shared" si="269"/>
        <v>9.0109588050020702E-25</v>
      </c>
      <c r="S1024" s="28">
        <f t="shared" si="263"/>
        <v>2.4836455206286957E-29</v>
      </c>
      <c r="T1024" s="1"/>
      <c r="U1024" s="1">
        <v>8.1300000000000001E-3</v>
      </c>
      <c r="V1024" s="1">
        <f t="shared" si="264"/>
        <v>6.6096900000000007E-5</v>
      </c>
      <c r="W1024" s="1">
        <f t="shared" si="270"/>
        <v>9.0109588050020702E-25</v>
      </c>
      <c r="X1024" s="28">
        <f t="shared" si="265"/>
        <v>5.9559644303834141E-29</v>
      </c>
      <c r="Y1024" s="1"/>
      <c r="Z1024" s="1">
        <v>1.0970000000000001E-2</v>
      </c>
      <c r="AA1024" s="1">
        <f t="shared" si="266"/>
        <v>1.2034090000000001E-4</v>
      </c>
      <c r="AB1024" s="1">
        <f t="shared" si="271"/>
        <v>9.0109588050020702E-25</v>
      </c>
      <c r="AC1024" s="28">
        <f t="shared" si="267"/>
        <v>1.0843868924568737E-28</v>
      </c>
    </row>
    <row r="1025" spans="1:29" x14ac:dyDescent="0.25">
      <c r="A1025" s="3">
        <v>44574</v>
      </c>
      <c r="B1025" s="1">
        <v>1.464E-2</v>
      </c>
      <c r="C1025" s="1">
        <f t="shared" si="256"/>
        <v>0</v>
      </c>
      <c r="D1025" s="1">
        <f t="shared" si="257"/>
        <v>1</v>
      </c>
      <c r="E1025" s="1">
        <f t="shared" si="255"/>
        <v>0</v>
      </c>
      <c r="F1025" s="1"/>
      <c r="G1025" s="1">
        <f t="shared" si="258"/>
        <v>8.5604108647519667E-25</v>
      </c>
      <c r="H1025" s="28">
        <f t="shared" si="259"/>
        <v>1</v>
      </c>
      <c r="I1025" s="1"/>
      <c r="J1025" s="1"/>
      <c r="K1025" s="1">
        <v>1.34E-3</v>
      </c>
      <c r="L1025" s="1">
        <f t="shared" si="260"/>
        <v>1.7956000000000002E-6</v>
      </c>
      <c r="M1025" s="1">
        <f t="shared" si="268"/>
        <v>8.5604108647519667E-25</v>
      </c>
      <c r="N1025" s="28">
        <f t="shared" si="261"/>
        <v>1.5371073748748634E-30</v>
      </c>
      <c r="O1025" s="1"/>
      <c r="P1025" s="1">
        <v>-6.1500000000000001E-3</v>
      </c>
      <c r="Q1025" s="1">
        <f t="shared" si="262"/>
        <v>3.7822499999999999E-5</v>
      </c>
      <c r="R1025" s="1">
        <f t="shared" si="269"/>
        <v>8.5604108647519667E-25</v>
      </c>
      <c r="S1025" s="28">
        <f t="shared" si="263"/>
        <v>3.2377613993208125E-29</v>
      </c>
      <c r="T1025" s="1"/>
      <c r="U1025" s="1">
        <v>-9.3000000000000005E-4</v>
      </c>
      <c r="V1025" s="1">
        <f t="shared" si="264"/>
        <v>8.6490000000000008E-7</v>
      </c>
      <c r="W1025" s="1">
        <f t="shared" si="270"/>
        <v>8.5604108647519667E-25</v>
      </c>
      <c r="X1025" s="28">
        <f t="shared" si="265"/>
        <v>7.403899356923977E-31</v>
      </c>
      <c r="Y1025" s="1"/>
      <c r="Z1025" s="1">
        <v>2.5500000000000002E-3</v>
      </c>
      <c r="AA1025" s="1">
        <f t="shared" si="266"/>
        <v>6.5025000000000008E-6</v>
      </c>
      <c r="AB1025" s="1">
        <f t="shared" si="271"/>
        <v>8.5604108647519667E-25</v>
      </c>
      <c r="AC1025" s="28">
        <f t="shared" si="267"/>
        <v>5.5664071648049671E-30</v>
      </c>
    </row>
    <row r="1026" spans="1:29" x14ac:dyDescent="0.25">
      <c r="A1026" s="3">
        <v>44575</v>
      </c>
      <c r="B1026" s="1">
        <v>-8.1999999999999998E-4</v>
      </c>
      <c r="C1026" s="1">
        <f t="shared" si="256"/>
        <v>0</v>
      </c>
      <c r="D1026" s="1">
        <f t="shared" si="257"/>
        <v>1</v>
      </c>
      <c r="E1026" s="1">
        <f t="shared" si="255"/>
        <v>0</v>
      </c>
      <c r="F1026" s="1"/>
      <c r="G1026" s="1">
        <f t="shared" si="258"/>
        <v>8.1323903215143681E-25</v>
      </c>
      <c r="H1026" s="28">
        <f t="shared" si="259"/>
        <v>1</v>
      </c>
      <c r="I1026" s="1"/>
      <c r="J1026" s="1"/>
      <c r="K1026" s="1">
        <v>-3.5799999999999998E-3</v>
      </c>
      <c r="L1026" s="1">
        <f t="shared" si="260"/>
        <v>1.2816399999999998E-5</v>
      </c>
      <c r="M1026" s="1">
        <f t="shared" si="268"/>
        <v>8.1323903215143681E-25</v>
      </c>
      <c r="N1026" s="28">
        <f t="shared" si="261"/>
        <v>1.0422796731665673E-29</v>
      </c>
      <c r="O1026" s="1"/>
      <c r="P1026" s="1">
        <v>3.7499999999999999E-3</v>
      </c>
      <c r="Q1026" s="1">
        <f t="shared" si="262"/>
        <v>1.40625E-5</v>
      </c>
      <c r="R1026" s="1">
        <f t="shared" si="269"/>
        <v>8.1323903215143681E-25</v>
      </c>
      <c r="S1026" s="28">
        <f t="shared" si="263"/>
        <v>1.1436173889629579E-29</v>
      </c>
      <c r="T1026" s="1"/>
      <c r="U1026" s="1">
        <v>4.5100000000000001E-3</v>
      </c>
      <c r="V1026" s="1">
        <f t="shared" si="264"/>
        <v>2.0340100000000002E-5</v>
      </c>
      <c r="W1026" s="1">
        <f t="shared" si="270"/>
        <v>8.1323903215143681E-25</v>
      </c>
      <c r="X1026" s="28">
        <f t="shared" si="265"/>
        <v>1.6541363237863442E-29</v>
      </c>
      <c r="Y1026" s="1"/>
      <c r="Z1026" s="1">
        <v>2.5000000000000001E-4</v>
      </c>
      <c r="AA1026" s="1">
        <f t="shared" si="266"/>
        <v>6.2499999999999997E-8</v>
      </c>
      <c r="AB1026" s="1">
        <f t="shared" si="271"/>
        <v>8.1323903215143681E-25</v>
      </c>
      <c r="AC1026" s="28">
        <f t="shared" si="267"/>
        <v>5.0827439509464796E-32</v>
      </c>
    </row>
    <row r="1027" spans="1:29" x14ac:dyDescent="0.25">
      <c r="A1027" s="3">
        <v>44578</v>
      </c>
      <c r="B1027" s="1">
        <v>3.7799999999999999E-3</v>
      </c>
      <c r="C1027" s="1">
        <f t="shared" si="256"/>
        <v>0</v>
      </c>
      <c r="D1027" s="1">
        <f t="shared" si="257"/>
        <v>1</v>
      </c>
      <c r="E1027" s="1">
        <f t="shared" ref="E1027:E1090" si="272">C1027*B1027</f>
        <v>0</v>
      </c>
      <c r="F1027" s="1"/>
      <c r="G1027" s="1">
        <f t="shared" si="258"/>
        <v>7.7257708054386493E-25</v>
      </c>
      <c r="H1027" s="28">
        <f t="shared" si="259"/>
        <v>1</v>
      </c>
      <c r="I1027" s="1"/>
      <c r="J1027" s="1"/>
      <c r="K1027" s="1">
        <v>2.9399999999999999E-3</v>
      </c>
      <c r="L1027" s="1">
        <f t="shared" si="260"/>
        <v>8.6435999999999997E-6</v>
      </c>
      <c r="M1027" s="1">
        <f t="shared" si="268"/>
        <v>7.7257708054386493E-25</v>
      </c>
      <c r="N1027" s="28">
        <f t="shared" si="261"/>
        <v>6.6778472533889512E-30</v>
      </c>
      <c r="O1027" s="1"/>
      <c r="P1027" s="1">
        <v>-7.5300000000000002E-3</v>
      </c>
      <c r="Q1027" s="1">
        <f t="shared" si="262"/>
        <v>5.6700900000000005E-5</v>
      </c>
      <c r="R1027" s="1">
        <f t="shared" si="269"/>
        <v>7.7257708054386493E-25</v>
      </c>
      <c r="S1027" s="28">
        <f t="shared" si="263"/>
        <v>4.3805815786209635E-29</v>
      </c>
      <c r="T1027" s="1"/>
      <c r="U1027" s="1">
        <v>1.7099999999999999E-3</v>
      </c>
      <c r="V1027" s="1">
        <f t="shared" si="264"/>
        <v>2.9240999999999997E-6</v>
      </c>
      <c r="W1027" s="1">
        <f t="shared" si="270"/>
        <v>7.7257708054386493E-25</v>
      </c>
      <c r="X1027" s="28">
        <f t="shared" si="265"/>
        <v>2.2590926412183151E-30</v>
      </c>
      <c r="Y1027" s="1"/>
      <c r="Z1027" s="1">
        <v>2.6199999999999999E-3</v>
      </c>
      <c r="AA1027" s="1">
        <f t="shared" si="266"/>
        <v>6.8643999999999999E-6</v>
      </c>
      <c r="AB1027" s="1">
        <f t="shared" si="271"/>
        <v>7.7257708054386493E-25</v>
      </c>
      <c r="AC1027" s="28">
        <f t="shared" si="267"/>
        <v>5.3032781116853061E-30</v>
      </c>
    </row>
    <row r="1028" spans="1:29" x14ac:dyDescent="0.25">
      <c r="A1028" s="3">
        <v>44579</v>
      </c>
      <c r="B1028" s="1">
        <v>-1.0399999999999999E-3</v>
      </c>
      <c r="C1028" s="1">
        <f t="shared" ref="C1028:C1091" si="273">C1027*$AF$9</f>
        <v>0</v>
      </c>
      <c r="D1028" s="1">
        <f t="shared" ref="D1028:D1091" si="274">C1028+D1027</f>
        <v>1</v>
      </c>
      <c r="E1028" s="1">
        <f t="shared" si="272"/>
        <v>0</v>
      </c>
      <c r="F1028" s="1"/>
      <c r="G1028" s="1">
        <f t="shared" ref="G1028:G1091" si="275">G1027*$AF$8</f>
        <v>7.3394822651667167E-25</v>
      </c>
      <c r="H1028" s="28">
        <f t="shared" ref="H1028:H1091" si="276">SUM(G1028+H1027)</f>
        <v>1</v>
      </c>
      <c r="I1028" s="1"/>
      <c r="J1028" s="1"/>
      <c r="K1028" s="1">
        <v>2.2899999999999999E-3</v>
      </c>
      <c r="L1028" s="1">
        <f t="shared" ref="L1028:L1091" si="277">K1028^2</f>
        <v>5.2440999999999995E-6</v>
      </c>
      <c r="M1028" s="1">
        <f t="shared" si="268"/>
        <v>7.3394822651667167E-25</v>
      </c>
      <c r="N1028" s="28">
        <f t="shared" ref="N1028:N1091" si="278">L1028*M1028</f>
        <v>3.8488978946760774E-30</v>
      </c>
      <c r="O1028" s="1"/>
      <c r="P1028" s="1">
        <v>-1.034E-2</v>
      </c>
      <c r="Q1028" s="1">
        <f t="shared" ref="Q1028:Q1091" si="279">P1028^2</f>
        <v>1.069156E-4</v>
      </c>
      <c r="R1028" s="1">
        <f t="shared" si="269"/>
        <v>7.3394822651667167E-25</v>
      </c>
      <c r="S1028" s="28">
        <f t="shared" ref="S1028:S1091" si="280">Q1028*R1028</f>
        <v>7.8470515006965866E-29</v>
      </c>
      <c r="T1028" s="1"/>
      <c r="U1028" s="1">
        <v>1.9E-3</v>
      </c>
      <c r="V1028" s="1">
        <f t="shared" ref="V1028:V1091" si="281">U1028^2</f>
        <v>3.6100000000000002E-6</v>
      </c>
      <c r="W1028" s="1">
        <f t="shared" si="270"/>
        <v>7.3394822651667167E-25</v>
      </c>
      <c r="X1028" s="28">
        <f t="shared" ref="X1028:X1091" si="282">V1028*W1028</f>
        <v>2.6495530977251847E-30</v>
      </c>
      <c r="Y1028" s="1"/>
      <c r="Z1028" s="1">
        <v>-4.2000000000000002E-4</v>
      </c>
      <c r="AA1028" s="1">
        <f t="shared" ref="AA1028:AA1091" si="283">Z1028^2</f>
        <v>1.7640000000000002E-7</v>
      </c>
      <c r="AB1028" s="1">
        <f t="shared" si="271"/>
        <v>7.3394822651667167E-25</v>
      </c>
      <c r="AC1028" s="28">
        <f t="shared" ref="AC1028:AC1091" si="284">AA1028*AB1028</f>
        <v>1.294684671575409E-31</v>
      </c>
    </row>
    <row r="1029" spans="1:29" x14ac:dyDescent="0.25">
      <c r="A1029" s="3">
        <v>44580</v>
      </c>
      <c r="B1029" s="1">
        <v>-2.3700000000000001E-3</v>
      </c>
      <c r="C1029" s="1">
        <f t="shared" si="273"/>
        <v>0</v>
      </c>
      <c r="D1029" s="1">
        <f t="shared" si="274"/>
        <v>1</v>
      </c>
      <c r="E1029" s="1">
        <f t="shared" si="272"/>
        <v>0</v>
      </c>
      <c r="F1029" s="1"/>
      <c r="G1029" s="1">
        <f t="shared" si="275"/>
        <v>6.9725081519083808E-25</v>
      </c>
      <c r="H1029" s="28">
        <f t="shared" si="276"/>
        <v>1</v>
      </c>
      <c r="I1029" s="1"/>
      <c r="J1029" s="1"/>
      <c r="K1029" s="1">
        <v>-4.1999999999999997E-3</v>
      </c>
      <c r="L1029" s="1">
        <f t="shared" si="277"/>
        <v>1.7639999999999997E-5</v>
      </c>
      <c r="M1029" s="1">
        <f t="shared" si="268"/>
        <v>6.9725081519083808E-25</v>
      </c>
      <c r="N1029" s="28">
        <f t="shared" si="278"/>
        <v>1.2299504379966382E-29</v>
      </c>
      <c r="O1029" s="1"/>
      <c r="P1029" s="1">
        <v>2.1010000000000001E-2</v>
      </c>
      <c r="Q1029" s="1">
        <f t="shared" si="279"/>
        <v>4.4142010000000002E-4</v>
      </c>
      <c r="R1029" s="1">
        <f t="shared" si="269"/>
        <v>6.9725081519083808E-25</v>
      </c>
      <c r="S1029" s="28">
        <f t="shared" si="280"/>
        <v>3.0778052456662128E-28</v>
      </c>
      <c r="T1029" s="1"/>
      <c r="U1029" s="1">
        <v>4.8799999999999998E-3</v>
      </c>
      <c r="V1029" s="1">
        <f t="shared" si="281"/>
        <v>2.3814399999999997E-5</v>
      </c>
      <c r="W1029" s="1">
        <f t="shared" si="270"/>
        <v>6.9725081519083808E-25</v>
      </c>
      <c r="X1029" s="28">
        <f t="shared" si="282"/>
        <v>1.6604609813280693E-29</v>
      </c>
      <c r="Y1029" s="1"/>
      <c r="Z1029" s="1">
        <v>-6.9699999999999996E-3</v>
      </c>
      <c r="AA1029" s="1">
        <f t="shared" si="283"/>
        <v>4.8580899999999994E-5</v>
      </c>
      <c r="AB1029" s="1">
        <f t="shared" si="271"/>
        <v>6.9725081519083808E-25</v>
      </c>
      <c r="AC1029" s="28">
        <f t="shared" si="284"/>
        <v>3.3873072127704579E-29</v>
      </c>
    </row>
    <row r="1030" spans="1:29" x14ac:dyDescent="0.25">
      <c r="A1030" s="3">
        <v>44581</v>
      </c>
      <c r="B1030" s="1">
        <v>-4.5100000000000001E-3</v>
      </c>
      <c r="C1030" s="1">
        <f t="shared" si="273"/>
        <v>0</v>
      </c>
      <c r="D1030" s="1">
        <f t="shared" si="274"/>
        <v>1</v>
      </c>
      <c r="E1030" s="1">
        <f t="shared" si="272"/>
        <v>0</v>
      </c>
      <c r="F1030" s="1"/>
      <c r="G1030" s="1">
        <f t="shared" si="275"/>
        <v>6.6238827443129614E-25</v>
      </c>
      <c r="H1030" s="28">
        <f t="shared" si="276"/>
        <v>1</v>
      </c>
      <c r="I1030" s="1"/>
      <c r="J1030" s="1"/>
      <c r="K1030" s="1">
        <v>-6.0000000000000002E-5</v>
      </c>
      <c r="L1030" s="1">
        <f t="shared" si="277"/>
        <v>3.6E-9</v>
      </c>
      <c r="M1030" s="1">
        <f t="shared" ref="M1030:M1093" si="285">M1029*$AF$8</f>
        <v>6.6238827443129614E-25</v>
      </c>
      <c r="N1030" s="28">
        <f t="shared" si="278"/>
        <v>2.3845977879526659E-33</v>
      </c>
      <c r="O1030" s="1"/>
      <c r="P1030" s="1">
        <v>1.09E-2</v>
      </c>
      <c r="Q1030" s="1">
        <f t="shared" si="279"/>
        <v>1.1881E-4</v>
      </c>
      <c r="R1030" s="1">
        <f t="shared" ref="R1030:R1093" si="286">R1029*$AF$8</f>
        <v>6.6238827443129614E-25</v>
      </c>
      <c r="S1030" s="28">
        <f t="shared" si="280"/>
        <v>7.8698350885182294E-29</v>
      </c>
      <c r="T1030" s="1"/>
      <c r="U1030" s="1">
        <v>-4.2300000000000003E-3</v>
      </c>
      <c r="V1030" s="1">
        <f t="shared" si="281"/>
        <v>1.7892900000000003E-5</v>
      </c>
      <c r="W1030" s="1">
        <f t="shared" ref="W1030:W1093" si="287">W1029*$AF$8</f>
        <v>6.6238827443129614E-25</v>
      </c>
      <c r="X1030" s="28">
        <f t="shared" si="282"/>
        <v>1.1852047155571741E-29</v>
      </c>
      <c r="Y1030" s="1"/>
      <c r="Z1030" s="1">
        <v>2.99E-3</v>
      </c>
      <c r="AA1030" s="1">
        <f t="shared" si="283"/>
        <v>8.940100000000001E-6</v>
      </c>
      <c r="AB1030" s="1">
        <f t="shared" ref="AB1030:AB1093" si="288">AB1029*$AF$8</f>
        <v>6.6238827443129614E-25</v>
      </c>
      <c r="AC1030" s="28">
        <f t="shared" si="284"/>
        <v>5.9218174122432313E-30</v>
      </c>
    </row>
    <row r="1031" spans="1:29" x14ac:dyDescent="0.25">
      <c r="A1031" s="3">
        <v>44582</v>
      </c>
      <c r="B1031" s="1">
        <v>-1.567E-2</v>
      </c>
      <c r="C1031" s="1">
        <f t="shared" si="273"/>
        <v>0</v>
      </c>
      <c r="D1031" s="1">
        <f t="shared" si="274"/>
        <v>1</v>
      </c>
      <c r="E1031" s="1">
        <f t="shared" si="272"/>
        <v>0</v>
      </c>
      <c r="F1031" s="1"/>
      <c r="G1031" s="1">
        <f t="shared" si="275"/>
        <v>6.2926886070973134E-25</v>
      </c>
      <c r="H1031" s="28">
        <f t="shared" si="276"/>
        <v>1</v>
      </c>
      <c r="I1031" s="1"/>
      <c r="J1031" s="1"/>
      <c r="K1031" s="1">
        <v>-1.2659999999999999E-2</v>
      </c>
      <c r="L1031" s="1">
        <f t="shared" si="277"/>
        <v>1.6027559999999999E-4</v>
      </c>
      <c r="M1031" s="1">
        <f t="shared" si="285"/>
        <v>6.2926886070973134E-25</v>
      </c>
      <c r="N1031" s="28">
        <f t="shared" si="278"/>
        <v>1.0085644421156862E-28</v>
      </c>
      <c r="O1031" s="1"/>
      <c r="P1031" s="1">
        <v>-4.5999999999999999E-3</v>
      </c>
      <c r="Q1031" s="1">
        <f t="shared" si="279"/>
        <v>2.1160000000000001E-5</v>
      </c>
      <c r="R1031" s="1">
        <f t="shared" si="286"/>
        <v>6.2926886070973134E-25</v>
      </c>
      <c r="S1031" s="28">
        <f t="shared" si="280"/>
        <v>1.3315329092617917E-29</v>
      </c>
      <c r="T1031" s="1"/>
      <c r="U1031" s="1">
        <v>-6.0499999999999998E-3</v>
      </c>
      <c r="V1031" s="1">
        <f t="shared" si="281"/>
        <v>3.6602500000000001E-5</v>
      </c>
      <c r="W1031" s="1">
        <f t="shared" si="287"/>
        <v>6.2926886070973134E-25</v>
      </c>
      <c r="X1031" s="28">
        <f t="shared" si="282"/>
        <v>2.3032813474127941E-29</v>
      </c>
      <c r="Y1031" s="1"/>
      <c r="Z1031" s="1">
        <v>9.0000000000000006E-5</v>
      </c>
      <c r="AA1031" s="1">
        <f t="shared" si="283"/>
        <v>8.1000000000000014E-9</v>
      </c>
      <c r="AB1031" s="1">
        <f t="shared" si="288"/>
        <v>6.2926886070973134E-25</v>
      </c>
      <c r="AC1031" s="28">
        <f t="shared" si="284"/>
        <v>5.097077771748825E-33</v>
      </c>
    </row>
    <row r="1032" spans="1:29" x14ac:dyDescent="0.25">
      <c r="A1032" s="3">
        <v>44585</v>
      </c>
      <c r="B1032" s="1">
        <v>-3.3349999999999998E-2</v>
      </c>
      <c r="C1032" s="1">
        <f t="shared" si="273"/>
        <v>0</v>
      </c>
      <c r="D1032" s="1">
        <f t="shared" si="274"/>
        <v>1</v>
      </c>
      <c r="E1032" s="1">
        <f t="shared" si="272"/>
        <v>0</v>
      </c>
      <c r="F1032" s="1"/>
      <c r="G1032" s="1">
        <f t="shared" si="275"/>
        <v>5.9780541767424474E-25</v>
      </c>
      <c r="H1032" s="28">
        <f t="shared" si="276"/>
        <v>1</v>
      </c>
      <c r="I1032" s="1"/>
      <c r="J1032" s="1"/>
      <c r="K1032" s="1">
        <v>-1.108E-2</v>
      </c>
      <c r="L1032" s="1">
        <f t="shared" si="277"/>
        <v>1.2276639999999998E-4</v>
      </c>
      <c r="M1032" s="1">
        <f t="shared" si="285"/>
        <v>5.9780541767424474E-25</v>
      </c>
      <c r="N1032" s="28">
        <f t="shared" si="278"/>
        <v>7.3390419028363386E-29</v>
      </c>
      <c r="O1032" s="1"/>
      <c r="P1032" s="1">
        <v>-3.1800000000000001E-3</v>
      </c>
      <c r="Q1032" s="1">
        <f t="shared" si="279"/>
        <v>1.01124E-5</v>
      </c>
      <c r="R1032" s="1">
        <f t="shared" si="286"/>
        <v>5.9780541767424474E-25</v>
      </c>
      <c r="S1032" s="28">
        <f t="shared" si="280"/>
        <v>6.0452475056890327E-30</v>
      </c>
      <c r="T1032" s="1"/>
      <c r="U1032" s="1">
        <v>-1.4149999999999999E-2</v>
      </c>
      <c r="V1032" s="1">
        <f t="shared" si="281"/>
        <v>2.0022249999999999E-4</v>
      </c>
      <c r="W1032" s="1">
        <f t="shared" si="287"/>
        <v>5.9780541767424474E-25</v>
      </c>
      <c r="X1032" s="28">
        <f t="shared" si="282"/>
        <v>1.1969409524028147E-28</v>
      </c>
      <c r="Y1032" s="1"/>
      <c r="Z1032" s="1">
        <v>-1.4800000000000001E-2</v>
      </c>
      <c r="AA1032" s="1">
        <f t="shared" si="283"/>
        <v>2.1904000000000002E-4</v>
      </c>
      <c r="AB1032" s="1">
        <f t="shared" si="288"/>
        <v>5.9780541767424474E-25</v>
      </c>
      <c r="AC1032" s="28">
        <f t="shared" si="284"/>
        <v>1.3094329868736658E-28</v>
      </c>
    </row>
    <row r="1033" spans="1:29" x14ac:dyDescent="0.25">
      <c r="A1033" s="3">
        <v>44586</v>
      </c>
      <c r="B1033" s="1">
        <v>-4.8399999999999997E-3</v>
      </c>
      <c r="C1033" s="1">
        <f t="shared" si="273"/>
        <v>0</v>
      </c>
      <c r="D1033" s="1">
        <f t="shared" si="274"/>
        <v>1</v>
      </c>
      <c r="E1033" s="1">
        <f t="shared" si="272"/>
        <v>0</v>
      </c>
      <c r="F1033" s="1"/>
      <c r="G1033" s="1">
        <f t="shared" si="275"/>
        <v>5.6791514679053246E-25</v>
      </c>
      <c r="H1033" s="28">
        <f t="shared" si="276"/>
        <v>1</v>
      </c>
      <c r="I1033" s="1"/>
      <c r="J1033" s="1"/>
      <c r="K1033" s="1">
        <v>1.095E-2</v>
      </c>
      <c r="L1033" s="1">
        <f t="shared" si="277"/>
        <v>1.199025E-4</v>
      </c>
      <c r="M1033" s="1">
        <f t="shared" si="285"/>
        <v>5.6791514679053246E-25</v>
      </c>
      <c r="N1033" s="28">
        <f t="shared" si="278"/>
        <v>6.8094445888051822E-29</v>
      </c>
      <c r="O1033" s="1"/>
      <c r="P1033" s="1">
        <v>-1.5140000000000001E-2</v>
      </c>
      <c r="Q1033" s="1">
        <f t="shared" si="279"/>
        <v>2.2921960000000003E-4</v>
      </c>
      <c r="R1033" s="1">
        <f t="shared" si="286"/>
        <v>5.6791514679053246E-25</v>
      </c>
      <c r="S1033" s="28">
        <f t="shared" si="280"/>
        <v>1.3017728278126715E-28</v>
      </c>
      <c r="T1033" s="1"/>
      <c r="U1033" s="1">
        <v>1.375E-2</v>
      </c>
      <c r="V1033" s="1">
        <f t="shared" si="281"/>
        <v>1.8906249999999999E-4</v>
      </c>
      <c r="W1033" s="1">
        <f t="shared" si="287"/>
        <v>5.6791514679053246E-25</v>
      </c>
      <c r="X1033" s="28">
        <f t="shared" si="282"/>
        <v>1.0737145744008504E-28</v>
      </c>
      <c r="Y1033" s="1"/>
      <c r="Z1033" s="1">
        <v>3.9399999999999999E-3</v>
      </c>
      <c r="AA1033" s="1">
        <f t="shared" si="283"/>
        <v>1.5523599999999998E-5</v>
      </c>
      <c r="AB1033" s="1">
        <f t="shared" si="288"/>
        <v>5.6791514679053246E-25</v>
      </c>
      <c r="AC1033" s="28">
        <f t="shared" si="284"/>
        <v>8.8160875727175083E-30</v>
      </c>
    </row>
    <row r="1034" spans="1:29" x14ac:dyDescent="0.25">
      <c r="A1034" s="3">
        <v>44587</v>
      </c>
      <c r="B1034" s="1">
        <v>2.0490000000000001E-2</v>
      </c>
      <c r="C1034" s="1">
        <f t="shared" si="273"/>
        <v>0</v>
      </c>
      <c r="D1034" s="1">
        <f t="shared" si="274"/>
        <v>1</v>
      </c>
      <c r="E1034" s="1">
        <f t="shared" si="272"/>
        <v>0</v>
      </c>
      <c r="F1034" s="1"/>
      <c r="G1034" s="1">
        <f t="shared" si="275"/>
        <v>5.3951938945100578E-25</v>
      </c>
      <c r="H1034" s="28">
        <f t="shared" si="276"/>
        <v>1</v>
      </c>
      <c r="I1034" s="1"/>
      <c r="J1034" s="1"/>
      <c r="K1034" s="1">
        <v>1.541E-2</v>
      </c>
      <c r="L1034" s="1">
        <f t="shared" si="277"/>
        <v>2.3746809999999999E-4</v>
      </c>
      <c r="M1034" s="1">
        <f t="shared" si="285"/>
        <v>5.3951938945100578E-25</v>
      </c>
      <c r="N1034" s="28">
        <f t="shared" si="278"/>
        <v>1.2811864432609037E-28</v>
      </c>
      <c r="O1034" s="1"/>
      <c r="P1034" s="1">
        <v>-4.9399999999999999E-3</v>
      </c>
      <c r="Q1034" s="1">
        <f t="shared" si="279"/>
        <v>2.4403599999999998E-5</v>
      </c>
      <c r="R1034" s="1">
        <f t="shared" si="286"/>
        <v>5.3951938945100578E-25</v>
      </c>
      <c r="S1034" s="28">
        <f t="shared" si="280"/>
        <v>1.3166215372406563E-29</v>
      </c>
      <c r="T1034" s="1"/>
      <c r="U1034" s="1">
        <v>1.2749999999999999E-2</v>
      </c>
      <c r="V1034" s="1">
        <f t="shared" si="281"/>
        <v>1.6256249999999997E-4</v>
      </c>
      <c r="W1034" s="1">
        <f t="shared" si="287"/>
        <v>5.3951938945100578E-25</v>
      </c>
      <c r="X1034" s="28">
        <f t="shared" si="282"/>
        <v>8.7705620747629113E-29</v>
      </c>
      <c r="Y1034" s="1"/>
      <c r="Z1034" s="1">
        <v>1.298E-2</v>
      </c>
      <c r="AA1034" s="1">
        <f t="shared" si="283"/>
        <v>1.6848040000000001E-4</v>
      </c>
      <c r="AB1034" s="1">
        <f t="shared" si="288"/>
        <v>5.3951938945100578E-25</v>
      </c>
      <c r="AC1034" s="28">
        <f t="shared" si="284"/>
        <v>9.0898442542461241E-29</v>
      </c>
    </row>
    <row r="1035" spans="1:29" x14ac:dyDescent="0.25">
      <c r="A1035" s="3">
        <v>44588</v>
      </c>
      <c r="B1035" s="1">
        <v>3.4299999999999999E-3</v>
      </c>
      <c r="C1035" s="1">
        <f t="shared" si="273"/>
        <v>0</v>
      </c>
      <c r="D1035" s="1">
        <f t="shared" si="274"/>
        <v>1</v>
      </c>
      <c r="E1035" s="1">
        <f t="shared" si="272"/>
        <v>0</v>
      </c>
      <c r="F1035" s="1"/>
      <c r="G1035" s="1">
        <f t="shared" si="275"/>
        <v>5.1254341997845544E-25</v>
      </c>
      <c r="H1035" s="28">
        <f t="shared" si="276"/>
        <v>1</v>
      </c>
      <c r="I1035" s="1"/>
      <c r="J1035" s="1"/>
      <c r="K1035" s="1">
        <v>3.8E-3</v>
      </c>
      <c r="L1035" s="1">
        <f t="shared" si="277"/>
        <v>1.4440000000000001E-5</v>
      </c>
      <c r="M1035" s="1">
        <f t="shared" si="285"/>
        <v>5.1254341997845544E-25</v>
      </c>
      <c r="N1035" s="28">
        <f t="shared" si="278"/>
        <v>7.4011269844888965E-30</v>
      </c>
      <c r="O1035" s="1"/>
      <c r="P1035" s="1">
        <v>-1.0840000000000001E-2</v>
      </c>
      <c r="Q1035" s="1">
        <f t="shared" si="279"/>
        <v>1.1750560000000001E-4</v>
      </c>
      <c r="R1035" s="1">
        <f t="shared" si="286"/>
        <v>5.1254341997845544E-25</v>
      </c>
      <c r="S1035" s="28">
        <f t="shared" si="280"/>
        <v>6.0226722090620396E-29</v>
      </c>
      <c r="T1035" s="1"/>
      <c r="U1035" s="1">
        <v>1.044E-2</v>
      </c>
      <c r="V1035" s="1">
        <f t="shared" si="281"/>
        <v>1.0899359999999999E-4</v>
      </c>
      <c r="W1035" s="1">
        <f t="shared" si="287"/>
        <v>5.1254341997845544E-25</v>
      </c>
      <c r="X1035" s="28">
        <f t="shared" si="282"/>
        <v>5.5863952499763772E-29</v>
      </c>
      <c r="Y1035" s="1"/>
      <c r="Z1035" s="1">
        <v>8.0499999999999999E-3</v>
      </c>
      <c r="AA1035" s="1">
        <f t="shared" si="283"/>
        <v>6.4802500000000002E-5</v>
      </c>
      <c r="AB1035" s="1">
        <f t="shared" si="288"/>
        <v>5.1254341997845544E-25</v>
      </c>
      <c r="AC1035" s="28">
        <f t="shared" si="284"/>
        <v>3.3214094973153858E-29</v>
      </c>
    </row>
    <row r="1036" spans="1:29" x14ac:dyDescent="0.25">
      <c r="A1036" s="3">
        <v>44589</v>
      </c>
      <c r="B1036" s="1">
        <v>-1.1900000000000001E-2</v>
      </c>
      <c r="C1036" s="1">
        <f t="shared" si="273"/>
        <v>0</v>
      </c>
      <c r="D1036" s="1">
        <f t="shared" si="274"/>
        <v>1</v>
      </c>
      <c r="E1036" s="1">
        <f t="shared" si="272"/>
        <v>0</v>
      </c>
      <c r="F1036" s="1"/>
      <c r="G1036" s="1">
        <f t="shared" si="275"/>
        <v>4.8691624897953261E-25</v>
      </c>
      <c r="H1036" s="28">
        <f t="shared" si="276"/>
        <v>1</v>
      </c>
      <c r="I1036" s="1"/>
      <c r="J1036" s="1"/>
      <c r="K1036" s="1">
        <v>-8.1999999999999998E-4</v>
      </c>
      <c r="L1036" s="1">
        <f t="shared" si="277"/>
        <v>6.7240000000000001E-7</v>
      </c>
      <c r="M1036" s="1">
        <f t="shared" si="285"/>
        <v>4.8691624897953261E-25</v>
      </c>
      <c r="N1036" s="28">
        <f t="shared" si="278"/>
        <v>3.2740248581383775E-31</v>
      </c>
      <c r="O1036" s="1"/>
      <c r="P1036" s="1">
        <v>1.093E-2</v>
      </c>
      <c r="Q1036" s="1">
        <f t="shared" si="279"/>
        <v>1.1946490000000002E-4</v>
      </c>
      <c r="R1036" s="1">
        <f t="shared" si="286"/>
        <v>4.8691624897953261E-25</v>
      </c>
      <c r="S1036" s="28">
        <f t="shared" si="280"/>
        <v>5.8169400992714978E-29</v>
      </c>
      <c r="T1036" s="1"/>
      <c r="U1036" s="1">
        <v>-7.5500000000000003E-3</v>
      </c>
      <c r="V1036" s="1">
        <f t="shared" si="281"/>
        <v>5.7002500000000002E-5</v>
      </c>
      <c r="W1036" s="1">
        <f t="shared" si="287"/>
        <v>4.8691624897953261E-25</v>
      </c>
      <c r="X1036" s="28">
        <f t="shared" si="282"/>
        <v>2.7755443482455811E-29</v>
      </c>
      <c r="Y1036" s="1"/>
      <c r="Z1036" s="1">
        <v>-2.5799999999999998E-3</v>
      </c>
      <c r="AA1036" s="1">
        <f t="shared" si="283"/>
        <v>6.6563999999999995E-6</v>
      </c>
      <c r="AB1036" s="1">
        <f t="shared" si="288"/>
        <v>4.8691624897953261E-25</v>
      </c>
      <c r="AC1036" s="28">
        <f t="shared" si="284"/>
        <v>3.2411093197073608E-30</v>
      </c>
    </row>
    <row r="1037" spans="1:29" x14ac:dyDescent="0.25">
      <c r="A1037" s="3">
        <v>44592</v>
      </c>
      <c r="B1037" s="1">
        <v>-2.5000000000000001E-3</v>
      </c>
      <c r="C1037" s="1">
        <f t="shared" si="273"/>
        <v>0</v>
      </c>
      <c r="D1037" s="1">
        <f t="shared" si="274"/>
        <v>1</v>
      </c>
      <c r="E1037" s="1">
        <f t="shared" si="272"/>
        <v>0</v>
      </c>
      <c r="F1037" s="1"/>
      <c r="G1037" s="1">
        <f t="shared" si="275"/>
        <v>4.6257043653055594E-25</v>
      </c>
      <c r="H1037" s="28">
        <f t="shared" si="276"/>
        <v>1</v>
      </c>
      <c r="I1037" s="1"/>
      <c r="J1037" s="1"/>
      <c r="K1037" s="1">
        <v>7.6400000000000001E-3</v>
      </c>
      <c r="L1037" s="1">
        <f t="shared" si="277"/>
        <v>5.8369600000000004E-5</v>
      </c>
      <c r="M1037" s="1">
        <f t="shared" si="285"/>
        <v>4.6257043653055594E-25</v>
      </c>
      <c r="N1037" s="28">
        <f t="shared" si="278"/>
        <v>2.7000051352113942E-29</v>
      </c>
      <c r="O1037" s="1"/>
      <c r="P1037" s="1">
        <v>-3.2699999999999999E-3</v>
      </c>
      <c r="Q1037" s="1">
        <f t="shared" si="279"/>
        <v>1.0692899999999999E-5</v>
      </c>
      <c r="R1037" s="1">
        <f t="shared" si="286"/>
        <v>4.6257043653055594E-25</v>
      </c>
      <c r="S1037" s="28">
        <f t="shared" si="280"/>
        <v>4.9462194207775811E-30</v>
      </c>
      <c r="T1037" s="1"/>
      <c r="U1037" s="1">
        <v>-8.6E-3</v>
      </c>
      <c r="V1037" s="1">
        <f t="shared" si="281"/>
        <v>7.3960000000000003E-5</v>
      </c>
      <c r="W1037" s="1">
        <f t="shared" si="287"/>
        <v>4.6257043653055594E-25</v>
      </c>
      <c r="X1037" s="28">
        <f t="shared" si="282"/>
        <v>3.4211709485799919E-29</v>
      </c>
      <c r="Y1037" s="1"/>
      <c r="Z1037" s="1">
        <v>3.7499999999999999E-3</v>
      </c>
      <c r="AA1037" s="1">
        <f t="shared" si="283"/>
        <v>1.40625E-5</v>
      </c>
      <c r="AB1037" s="1">
        <f t="shared" si="288"/>
        <v>4.6257043653055594E-25</v>
      </c>
      <c r="AC1037" s="28">
        <f t="shared" si="284"/>
        <v>6.5048967637109424E-30</v>
      </c>
    </row>
    <row r="1038" spans="1:29" x14ac:dyDescent="0.25">
      <c r="A1038" s="3">
        <v>44593</v>
      </c>
      <c r="B1038" s="1">
        <v>9.4699999999999993E-3</v>
      </c>
      <c r="C1038" s="1">
        <f t="shared" si="273"/>
        <v>0</v>
      </c>
      <c r="D1038" s="1">
        <f t="shared" si="274"/>
        <v>1</v>
      </c>
      <c r="E1038" s="1">
        <f t="shared" si="272"/>
        <v>0</v>
      </c>
      <c r="F1038" s="1"/>
      <c r="G1038" s="1">
        <f t="shared" si="275"/>
        <v>4.3944191470402813E-25</v>
      </c>
      <c r="H1038" s="28">
        <f t="shared" si="276"/>
        <v>1</v>
      </c>
      <c r="I1038" s="1"/>
      <c r="J1038" s="1"/>
      <c r="K1038" s="1">
        <v>8.0000000000000002E-3</v>
      </c>
      <c r="L1038" s="1">
        <f t="shared" si="277"/>
        <v>6.3999999999999997E-5</v>
      </c>
      <c r="M1038" s="1">
        <f t="shared" si="285"/>
        <v>4.3944191470402813E-25</v>
      </c>
      <c r="N1038" s="28">
        <f t="shared" si="278"/>
        <v>2.81242825410578E-29</v>
      </c>
      <c r="O1038" s="1"/>
      <c r="P1038" s="1">
        <v>-1.323E-2</v>
      </c>
      <c r="Q1038" s="1">
        <f t="shared" si="279"/>
        <v>1.7503290000000002E-4</v>
      </c>
      <c r="R1038" s="1">
        <f t="shared" si="286"/>
        <v>4.3944191470402813E-25</v>
      </c>
      <c r="S1038" s="28">
        <f t="shared" si="280"/>
        <v>7.6916792712198694E-29</v>
      </c>
      <c r="T1038" s="1"/>
      <c r="U1038" s="1">
        <v>4.7999999999999996E-3</v>
      </c>
      <c r="V1038" s="1">
        <f t="shared" si="281"/>
        <v>2.3039999999999996E-5</v>
      </c>
      <c r="W1038" s="1">
        <f t="shared" si="287"/>
        <v>4.3944191470402813E-25</v>
      </c>
      <c r="X1038" s="28">
        <f t="shared" si="282"/>
        <v>1.0124741714780807E-29</v>
      </c>
      <c r="Y1038" s="1"/>
      <c r="Z1038" s="1">
        <v>8.2900000000000005E-3</v>
      </c>
      <c r="AA1038" s="1">
        <f t="shared" si="283"/>
        <v>6.8724100000000008E-5</v>
      </c>
      <c r="AB1038" s="1">
        <f t="shared" si="288"/>
        <v>4.3944191470402813E-25</v>
      </c>
      <c r="AC1038" s="28">
        <f t="shared" si="284"/>
        <v>3.0200250090311104E-29</v>
      </c>
    </row>
    <row r="1039" spans="1:29" x14ac:dyDescent="0.25">
      <c r="A1039" s="3">
        <v>44594</v>
      </c>
      <c r="B1039" s="1">
        <v>3.29E-3</v>
      </c>
      <c r="C1039" s="1">
        <f t="shared" si="273"/>
        <v>0</v>
      </c>
      <c r="D1039" s="1">
        <f t="shared" si="274"/>
        <v>1</v>
      </c>
      <c r="E1039" s="1">
        <f t="shared" si="272"/>
        <v>0</v>
      </c>
      <c r="F1039" s="1"/>
      <c r="G1039" s="1">
        <f t="shared" si="275"/>
        <v>4.1746981896882666E-25</v>
      </c>
      <c r="H1039" s="28">
        <f t="shared" si="276"/>
        <v>1</v>
      </c>
      <c r="I1039" s="1"/>
      <c r="J1039" s="1"/>
      <c r="K1039" s="1">
        <v>1.38E-2</v>
      </c>
      <c r="L1039" s="1">
        <f t="shared" si="277"/>
        <v>1.9044E-4</v>
      </c>
      <c r="M1039" s="1">
        <f t="shared" si="285"/>
        <v>4.1746981896882666E-25</v>
      </c>
      <c r="N1039" s="28">
        <f t="shared" si="278"/>
        <v>7.9502952324423347E-29</v>
      </c>
      <c r="O1039" s="1"/>
      <c r="P1039" s="1">
        <v>-3.8400000000000001E-3</v>
      </c>
      <c r="Q1039" s="1">
        <f t="shared" si="279"/>
        <v>1.47456E-5</v>
      </c>
      <c r="R1039" s="1">
        <f t="shared" si="286"/>
        <v>4.1746981896882666E-25</v>
      </c>
      <c r="S1039" s="28">
        <f t="shared" si="280"/>
        <v>6.1558429625867308E-30</v>
      </c>
      <c r="T1039" s="1"/>
      <c r="U1039" s="1">
        <v>-3.2399999999999998E-3</v>
      </c>
      <c r="V1039" s="1">
        <f t="shared" si="281"/>
        <v>1.0497599999999999E-5</v>
      </c>
      <c r="W1039" s="1">
        <f t="shared" si="287"/>
        <v>4.1746981896882666E-25</v>
      </c>
      <c r="X1039" s="28">
        <f t="shared" si="282"/>
        <v>4.3824311716071547E-30</v>
      </c>
      <c r="Y1039" s="1"/>
      <c r="Z1039" s="1">
        <v>4.3699999999999998E-3</v>
      </c>
      <c r="AA1039" s="1">
        <f t="shared" si="283"/>
        <v>1.9096899999999997E-5</v>
      </c>
      <c r="AB1039" s="1">
        <f t="shared" si="288"/>
        <v>4.1746981896882666E-25</v>
      </c>
      <c r="AC1039" s="28">
        <f t="shared" si="284"/>
        <v>7.9723793858657843E-30</v>
      </c>
    </row>
    <row r="1040" spans="1:29" x14ac:dyDescent="0.25">
      <c r="A1040" s="3">
        <v>44595</v>
      </c>
      <c r="B1040" s="1">
        <v>-2.5400000000000002E-3</v>
      </c>
      <c r="C1040" s="1">
        <f t="shared" si="273"/>
        <v>0</v>
      </c>
      <c r="D1040" s="1">
        <f t="shared" si="274"/>
        <v>1</v>
      </c>
      <c r="E1040" s="1">
        <f t="shared" si="272"/>
        <v>0</v>
      </c>
      <c r="F1040" s="1"/>
      <c r="G1040" s="1">
        <f t="shared" si="275"/>
        <v>3.9659632802038532E-25</v>
      </c>
      <c r="H1040" s="28">
        <f t="shared" si="276"/>
        <v>1</v>
      </c>
      <c r="I1040" s="1"/>
      <c r="J1040" s="1"/>
      <c r="K1040" s="1">
        <v>9.92E-3</v>
      </c>
      <c r="L1040" s="1">
        <f t="shared" si="277"/>
        <v>9.8406399999999993E-5</v>
      </c>
      <c r="M1040" s="1">
        <f t="shared" si="285"/>
        <v>3.9659632802038532E-25</v>
      </c>
      <c r="N1040" s="28">
        <f t="shared" si="278"/>
        <v>3.9027616893705245E-29</v>
      </c>
      <c r="O1040" s="1"/>
      <c r="P1040" s="1">
        <v>1.125E-2</v>
      </c>
      <c r="Q1040" s="1">
        <f t="shared" si="279"/>
        <v>1.2656249999999999E-4</v>
      </c>
      <c r="R1040" s="1">
        <f t="shared" si="286"/>
        <v>3.9659632802038532E-25</v>
      </c>
      <c r="S1040" s="28">
        <f t="shared" si="280"/>
        <v>5.0194222765080014E-29</v>
      </c>
      <c r="T1040" s="1"/>
      <c r="U1040" s="1">
        <v>-2.2200000000000002E-3</v>
      </c>
      <c r="V1040" s="1">
        <f t="shared" si="281"/>
        <v>4.928400000000001E-6</v>
      </c>
      <c r="W1040" s="1">
        <f t="shared" si="287"/>
        <v>3.9659632802038532E-25</v>
      </c>
      <c r="X1040" s="28">
        <f t="shared" si="282"/>
        <v>1.9545853430156674E-30</v>
      </c>
      <c r="Y1040" s="1"/>
      <c r="Z1040" s="1">
        <v>4.96E-3</v>
      </c>
      <c r="AA1040" s="1">
        <f t="shared" si="283"/>
        <v>2.4601599999999998E-5</v>
      </c>
      <c r="AB1040" s="1">
        <f t="shared" si="288"/>
        <v>3.9659632802038532E-25</v>
      </c>
      <c r="AC1040" s="28">
        <f t="shared" si="284"/>
        <v>9.7569042234263112E-30</v>
      </c>
    </row>
    <row r="1041" spans="1:29" x14ac:dyDescent="0.25">
      <c r="A1041" s="3">
        <v>44596</v>
      </c>
      <c r="B1041" s="1">
        <v>-2.342E-2</v>
      </c>
      <c r="C1041" s="1">
        <f t="shared" si="273"/>
        <v>0</v>
      </c>
      <c r="D1041" s="1">
        <f t="shared" si="274"/>
        <v>1</v>
      </c>
      <c r="E1041" s="1">
        <f t="shared" si="272"/>
        <v>0</v>
      </c>
      <c r="F1041" s="1"/>
      <c r="G1041" s="1">
        <f t="shared" si="275"/>
        <v>3.7676651161936604E-25</v>
      </c>
      <c r="H1041" s="28">
        <f t="shared" si="276"/>
        <v>1</v>
      </c>
      <c r="I1041" s="1"/>
      <c r="J1041" s="1"/>
      <c r="K1041" s="1">
        <v>-2.31E-3</v>
      </c>
      <c r="L1041" s="1">
        <f t="shared" si="277"/>
        <v>5.3360999999999996E-6</v>
      </c>
      <c r="M1041" s="1">
        <f t="shared" si="285"/>
        <v>3.7676651161936604E-25</v>
      </c>
      <c r="N1041" s="28">
        <f t="shared" si="278"/>
        <v>2.0104637826520989E-30</v>
      </c>
      <c r="O1041" s="1"/>
      <c r="P1041" s="1">
        <v>6.5900000000000004E-3</v>
      </c>
      <c r="Q1041" s="1">
        <f t="shared" si="279"/>
        <v>4.3428100000000005E-5</v>
      </c>
      <c r="R1041" s="1">
        <f t="shared" si="286"/>
        <v>3.7676651161936604E-25</v>
      </c>
      <c r="S1041" s="28">
        <f t="shared" si="280"/>
        <v>1.6362253743256991E-29</v>
      </c>
      <c r="T1041" s="1"/>
      <c r="U1041" s="1">
        <v>6.2300000000000003E-3</v>
      </c>
      <c r="V1041" s="1">
        <f t="shared" si="281"/>
        <v>3.8812900000000002E-5</v>
      </c>
      <c r="W1041" s="1">
        <f t="shared" si="287"/>
        <v>3.7676651161936604E-25</v>
      </c>
      <c r="X1041" s="28">
        <f t="shared" si="282"/>
        <v>1.4623400938831294E-29</v>
      </c>
      <c r="Y1041" s="1"/>
      <c r="Z1041" s="1">
        <v>-9.8200000000000006E-3</v>
      </c>
      <c r="AA1041" s="1">
        <f t="shared" si="283"/>
        <v>9.6432400000000015E-5</v>
      </c>
      <c r="AB1041" s="1">
        <f t="shared" si="288"/>
        <v>3.7676651161936604E-25</v>
      </c>
      <c r="AC1041" s="28">
        <f t="shared" si="284"/>
        <v>3.633249895508336E-29</v>
      </c>
    </row>
    <row r="1042" spans="1:29" x14ac:dyDescent="0.25">
      <c r="A1042" s="3">
        <v>44599</v>
      </c>
      <c r="B1042" s="1">
        <v>-4.2399999999999998E-3</v>
      </c>
      <c r="C1042" s="1">
        <f t="shared" si="273"/>
        <v>0</v>
      </c>
      <c r="D1042" s="1">
        <f t="shared" si="274"/>
        <v>1</v>
      </c>
      <c r="E1042" s="1">
        <f t="shared" si="272"/>
        <v>0</v>
      </c>
      <c r="F1042" s="1"/>
      <c r="G1042" s="1">
        <f t="shared" si="275"/>
        <v>3.5792818603839774E-25</v>
      </c>
      <c r="H1042" s="28">
        <f t="shared" si="276"/>
        <v>1</v>
      </c>
      <c r="I1042" s="1"/>
      <c r="J1042" s="1"/>
      <c r="K1042" s="1">
        <v>-5.4299999999999999E-3</v>
      </c>
      <c r="L1042" s="1">
        <f t="shared" si="277"/>
        <v>2.94849E-5</v>
      </c>
      <c r="M1042" s="1">
        <f t="shared" si="285"/>
        <v>3.5792818603839774E-25</v>
      </c>
      <c r="N1042" s="28">
        <f t="shared" si="278"/>
        <v>1.0553476772523554E-29</v>
      </c>
      <c r="O1042" s="1"/>
      <c r="P1042" s="1">
        <v>-1.409E-2</v>
      </c>
      <c r="Q1042" s="1">
        <f t="shared" si="279"/>
        <v>1.9852810000000001E-4</v>
      </c>
      <c r="R1042" s="1">
        <f t="shared" si="286"/>
        <v>3.5792818603839774E-25</v>
      </c>
      <c r="S1042" s="28">
        <f t="shared" si="280"/>
        <v>7.1058802710649638E-29</v>
      </c>
      <c r="T1042" s="1"/>
      <c r="U1042" s="1">
        <v>-9.58E-3</v>
      </c>
      <c r="V1042" s="1">
        <f t="shared" si="281"/>
        <v>9.1776399999999998E-5</v>
      </c>
      <c r="W1042" s="1">
        <f t="shared" si="287"/>
        <v>3.5792818603839774E-25</v>
      </c>
      <c r="X1042" s="28">
        <f t="shared" si="282"/>
        <v>3.2849360373134407E-29</v>
      </c>
      <c r="Y1042" s="1"/>
      <c r="Z1042" s="1">
        <v>7.7499999999999999E-3</v>
      </c>
      <c r="AA1042" s="1">
        <f t="shared" si="283"/>
        <v>6.0062499999999996E-5</v>
      </c>
      <c r="AB1042" s="1">
        <f t="shared" si="288"/>
        <v>3.5792818603839774E-25</v>
      </c>
      <c r="AC1042" s="28">
        <f t="shared" si="284"/>
        <v>2.1498061673931262E-29</v>
      </c>
    </row>
    <row r="1043" spans="1:29" x14ac:dyDescent="0.25">
      <c r="A1043" s="3">
        <v>44600</v>
      </c>
      <c r="B1043" s="1">
        <v>3.6099999999999999E-3</v>
      </c>
      <c r="C1043" s="1">
        <f t="shared" si="273"/>
        <v>0</v>
      </c>
      <c r="D1043" s="1">
        <f t="shared" si="274"/>
        <v>1</v>
      </c>
      <c r="E1043" s="1">
        <f t="shared" si="272"/>
        <v>0</v>
      </c>
      <c r="F1043" s="1"/>
      <c r="G1043" s="1">
        <f t="shared" si="275"/>
        <v>3.4003177673647784E-25</v>
      </c>
      <c r="H1043" s="28">
        <f t="shared" si="276"/>
        <v>1</v>
      </c>
      <c r="I1043" s="1"/>
      <c r="J1043" s="1"/>
      <c r="K1043" s="1">
        <v>9.9900000000000006E-3</v>
      </c>
      <c r="L1043" s="1">
        <f t="shared" si="277"/>
        <v>9.9800100000000007E-5</v>
      </c>
      <c r="M1043" s="1">
        <f t="shared" si="285"/>
        <v>3.4003177673647784E-25</v>
      </c>
      <c r="N1043" s="28">
        <f t="shared" si="278"/>
        <v>3.3935205321478163E-29</v>
      </c>
      <c r="O1043" s="1"/>
      <c r="P1043" s="1">
        <v>-1.9599999999999999E-3</v>
      </c>
      <c r="Q1043" s="1">
        <f t="shared" si="279"/>
        <v>3.8415999999999998E-6</v>
      </c>
      <c r="R1043" s="1">
        <f t="shared" si="286"/>
        <v>3.4003177673647784E-25</v>
      </c>
      <c r="S1043" s="28">
        <f t="shared" si="280"/>
        <v>1.3062660735108532E-30</v>
      </c>
      <c r="T1043" s="1"/>
      <c r="U1043" s="1">
        <v>-4.9699999999999996E-3</v>
      </c>
      <c r="V1043" s="1">
        <f t="shared" si="281"/>
        <v>2.4700899999999996E-5</v>
      </c>
      <c r="W1043" s="1">
        <f t="shared" si="287"/>
        <v>3.4003177673647784E-25</v>
      </c>
      <c r="X1043" s="28">
        <f t="shared" si="282"/>
        <v>8.3990909139900636E-30</v>
      </c>
      <c r="Y1043" s="1"/>
      <c r="Z1043" s="1">
        <v>8.6300000000000005E-3</v>
      </c>
      <c r="AA1043" s="1">
        <f t="shared" si="283"/>
        <v>7.4476900000000005E-5</v>
      </c>
      <c r="AB1043" s="1">
        <f t="shared" si="288"/>
        <v>3.4003177673647784E-25</v>
      </c>
      <c r="AC1043" s="28">
        <f t="shared" si="284"/>
        <v>2.532451263282499E-29</v>
      </c>
    </row>
    <row r="1044" spans="1:29" x14ac:dyDescent="0.25">
      <c r="A1044" s="3">
        <v>44601</v>
      </c>
      <c r="B1044" s="1">
        <v>1.7299999999999999E-2</v>
      </c>
      <c r="C1044" s="1">
        <f t="shared" si="273"/>
        <v>0</v>
      </c>
      <c r="D1044" s="1">
        <f t="shared" si="274"/>
        <v>1</v>
      </c>
      <c r="E1044" s="1">
        <f t="shared" si="272"/>
        <v>0</v>
      </c>
      <c r="F1044" s="1"/>
      <c r="G1044" s="1">
        <f t="shared" si="275"/>
        <v>3.2303018789965393E-25</v>
      </c>
      <c r="H1044" s="28">
        <f t="shared" si="276"/>
        <v>1</v>
      </c>
      <c r="I1044" s="1"/>
      <c r="J1044" s="1"/>
      <c r="K1044" s="1">
        <v>6.6100000000000004E-3</v>
      </c>
      <c r="L1044" s="1">
        <f t="shared" si="277"/>
        <v>4.3692100000000008E-5</v>
      </c>
      <c r="M1044" s="1">
        <f t="shared" si="285"/>
        <v>3.2303018789965393E-25</v>
      </c>
      <c r="N1044" s="28">
        <f t="shared" si="278"/>
        <v>1.4113867272730471E-29</v>
      </c>
      <c r="O1044" s="1"/>
      <c r="P1044" s="1">
        <v>-1.6670000000000001E-2</v>
      </c>
      <c r="Q1044" s="1">
        <f t="shared" si="279"/>
        <v>2.7788890000000004E-4</v>
      </c>
      <c r="R1044" s="1">
        <f t="shared" si="286"/>
        <v>3.2303018789965393E-25</v>
      </c>
      <c r="S1044" s="28">
        <f t="shared" si="280"/>
        <v>8.9766503582228155E-29</v>
      </c>
      <c r="T1044" s="1"/>
      <c r="U1044" s="1">
        <v>7.1399999999999996E-3</v>
      </c>
      <c r="V1044" s="1">
        <f t="shared" si="281"/>
        <v>5.0979599999999996E-5</v>
      </c>
      <c r="W1044" s="1">
        <f t="shared" si="287"/>
        <v>3.2303018789965393E-25</v>
      </c>
      <c r="X1044" s="28">
        <f t="shared" si="282"/>
        <v>1.6467949767049197E-29</v>
      </c>
      <c r="Y1044" s="1"/>
      <c r="Z1044" s="1">
        <v>1.298E-2</v>
      </c>
      <c r="AA1044" s="1">
        <f t="shared" si="283"/>
        <v>1.6848040000000001E-4</v>
      </c>
      <c r="AB1044" s="1">
        <f t="shared" si="288"/>
        <v>3.2303018789965393E-25</v>
      </c>
      <c r="AC1044" s="28">
        <f t="shared" si="284"/>
        <v>5.4424255269408856E-29</v>
      </c>
    </row>
    <row r="1045" spans="1:29" x14ac:dyDescent="0.25">
      <c r="A1045" s="3">
        <v>44602</v>
      </c>
      <c r="B1045" s="1">
        <v>-3.7200000000000002E-3</v>
      </c>
      <c r="C1045" s="1">
        <f t="shared" si="273"/>
        <v>0</v>
      </c>
      <c r="D1045" s="1">
        <f t="shared" si="274"/>
        <v>1</v>
      </c>
      <c r="E1045" s="1">
        <f t="shared" si="272"/>
        <v>0</v>
      </c>
      <c r="F1045" s="1"/>
      <c r="G1045" s="1">
        <f t="shared" si="275"/>
        <v>3.0687867850467124E-25</v>
      </c>
      <c r="H1045" s="28">
        <f t="shared" si="276"/>
        <v>1</v>
      </c>
      <c r="I1045" s="1"/>
      <c r="J1045" s="1"/>
      <c r="K1045" s="1">
        <v>1.3639999999999999E-2</v>
      </c>
      <c r="L1045" s="1">
        <f t="shared" si="277"/>
        <v>1.8604959999999999E-4</v>
      </c>
      <c r="M1045" s="1">
        <f t="shared" si="285"/>
        <v>3.0687867850467124E-25</v>
      </c>
      <c r="N1045" s="28">
        <f t="shared" si="278"/>
        <v>5.7094655384322676E-29</v>
      </c>
      <c r="O1045" s="1"/>
      <c r="P1045" s="1">
        <v>-3.64E-3</v>
      </c>
      <c r="Q1045" s="1">
        <f t="shared" si="279"/>
        <v>1.3249599999999999E-5</v>
      </c>
      <c r="R1045" s="1">
        <f t="shared" si="286"/>
        <v>3.0687867850467124E-25</v>
      </c>
      <c r="S1045" s="28">
        <f t="shared" si="280"/>
        <v>4.0660197387154921E-30</v>
      </c>
      <c r="T1045" s="1"/>
      <c r="U1045" s="1">
        <v>1.5E-3</v>
      </c>
      <c r="V1045" s="1">
        <f t="shared" si="281"/>
        <v>2.2500000000000001E-6</v>
      </c>
      <c r="W1045" s="1">
        <f t="shared" si="287"/>
        <v>3.0687867850467124E-25</v>
      </c>
      <c r="X1045" s="28">
        <f t="shared" si="282"/>
        <v>6.9047702663551035E-31</v>
      </c>
      <c r="Y1045" s="1"/>
      <c r="Z1045" s="1">
        <v>1.001E-2</v>
      </c>
      <c r="AA1045" s="1">
        <f t="shared" si="283"/>
        <v>1.0020009999999999E-4</v>
      </c>
      <c r="AB1045" s="1">
        <f t="shared" si="288"/>
        <v>3.0687867850467124E-25</v>
      </c>
      <c r="AC1045" s="28">
        <f t="shared" si="284"/>
        <v>3.0749274274035903E-29</v>
      </c>
    </row>
    <row r="1046" spans="1:29" x14ac:dyDescent="0.25">
      <c r="A1046" s="3">
        <v>44603</v>
      </c>
      <c r="B1046" s="1">
        <v>-4.8900000000000002E-3</v>
      </c>
      <c r="C1046" s="1">
        <f t="shared" si="273"/>
        <v>0</v>
      </c>
      <c r="D1046" s="1">
        <f t="shared" si="274"/>
        <v>1</v>
      </c>
      <c r="E1046" s="1">
        <f t="shared" si="272"/>
        <v>0</v>
      </c>
      <c r="F1046" s="1"/>
      <c r="G1046" s="1">
        <f t="shared" si="275"/>
        <v>2.9153474457943766E-25</v>
      </c>
      <c r="H1046" s="28">
        <f t="shared" si="276"/>
        <v>1</v>
      </c>
      <c r="I1046" s="1"/>
      <c r="J1046" s="1"/>
      <c r="K1046" s="1">
        <v>-4.4099999999999999E-3</v>
      </c>
      <c r="L1046" s="1">
        <f t="shared" si="277"/>
        <v>1.9448099999999998E-5</v>
      </c>
      <c r="M1046" s="1">
        <f t="shared" si="285"/>
        <v>2.9153474457943766E-25</v>
      </c>
      <c r="N1046" s="28">
        <f t="shared" si="278"/>
        <v>5.6697968660553608E-30</v>
      </c>
      <c r="O1046" s="1"/>
      <c r="P1046" s="1">
        <v>-2.7999999999999998E-4</v>
      </c>
      <c r="Q1046" s="1">
        <f t="shared" si="279"/>
        <v>7.8399999999999987E-8</v>
      </c>
      <c r="R1046" s="1">
        <f t="shared" si="286"/>
        <v>2.9153474457943766E-25</v>
      </c>
      <c r="S1046" s="28">
        <f t="shared" si="280"/>
        <v>2.2856323975027909E-32</v>
      </c>
      <c r="T1046" s="1"/>
      <c r="U1046" s="1">
        <v>7.45E-3</v>
      </c>
      <c r="V1046" s="1">
        <f t="shared" si="281"/>
        <v>5.5502499999999999E-5</v>
      </c>
      <c r="W1046" s="1">
        <f t="shared" si="287"/>
        <v>2.9153474457943766E-25</v>
      </c>
      <c r="X1046" s="28">
        <f t="shared" si="282"/>
        <v>1.6180907161020239E-29</v>
      </c>
      <c r="Y1046" s="1"/>
      <c r="Z1046" s="1">
        <v>-1.001E-2</v>
      </c>
      <c r="AA1046" s="1">
        <f t="shared" si="283"/>
        <v>1.0020009999999999E-4</v>
      </c>
      <c r="AB1046" s="1">
        <f t="shared" si="288"/>
        <v>2.9153474457943766E-25</v>
      </c>
      <c r="AC1046" s="28">
        <f t="shared" si="284"/>
        <v>2.9211810560334108E-29</v>
      </c>
    </row>
    <row r="1047" spans="1:29" x14ac:dyDescent="0.25">
      <c r="A1047" s="3">
        <v>44606</v>
      </c>
      <c r="B1047" s="1">
        <v>-1.128E-2</v>
      </c>
      <c r="C1047" s="1">
        <f t="shared" si="273"/>
        <v>0</v>
      </c>
      <c r="D1047" s="1">
        <f t="shared" si="274"/>
        <v>1</v>
      </c>
      <c r="E1047" s="1">
        <f t="shared" si="272"/>
        <v>0</v>
      </c>
      <c r="F1047" s="1"/>
      <c r="G1047" s="1">
        <f t="shared" si="275"/>
        <v>2.7695800735046574E-25</v>
      </c>
      <c r="H1047" s="28">
        <f t="shared" si="276"/>
        <v>1</v>
      </c>
      <c r="I1047" s="1"/>
      <c r="J1047" s="1"/>
      <c r="K1047" s="1">
        <v>-1.8780000000000002E-2</v>
      </c>
      <c r="L1047" s="1">
        <f t="shared" si="277"/>
        <v>3.5268840000000006E-4</v>
      </c>
      <c r="M1047" s="1">
        <f t="shared" si="285"/>
        <v>2.7695800735046574E-25</v>
      </c>
      <c r="N1047" s="28">
        <f t="shared" si="278"/>
        <v>9.7679876479624022E-29</v>
      </c>
      <c r="O1047" s="1"/>
      <c r="P1047" s="1">
        <v>0.01</v>
      </c>
      <c r="Q1047" s="1">
        <f t="shared" si="279"/>
        <v>1E-4</v>
      </c>
      <c r="R1047" s="1">
        <f t="shared" si="286"/>
        <v>2.7695800735046574E-25</v>
      </c>
      <c r="S1047" s="28">
        <f t="shared" si="280"/>
        <v>2.7695800735046578E-29</v>
      </c>
      <c r="T1047" s="1"/>
      <c r="U1047" s="1">
        <v>-6.6E-3</v>
      </c>
      <c r="V1047" s="1">
        <f t="shared" si="281"/>
        <v>4.3559999999999996E-5</v>
      </c>
      <c r="W1047" s="1">
        <f t="shared" si="287"/>
        <v>2.7695800735046574E-25</v>
      </c>
      <c r="X1047" s="28">
        <f t="shared" si="282"/>
        <v>1.2064290800186287E-29</v>
      </c>
      <c r="Y1047" s="1"/>
      <c r="Z1047" s="1">
        <v>-1.329E-2</v>
      </c>
      <c r="AA1047" s="1">
        <f t="shared" si="283"/>
        <v>1.7662409999999999E-4</v>
      </c>
      <c r="AB1047" s="1">
        <f t="shared" si="288"/>
        <v>2.7695800735046574E-25</v>
      </c>
      <c r="AC1047" s="28">
        <f t="shared" si="284"/>
        <v>4.8917458786069391E-29</v>
      </c>
    </row>
    <row r="1048" spans="1:29" x14ac:dyDescent="0.25">
      <c r="A1048" s="3">
        <v>44607</v>
      </c>
      <c r="B1048" s="1">
        <v>1.7500000000000002E-2</v>
      </c>
      <c r="C1048" s="1">
        <f t="shared" si="273"/>
        <v>0</v>
      </c>
      <c r="D1048" s="1">
        <f t="shared" si="274"/>
        <v>1</v>
      </c>
      <c r="E1048" s="1">
        <f t="shared" si="272"/>
        <v>0</v>
      </c>
      <c r="F1048" s="1"/>
      <c r="G1048" s="1">
        <f t="shared" si="275"/>
        <v>2.6311010698294246E-25</v>
      </c>
      <c r="H1048" s="28">
        <f t="shared" si="276"/>
        <v>1</v>
      </c>
      <c r="I1048" s="1"/>
      <c r="J1048" s="1"/>
      <c r="K1048" s="1">
        <v>9.1500000000000001E-3</v>
      </c>
      <c r="L1048" s="1">
        <f t="shared" si="277"/>
        <v>8.3722500000000004E-5</v>
      </c>
      <c r="M1048" s="1">
        <f t="shared" si="285"/>
        <v>2.6311010698294246E-25</v>
      </c>
      <c r="N1048" s="28">
        <f t="shared" si="278"/>
        <v>2.2028235931879402E-29</v>
      </c>
      <c r="O1048" s="1"/>
      <c r="P1048" s="1">
        <v>-6.5500000000000003E-3</v>
      </c>
      <c r="Q1048" s="1">
        <f t="shared" si="279"/>
        <v>4.2902500000000005E-5</v>
      </c>
      <c r="R1048" s="1">
        <f t="shared" si="286"/>
        <v>2.6311010698294246E-25</v>
      </c>
      <c r="S1048" s="28">
        <f t="shared" si="280"/>
        <v>1.1288081364835691E-29</v>
      </c>
      <c r="T1048" s="1"/>
      <c r="U1048" s="1">
        <v>-4.9800000000000001E-3</v>
      </c>
      <c r="V1048" s="1">
        <f t="shared" si="281"/>
        <v>2.4800400000000001E-5</v>
      </c>
      <c r="W1048" s="1">
        <f t="shared" si="287"/>
        <v>2.6311010698294246E-25</v>
      </c>
      <c r="X1048" s="28">
        <f t="shared" si="282"/>
        <v>6.5252358972197667E-30</v>
      </c>
      <c r="Y1048" s="1"/>
      <c r="Z1048" s="1">
        <v>1.321E-2</v>
      </c>
      <c r="AA1048" s="1">
        <f t="shared" si="283"/>
        <v>1.7450409999999997E-4</v>
      </c>
      <c r="AB1048" s="1">
        <f t="shared" si="288"/>
        <v>2.6311010698294246E-25</v>
      </c>
      <c r="AC1048" s="28">
        <f t="shared" si="284"/>
        <v>4.5913792419962082E-29</v>
      </c>
    </row>
    <row r="1049" spans="1:29" x14ac:dyDescent="0.25">
      <c r="A1049" s="3">
        <v>44608</v>
      </c>
      <c r="B1049" s="1">
        <v>4.0099999999999997E-3</v>
      </c>
      <c r="C1049" s="1">
        <f t="shared" si="273"/>
        <v>0</v>
      </c>
      <c r="D1049" s="1">
        <f t="shared" si="274"/>
        <v>1</v>
      </c>
      <c r="E1049" s="1">
        <f t="shared" si="272"/>
        <v>0</v>
      </c>
      <c r="F1049" s="1"/>
      <c r="G1049" s="1">
        <f t="shared" si="275"/>
        <v>2.4995460163379531E-25</v>
      </c>
      <c r="H1049" s="28">
        <f t="shared" si="276"/>
        <v>1</v>
      </c>
      <c r="I1049" s="1"/>
      <c r="J1049" s="1"/>
      <c r="K1049" s="1">
        <v>-7.2500000000000004E-3</v>
      </c>
      <c r="L1049" s="1">
        <f t="shared" si="277"/>
        <v>5.2562500000000004E-5</v>
      </c>
      <c r="M1049" s="1">
        <f t="shared" si="285"/>
        <v>2.4995460163379531E-25</v>
      </c>
      <c r="N1049" s="28">
        <f t="shared" si="278"/>
        <v>1.3138238748376367E-29</v>
      </c>
      <c r="O1049" s="1"/>
      <c r="P1049" s="1">
        <v>-2.095E-2</v>
      </c>
      <c r="Q1049" s="1">
        <f t="shared" si="279"/>
        <v>4.3890249999999997E-4</v>
      </c>
      <c r="R1049" s="1">
        <f t="shared" si="286"/>
        <v>2.4995460163379531E-25</v>
      </c>
      <c r="S1049" s="28">
        <f t="shared" si="280"/>
        <v>1.0970569954357684E-28</v>
      </c>
      <c r="T1049" s="1"/>
      <c r="U1049" s="1">
        <v>4.4600000000000004E-3</v>
      </c>
      <c r="V1049" s="1">
        <f t="shared" si="281"/>
        <v>1.9891600000000005E-5</v>
      </c>
      <c r="W1049" s="1">
        <f t="shared" si="287"/>
        <v>2.4995460163379531E-25</v>
      </c>
      <c r="X1049" s="28">
        <f t="shared" si="282"/>
        <v>4.9719969538588041E-30</v>
      </c>
      <c r="Y1049" s="1"/>
      <c r="Z1049" s="1">
        <v>-9.5399999999999999E-3</v>
      </c>
      <c r="AA1049" s="1">
        <f t="shared" si="283"/>
        <v>9.1011600000000001E-5</v>
      </c>
      <c r="AB1049" s="1">
        <f t="shared" si="288"/>
        <v>2.4995460163379531E-25</v>
      </c>
      <c r="AC1049" s="28">
        <f t="shared" si="284"/>
        <v>2.2748768222054325E-29</v>
      </c>
    </row>
    <row r="1050" spans="1:29" x14ac:dyDescent="0.25">
      <c r="A1050" s="3">
        <v>44609</v>
      </c>
      <c r="B1050" s="1">
        <v>-8.1700000000000002E-3</v>
      </c>
      <c r="C1050" s="1">
        <f t="shared" si="273"/>
        <v>0</v>
      </c>
      <c r="D1050" s="1">
        <f t="shared" si="274"/>
        <v>1</v>
      </c>
      <c r="E1050" s="1">
        <f t="shared" si="272"/>
        <v>0</v>
      </c>
      <c r="F1050" s="1"/>
      <c r="G1050" s="1">
        <f t="shared" si="275"/>
        <v>2.3745687155210555E-25</v>
      </c>
      <c r="H1050" s="28">
        <f t="shared" si="276"/>
        <v>1</v>
      </c>
      <c r="I1050" s="1"/>
      <c r="J1050" s="1"/>
      <c r="K1050" s="1">
        <v>-1.2019999999999999E-2</v>
      </c>
      <c r="L1050" s="1">
        <f t="shared" si="277"/>
        <v>1.444804E-4</v>
      </c>
      <c r="M1050" s="1">
        <f t="shared" si="285"/>
        <v>2.3745687155210555E-25</v>
      </c>
      <c r="N1050" s="28">
        <f t="shared" si="278"/>
        <v>3.4307863784596828E-29</v>
      </c>
      <c r="O1050" s="1"/>
      <c r="P1050" s="1">
        <v>1.721E-2</v>
      </c>
      <c r="Q1050" s="1">
        <f t="shared" si="279"/>
        <v>2.9618409999999999E-4</v>
      </c>
      <c r="R1050" s="1">
        <f t="shared" si="286"/>
        <v>2.3745687155210555E-25</v>
      </c>
      <c r="S1050" s="28">
        <f t="shared" si="280"/>
        <v>7.0330949789475978E-29</v>
      </c>
      <c r="T1050" s="1"/>
      <c r="U1050" s="1">
        <v>8.4999999999999995E-4</v>
      </c>
      <c r="V1050" s="1">
        <f t="shared" si="281"/>
        <v>7.2249999999999996E-7</v>
      </c>
      <c r="W1050" s="1">
        <f t="shared" si="287"/>
        <v>2.3745687155210555E-25</v>
      </c>
      <c r="X1050" s="28">
        <f t="shared" si="282"/>
        <v>1.7156258969639626E-31</v>
      </c>
      <c r="Y1050" s="1"/>
      <c r="Z1050" s="1">
        <v>-8.1700000000000002E-3</v>
      </c>
      <c r="AA1050" s="1">
        <f t="shared" si="283"/>
        <v>6.6748900000000001E-5</v>
      </c>
      <c r="AB1050" s="1">
        <f t="shared" si="288"/>
        <v>2.3745687155210555E-25</v>
      </c>
      <c r="AC1050" s="28">
        <f t="shared" si="284"/>
        <v>1.5849984973544339E-29</v>
      </c>
    </row>
    <row r="1051" spans="1:29" x14ac:dyDescent="0.25">
      <c r="A1051" s="3">
        <v>44610</v>
      </c>
      <c r="B1051" s="1">
        <v>-4.0899999999999999E-3</v>
      </c>
      <c r="C1051" s="1">
        <f t="shared" si="273"/>
        <v>0</v>
      </c>
      <c r="D1051" s="1">
        <f t="shared" si="274"/>
        <v>1</v>
      </c>
      <c r="E1051" s="1">
        <f t="shared" si="272"/>
        <v>0</v>
      </c>
      <c r="F1051" s="1"/>
      <c r="G1051" s="1">
        <f t="shared" si="275"/>
        <v>2.2558402797450025E-25</v>
      </c>
      <c r="H1051" s="28">
        <f t="shared" si="276"/>
        <v>1</v>
      </c>
      <c r="I1051" s="1"/>
      <c r="J1051" s="1"/>
      <c r="K1051" s="1">
        <v>-1.42E-3</v>
      </c>
      <c r="L1051" s="1">
        <f t="shared" si="277"/>
        <v>2.0164000000000003E-6</v>
      </c>
      <c r="M1051" s="1">
        <f t="shared" si="285"/>
        <v>2.2558402797450025E-25</v>
      </c>
      <c r="N1051" s="28">
        <f t="shared" si="278"/>
        <v>4.5486763400778235E-31</v>
      </c>
      <c r="O1051" s="1"/>
      <c r="P1051" s="1">
        <v>-1.3520000000000001E-2</v>
      </c>
      <c r="Q1051" s="1">
        <f t="shared" si="279"/>
        <v>1.8279040000000003E-4</v>
      </c>
      <c r="R1051" s="1">
        <f t="shared" si="286"/>
        <v>2.2558402797450025E-25</v>
      </c>
      <c r="S1051" s="28">
        <f t="shared" si="280"/>
        <v>4.1234594707070099E-29</v>
      </c>
      <c r="T1051" s="1"/>
      <c r="U1051" s="1">
        <v>4.4099999999999999E-3</v>
      </c>
      <c r="V1051" s="1">
        <f t="shared" si="281"/>
        <v>1.9448099999999998E-5</v>
      </c>
      <c r="W1051" s="1">
        <f t="shared" si="287"/>
        <v>2.2558402797450025E-25</v>
      </c>
      <c r="X1051" s="28">
        <f t="shared" si="282"/>
        <v>4.3871807344508779E-30</v>
      </c>
      <c r="Y1051" s="1"/>
      <c r="Z1051" s="1">
        <v>-2.7000000000000001E-3</v>
      </c>
      <c r="AA1051" s="1">
        <f t="shared" si="283"/>
        <v>7.2900000000000005E-6</v>
      </c>
      <c r="AB1051" s="1">
        <f t="shared" si="288"/>
        <v>2.2558402797450025E-25</v>
      </c>
      <c r="AC1051" s="28">
        <f t="shared" si="284"/>
        <v>1.644507563934107E-30</v>
      </c>
    </row>
    <row r="1052" spans="1:29" x14ac:dyDescent="0.25">
      <c r="A1052" s="3">
        <v>44613</v>
      </c>
      <c r="B1052" s="1">
        <v>-1.021E-2</v>
      </c>
      <c r="C1052" s="1">
        <f t="shared" si="273"/>
        <v>0</v>
      </c>
      <c r="D1052" s="1">
        <f t="shared" si="274"/>
        <v>1</v>
      </c>
      <c r="E1052" s="1">
        <f t="shared" si="272"/>
        <v>0</v>
      </c>
      <c r="F1052" s="1"/>
      <c r="G1052" s="1">
        <f t="shared" si="275"/>
        <v>2.1430482657577523E-25</v>
      </c>
      <c r="H1052" s="28">
        <f t="shared" si="276"/>
        <v>1</v>
      </c>
      <c r="I1052" s="1"/>
      <c r="J1052" s="1"/>
      <c r="K1052" s="1">
        <v>-7.6699999999999997E-3</v>
      </c>
      <c r="L1052" s="1">
        <f t="shared" si="277"/>
        <v>5.8828899999999995E-5</v>
      </c>
      <c r="M1052" s="1">
        <f t="shared" si="285"/>
        <v>2.1430482657577523E-25</v>
      </c>
      <c r="N1052" s="28">
        <f t="shared" si="278"/>
        <v>1.2607317212143623E-29</v>
      </c>
      <c r="O1052" s="1"/>
      <c r="P1052" s="1">
        <v>-2.4879999999999999E-2</v>
      </c>
      <c r="Q1052" s="1">
        <f t="shared" si="279"/>
        <v>6.1901440000000001E-4</v>
      </c>
      <c r="R1052" s="1">
        <f t="shared" si="286"/>
        <v>2.1430482657577523E-25</v>
      </c>
      <c r="S1052" s="28">
        <f t="shared" si="280"/>
        <v>1.3265777363990757E-28</v>
      </c>
      <c r="T1052" s="1"/>
      <c r="U1052" s="1">
        <v>-5.0600000000000003E-3</v>
      </c>
      <c r="V1052" s="1">
        <f t="shared" si="281"/>
        <v>2.5603600000000003E-5</v>
      </c>
      <c r="W1052" s="1">
        <f t="shared" si="287"/>
        <v>2.1430482657577523E-25</v>
      </c>
      <c r="X1052" s="28">
        <f t="shared" si="282"/>
        <v>5.4869750577155193E-30</v>
      </c>
      <c r="Y1052" s="1"/>
      <c r="Z1052" s="1">
        <v>-7.7299999999999999E-3</v>
      </c>
      <c r="AA1052" s="1">
        <f t="shared" si="283"/>
        <v>5.9752899999999995E-5</v>
      </c>
      <c r="AB1052" s="1">
        <f t="shared" si="288"/>
        <v>2.1430482657577523E-25</v>
      </c>
      <c r="AC1052" s="28">
        <f t="shared" si="284"/>
        <v>1.2805334871899639E-29</v>
      </c>
    </row>
    <row r="1053" spans="1:29" x14ac:dyDescent="0.25">
      <c r="A1053" s="3">
        <v>44614</v>
      </c>
      <c r="B1053" s="1">
        <v>1.1199999999999999E-3</v>
      </c>
      <c r="C1053" s="1">
        <f t="shared" si="273"/>
        <v>0</v>
      </c>
      <c r="D1053" s="1">
        <f t="shared" si="274"/>
        <v>1</v>
      </c>
      <c r="E1053" s="1">
        <f t="shared" si="272"/>
        <v>0</v>
      </c>
      <c r="F1053" s="1"/>
      <c r="G1053" s="1">
        <f t="shared" si="275"/>
        <v>2.0358958524698646E-25</v>
      </c>
      <c r="H1053" s="28">
        <f t="shared" si="276"/>
        <v>1</v>
      </c>
      <c r="I1053" s="1"/>
      <c r="J1053" s="1"/>
      <c r="K1053" s="1">
        <v>-9.3399999999999993E-3</v>
      </c>
      <c r="L1053" s="1">
        <f t="shared" si="277"/>
        <v>8.7235599999999989E-5</v>
      </c>
      <c r="M1053" s="1">
        <f t="shared" si="285"/>
        <v>2.0358958524698646E-25</v>
      </c>
      <c r="N1053" s="28">
        <f t="shared" si="278"/>
        <v>1.776025962277201E-29</v>
      </c>
      <c r="O1053" s="1"/>
      <c r="P1053" s="1">
        <v>-2.716E-2</v>
      </c>
      <c r="Q1053" s="1">
        <f t="shared" si="279"/>
        <v>7.3766559999999997E-4</v>
      </c>
      <c r="R1053" s="1">
        <f t="shared" si="286"/>
        <v>2.0358958524698646E-25</v>
      </c>
      <c r="S1053" s="28">
        <f t="shared" si="280"/>
        <v>1.5018103355496941E-28</v>
      </c>
      <c r="T1053" s="1"/>
      <c r="U1053" s="1">
        <v>5.77E-3</v>
      </c>
      <c r="V1053" s="1">
        <f t="shared" si="281"/>
        <v>3.3292900000000001E-5</v>
      </c>
      <c r="W1053" s="1">
        <f t="shared" si="287"/>
        <v>2.0358958524698646E-25</v>
      </c>
      <c r="X1053" s="28">
        <f t="shared" si="282"/>
        <v>6.7780877026693962E-30</v>
      </c>
      <c r="Y1053" s="1"/>
      <c r="Z1053" s="1">
        <v>-2.2799999999999999E-3</v>
      </c>
      <c r="AA1053" s="1">
        <f t="shared" si="283"/>
        <v>5.1983999999999992E-6</v>
      </c>
      <c r="AB1053" s="1">
        <f t="shared" si="288"/>
        <v>2.0358958524698646E-25</v>
      </c>
      <c r="AC1053" s="28">
        <f t="shared" si="284"/>
        <v>1.0583400999479343E-30</v>
      </c>
    </row>
    <row r="1054" spans="1:29" x14ac:dyDescent="0.25">
      <c r="A1054" s="3">
        <v>44615</v>
      </c>
      <c r="B1054" s="1">
        <v>1.8720000000000001E-2</v>
      </c>
      <c r="C1054" s="1">
        <f t="shared" si="273"/>
        <v>0</v>
      </c>
      <c r="D1054" s="1">
        <f t="shared" si="274"/>
        <v>1</v>
      </c>
      <c r="E1054" s="1">
        <f t="shared" si="272"/>
        <v>0</v>
      </c>
      <c r="F1054" s="1"/>
      <c r="G1054" s="1">
        <f t="shared" si="275"/>
        <v>1.9341010598463714E-25</v>
      </c>
      <c r="H1054" s="28">
        <f t="shared" si="276"/>
        <v>1</v>
      </c>
      <c r="I1054" s="1"/>
      <c r="J1054" s="1"/>
      <c r="K1054" s="1">
        <v>-1.92E-3</v>
      </c>
      <c r="L1054" s="1">
        <f t="shared" si="277"/>
        <v>3.6864E-6</v>
      </c>
      <c r="M1054" s="1">
        <f t="shared" si="285"/>
        <v>1.9341010598463714E-25</v>
      </c>
      <c r="N1054" s="28">
        <f t="shared" si="278"/>
        <v>7.129870147017663E-31</v>
      </c>
      <c r="O1054" s="1"/>
      <c r="P1054" s="1">
        <v>4.0200000000000001E-3</v>
      </c>
      <c r="Q1054" s="1">
        <f t="shared" si="279"/>
        <v>1.6160400000000002E-5</v>
      </c>
      <c r="R1054" s="1">
        <f t="shared" si="286"/>
        <v>1.9341010598463714E-25</v>
      </c>
      <c r="S1054" s="28">
        <f t="shared" si="280"/>
        <v>3.1255846767541304E-30</v>
      </c>
      <c r="T1054" s="1"/>
      <c r="U1054" s="1">
        <v>-2.1299999999999999E-3</v>
      </c>
      <c r="V1054" s="1">
        <f t="shared" si="281"/>
        <v>4.5368999999999997E-6</v>
      </c>
      <c r="W1054" s="1">
        <f t="shared" si="287"/>
        <v>1.9341010598463714E-25</v>
      </c>
      <c r="X1054" s="28">
        <f t="shared" si="282"/>
        <v>8.7748230984170016E-31</v>
      </c>
      <c r="Y1054" s="1"/>
      <c r="Z1054" s="1">
        <v>-6.4999999999999997E-3</v>
      </c>
      <c r="AA1054" s="1">
        <f t="shared" si="283"/>
        <v>4.2249999999999997E-5</v>
      </c>
      <c r="AB1054" s="1">
        <f t="shared" si="288"/>
        <v>1.9341010598463714E-25</v>
      </c>
      <c r="AC1054" s="28">
        <f t="shared" si="284"/>
        <v>8.1715769778509185E-30</v>
      </c>
    </row>
    <row r="1055" spans="1:29" x14ac:dyDescent="0.25">
      <c r="A1055" s="3">
        <v>44616</v>
      </c>
      <c r="B1055" s="1">
        <v>-2.7089999999999999E-2</v>
      </c>
      <c r="C1055" s="1">
        <f t="shared" si="273"/>
        <v>0</v>
      </c>
      <c r="D1055" s="1">
        <f t="shared" si="274"/>
        <v>1</v>
      </c>
      <c r="E1055" s="1">
        <f t="shared" si="272"/>
        <v>0</v>
      </c>
      <c r="F1055" s="1"/>
      <c r="G1055" s="1">
        <f t="shared" si="275"/>
        <v>1.8373960068540528E-25</v>
      </c>
      <c r="H1055" s="28">
        <f t="shared" si="276"/>
        <v>1</v>
      </c>
      <c r="I1055" s="1"/>
      <c r="J1055" s="1"/>
      <c r="K1055" s="1">
        <v>-6.2950000000000006E-2</v>
      </c>
      <c r="L1055" s="1">
        <f t="shared" si="277"/>
        <v>3.9627025000000008E-3</v>
      </c>
      <c r="M1055" s="1">
        <f t="shared" si="285"/>
        <v>1.8373960068540528E-25</v>
      </c>
      <c r="N1055" s="28">
        <f t="shared" si="278"/>
        <v>7.2810537498505741E-28</v>
      </c>
      <c r="O1055" s="1"/>
      <c r="P1055" s="1">
        <v>2.1909999999999999E-2</v>
      </c>
      <c r="Q1055" s="1">
        <f t="shared" si="279"/>
        <v>4.8004809999999993E-4</v>
      </c>
      <c r="R1055" s="1">
        <f t="shared" si="286"/>
        <v>1.8373960068540528E-25</v>
      </c>
      <c r="S1055" s="28">
        <f t="shared" si="280"/>
        <v>8.8203846203787495E-29</v>
      </c>
      <c r="T1055" s="1"/>
      <c r="U1055" s="1">
        <v>-2.0799999999999998E-3</v>
      </c>
      <c r="V1055" s="1">
        <f t="shared" si="281"/>
        <v>4.3263999999999989E-6</v>
      </c>
      <c r="W1055" s="1">
        <f t="shared" si="287"/>
        <v>1.8373960068540528E-25</v>
      </c>
      <c r="X1055" s="28">
        <f t="shared" si="282"/>
        <v>7.9493100840533719E-31</v>
      </c>
      <c r="Y1055" s="1"/>
      <c r="Z1055" s="1">
        <v>-3.601E-2</v>
      </c>
      <c r="AA1055" s="1">
        <f t="shared" si="283"/>
        <v>1.2967200999999999E-3</v>
      </c>
      <c r="AB1055" s="1">
        <f t="shared" si="288"/>
        <v>1.8373960068540528E-25</v>
      </c>
      <c r="AC1055" s="28">
        <f t="shared" si="284"/>
        <v>2.382588333747388E-28</v>
      </c>
    </row>
    <row r="1056" spans="1:29" x14ac:dyDescent="0.25">
      <c r="A1056" s="3">
        <v>44617</v>
      </c>
      <c r="B1056" s="1">
        <v>2.2429999999999999E-2</v>
      </c>
      <c r="C1056" s="1">
        <f t="shared" si="273"/>
        <v>0</v>
      </c>
      <c r="D1056" s="1">
        <f t="shared" si="274"/>
        <v>1</v>
      </c>
      <c r="E1056" s="1">
        <f t="shared" si="272"/>
        <v>0</v>
      </c>
      <c r="F1056" s="1"/>
      <c r="G1056" s="1">
        <f t="shared" si="275"/>
        <v>1.7455262065113502E-25</v>
      </c>
      <c r="H1056" s="28">
        <f t="shared" si="276"/>
        <v>1</v>
      </c>
      <c r="I1056" s="1"/>
      <c r="J1056" s="1"/>
      <c r="K1056" s="1">
        <v>1.6250000000000001E-2</v>
      </c>
      <c r="L1056" s="1">
        <f t="shared" si="277"/>
        <v>2.6406250000000003E-4</v>
      </c>
      <c r="M1056" s="1">
        <f t="shared" si="285"/>
        <v>1.7455262065113502E-25</v>
      </c>
      <c r="N1056" s="28">
        <f t="shared" si="278"/>
        <v>4.6092801390690347E-29</v>
      </c>
      <c r="O1056" s="1"/>
      <c r="P1056" s="1">
        <v>-4.4400000000000004E-3</v>
      </c>
      <c r="Q1056" s="1">
        <f t="shared" si="279"/>
        <v>1.9713600000000004E-5</v>
      </c>
      <c r="R1056" s="1">
        <f t="shared" si="286"/>
        <v>1.7455262065113502E-25</v>
      </c>
      <c r="S1056" s="28">
        <f t="shared" si="280"/>
        <v>3.441060542468216E-30</v>
      </c>
      <c r="T1056" s="1"/>
      <c r="U1056" s="1">
        <v>1.338E-2</v>
      </c>
      <c r="V1056" s="1">
        <f t="shared" si="281"/>
        <v>1.7902439999999999E-4</v>
      </c>
      <c r="W1056" s="1">
        <f t="shared" si="287"/>
        <v>1.7455262065113502E-25</v>
      </c>
      <c r="X1056" s="28">
        <f t="shared" si="282"/>
        <v>3.1249178180497056E-29</v>
      </c>
      <c r="Y1056" s="1"/>
      <c r="Z1056" s="1">
        <v>1.1639999999999999E-2</v>
      </c>
      <c r="AA1056" s="1">
        <f t="shared" si="283"/>
        <v>1.3548959999999999E-4</v>
      </c>
      <c r="AB1056" s="1">
        <f t="shared" si="288"/>
        <v>1.7455262065113502E-25</v>
      </c>
      <c r="AC1056" s="28">
        <f t="shared" si="284"/>
        <v>2.3650064750974022E-29</v>
      </c>
    </row>
    <row r="1057" spans="1:29" x14ac:dyDescent="0.25">
      <c r="A1057" s="3">
        <v>44620</v>
      </c>
      <c r="B1057" s="1">
        <v>-1.3429999999999999E-2</v>
      </c>
      <c r="C1057" s="1">
        <f t="shared" si="273"/>
        <v>0</v>
      </c>
      <c r="D1057" s="1">
        <f t="shared" si="274"/>
        <v>1</v>
      </c>
      <c r="E1057" s="1">
        <f t="shared" si="272"/>
        <v>0</v>
      </c>
      <c r="F1057" s="1"/>
      <c r="G1057" s="1">
        <f t="shared" si="275"/>
        <v>1.6582498961857826E-25</v>
      </c>
      <c r="H1057" s="28">
        <f t="shared" si="276"/>
        <v>1</v>
      </c>
      <c r="I1057" s="1"/>
      <c r="J1057" s="1"/>
      <c r="K1057" s="1">
        <v>-4.3229999999999998E-2</v>
      </c>
      <c r="L1057" s="1">
        <f t="shared" si="277"/>
        <v>1.8688328999999998E-3</v>
      </c>
      <c r="M1057" s="1">
        <f t="shared" si="285"/>
        <v>1.6582498961857826E-25</v>
      </c>
      <c r="N1057" s="28">
        <f t="shared" si="278"/>
        <v>3.0989919624135747E-28</v>
      </c>
      <c r="O1057" s="1"/>
      <c r="P1057" s="1">
        <v>-3.5400000000000002E-3</v>
      </c>
      <c r="Q1057" s="1">
        <f t="shared" si="279"/>
        <v>1.25316E-5</v>
      </c>
      <c r="R1057" s="1">
        <f t="shared" si="286"/>
        <v>1.6582498961857826E-25</v>
      </c>
      <c r="S1057" s="28">
        <f t="shared" si="280"/>
        <v>2.0780524399041753E-30</v>
      </c>
      <c r="T1057" s="1"/>
      <c r="U1057" s="1">
        <v>1.64E-3</v>
      </c>
      <c r="V1057" s="1">
        <f t="shared" si="281"/>
        <v>2.6896E-6</v>
      </c>
      <c r="W1057" s="1">
        <f t="shared" si="287"/>
        <v>1.6582498961857826E-25</v>
      </c>
      <c r="X1057" s="28">
        <f t="shared" si="282"/>
        <v>4.4600289207812806E-31</v>
      </c>
      <c r="Y1057" s="1"/>
      <c r="Z1057" s="1">
        <v>-3.3509999999999998E-2</v>
      </c>
      <c r="AA1057" s="1">
        <f t="shared" si="283"/>
        <v>1.1229200999999999E-3</v>
      </c>
      <c r="AB1057" s="1">
        <f t="shared" si="288"/>
        <v>1.6582498961857826E-25</v>
      </c>
      <c r="AC1057" s="28">
        <f t="shared" si="284"/>
        <v>1.8620821392499285E-28</v>
      </c>
    </row>
    <row r="1058" spans="1:29" x14ac:dyDescent="0.25">
      <c r="A1058" s="3">
        <v>44621</v>
      </c>
      <c r="B1058" s="1">
        <v>-3.1179999999999999E-2</v>
      </c>
      <c r="C1058" s="1">
        <f t="shared" si="273"/>
        <v>0</v>
      </c>
      <c r="D1058" s="1">
        <f t="shared" si="274"/>
        <v>1</v>
      </c>
      <c r="E1058" s="1">
        <f t="shared" si="272"/>
        <v>0</v>
      </c>
      <c r="F1058" s="1"/>
      <c r="G1058" s="1">
        <f t="shared" si="275"/>
        <v>1.5753374013764935E-25</v>
      </c>
      <c r="H1058" s="28">
        <f t="shared" si="276"/>
        <v>1</v>
      </c>
      <c r="I1058" s="1"/>
      <c r="J1058" s="1"/>
      <c r="K1058" s="1">
        <v>-3.1309999999999998E-2</v>
      </c>
      <c r="L1058" s="1">
        <f t="shared" si="277"/>
        <v>9.8031609999999977E-4</v>
      </c>
      <c r="M1058" s="1">
        <f t="shared" si="285"/>
        <v>1.5753374013764935E-25</v>
      </c>
      <c r="N1058" s="28">
        <f t="shared" si="278"/>
        <v>1.5443286175015383E-28</v>
      </c>
      <c r="O1058" s="1"/>
      <c r="P1058" s="1">
        <v>-7.1700000000000002E-3</v>
      </c>
      <c r="Q1058" s="1">
        <f t="shared" si="279"/>
        <v>5.1408900000000002E-5</v>
      </c>
      <c r="R1058" s="1">
        <f t="shared" si="286"/>
        <v>1.5753374013764935E-25</v>
      </c>
      <c r="S1058" s="28">
        <f t="shared" si="280"/>
        <v>8.0986362933624024E-30</v>
      </c>
      <c r="T1058" s="1"/>
      <c r="U1058" s="1">
        <v>1.299E-2</v>
      </c>
      <c r="V1058" s="1">
        <f t="shared" si="281"/>
        <v>1.6874009999999999E-4</v>
      </c>
      <c r="W1058" s="1">
        <f t="shared" si="287"/>
        <v>1.5753374013764935E-25</v>
      </c>
      <c r="X1058" s="28">
        <f t="shared" si="282"/>
        <v>2.6582259064200963E-29</v>
      </c>
      <c r="Y1058" s="1"/>
      <c r="Z1058" s="1">
        <v>-3.4880000000000001E-2</v>
      </c>
      <c r="AA1058" s="1">
        <f t="shared" si="283"/>
        <v>1.2166144000000001E-3</v>
      </c>
      <c r="AB1058" s="1">
        <f t="shared" si="288"/>
        <v>1.5753374013764935E-25</v>
      </c>
      <c r="AC1058" s="28">
        <f t="shared" si="284"/>
        <v>1.9165781673732219E-28</v>
      </c>
    </row>
    <row r="1059" spans="1:29" x14ac:dyDescent="0.25">
      <c r="A1059" s="3">
        <v>44622</v>
      </c>
      <c r="B1059" s="1">
        <v>4.4200000000000003E-3</v>
      </c>
      <c r="C1059" s="1">
        <f t="shared" si="273"/>
        <v>0</v>
      </c>
      <c r="D1059" s="1">
        <f t="shared" si="274"/>
        <v>1</v>
      </c>
      <c r="E1059" s="1">
        <f t="shared" si="272"/>
        <v>0</v>
      </c>
      <c r="F1059" s="1"/>
      <c r="G1059" s="1">
        <f t="shared" si="275"/>
        <v>1.4965705313076689E-25</v>
      </c>
      <c r="H1059" s="28">
        <f t="shared" si="276"/>
        <v>1</v>
      </c>
      <c r="I1059" s="1"/>
      <c r="J1059" s="1"/>
      <c r="K1059" s="1">
        <v>9.0900000000000009E-3</v>
      </c>
      <c r="L1059" s="1">
        <f t="shared" si="277"/>
        <v>8.2628100000000016E-5</v>
      </c>
      <c r="M1059" s="1">
        <f t="shared" si="285"/>
        <v>1.4965705313076689E-25</v>
      </c>
      <c r="N1059" s="28">
        <f t="shared" si="278"/>
        <v>1.2365877951794321E-29</v>
      </c>
      <c r="O1059" s="1"/>
      <c r="P1059" s="1">
        <v>1.3610000000000001E-2</v>
      </c>
      <c r="Q1059" s="1">
        <f t="shared" si="279"/>
        <v>1.8523210000000003E-4</v>
      </c>
      <c r="R1059" s="1">
        <f t="shared" si="286"/>
        <v>1.4965705313076689E-25</v>
      </c>
      <c r="S1059" s="28">
        <f t="shared" si="280"/>
        <v>2.772129023122353E-29</v>
      </c>
      <c r="T1059" s="1"/>
      <c r="U1059" s="1">
        <v>8.3899999999999999E-3</v>
      </c>
      <c r="V1059" s="1">
        <f t="shared" si="281"/>
        <v>7.0392099999999993E-5</v>
      </c>
      <c r="W1059" s="1">
        <f t="shared" si="287"/>
        <v>1.4965705313076689E-25</v>
      </c>
      <c r="X1059" s="28">
        <f t="shared" si="282"/>
        <v>1.0534674249686255E-29</v>
      </c>
      <c r="Y1059" s="1"/>
      <c r="Z1059" s="1">
        <v>6.0099999999999997E-3</v>
      </c>
      <c r="AA1059" s="1">
        <f t="shared" si="283"/>
        <v>3.61201E-5</v>
      </c>
      <c r="AB1059" s="1">
        <f t="shared" si="288"/>
        <v>1.4965705313076689E-25</v>
      </c>
      <c r="AC1059" s="28">
        <f t="shared" si="284"/>
        <v>5.4056277247886127E-30</v>
      </c>
    </row>
    <row r="1060" spans="1:29" x14ac:dyDescent="0.25">
      <c r="A1060" s="3">
        <v>44623</v>
      </c>
      <c r="B1060" s="1">
        <v>-1.2359999999999999E-2</v>
      </c>
      <c r="C1060" s="1">
        <f t="shared" si="273"/>
        <v>0</v>
      </c>
      <c r="D1060" s="1">
        <f t="shared" si="274"/>
        <v>1</v>
      </c>
      <c r="E1060" s="1">
        <f t="shared" si="272"/>
        <v>0</v>
      </c>
      <c r="F1060" s="1"/>
      <c r="G1060" s="1">
        <f t="shared" si="275"/>
        <v>1.4217420047422854E-25</v>
      </c>
      <c r="H1060" s="28">
        <f t="shared" si="276"/>
        <v>1</v>
      </c>
      <c r="I1060" s="1"/>
      <c r="J1060" s="1"/>
      <c r="K1060" s="1">
        <v>-1.1469999999999999E-2</v>
      </c>
      <c r="L1060" s="1">
        <f t="shared" si="277"/>
        <v>1.3156089999999998E-4</v>
      </c>
      <c r="M1060" s="1">
        <f t="shared" si="285"/>
        <v>1.4217420047422854E-25</v>
      </c>
      <c r="N1060" s="28">
        <f t="shared" si="278"/>
        <v>1.870456577116993E-29</v>
      </c>
      <c r="O1060" s="1"/>
      <c r="P1060" s="1">
        <v>1.738E-2</v>
      </c>
      <c r="Q1060" s="1">
        <f t="shared" si="279"/>
        <v>3.0206439999999997E-4</v>
      </c>
      <c r="R1060" s="1">
        <f t="shared" si="286"/>
        <v>1.4217420047422854E-25</v>
      </c>
      <c r="S1060" s="28">
        <f t="shared" si="280"/>
        <v>4.2945764561727556E-29</v>
      </c>
      <c r="T1060" s="1"/>
      <c r="U1060" s="1">
        <v>-2.0310000000000002E-2</v>
      </c>
      <c r="V1060" s="1">
        <f t="shared" si="281"/>
        <v>4.1249610000000008E-4</v>
      </c>
      <c r="W1060" s="1">
        <f t="shared" si="287"/>
        <v>1.4217420047422854E-25</v>
      </c>
      <c r="X1060" s="28">
        <f t="shared" si="282"/>
        <v>5.8646303216237434E-29</v>
      </c>
      <c r="Y1060" s="1"/>
      <c r="Z1060" s="1">
        <v>-1.273E-2</v>
      </c>
      <c r="AA1060" s="1">
        <f t="shared" si="283"/>
        <v>1.6205289999999999E-4</v>
      </c>
      <c r="AB1060" s="1">
        <f t="shared" si="288"/>
        <v>1.4217420047422854E-25</v>
      </c>
      <c r="AC1060" s="28">
        <f t="shared" si="284"/>
        <v>2.303974149203011E-29</v>
      </c>
    </row>
    <row r="1061" spans="1:29" x14ac:dyDescent="0.25">
      <c r="A1061" s="3">
        <v>44624</v>
      </c>
      <c r="B1061" s="1">
        <v>-3.4360000000000002E-2</v>
      </c>
      <c r="C1061" s="1">
        <f t="shared" si="273"/>
        <v>0</v>
      </c>
      <c r="D1061" s="1">
        <f t="shared" si="274"/>
        <v>1</v>
      </c>
      <c r="E1061" s="1">
        <f t="shared" si="272"/>
        <v>0</v>
      </c>
      <c r="F1061" s="1"/>
      <c r="G1061" s="1">
        <f t="shared" si="275"/>
        <v>1.3506549045051711E-25</v>
      </c>
      <c r="H1061" s="28">
        <f t="shared" si="276"/>
        <v>1</v>
      </c>
      <c r="I1061" s="1"/>
      <c r="J1061" s="1"/>
      <c r="K1061" s="1">
        <v>-6.8519999999999998E-2</v>
      </c>
      <c r="L1061" s="1">
        <f t="shared" si="277"/>
        <v>4.6949903999999997E-3</v>
      </c>
      <c r="M1061" s="1">
        <f t="shared" si="285"/>
        <v>1.3506549045051711E-25</v>
      </c>
      <c r="N1061" s="28">
        <f t="shared" si="278"/>
        <v>6.3413118103646948E-28</v>
      </c>
      <c r="O1061" s="1"/>
      <c r="P1061" s="1">
        <v>-1.89E-3</v>
      </c>
      <c r="Q1061" s="1">
        <f t="shared" si="279"/>
        <v>3.5721000000000001E-6</v>
      </c>
      <c r="R1061" s="1">
        <f t="shared" si="286"/>
        <v>1.3506549045051711E-25</v>
      </c>
      <c r="S1061" s="28">
        <f t="shared" si="280"/>
        <v>4.8246743843829218E-31</v>
      </c>
      <c r="T1061" s="1"/>
      <c r="U1061" s="1">
        <v>-3.2910000000000002E-2</v>
      </c>
      <c r="V1061" s="1">
        <f t="shared" si="281"/>
        <v>1.0830681000000002E-3</v>
      </c>
      <c r="W1061" s="1">
        <f t="shared" si="287"/>
        <v>1.3506549045051711E-25</v>
      </c>
      <c r="X1061" s="28">
        <f t="shared" si="282"/>
        <v>1.4628512411780975E-28</v>
      </c>
      <c r="Y1061" s="1"/>
      <c r="Z1061" s="1">
        <v>-4.1009999999999998E-2</v>
      </c>
      <c r="AA1061" s="1">
        <f t="shared" si="283"/>
        <v>1.6818200999999999E-3</v>
      </c>
      <c r="AB1061" s="1">
        <f t="shared" si="288"/>
        <v>1.3506549045051711E-25</v>
      </c>
      <c r="AC1061" s="28">
        <f t="shared" si="284"/>
        <v>2.2715585665603773E-28</v>
      </c>
    </row>
    <row r="1062" spans="1:29" x14ac:dyDescent="0.25">
      <c r="A1062" s="3">
        <v>44627</v>
      </c>
      <c r="B1062" s="1">
        <v>-2.87E-2</v>
      </c>
      <c r="C1062" s="1">
        <f t="shared" si="273"/>
        <v>0</v>
      </c>
      <c r="D1062" s="1">
        <f t="shared" si="274"/>
        <v>1</v>
      </c>
      <c r="E1062" s="1">
        <f t="shared" si="272"/>
        <v>0</v>
      </c>
      <c r="F1062" s="1"/>
      <c r="G1062" s="1">
        <f t="shared" si="275"/>
        <v>1.2831221592799126E-25</v>
      </c>
      <c r="H1062" s="28">
        <f t="shared" si="276"/>
        <v>1</v>
      </c>
      <c r="I1062" s="1"/>
      <c r="J1062" s="1"/>
      <c r="K1062" s="1">
        <v>-2.4979999999999999E-2</v>
      </c>
      <c r="L1062" s="1">
        <f t="shared" si="277"/>
        <v>6.2400039999999991E-4</v>
      </c>
      <c r="M1062" s="1">
        <f t="shared" si="285"/>
        <v>1.2831221592799126E-25</v>
      </c>
      <c r="N1062" s="28">
        <f t="shared" si="278"/>
        <v>8.0066874063952902E-29</v>
      </c>
      <c r="O1062" s="1"/>
      <c r="P1062" s="1">
        <v>1.1390000000000001E-2</v>
      </c>
      <c r="Q1062" s="1">
        <f t="shared" si="279"/>
        <v>1.2973210000000003E-4</v>
      </c>
      <c r="R1062" s="1">
        <f t="shared" si="286"/>
        <v>1.2831221592799126E-25</v>
      </c>
      <c r="S1062" s="28">
        <f t="shared" si="280"/>
        <v>1.664621322799176E-29</v>
      </c>
      <c r="T1062" s="1"/>
      <c r="U1062" s="1">
        <v>1.8259999999999998E-2</v>
      </c>
      <c r="V1062" s="1">
        <f t="shared" si="281"/>
        <v>3.3342759999999995E-4</v>
      </c>
      <c r="W1062" s="1">
        <f t="shared" si="287"/>
        <v>1.2831221592799126E-25</v>
      </c>
      <c r="X1062" s="28">
        <f t="shared" si="282"/>
        <v>4.278283420755189E-29</v>
      </c>
      <c r="Y1062" s="1"/>
      <c r="Z1062" s="1">
        <v>-1.231E-2</v>
      </c>
      <c r="AA1062" s="1">
        <f t="shared" si="283"/>
        <v>1.515361E-4</v>
      </c>
      <c r="AB1062" s="1">
        <f t="shared" si="288"/>
        <v>1.2831221592799126E-25</v>
      </c>
      <c r="AC1062" s="28">
        <f t="shared" si="284"/>
        <v>1.9443932784085676E-29</v>
      </c>
    </row>
    <row r="1063" spans="1:29" x14ac:dyDescent="0.25">
      <c r="A1063" s="3">
        <v>44628</v>
      </c>
      <c r="B1063" s="1">
        <v>-2.0000000000000001E-4</v>
      </c>
      <c r="C1063" s="1">
        <f t="shared" si="273"/>
        <v>0</v>
      </c>
      <c r="D1063" s="1">
        <f t="shared" si="274"/>
        <v>1</v>
      </c>
      <c r="E1063" s="1">
        <f t="shared" si="272"/>
        <v>0</v>
      </c>
      <c r="F1063" s="1"/>
      <c r="G1063" s="1">
        <f t="shared" si="275"/>
        <v>1.2189660513159168E-25</v>
      </c>
      <c r="H1063" s="28">
        <f t="shared" si="276"/>
        <v>1</v>
      </c>
      <c r="I1063" s="1"/>
      <c r="J1063" s="1"/>
      <c r="K1063" s="1">
        <v>2.58E-2</v>
      </c>
      <c r="L1063" s="1">
        <f t="shared" si="277"/>
        <v>6.6564E-4</v>
      </c>
      <c r="M1063" s="1">
        <f t="shared" si="285"/>
        <v>1.2189660513159168E-25</v>
      </c>
      <c r="N1063" s="28">
        <f t="shared" si="278"/>
        <v>8.1139256239792691E-29</v>
      </c>
      <c r="O1063" s="1"/>
      <c r="P1063" s="1">
        <v>-1.189E-2</v>
      </c>
      <c r="Q1063" s="1">
        <f t="shared" si="279"/>
        <v>1.4137209999999999E-4</v>
      </c>
      <c r="R1063" s="1">
        <f t="shared" si="286"/>
        <v>1.2189660513159168E-25</v>
      </c>
      <c r="S1063" s="28">
        <f t="shared" si="280"/>
        <v>1.7232779050323891E-29</v>
      </c>
      <c r="T1063" s="1"/>
      <c r="U1063" s="1">
        <v>8.4700000000000001E-3</v>
      </c>
      <c r="V1063" s="1">
        <f t="shared" si="281"/>
        <v>7.1740899999999996E-5</v>
      </c>
      <c r="W1063" s="1">
        <f t="shared" si="287"/>
        <v>1.2189660513159168E-25</v>
      </c>
      <c r="X1063" s="28">
        <f t="shared" si="282"/>
        <v>8.7449721590850052E-30</v>
      </c>
      <c r="Y1063" s="1"/>
      <c r="Z1063" s="1">
        <v>5.2500000000000003E-3</v>
      </c>
      <c r="AA1063" s="1">
        <f t="shared" si="283"/>
        <v>2.7562500000000002E-5</v>
      </c>
      <c r="AB1063" s="1">
        <f t="shared" si="288"/>
        <v>1.2189660513159168E-25</v>
      </c>
      <c r="AC1063" s="28">
        <f t="shared" si="284"/>
        <v>3.3597751789394959E-30</v>
      </c>
    </row>
    <row r="1064" spans="1:29" x14ac:dyDescent="0.25">
      <c r="A1064" s="3">
        <v>44629</v>
      </c>
      <c r="B1064" s="1">
        <v>5.0299999999999997E-2</v>
      </c>
      <c r="C1064" s="1">
        <f t="shared" si="273"/>
        <v>0</v>
      </c>
      <c r="D1064" s="1">
        <f t="shared" si="274"/>
        <v>1</v>
      </c>
      <c r="E1064" s="1">
        <f t="shared" si="272"/>
        <v>0</v>
      </c>
      <c r="F1064" s="1"/>
      <c r="G1064" s="1">
        <f t="shared" si="275"/>
        <v>1.158017748750121E-25</v>
      </c>
      <c r="H1064" s="28">
        <f t="shared" si="276"/>
        <v>1</v>
      </c>
      <c r="I1064" s="1"/>
      <c r="J1064" s="1"/>
      <c r="K1064" s="1">
        <v>4.7969999999999999E-2</v>
      </c>
      <c r="L1064" s="1">
        <f t="shared" si="277"/>
        <v>2.3011208999999997E-3</v>
      </c>
      <c r="M1064" s="1">
        <f t="shared" si="285"/>
        <v>1.158017748750121E-25</v>
      </c>
      <c r="N1064" s="28">
        <f t="shared" si="278"/>
        <v>2.6647388442198522E-28</v>
      </c>
      <c r="O1064" s="1"/>
      <c r="P1064" s="1">
        <v>9.3600000000000003E-3</v>
      </c>
      <c r="Q1064" s="1">
        <f t="shared" si="279"/>
        <v>8.7609600000000009E-5</v>
      </c>
      <c r="R1064" s="1">
        <f t="shared" si="286"/>
        <v>1.158017748750121E-25</v>
      </c>
      <c r="S1064" s="28">
        <f t="shared" si="280"/>
        <v>1.0145347176089861E-29</v>
      </c>
      <c r="T1064" s="1"/>
      <c r="U1064" s="1">
        <v>-2.1700000000000001E-3</v>
      </c>
      <c r="V1064" s="1">
        <f t="shared" si="281"/>
        <v>4.7088999999999999E-6</v>
      </c>
      <c r="W1064" s="1">
        <f t="shared" si="287"/>
        <v>1.158017748750121E-25</v>
      </c>
      <c r="X1064" s="28">
        <f t="shared" si="282"/>
        <v>5.4529897770894446E-31</v>
      </c>
      <c r="Y1064" s="1"/>
      <c r="Z1064" s="1">
        <v>4.5679999999999998E-2</v>
      </c>
      <c r="AA1064" s="1">
        <f t="shared" si="283"/>
        <v>2.0866623999999997E-3</v>
      </c>
      <c r="AB1064" s="1">
        <f t="shared" si="288"/>
        <v>1.158017748750121E-25</v>
      </c>
      <c r="AC1064" s="28">
        <f t="shared" si="284"/>
        <v>2.4163920948495242E-28</v>
      </c>
    </row>
    <row r="1065" spans="1:29" x14ac:dyDescent="0.25">
      <c r="A1065" s="3">
        <v>44630</v>
      </c>
      <c r="B1065" s="1">
        <v>-3.2599999999999997E-2</v>
      </c>
      <c r="C1065" s="1">
        <f t="shared" si="273"/>
        <v>0</v>
      </c>
      <c r="D1065" s="1">
        <f t="shared" si="274"/>
        <v>1</v>
      </c>
      <c r="E1065" s="1">
        <f t="shared" si="272"/>
        <v>0</v>
      </c>
      <c r="F1065" s="1"/>
      <c r="G1065" s="1">
        <f t="shared" si="275"/>
        <v>1.1001168613126149E-25</v>
      </c>
      <c r="H1065" s="28">
        <f t="shared" si="276"/>
        <v>1</v>
      </c>
      <c r="I1065" s="1"/>
      <c r="J1065" s="1"/>
      <c r="K1065" s="1">
        <v>-3.2309999999999998E-2</v>
      </c>
      <c r="L1065" s="1">
        <f t="shared" si="277"/>
        <v>1.0439360999999999E-3</v>
      </c>
      <c r="M1065" s="1">
        <f t="shared" si="285"/>
        <v>1.1001168613126149E-25</v>
      </c>
      <c r="N1065" s="28">
        <f t="shared" si="278"/>
        <v>1.148451705742932E-28</v>
      </c>
      <c r="O1065" s="1"/>
      <c r="P1065" s="1">
        <v>-7.6699999999999997E-3</v>
      </c>
      <c r="Q1065" s="1">
        <f t="shared" si="279"/>
        <v>5.8828899999999995E-5</v>
      </c>
      <c r="R1065" s="1">
        <f t="shared" si="286"/>
        <v>1.1001168613126149E-25</v>
      </c>
      <c r="S1065" s="28">
        <f t="shared" si="280"/>
        <v>6.4718664822473687E-30</v>
      </c>
      <c r="T1065" s="1"/>
      <c r="U1065" s="1">
        <v>-1.6199999999999999E-2</v>
      </c>
      <c r="V1065" s="1">
        <f t="shared" si="281"/>
        <v>2.6243999999999996E-4</v>
      </c>
      <c r="W1065" s="1">
        <f t="shared" si="287"/>
        <v>1.1001168613126149E-25</v>
      </c>
      <c r="X1065" s="28">
        <f t="shared" si="282"/>
        <v>2.8871466908288263E-29</v>
      </c>
      <c r="Y1065" s="1"/>
      <c r="Z1065" s="1">
        <v>-3.4369999999999998E-2</v>
      </c>
      <c r="AA1065" s="1">
        <f t="shared" si="283"/>
        <v>1.1812969E-3</v>
      </c>
      <c r="AB1065" s="1">
        <f t="shared" si="288"/>
        <v>1.1001168613126149E-25</v>
      </c>
      <c r="AC1065" s="28">
        <f t="shared" si="284"/>
        <v>1.2995646379063219E-28</v>
      </c>
    </row>
    <row r="1066" spans="1:29" x14ac:dyDescent="0.25">
      <c r="A1066" s="3">
        <v>44631</v>
      </c>
      <c r="B1066" s="1">
        <v>8.4000000000000003E-4</v>
      </c>
      <c r="C1066" s="1">
        <f t="shared" si="273"/>
        <v>0</v>
      </c>
      <c r="D1066" s="1">
        <f t="shared" si="274"/>
        <v>1</v>
      </c>
      <c r="E1066" s="1">
        <f t="shared" si="272"/>
        <v>0</v>
      </c>
      <c r="F1066" s="1"/>
      <c r="G1066" s="1">
        <f t="shared" si="275"/>
        <v>1.0451110182469841E-25</v>
      </c>
      <c r="H1066" s="28">
        <f t="shared" si="276"/>
        <v>1</v>
      </c>
      <c r="I1066" s="1"/>
      <c r="J1066" s="1"/>
      <c r="K1066" s="1">
        <v>-4.7600000000000003E-3</v>
      </c>
      <c r="L1066" s="1">
        <f t="shared" si="277"/>
        <v>2.2657600000000005E-5</v>
      </c>
      <c r="M1066" s="1">
        <f t="shared" si="285"/>
        <v>1.0451110182469841E-25</v>
      </c>
      <c r="N1066" s="28">
        <f t="shared" si="278"/>
        <v>2.3679707407032872E-30</v>
      </c>
      <c r="O1066" s="1"/>
      <c r="P1066" s="1">
        <v>5.62E-3</v>
      </c>
      <c r="Q1066" s="1">
        <f t="shared" si="279"/>
        <v>3.1584400000000002E-5</v>
      </c>
      <c r="R1066" s="1">
        <f t="shared" si="286"/>
        <v>1.0451110182469841E-25</v>
      </c>
      <c r="S1066" s="28">
        <f t="shared" si="280"/>
        <v>3.3009204444720045E-30</v>
      </c>
      <c r="T1066" s="1"/>
      <c r="U1066" s="1">
        <v>-2.2599999999999999E-3</v>
      </c>
      <c r="V1066" s="1">
        <f t="shared" si="281"/>
        <v>5.1075999999999992E-6</v>
      </c>
      <c r="W1066" s="1">
        <f t="shared" si="287"/>
        <v>1.0451110182469841E-25</v>
      </c>
      <c r="X1066" s="28">
        <f t="shared" si="282"/>
        <v>5.3380090367982951E-31</v>
      </c>
      <c r="Y1066" s="1"/>
      <c r="Z1066" s="1">
        <v>1.0399999999999999E-3</v>
      </c>
      <c r="AA1066" s="1">
        <f t="shared" si="283"/>
        <v>1.0815999999999997E-6</v>
      </c>
      <c r="AB1066" s="1">
        <f t="shared" si="288"/>
        <v>1.0451110182469841E-25</v>
      </c>
      <c r="AC1066" s="28">
        <f t="shared" si="284"/>
        <v>1.1303920773359377E-31</v>
      </c>
    </row>
    <row r="1067" spans="1:29" x14ac:dyDescent="0.25">
      <c r="A1067" s="3">
        <v>44634</v>
      </c>
      <c r="B1067" s="1">
        <v>1.592E-2</v>
      </c>
      <c r="C1067" s="1">
        <f t="shared" si="273"/>
        <v>0</v>
      </c>
      <c r="D1067" s="1">
        <f t="shared" si="274"/>
        <v>1</v>
      </c>
      <c r="E1067" s="1">
        <f t="shared" si="272"/>
        <v>0</v>
      </c>
      <c r="F1067" s="1"/>
      <c r="G1067" s="1">
        <f t="shared" si="275"/>
        <v>9.9285546733463489E-26</v>
      </c>
      <c r="H1067" s="28">
        <f t="shared" si="276"/>
        <v>1</v>
      </c>
      <c r="I1067" s="1"/>
      <c r="J1067" s="1"/>
      <c r="K1067" s="1">
        <v>1.4189999999999999E-2</v>
      </c>
      <c r="L1067" s="1">
        <f t="shared" si="277"/>
        <v>2.0135609999999998E-4</v>
      </c>
      <c r="M1067" s="1">
        <f t="shared" si="285"/>
        <v>9.9285546733463489E-26</v>
      </c>
      <c r="N1067" s="28">
        <f t="shared" si="278"/>
        <v>1.9991750476617945E-29</v>
      </c>
      <c r="O1067" s="1"/>
      <c r="P1067" s="1">
        <v>-6.9100000000000003E-3</v>
      </c>
      <c r="Q1067" s="1">
        <f t="shared" si="279"/>
        <v>4.7748100000000005E-5</v>
      </c>
      <c r="R1067" s="1">
        <f t="shared" si="286"/>
        <v>9.9285546733463489E-26</v>
      </c>
      <c r="S1067" s="28">
        <f t="shared" si="280"/>
        <v>4.7406962139840887E-30</v>
      </c>
      <c r="T1067" s="1"/>
      <c r="U1067" s="1">
        <v>-1.9400000000000001E-3</v>
      </c>
      <c r="V1067" s="1">
        <f t="shared" si="281"/>
        <v>3.7636000000000003E-6</v>
      </c>
      <c r="W1067" s="1">
        <f t="shared" si="287"/>
        <v>9.9285546733463489E-26</v>
      </c>
      <c r="X1067" s="28">
        <f t="shared" si="282"/>
        <v>3.7367108368606322E-31</v>
      </c>
      <c r="Y1067" s="1"/>
      <c r="Z1067" s="1">
        <v>1.5689999999999999E-2</v>
      </c>
      <c r="AA1067" s="1">
        <f t="shared" si="283"/>
        <v>2.4617609999999995E-4</v>
      </c>
      <c r="AB1067" s="1">
        <f t="shared" si="288"/>
        <v>9.9285546733463489E-26</v>
      </c>
      <c r="AC1067" s="28">
        <f t="shared" si="284"/>
        <v>2.4441728681211777E-29</v>
      </c>
    </row>
    <row r="1068" spans="1:29" x14ac:dyDescent="0.25">
      <c r="A1068" s="3">
        <v>44635</v>
      </c>
      <c r="B1068" s="1">
        <v>4.81E-3</v>
      </c>
      <c r="C1068" s="1">
        <f t="shared" si="273"/>
        <v>0</v>
      </c>
      <c r="D1068" s="1">
        <f t="shared" si="274"/>
        <v>1</v>
      </c>
      <c r="E1068" s="1">
        <f t="shared" si="272"/>
        <v>0</v>
      </c>
      <c r="F1068" s="1"/>
      <c r="G1068" s="1">
        <f t="shared" si="275"/>
        <v>9.4321269396790312E-26</v>
      </c>
      <c r="H1068" s="28">
        <f t="shared" si="276"/>
        <v>1</v>
      </c>
      <c r="I1068" s="1"/>
      <c r="J1068" s="1"/>
      <c r="K1068" s="1">
        <v>3.49E-3</v>
      </c>
      <c r="L1068" s="1">
        <f t="shared" si="277"/>
        <v>1.21801E-5</v>
      </c>
      <c r="M1068" s="1">
        <f t="shared" si="285"/>
        <v>9.4321269396790312E-26</v>
      </c>
      <c r="N1068" s="28">
        <f t="shared" si="278"/>
        <v>1.1488424933798457E-30</v>
      </c>
      <c r="O1068" s="1"/>
      <c r="P1068" s="1">
        <v>5.6299999999999996E-3</v>
      </c>
      <c r="Q1068" s="1">
        <f t="shared" si="279"/>
        <v>3.1696899999999998E-5</v>
      </c>
      <c r="R1068" s="1">
        <f t="shared" si="286"/>
        <v>9.4321269396790312E-26</v>
      </c>
      <c r="S1068" s="28">
        <f t="shared" si="280"/>
        <v>2.9896918439431227E-30</v>
      </c>
      <c r="T1068" s="1"/>
      <c r="U1068" s="1">
        <v>-1.81E-3</v>
      </c>
      <c r="V1068" s="1">
        <f t="shared" si="281"/>
        <v>3.2760999999999999E-6</v>
      </c>
      <c r="W1068" s="1">
        <f t="shared" si="287"/>
        <v>9.4321269396790312E-26</v>
      </c>
      <c r="X1068" s="28">
        <f t="shared" si="282"/>
        <v>3.0900591067082474E-31</v>
      </c>
      <c r="Y1068" s="1"/>
      <c r="Z1068" s="1">
        <v>3.9100000000000003E-3</v>
      </c>
      <c r="AA1068" s="1">
        <f t="shared" si="283"/>
        <v>1.5288100000000004E-5</v>
      </c>
      <c r="AB1068" s="1">
        <f t="shared" si="288"/>
        <v>9.4321269396790312E-26</v>
      </c>
      <c r="AC1068" s="28">
        <f t="shared" si="284"/>
        <v>1.4419929986650704E-30</v>
      </c>
    </row>
    <row r="1069" spans="1:29" x14ac:dyDescent="0.25">
      <c r="A1069" s="3">
        <v>44636</v>
      </c>
      <c r="B1069" s="1">
        <v>2.6880000000000001E-2</v>
      </c>
      <c r="C1069" s="1">
        <f t="shared" si="273"/>
        <v>0</v>
      </c>
      <c r="D1069" s="1">
        <f t="shared" si="274"/>
        <v>1</v>
      </c>
      <c r="E1069" s="1">
        <f t="shared" si="272"/>
        <v>0</v>
      </c>
      <c r="F1069" s="1"/>
      <c r="G1069" s="1">
        <f t="shared" si="275"/>
        <v>8.9605205926950788E-26</v>
      </c>
      <c r="H1069" s="28">
        <f t="shared" si="276"/>
        <v>1</v>
      </c>
      <c r="I1069" s="1"/>
      <c r="J1069" s="1"/>
      <c r="K1069" s="1">
        <v>2.6159999999999999E-2</v>
      </c>
      <c r="L1069" s="1">
        <f t="shared" si="277"/>
        <v>6.8434559999999993E-4</v>
      </c>
      <c r="M1069" s="1">
        <f t="shared" si="285"/>
        <v>8.9605205926950788E-26</v>
      </c>
      <c r="N1069" s="28">
        <f t="shared" si="278"/>
        <v>6.1320928413202692E-29</v>
      </c>
      <c r="O1069" s="1"/>
      <c r="P1069" s="1">
        <v>1.959E-2</v>
      </c>
      <c r="Q1069" s="1">
        <f t="shared" si="279"/>
        <v>3.8376809999999997E-4</v>
      </c>
      <c r="R1069" s="1">
        <f t="shared" si="286"/>
        <v>8.9605205926950788E-26</v>
      </c>
      <c r="S1069" s="28">
        <f t="shared" si="280"/>
        <v>3.4387619628694639E-29</v>
      </c>
      <c r="T1069" s="1"/>
      <c r="U1069" s="1">
        <v>-5.2100000000000002E-3</v>
      </c>
      <c r="V1069" s="1">
        <f t="shared" si="281"/>
        <v>2.7144100000000003E-5</v>
      </c>
      <c r="W1069" s="1">
        <f t="shared" si="287"/>
        <v>8.9605205926950788E-26</v>
      </c>
      <c r="X1069" s="28">
        <f t="shared" si="282"/>
        <v>2.4322526702017453E-30</v>
      </c>
      <c r="Y1069" s="1"/>
      <c r="Z1069" s="1">
        <v>2.9270000000000001E-2</v>
      </c>
      <c r="AA1069" s="1">
        <f t="shared" si="283"/>
        <v>8.567329E-4</v>
      </c>
      <c r="AB1069" s="1">
        <f t="shared" si="288"/>
        <v>8.9605205926950788E-26</v>
      </c>
      <c r="AC1069" s="28">
        <f t="shared" si="284"/>
        <v>7.6767727928893738E-29</v>
      </c>
    </row>
    <row r="1070" spans="1:29" x14ac:dyDescent="0.25">
      <c r="A1070" s="3">
        <v>44637</v>
      </c>
      <c r="B1070" s="1">
        <v>-1.004E-2</v>
      </c>
      <c r="C1070" s="1">
        <f t="shared" si="273"/>
        <v>0</v>
      </c>
      <c r="D1070" s="1">
        <f t="shared" si="274"/>
        <v>1</v>
      </c>
      <c r="E1070" s="1">
        <f t="shared" si="272"/>
        <v>0</v>
      </c>
      <c r="F1070" s="1"/>
      <c r="G1070" s="1">
        <f t="shared" si="275"/>
        <v>8.5124945630603246E-26</v>
      </c>
      <c r="H1070" s="28">
        <f t="shared" si="276"/>
        <v>1</v>
      </c>
      <c r="I1070" s="1"/>
      <c r="J1070" s="1"/>
      <c r="K1070" s="1">
        <v>-1.9900000000000001E-2</v>
      </c>
      <c r="L1070" s="1">
        <f t="shared" si="277"/>
        <v>3.9601000000000003E-4</v>
      </c>
      <c r="M1070" s="1">
        <f t="shared" si="285"/>
        <v>8.5124945630603246E-26</v>
      </c>
      <c r="N1070" s="28">
        <f t="shared" si="278"/>
        <v>3.3710329719175194E-29</v>
      </c>
      <c r="O1070" s="1"/>
      <c r="P1070" s="1">
        <v>-9.8799999999999999E-3</v>
      </c>
      <c r="Q1070" s="1">
        <f t="shared" si="279"/>
        <v>9.7614399999999992E-5</v>
      </c>
      <c r="R1070" s="1">
        <f t="shared" si="286"/>
        <v>8.5124945630603246E-26</v>
      </c>
      <c r="S1070" s="28">
        <f t="shared" si="280"/>
        <v>8.3094204927639571E-30</v>
      </c>
      <c r="T1070" s="1"/>
      <c r="U1070" s="1">
        <v>1.141E-2</v>
      </c>
      <c r="V1070" s="1">
        <f t="shared" si="281"/>
        <v>1.301881E-4</v>
      </c>
      <c r="W1070" s="1">
        <f t="shared" si="287"/>
        <v>8.5124945630603246E-26</v>
      </c>
      <c r="X1070" s="28">
        <f t="shared" si="282"/>
        <v>1.1082254934251539E-29</v>
      </c>
      <c r="Y1070" s="1"/>
      <c r="Z1070" s="1">
        <v>-1.5640000000000001E-2</v>
      </c>
      <c r="AA1070" s="1">
        <f t="shared" si="283"/>
        <v>2.4460960000000006E-4</v>
      </c>
      <c r="AB1070" s="1">
        <f t="shared" si="288"/>
        <v>8.5124945630603246E-26</v>
      </c>
      <c r="AC1070" s="28">
        <f t="shared" si="284"/>
        <v>2.0822378900723612E-29</v>
      </c>
    </row>
    <row r="1071" spans="1:29" x14ac:dyDescent="0.25">
      <c r="A1071" s="3">
        <v>44638</v>
      </c>
      <c r="B1071" s="1">
        <v>-1.5399999999999999E-3</v>
      </c>
      <c r="C1071" s="1">
        <f t="shared" si="273"/>
        <v>0</v>
      </c>
      <c r="D1071" s="1">
        <f t="shared" si="274"/>
        <v>1</v>
      </c>
      <c r="E1071" s="1">
        <f t="shared" si="272"/>
        <v>0</v>
      </c>
      <c r="F1071" s="1"/>
      <c r="G1071" s="1">
        <f t="shared" si="275"/>
        <v>8.0868698349073081E-26</v>
      </c>
      <c r="H1071" s="28">
        <f t="shared" si="276"/>
        <v>1</v>
      </c>
      <c r="I1071" s="1"/>
      <c r="J1071" s="1"/>
      <c r="K1071" s="1">
        <v>-3.4399999999999999E-3</v>
      </c>
      <c r="L1071" s="1">
        <f t="shared" si="277"/>
        <v>1.18336E-5</v>
      </c>
      <c r="M1071" s="1">
        <f t="shared" si="285"/>
        <v>8.0868698349073081E-26</v>
      </c>
      <c r="N1071" s="28">
        <f t="shared" si="278"/>
        <v>9.5696782878359113E-31</v>
      </c>
      <c r="O1071" s="1"/>
      <c r="P1071" s="1">
        <v>-1.4449999999999999E-2</v>
      </c>
      <c r="Q1071" s="1">
        <f t="shared" si="279"/>
        <v>2.0880249999999999E-4</v>
      </c>
      <c r="R1071" s="1">
        <f t="shared" si="286"/>
        <v>8.0868698349073081E-26</v>
      </c>
      <c r="S1071" s="28">
        <f t="shared" si="280"/>
        <v>1.6885586387032331E-29</v>
      </c>
      <c r="T1071" s="1"/>
      <c r="U1071" s="1">
        <v>-1.2840000000000001E-2</v>
      </c>
      <c r="V1071" s="1">
        <f t="shared" si="281"/>
        <v>1.6486560000000003E-4</v>
      </c>
      <c r="W1071" s="1">
        <f t="shared" si="287"/>
        <v>8.0868698349073081E-26</v>
      </c>
      <c r="X1071" s="28">
        <f t="shared" si="282"/>
        <v>1.3332466474538945E-29</v>
      </c>
      <c r="Y1071" s="1"/>
      <c r="Z1071" s="1">
        <v>2.9199999999999999E-3</v>
      </c>
      <c r="AA1071" s="1">
        <f t="shared" si="283"/>
        <v>8.5263999999999985E-6</v>
      </c>
      <c r="AB1071" s="1">
        <f t="shared" si="288"/>
        <v>8.0868698349073081E-26</v>
      </c>
      <c r="AC1071" s="28">
        <f t="shared" si="284"/>
        <v>6.8951886960353662E-31</v>
      </c>
    </row>
    <row r="1072" spans="1:29" x14ac:dyDescent="0.25">
      <c r="A1072" s="3">
        <v>44641</v>
      </c>
      <c r="B1072" s="1">
        <v>-1.66E-3</v>
      </c>
      <c r="C1072" s="1">
        <f t="shared" si="273"/>
        <v>0</v>
      </c>
      <c r="D1072" s="1">
        <f t="shared" si="274"/>
        <v>1</v>
      </c>
      <c r="E1072" s="1">
        <f t="shared" si="272"/>
        <v>0</v>
      </c>
      <c r="F1072" s="1"/>
      <c r="G1072" s="1">
        <f t="shared" si="275"/>
        <v>7.6825263431619428E-26</v>
      </c>
      <c r="H1072" s="28">
        <f t="shared" si="276"/>
        <v>1</v>
      </c>
      <c r="I1072" s="1"/>
      <c r="J1072" s="1"/>
      <c r="K1072" s="1">
        <v>-1.1199999999999999E-3</v>
      </c>
      <c r="L1072" s="1">
        <f t="shared" si="277"/>
        <v>1.2543999999999998E-6</v>
      </c>
      <c r="M1072" s="1">
        <f t="shared" si="285"/>
        <v>7.6825263431619428E-26</v>
      </c>
      <c r="N1072" s="28">
        <f t="shared" si="278"/>
        <v>9.6369610448623397E-32</v>
      </c>
      <c r="O1072" s="1"/>
      <c r="P1072" s="1">
        <v>-7.8100000000000001E-3</v>
      </c>
      <c r="Q1072" s="1">
        <f t="shared" si="279"/>
        <v>6.0996100000000004E-5</v>
      </c>
      <c r="R1072" s="1">
        <f t="shared" si="286"/>
        <v>7.6825263431619428E-26</v>
      </c>
      <c r="S1072" s="28">
        <f t="shared" si="280"/>
        <v>4.6860414508014021E-30</v>
      </c>
      <c r="T1072" s="1"/>
      <c r="U1072" s="1">
        <v>1.231E-2</v>
      </c>
      <c r="V1072" s="1">
        <f t="shared" si="281"/>
        <v>1.515361E-4</v>
      </c>
      <c r="W1072" s="1">
        <f t="shared" si="287"/>
        <v>7.6825263431619428E-26</v>
      </c>
      <c r="X1072" s="28">
        <f t="shared" si="282"/>
        <v>1.1641800801900225E-29</v>
      </c>
      <c r="Y1072" s="1"/>
      <c r="Z1072" s="1">
        <v>-4.0800000000000003E-3</v>
      </c>
      <c r="AA1072" s="1">
        <f t="shared" si="283"/>
        <v>1.6646400000000004E-5</v>
      </c>
      <c r="AB1072" s="1">
        <f t="shared" si="288"/>
        <v>7.6825263431619428E-26</v>
      </c>
      <c r="AC1072" s="28">
        <f t="shared" si="284"/>
        <v>1.27886406518811E-30</v>
      </c>
    </row>
    <row r="1073" spans="1:29" x14ac:dyDescent="0.25">
      <c r="A1073" s="3">
        <v>44642</v>
      </c>
      <c r="B1073" s="1">
        <v>6.3200000000000001E-3</v>
      </c>
      <c r="C1073" s="1">
        <f t="shared" si="273"/>
        <v>0</v>
      </c>
      <c r="D1073" s="1">
        <f t="shared" si="274"/>
        <v>1</v>
      </c>
      <c r="E1073" s="1">
        <f t="shared" si="272"/>
        <v>0</v>
      </c>
      <c r="F1073" s="1"/>
      <c r="G1073" s="1">
        <f t="shared" si="275"/>
        <v>7.2984000260038454E-26</v>
      </c>
      <c r="H1073" s="28">
        <f t="shared" si="276"/>
        <v>1</v>
      </c>
      <c r="I1073" s="1"/>
      <c r="J1073" s="1"/>
      <c r="K1073" s="1">
        <v>7.26E-3</v>
      </c>
      <c r="L1073" s="1">
        <f t="shared" si="277"/>
        <v>5.2707599999999997E-5</v>
      </c>
      <c r="M1073" s="1">
        <f t="shared" si="285"/>
        <v>7.2984000260038454E-26</v>
      </c>
      <c r="N1073" s="28">
        <f t="shared" si="278"/>
        <v>3.8468114921060026E-30</v>
      </c>
      <c r="O1073" s="1"/>
      <c r="P1073" s="1">
        <v>2.2200000000000002E-3</v>
      </c>
      <c r="Q1073" s="1">
        <f t="shared" si="279"/>
        <v>4.928400000000001E-6</v>
      </c>
      <c r="R1073" s="1">
        <f t="shared" si="286"/>
        <v>7.2984000260038454E-26</v>
      </c>
      <c r="S1073" s="28">
        <f t="shared" si="280"/>
        <v>3.5969434688157358E-31</v>
      </c>
      <c r="T1073" s="1"/>
      <c r="U1073" s="1">
        <v>3.3E-4</v>
      </c>
      <c r="V1073" s="1">
        <f t="shared" si="281"/>
        <v>1.089E-7</v>
      </c>
      <c r="W1073" s="1">
        <f t="shared" si="287"/>
        <v>7.2984000260038454E-26</v>
      </c>
      <c r="X1073" s="28">
        <f t="shared" si="282"/>
        <v>7.9479576283181882E-33</v>
      </c>
      <c r="Y1073" s="1"/>
      <c r="Z1073" s="1">
        <v>6.9800000000000001E-3</v>
      </c>
      <c r="AA1073" s="1">
        <f t="shared" si="283"/>
        <v>4.8720400000000002E-5</v>
      </c>
      <c r="AB1073" s="1">
        <f t="shared" si="288"/>
        <v>7.2984000260038454E-26</v>
      </c>
      <c r="AC1073" s="28">
        <f t="shared" si="284"/>
        <v>3.5558096862691777E-30</v>
      </c>
    </row>
    <row r="1074" spans="1:29" x14ac:dyDescent="0.25">
      <c r="A1074" s="3">
        <v>44643</v>
      </c>
      <c r="B1074" s="1">
        <v>-6.7299999999999999E-3</v>
      </c>
      <c r="C1074" s="1">
        <f t="shared" si="273"/>
        <v>0</v>
      </c>
      <c r="D1074" s="1">
        <f t="shared" si="274"/>
        <v>1</v>
      </c>
      <c r="E1074" s="1">
        <f t="shared" si="272"/>
        <v>0</v>
      </c>
      <c r="F1074" s="1"/>
      <c r="G1074" s="1">
        <f t="shared" si="275"/>
        <v>6.9334800247036528E-26</v>
      </c>
      <c r="H1074" s="28">
        <f t="shared" si="276"/>
        <v>1</v>
      </c>
      <c r="I1074" s="1"/>
      <c r="J1074" s="1"/>
      <c r="K1074" s="1">
        <v>-1.3050000000000001E-2</v>
      </c>
      <c r="L1074" s="1">
        <f t="shared" si="277"/>
        <v>1.7030250000000003E-4</v>
      </c>
      <c r="M1074" s="1">
        <f t="shared" si="285"/>
        <v>6.9334800247036528E-26</v>
      </c>
      <c r="N1074" s="28">
        <f t="shared" si="278"/>
        <v>1.1807889819070941E-29</v>
      </c>
      <c r="O1074" s="1"/>
      <c r="P1074" s="1">
        <v>-1.8069999999999999E-2</v>
      </c>
      <c r="Q1074" s="1">
        <f t="shared" si="279"/>
        <v>3.2652489999999995E-4</v>
      </c>
      <c r="R1074" s="1">
        <f t="shared" si="286"/>
        <v>6.9334800247036528E-26</v>
      </c>
      <c r="S1074" s="28">
        <f t="shared" si="280"/>
        <v>2.2639538717183575E-29</v>
      </c>
      <c r="T1074" s="1"/>
      <c r="U1074" s="1">
        <v>3.8899999999999998E-3</v>
      </c>
      <c r="V1074" s="1">
        <f t="shared" si="281"/>
        <v>1.5132099999999999E-5</v>
      </c>
      <c r="W1074" s="1">
        <f t="shared" si="287"/>
        <v>6.9334800247036528E-26</v>
      </c>
      <c r="X1074" s="28">
        <f t="shared" si="282"/>
        <v>1.0491811308181814E-30</v>
      </c>
      <c r="Y1074" s="1"/>
      <c r="Z1074" s="1">
        <v>-1.089E-2</v>
      </c>
      <c r="AA1074" s="1">
        <f t="shared" si="283"/>
        <v>1.1859210000000001E-4</v>
      </c>
      <c r="AB1074" s="1">
        <f t="shared" si="288"/>
        <v>6.9334800247036528E-26</v>
      </c>
      <c r="AC1074" s="28">
        <f t="shared" si="284"/>
        <v>8.2225595643765811E-30</v>
      </c>
    </row>
    <row r="1075" spans="1:29" x14ac:dyDescent="0.25">
      <c r="A1075" s="3">
        <v>44644</v>
      </c>
      <c r="B1075" s="1">
        <v>-5.45E-3</v>
      </c>
      <c r="C1075" s="1">
        <f t="shared" si="273"/>
        <v>0</v>
      </c>
      <c r="D1075" s="1">
        <f t="shared" si="274"/>
        <v>1</v>
      </c>
      <c r="E1075" s="1">
        <f t="shared" si="272"/>
        <v>0</v>
      </c>
      <c r="F1075" s="1"/>
      <c r="G1075" s="1">
        <f t="shared" si="275"/>
        <v>6.5868060234684694E-26</v>
      </c>
      <c r="H1075" s="28">
        <f t="shared" si="276"/>
        <v>1</v>
      </c>
      <c r="I1075" s="1"/>
      <c r="J1075" s="1"/>
      <c r="K1075" s="1">
        <v>-2.33E-3</v>
      </c>
      <c r="L1075" s="1">
        <f t="shared" si="277"/>
        <v>5.4288999999999998E-6</v>
      </c>
      <c r="M1075" s="1">
        <f t="shared" si="285"/>
        <v>6.5868060234684694E-26</v>
      </c>
      <c r="N1075" s="28">
        <f t="shared" si="278"/>
        <v>3.5759111220807974E-31</v>
      </c>
      <c r="O1075" s="1"/>
      <c r="P1075" s="1">
        <v>-2.061E-2</v>
      </c>
      <c r="Q1075" s="1">
        <f t="shared" si="279"/>
        <v>4.247721E-4</v>
      </c>
      <c r="R1075" s="1">
        <f t="shared" si="286"/>
        <v>6.5868060234684694E-26</v>
      </c>
      <c r="S1075" s="28">
        <f t="shared" si="280"/>
        <v>2.7978914268813512E-29</v>
      </c>
      <c r="T1075" s="1"/>
      <c r="U1075" s="1">
        <v>3.0100000000000001E-3</v>
      </c>
      <c r="V1075" s="1">
        <f t="shared" si="281"/>
        <v>9.0600999999999999E-6</v>
      </c>
      <c r="W1075" s="1">
        <f t="shared" si="287"/>
        <v>6.5868060234684694E-26</v>
      </c>
      <c r="X1075" s="28">
        <f t="shared" si="282"/>
        <v>5.9677121253226676E-31</v>
      </c>
      <c r="Y1075" s="1"/>
      <c r="Z1075" s="1">
        <v>-3.62E-3</v>
      </c>
      <c r="AA1075" s="1">
        <f t="shared" si="283"/>
        <v>1.3104399999999999E-5</v>
      </c>
      <c r="AB1075" s="1">
        <f t="shared" si="288"/>
        <v>6.5868060234684694E-26</v>
      </c>
      <c r="AC1075" s="28">
        <f t="shared" si="284"/>
        <v>8.6316140853940206E-31</v>
      </c>
    </row>
    <row r="1076" spans="1:29" x14ac:dyDescent="0.25">
      <c r="A1076" s="3">
        <v>44645</v>
      </c>
      <c r="B1076" s="1">
        <v>6.6E-4</v>
      </c>
      <c r="C1076" s="1">
        <f t="shared" si="273"/>
        <v>0</v>
      </c>
      <c r="D1076" s="1">
        <f t="shared" si="274"/>
        <v>1</v>
      </c>
      <c r="E1076" s="1">
        <f t="shared" si="272"/>
        <v>0</v>
      </c>
      <c r="F1076" s="1"/>
      <c r="G1076" s="1">
        <f t="shared" si="275"/>
        <v>6.2574657222950459E-26</v>
      </c>
      <c r="H1076" s="28">
        <f t="shared" si="276"/>
        <v>1</v>
      </c>
      <c r="I1076" s="1"/>
      <c r="J1076" s="1"/>
      <c r="K1076" s="1">
        <v>7.2999999999999996E-4</v>
      </c>
      <c r="L1076" s="1">
        <f t="shared" si="277"/>
        <v>5.3289999999999991E-7</v>
      </c>
      <c r="M1076" s="1">
        <f t="shared" si="285"/>
        <v>6.2574657222950459E-26</v>
      </c>
      <c r="N1076" s="28">
        <f t="shared" si="278"/>
        <v>3.3346034834110295E-32</v>
      </c>
      <c r="O1076" s="1"/>
      <c r="P1076" s="1">
        <v>-8.6599999999999993E-3</v>
      </c>
      <c r="Q1076" s="1">
        <f t="shared" si="279"/>
        <v>7.4995599999999984E-5</v>
      </c>
      <c r="R1076" s="1">
        <f t="shared" si="286"/>
        <v>6.2574657222950459E-26</v>
      </c>
      <c r="S1076" s="28">
        <f t="shared" si="280"/>
        <v>4.6928239632295027E-30</v>
      </c>
      <c r="T1076" s="1"/>
      <c r="U1076" s="1">
        <v>4.8700000000000002E-3</v>
      </c>
      <c r="V1076" s="1">
        <f t="shared" si="281"/>
        <v>2.3716900000000003E-5</v>
      </c>
      <c r="W1076" s="1">
        <f t="shared" si="287"/>
        <v>6.2574657222950459E-26</v>
      </c>
      <c r="X1076" s="28">
        <f t="shared" si="282"/>
        <v>1.4840768878909939E-30</v>
      </c>
      <c r="Y1076" s="1"/>
      <c r="Z1076" s="1">
        <v>4.2999999999999999E-4</v>
      </c>
      <c r="AA1076" s="1">
        <f t="shared" si="283"/>
        <v>1.8489999999999999E-7</v>
      </c>
      <c r="AB1076" s="1">
        <f t="shared" si="288"/>
        <v>6.2574657222950459E-26</v>
      </c>
      <c r="AC1076" s="28">
        <f t="shared" si="284"/>
        <v>1.157005412052354E-32</v>
      </c>
    </row>
    <row r="1077" spans="1:29" x14ac:dyDescent="0.25">
      <c r="A1077" s="3">
        <v>44648</v>
      </c>
      <c r="B1077" s="1">
        <v>4.8000000000000001E-4</v>
      </c>
      <c r="C1077" s="1">
        <f t="shared" si="273"/>
        <v>0</v>
      </c>
      <c r="D1077" s="1">
        <f t="shared" si="274"/>
        <v>1</v>
      </c>
      <c r="E1077" s="1">
        <f t="shared" si="272"/>
        <v>0</v>
      </c>
      <c r="F1077" s="1"/>
      <c r="G1077" s="1">
        <f t="shared" si="275"/>
        <v>5.9445924361802929E-26</v>
      </c>
      <c r="H1077" s="28">
        <f t="shared" si="276"/>
        <v>1</v>
      </c>
      <c r="I1077" s="1"/>
      <c r="J1077" s="1"/>
      <c r="K1077" s="1">
        <v>2.96E-3</v>
      </c>
      <c r="L1077" s="1">
        <f t="shared" si="277"/>
        <v>8.7615999999999993E-6</v>
      </c>
      <c r="M1077" s="1">
        <f t="shared" si="285"/>
        <v>5.9445924361802929E-26</v>
      </c>
      <c r="N1077" s="28">
        <f t="shared" si="278"/>
        <v>5.2084141088837253E-31</v>
      </c>
      <c r="O1077" s="1"/>
      <c r="P1077" s="1">
        <v>7.0099999999999997E-3</v>
      </c>
      <c r="Q1077" s="1">
        <f t="shared" si="279"/>
        <v>4.9140099999999994E-5</v>
      </c>
      <c r="R1077" s="1">
        <f t="shared" si="286"/>
        <v>5.9445924361802929E-26</v>
      </c>
      <c r="S1077" s="28">
        <f t="shared" si="280"/>
        <v>2.9211786677314319E-30</v>
      </c>
      <c r="T1077" s="1"/>
      <c r="U1077" s="1">
        <v>-6.2399999999999999E-3</v>
      </c>
      <c r="V1077" s="1">
        <f t="shared" si="281"/>
        <v>3.8937599999999998E-5</v>
      </c>
      <c r="W1077" s="1">
        <f t="shared" si="287"/>
        <v>5.9445924361802929E-26</v>
      </c>
      <c r="X1077" s="28">
        <f t="shared" si="282"/>
        <v>2.3146816244301376E-30</v>
      </c>
      <c r="Y1077" s="1"/>
      <c r="Z1077" s="1">
        <v>2.4499999999999999E-3</v>
      </c>
      <c r="AA1077" s="1">
        <f t="shared" si="283"/>
        <v>6.0024999999999997E-6</v>
      </c>
      <c r="AB1077" s="1">
        <f t="shared" si="288"/>
        <v>5.9445924361802929E-26</v>
      </c>
      <c r="AC1077" s="28">
        <f t="shared" si="284"/>
        <v>3.5682416098172206E-31</v>
      </c>
    </row>
    <row r="1078" spans="1:29" x14ac:dyDescent="0.25">
      <c r="A1078" s="3">
        <v>44649</v>
      </c>
      <c r="B1078" s="1">
        <v>2.793E-2</v>
      </c>
      <c r="C1078" s="1">
        <f t="shared" si="273"/>
        <v>0</v>
      </c>
      <c r="D1078" s="1">
        <f t="shared" si="274"/>
        <v>1</v>
      </c>
      <c r="E1078" s="1">
        <f t="shared" si="272"/>
        <v>0</v>
      </c>
      <c r="F1078" s="1"/>
      <c r="G1078" s="1">
        <f t="shared" si="275"/>
        <v>5.6473628143712776E-26</v>
      </c>
      <c r="H1078" s="28">
        <f t="shared" si="276"/>
        <v>1</v>
      </c>
      <c r="I1078" s="1"/>
      <c r="J1078" s="1"/>
      <c r="K1078" s="1">
        <v>3.15E-2</v>
      </c>
      <c r="L1078" s="1">
        <f t="shared" si="277"/>
        <v>9.9225000000000008E-4</v>
      </c>
      <c r="M1078" s="1">
        <f t="shared" si="285"/>
        <v>5.6473628143712776E-26</v>
      </c>
      <c r="N1078" s="28">
        <f t="shared" si="278"/>
        <v>5.6035957525599007E-29</v>
      </c>
      <c r="O1078" s="1"/>
      <c r="P1078" s="1">
        <v>1.068E-2</v>
      </c>
      <c r="Q1078" s="1">
        <f t="shared" si="279"/>
        <v>1.1406240000000001E-4</v>
      </c>
      <c r="R1078" s="1">
        <f t="shared" si="286"/>
        <v>5.6473628143712776E-26</v>
      </c>
      <c r="S1078" s="28">
        <f t="shared" si="280"/>
        <v>6.4415175627794247E-30</v>
      </c>
      <c r="T1078" s="1"/>
      <c r="U1078" s="1">
        <v>-5.7999999999999996E-3</v>
      </c>
      <c r="V1078" s="1">
        <f t="shared" si="281"/>
        <v>3.3639999999999996E-5</v>
      </c>
      <c r="W1078" s="1">
        <f t="shared" si="287"/>
        <v>5.6473628143712776E-26</v>
      </c>
      <c r="X1078" s="28">
        <f t="shared" si="282"/>
        <v>1.8997728507544975E-30</v>
      </c>
      <c r="Y1078" s="1"/>
      <c r="Z1078" s="1">
        <v>2.4070000000000001E-2</v>
      </c>
      <c r="AA1078" s="1">
        <f t="shared" si="283"/>
        <v>5.7936490000000005E-4</v>
      </c>
      <c r="AB1078" s="1">
        <f t="shared" si="288"/>
        <v>5.6473628143712776E-26</v>
      </c>
      <c r="AC1078" s="28">
        <f t="shared" si="284"/>
        <v>3.2718837922119344E-29</v>
      </c>
    </row>
    <row r="1079" spans="1:29" x14ac:dyDescent="0.25">
      <c r="A1079" s="3">
        <v>44650</v>
      </c>
      <c r="B1079" s="1">
        <v>-6.9300000000000004E-3</v>
      </c>
      <c r="C1079" s="1">
        <f t="shared" si="273"/>
        <v>0</v>
      </c>
      <c r="D1079" s="1">
        <f t="shared" si="274"/>
        <v>1</v>
      </c>
      <c r="E1079" s="1">
        <f t="shared" si="272"/>
        <v>0</v>
      </c>
      <c r="F1079" s="1"/>
      <c r="G1079" s="1">
        <f t="shared" si="275"/>
        <v>5.3649946736527132E-26</v>
      </c>
      <c r="H1079" s="28">
        <f t="shared" si="276"/>
        <v>1</v>
      </c>
      <c r="I1079" s="1"/>
      <c r="J1079" s="1"/>
      <c r="K1079" s="1">
        <v>-6.3800000000000003E-3</v>
      </c>
      <c r="L1079" s="1">
        <f t="shared" si="277"/>
        <v>4.0704400000000003E-5</v>
      </c>
      <c r="M1079" s="1">
        <f t="shared" si="285"/>
        <v>5.3649946736527132E-26</v>
      </c>
      <c r="N1079" s="28">
        <f t="shared" si="278"/>
        <v>2.1837888919422952E-30</v>
      </c>
      <c r="O1079" s="1"/>
      <c r="P1079" s="1">
        <v>-3.13E-3</v>
      </c>
      <c r="Q1079" s="1">
        <f t="shared" si="279"/>
        <v>9.7968999999999993E-6</v>
      </c>
      <c r="R1079" s="1">
        <f t="shared" si="286"/>
        <v>5.3649946736527132E-26</v>
      </c>
      <c r="S1079" s="28">
        <f t="shared" si="280"/>
        <v>5.2560316318308259E-31</v>
      </c>
      <c r="T1079" s="1"/>
      <c r="U1079" s="1">
        <v>9.3799999999999994E-3</v>
      </c>
      <c r="V1079" s="1">
        <f t="shared" si="281"/>
        <v>8.7984399999999991E-5</v>
      </c>
      <c r="W1079" s="1">
        <f t="shared" si="287"/>
        <v>5.3649946736527132E-26</v>
      </c>
      <c r="X1079" s="28">
        <f t="shared" si="282"/>
        <v>4.7203583736452974E-30</v>
      </c>
      <c r="Y1079" s="1"/>
      <c r="Z1079" s="1">
        <v>-5.4599999999999996E-3</v>
      </c>
      <c r="AA1079" s="1">
        <f t="shared" si="283"/>
        <v>2.9811599999999994E-5</v>
      </c>
      <c r="AB1079" s="1">
        <f t="shared" si="288"/>
        <v>5.3649946736527132E-26</v>
      </c>
      <c r="AC1079" s="28">
        <f t="shared" si="284"/>
        <v>1.5993907521306518E-30</v>
      </c>
    </row>
    <row r="1080" spans="1:29" x14ac:dyDescent="0.25">
      <c r="A1080" s="3">
        <v>44651</v>
      </c>
      <c r="B1080" s="1">
        <v>-1.061E-2</v>
      </c>
      <c r="C1080" s="1">
        <f t="shared" si="273"/>
        <v>0</v>
      </c>
      <c r="D1080" s="1">
        <f t="shared" si="274"/>
        <v>1</v>
      </c>
      <c r="E1080" s="1">
        <f t="shared" si="272"/>
        <v>0</v>
      </c>
      <c r="F1080" s="1"/>
      <c r="G1080" s="1">
        <f t="shared" si="275"/>
        <v>5.0967449399700774E-26</v>
      </c>
      <c r="H1080" s="28">
        <f t="shared" si="276"/>
        <v>1</v>
      </c>
      <c r="I1080" s="1"/>
      <c r="J1080" s="1"/>
      <c r="K1080" s="1">
        <v>-1.238E-2</v>
      </c>
      <c r="L1080" s="1">
        <f t="shared" si="277"/>
        <v>1.5326440000000002E-4</v>
      </c>
      <c r="M1080" s="1">
        <f t="shared" si="285"/>
        <v>5.0967449399700774E-26</v>
      </c>
      <c r="N1080" s="28">
        <f t="shared" si="278"/>
        <v>7.8114955517755005E-30</v>
      </c>
      <c r="O1080" s="1"/>
      <c r="P1080" s="1">
        <v>1.9499999999999999E-3</v>
      </c>
      <c r="Q1080" s="1">
        <f t="shared" si="279"/>
        <v>3.8024999999999996E-6</v>
      </c>
      <c r="R1080" s="1">
        <f t="shared" si="286"/>
        <v>5.0967449399700774E-26</v>
      </c>
      <c r="S1080" s="28">
        <f t="shared" si="280"/>
        <v>1.9380372634236216E-31</v>
      </c>
      <c r="T1080" s="1"/>
      <c r="U1080" s="1">
        <v>-2.8700000000000002E-3</v>
      </c>
      <c r="V1080" s="1">
        <f t="shared" si="281"/>
        <v>8.2369000000000007E-6</v>
      </c>
      <c r="W1080" s="1">
        <f t="shared" si="287"/>
        <v>5.0967449399700774E-26</v>
      </c>
      <c r="X1080" s="28">
        <f t="shared" si="282"/>
        <v>4.1981378396039539E-31</v>
      </c>
      <c r="Y1080" s="1"/>
      <c r="Z1080" s="1">
        <v>-1.04E-2</v>
      </c>
      <c r="AA1080" s="1">
        <f t="shared" si="283"/>
        <v>1.0815999999999999E-4</v>
      </c>
      <c r="AB1080" s="1">
        <f t="shared" si="288"/>
        <v>5.0967449399700774E-26</v>
      </c>
      <c r="AC1080" s="28">
        <f t="shared" si="284"/>
        <v>5.5126393270716354E-30</v>
      </c>
    </row>
    <row r="1081" spans="1:29" x14ac:dyDescent="0.25">
      <c r="A1081" s="3">
        <v>44652</v>
      </c>
      <c r="B1081" s="1">
        <v>-2.9E-4</v>
      </c>
      <c r="C1081" s="1">
        <f t="shared" si="273"/>
        <v>0</v>
      </c>
      <c r="D1081" s="1">
        <f t="shared" si="274"/>
        <v>1</v>
      </c>
      <c r="E1081" s="1">
        <f t="shared" si="272"/>
        <v>0</v>
      </c>
      <c r="F1081" s="1"/>
      <c r="G1081" s="1">
        <f t="shared" si="275"/>
        <v>4.8419076929715733E-26</v>
      </c>
      <c r="H1081" s="28">
        <f t="shared" si="276"/>
        <v>1</v>
      </c>
      <c r="I1081" s="1"/>
      <c r="J1081" s="1"/>
      <c r="K1081" s="1">
        <v>6.43E-3</v>
      </c>
      <c r="L1081" s="1">
        <f t="shared" si="277"/>
        <v>4.1344899999999998E-5</v>
      </c>
      <c r="M1081" s="1">
        <f t="shared" si="285"/>
        <v>4.8419076929715733E-26</v>
      </c>
      <c r="N1081" s="28">
        <f t="shared" si="278"/>
        <v>2.0018818937514041E-30</v>
      </c>
      <c r="O1081" s="1"/>
      <c r="P1081" s="1">
        <v>-9.7000000000000005E-4</v>
      </c>
      <c r="Q1081" s="1">
        <f t="shared" si="279"/>
        <v>9.4090000000000007E-7</v>
      </c>
      <c r="R1081" s="1">
        <f t="shared" si="286"/>
        <v>4.8419076929715733E-26</v>
      </c>
      <c r="S1081" s="28">
        <f t="shared" si="280"/>
        <v>4.5557509483169538E-32</v>
      </c>
      <c r="T1081" s="1"/>
      <c r="U1081" s="1">
        <v>3.8999999999999998E-3</v>
      </c>
      <c r="V1081" s="1">
        <f t="shared" si="281"/>
        <v>1.5209999999999998E-5</v>
      </c>
      <c r="W1081" s="1">
        <f t="shared" si="287"/>
        <v>4.8419076929715733E-26</v>
      </c>
      <c r="X1081" s="28">
        <f t="shared" si="282"/>
        <v>7.3645416010097621E-31</v>
      </c>
      <c r="Y1081" s="1"/>
      <c r="Z1081" s="1">
        <v>4.4600000000000004E-3</v>
      </c>
      <c r="AA1081" s="1">
        <f t="shared" si="283"/>
        <v>1.9891600000000005E-5</v>
      </c>
      <c r="AB1081" s="1">
        <f t="shared" si="288"/>
        <v>4.8419076929715733E-26</v>
      </c>
      <c r="AC1081" s="28">
        <f t="shared" si="284"/>
        <v>9.6313291065513372E-31</v>
      </c>
    </row>
    <row r="1082" spans="1:29" x14ac:dyDescent="0.25">
      <c r="A1082" s="3">
        <v>44655</v>
      </c>
      <c r="B1082" s="1">
        <v>2.8700000000000002E-3</v>
      </c>
      <c r="C1082" s="1">
        <f t="shared" si="273"/>
        <v>0</v>
      </c>
      <c r="D1082" s="1">
        <f t="shared" si="274"/>
        <v>1</v>
      </c>
      <c r="E1082" s="1">
        <f t="shared" si="272"/>
        <v>0</v>
      </c>
      <c r="F1082" s="1"/>
      <c r="G1082" s="1">
        <f t="shared" si="275"/>
        <v>4.5998123083229943E-26</v>
      </c>
      <c r="H1082" s="28">
        <f t="shared" si="276"/>
        <v>1</v>
      </c>
      <c r="I1082" s="1"/>
      <c r="J1082" s="1"/>
      <c r="K1082" s="1">
        <v>-3.31E-3</v>
      </c>
      <c r="L1082" s="1">
        <f t="shared" si="277"/>
        <v>1.09561E-5</v>
      </c>
      <c r="M1082" s="1">
        <f t="shared" si="285"/>
        <v>4.5998123083229943E-26</v>
      </c>
      <c r="N1082" s="28">
        <f t="shared" si="278"/>
        <v>5.0396003631217559E-31</v>
      </c>
      <c r="O1082" s="1"/>
      <c r="P1082" s="1">
        <v>5.3800000000000002E-3</v>
      </c>
      <c r="Q1082" s="1">
        <f t="shared" si="279"/>
        <v>2.8944400000000004E-5</v>
      </c>
      <c r="R1082" s="1">
        <f t="shared" si="286"/>
        <v>4.5998123083229943E-26</v>
      </c>
      <c r="S1082" s="28">
        <f t="shared" si="280"/>
        <v>1.331388073770241E-30</v>
      </c>
      <c r="T1082" s="1"/>
      <c r="U1082" s="1">
        <v>9.1E-4</v>
      </c>
      <c r="V1082" s="1">
        <f t="shared" si="281"/>
        <v>8.2809999999999996E-7</v>
      </c>
      <c r="W1082" s="1">
        <f t="shared" si="287"/>
        <v>4.5998123083229943E-26</v>
      </c>
      <c r="X1082" s="28">
        <f t="shared" si="282"/>
        <v>3.8091045725222715E-32</v>
      </c>
      <c r="Y1082" s="1"/>
      <c r="Z1082" s="1">
        <v>-2.0699999999999998E-3</v>
      </c>
      <c r="AA1082" s="1">
        <f t="shared" si="283"/>
        <v>4.2848999999999994E-6</v>
      </c>
      <c r="AB1082" s="1">
        <f t="shared" si="288"/>
        <v>4.5998123083229943E-26</v>
      </c>
      <c r="AC1082" s="28">
        <f t="shared" si="284"/>
        <v>1.9709735759933196E-31</v>
      </c>
    </row>
    <row r="1083" spans="1:29" x14ac:dyDescent="0.25">
      <c r="A1083" s="3">
        <v>44656</v>
      </c>
      <c r="B1083" s="1">
        <v>-1.6289999999999999E-2</v>
      </c>
      <c r="C1083" s="1">
        <f t="shared" si="273"/>
        <v>0</v>
      </c>
      <c r="D1083" s="1">
        <f t="shared" si="274"/>
        <v>1</v>
      </c>
      <c r="E1083" s="1">
        <f t="shared" si="272"/>
        <v>0</v>
      </c>
      <c r="F1083" s="1"/>
      <c r="G1083" s="1">
        <f t="shared" si="275"/>
        <v>4.3698216929068444E-26</v>
      </c>
      <c r="H1083" s="28">
        <f t="shared" si="276"/>
        <v>1</v>
      </c>
      <c r="I1083" s="1"/>
      <c r="J1083" s="1"/>
      <c r="K1083" s="1">
        <v>-1.252E-2</v>
      </c>
      <c r="L1083" s="1">
        <f t="shared" si="277"/>
        <v>1.5675039999999999E-4</v>
      </c>
      <c r="M1083" s="1">
        <f t="shared" si="285"/>
        <v>4.3698216929068444E-26</v>
      </c>
      <c r="N1083" s="28">
        <f t="shared" si="278"/>
        <v>6.8497129829182498E-30</v>
      </c>
      <c r="O1083" s="1"/>
      <c r="P1083" s="1">
        <v>1.523E-2</v>
      </c>
      <c r="Q1083" s="1">
        <f t="shared" si="279"/>
        <v>2.3195290000000001E-4</v>
      </c>
      <c r="R1083" s="1">
        <f t="shared" si="286"/>
        <v>4.3698216929068444E-26</v>
      </c>
      <c r="S1083" s="28">
        <f t="shared" si="280"/>
        <v>1.013592814152652E-29</v>
      </c>
      <c r="T1083" s="1"/>
      <c r="U1083" s="1">
        <v>2.1299999999999999E-3</v>
      </c>
      <c r="V1083" s="1">
        <f t="shared" si="281"/>
        <v>4.5368999999999997E-6</v>
      </c>
      <c r="W1083" s="1">
        <f t="shared" si="287"/>
        <v>4.3698216929068444E-26</v>
      </c>
      <c r="X1083" s="28">
        <f t="shared" si="282"/>
        <v>1.9825444038549061E-31</v>
      </c>
      <c r="Y1083" s="1"/>
      <c r="Z1083" s="1">
        <v>-1.1129999999999999E-2</v>
      </c>
      <c r="AA1083" s="1">
        <f t="shared" si="283"/>
        <v>1.2387689999999999E-4</v>
      </c>
      <c r="AB1083" s="1">
        <f t="shared" si="288"/>
        <v>4.3698216929068444E-26</v>
      </c>
      <c r="AC1083" s="28">
        <f t="shared" si="284"/>
        <v>5.4131996487005181E-30</v>
      </c>
    </row>
    <row r="1084" spans="1:29" x14ac:dyDescent="0.25">
      <c r="A1084" s="3">
        <v>44657</v>
      </c>
      <c r="B1084" s="1">
        <v>-1.9769999999999999E-2</v>
      </c>
      <c r="C1084" s="1">
        <f t="shared" si="273"/>
        <v>0</v>
      </c>
      <c r="D1084" s="1">
        <f t="shared" si="274"/>
        <v>1</v>
      </c>
      <c r="E1084" s="1">
        <f t="shared" si="272"/>
        <v>0</v>
      </c>
      <c r="F1084" s="1"/>
      <c r="G1084" s="1">
        <f t="shared" si="275"/>
        <v>4.151330608261502E-26</v>
      </c>
      <c r="H1084" s="28">
        <f t="shared" si="276"/>
        <v>1</v>
      </c>
      <c r="I1084" s="1"/>
      <c r="J1084" s="1"/>
      <c r="K1084" s="1">
        <v>-9.8799999999999999E-3</v>
      </c>
      <c r="L1084" s="1">
        <f t="shared" si="277"/>
        <v>9.7614399999999992E-5</v>
      </c>
      <c r="M1084" s="1">
        <f t="shared" si="285"/>
        <v>4.151330608261502E-26</v>
      </c>
      <c r="N1084" s="28">
        <f t="shared" si="278"/>
        <v>4.0522964652708153E-30</v>
      </c>
      <c r="O1084" s="1"/>
      <c r="P1084" s="1">
        <v>-3.7299999999999998E-3</v>
      </c>
      <c r="Q1084" s="1">
        <f t="shared" si="279"/>
        <v>1.3912899999999999E-5</v>
      </c>
      <c r="R1084" s="1">
        <f t="shared" si="286"/>
        <v>4.151330608261502E-26</v>
      </c>
      <c r="S1084" s="28">
        <f t="shared" si="280"/>
        <v>5.7757047619681449E-31</v>
      </c>
      <c r="T1084" s="1"/>
      <c r="U1084" s="1">
        <v>-3.8800000000000002E-3</v>
      </c>
      <c r="V1084" s="1">
        <f t="shared" si="281"/>
        <v>1.5054400000000001E-5</v>
      </c>
      <c r="W1084" s="1">
        <f t="shared" si="287"/>
        <v>4.151330608261502E-26</v>
      </c>
      <c r="X1084" s="28">
        <f t="shared" si="282"/>
        <v>6.2495791509011959E-31</v>
      </c>
      <c r="Y1084" s="1"/>
      <c r="Z1084" s="1">
        <v>-1.291E-2</v>
      </c>
      <c r="AA1084" s="1">
        <f t="shared" si="283"/>
        <v>1.6666809999999998E-4</v>
      </c>
      <c r="AB1084" s="1">
        <f t="shared" si="288"/>
        <v>4.151330608261502E-26</v>
      </c>
      <c r="AC1084" s="28">
        <f t="shared" si="284"/>
        <v>6.9189438495078871E-30</v>
      </c>
    </row>
    <row r="1085" spans="1:29" x14ac:dyDescent="0.25">
      <c r="A1085" s="3">
        <v>44658</v>
      </c>
      <c r="B1085" s="1">
        <v>-5.1700000000000001E-3</v>
      </c>
      <c r="C1085" s="1">
        <f t="shared" si="273"/>
        <v>0</v>
      </c>
      <c r="D1085" s="1">
        <f t="shared" si="274"/>
        <v>1</v>
      </c>
      <c r="E1085" s="1">
        <f t="shared" si="272"/>
        <v>0</v>
      </c>
      <c r="F1085" s="1"/>
      <c r="G1085" s="1">
        <f t="shared" si="275"/>
        <v>3.943764077848427E-26</v>
      </c>
      <c r="H1085" s="28">
        <f t="shared" si="276"/>
        <v>1</v>
      </c>
      <c r="I1085" s="1"/>
      <c r="J1085" s="1"/>
      <c r="K1085" s="1">
        <v>-2.4499999999999999E-3</v>
      </c>
      <c r="L1085" s="1">
        <f t="shared" si="277"/>
        <v>6.0024999999999997E-6</v>
      </c>
      <c r="M1085" s="1">
        <f t="shared" si="285"/>
        <v>3.943764077848427E-26</v>
      </c>
      <c r="N1085" s="28">
        <f t="shared" si="278"/>
        <v>2.367244387728518E-31</v>
      </c>
      <c r="O1085" s="1"/>
      <c r="P1085" s="1">
        <v>-1.064E-2</v>
      </c>
      <c r="Q1085" s="1">
        <f t="shared" si="279"/>
        <v>1.1320960000000001E-4</v>
      </c>
      <c r="R1085" s="1">
        <f t="shared" si="286"/>
        <v>3.943764077848427E-26</v>
      </c>
      <c r="S1085" s="28">
        <f t="shared" si="280"/>
        <v>4.4647195374758932E-30</v>
      </c>
      <c r="T1085" s="1"/>
      <c r="U1085" s="1">
        <v>-4.1099999999999999E-3</v>
      </c>
      <c r="V1085" s="1">
        <f t="shared" si="281"/>
        <v>1.68921E-5</v>
      </c>
      <c r="W1085" s="1">
        <f t="shared" si="287"/>
        <v>3.943764077848427E-26</v>
      </c>
      <c r="X1085" s="28">
        <f t="shared" si="282"/>
        <v>6.6618457179423419E-31</v>
      </c>
      <c r="Y1085" s="1"/>
      <c r="Z1085" s="1">
        <v>-6.7600000000000004E-3</v>
      </c>
      <c r="AA1085" s="1">
        <f t="shared" si="283"/>
        <v>4.5697600000000008E-5</v>
      </c>
      <c r="AB1085" s="1">
        <f t="shared" si="288"/>
        <v>3.943764077848427E-26</v>
      </c>
      <c r="AC1085" s="28">
        <f t="shared" si="284"/>
        <v>1.8022055332388631E-30</v>
      </c>
    </row>
    <row r="1086" spans="1:29" x14ac:dyDescent="0.25">
      <c r="A1086" s="3">
        <v>44659</v>
      </c>
      <c r="B1086" s="1">
        <v>7.1900000000000002E-3</v>
      </c>
      <c r="C1086" s="1">
        <f t="shared" si="273"/>
        <v>0</v>
      </c>
      <c r="D1086" s="1">
        <f t="shared" si="274"/>
        <v>1</v>
      </c>
      <c r="E1086" s="1">
        <f t="shared" si="272"/>
        <v>0</v>
      </c>
      <c r="F1086" s="1"/>
      <c r="G1086" s="1">
        <f t="shared" si="275"/>
        <v>3.7465758739560056E-26</v>
      </c>
      <c r="H1086" s="28">
        <f t="shared" si="276"/>
        <v>1</v>
      </c>
      <c r="I1086" s="1"/>
      <c r="J1086" s="1"/>
      <c r="K1086" s="1">
        <v>1.2959999999999999E-2</v>
      </c>
      <c r="L1086" s="1">
        <f t="shared" si="277"/>
        <v>1.6796159999999999E-4</v>
      </c>
      <c r="M1086" s="1">
        <f t="shared" si="285"/>
        <v>3.7465758739560056E-26</v>
      </c>
      <c r="N1086" s="28">
        <f t="shared" si="278"/>
        <v>6.29280878311049E-30</v>
      </c>
      <c r="O1086" s="1"/>
      <c r="P1086" s="1">
        <v>-9.3799999999999994E-3</v>
      </c>
      <c r="Q1086" s="1">
        <f t="shared" si="279"/>
        <v>8.7984399999999991E-5</v>
      </c>
      <c r="R1086" s="1">
        <f t="shared" si="286"/>
        <v>3.7465758739560056E-26</v>
      </c>
      <c r="S1086" s="28">
        <f t="shared" si="280"/>
        <v>3.2964023032449474E-30</v>
      </c>
      <c r="T1086" s="1"/>
      <c r="U1086" s="1">
        <v>1.7840000000000002E-2</v>
      </c>
      <c r="V1086" s="1">
        <f t="shared" si="281"/>
        <v>3.1826560000000007E-4</v>
      </c>
      <c r="W1086" s="1">
        <f t="shared" si="287"/>
        <v>3.7465758739560056E-26</v>
      </c>
      <c r="X1086" s="28">
        <f t="shared" si="282"/>
        <v>1.1924062184701328E-29</v>
      </c>
      <c r="Y1086" s="1"/>
      <c r="Z1086" s="1">
        <v>6.7099999999999998E-3</v>
      </c>
      <c r="AA1086" s="1">
        <f t="shared" si="283"/>
        <v>4.5024099999999995E-5</v>
      </c>
      <c r="AB1086" s="1">
        <f t="shared" si="288"/>
        <v>3.7465758739560056E-26</v>
      </c>
      <c r="AC1086" s="28">
        <f t="shared" si="284"/>
        <v>1.6868620680658256E-30</v>
      </c>
    </row>
    <row r="1087" spans="1:29" x14ac:dyDescent="0.25">
      <c r="A1087" s="3">
        <v>44662</v>
      </c>
      <c r="B1087" s="1">
        <v>4.8900000000000002E-3</v>
      </c>
      <c r="C1087" s="1">
        <f t="shared" si="273"/>
        <v>0</v>
      </c>
      <c r="D1087" s="1">
        <f t="shared" si="274"/>
        <v>1</v>
      </c>
      <c r="E1087" s="1">
        <f t="shared" si="272"/>
        <v>0</v>
      </c>
      <c r="F1087" s="1"/>
      <c r="G1087" s="1">
        <f t="shared" si="275"/>
        <v>3.5592470802582054E-26</v>
      </c>
      <c r="H1087" s="28">
        <f t="shared" si="276"/>
        <v>1</v>
      </c>
      <c r="I1087" s="1"/>
      <c r="J1087" s="1"/>
      <c r="K1087" s="1">
        <v>2.5100000000000001E-3</v>
      </c>
      <c r="L1087" s="1">
        <f t="shared" si="277"/>
        <v>6.3001E-6</v>
      </c>
      <c r="M1087" s="1">
        <f t="shared" si="285"/>
        <v>3.5592470802582054E-26</v>
      </c>
      <c r="N1087" s="28">
        <f t="shared" si="278"/>
        <v>2.2423612530334721E-31</v>
      </c>
      <c r="O1087" s="1"/>
      <c r="P1087" s="1">
        <v>-2.2000000000000001E-4</v>
      </c>
      <c r="Q1087" s="1">
        <f t="shared" si="279"/>
        <v>4.8400000000000003E-8</v>
      </c>
      <c r="R1087" s="1">
        <f t="shared" si="286"/>
        <v>3.5592470802582054E-26</v>
      </c>
      <c r="S1087" s="28">
        <f t="shared" si="280"/>
        <v>1.7226755868449716E-33</v>
      </c>
      <c r="T1087" s="1"/>
      <c r="U1087" s="1">
        <v>-6.8999999999999997E-4</v>
      </c>
      <c r="V1087" s="1">
        <f t="shared" si="281"/>
        <v>4.7609999999999993E-7</v>
      </c>
      <c r="W1087" s="1">
        <f t="shared" si="287"/>
        <v>3.5592470802582054E-26</v>
      </c>
      <c r="X1087" s="28">
        <f t="shared" si="282"/>
        <v>1.6945575349109313E-32</v>
      </c>
      <c r="Y1087" s="1"/>
      <c r="Z1087" s="1">
        <v>-2.5999999999999998E-4</v>
      </c>
      <c r="AA1087" s="1">
        <f t="shared" si="283"/>
        <v>6.7599999999999983E-8</v>
      </c>
      <c r="AB1087" s="1">
        <f t="shared" si="288"/>
        <v>3.5592470802582054E-26</v>
      </c>
      <c r="AC1087" s="28">
        <f t="shared" si="284"/>
        <v>2.4060510262545462E-33</v>
      </c>
    </row>
    <row r="1088" spans="1:29" x14ac:dyDescent="0.25">
      <c r="A1088" s="3">
        <v>44663</v>
      </c>
      <c r="B1088" s="1">
        <v>-5.0000000000000001E-4</v>
      </c>
      <c r="C1088" s="1">
        <f t="shared" si="273"/>
        <v>0</v>
      </c>
      <c r="D1088" s="1">
        <f t="shared" si="274"/>
        <v>1</v>
      </c>
      <c r="E1088" s="1">
        <f t="shared" si="272"/>
        <v>0</v>
      </c>
      <c r="F1088" s="1"/>
      <c r="G1088" s="1">
        <f t="shared" si="275"/>
        <v>3.3812847262452949E-26</v>
      </c>
      <c r="H1088" s="28">
        <f t="shared" si="276"/>
        <v>1</v>
      </c>
      <c r="I1088" s="1"/>
      <c r="J1088" s="1"/>
      <c r="K1088" s="1">
        <v>-1.7100000000000001E-2</v>
      </c>
      <c r="L1088" s="1">
        <f t="shared" si="277"/>
        <v>2.9241E-4</v>
      </c>
      <c r="M1088" s="1">
        <f t="shared" si="285"/>
        <v>3.3812847262452949E-26</v>
      </c>
      <c r="N1088" s="28">
        <f t="shared" si="278"/>
        <v>9.8872146680138664E-30</v>
      </c>
      <c r="O1088" s="1"/>
      <c r="P1088" s="1">
        <v>-1.9859999999999999E-2</v>
      </c>
      <c r="Q1088" s="1">
        <f t="shared" si="279"/>
        <v>3.9441959999999995E-4</v>
      </c>
      <c r="R1088" s="1">
        <f t="shared" si="286"/>
        <v>3.3812847262452949E-26</v>
      </c>
      <c r="S1088" s="28">
        <f t="shared" si="280"/>
        <v>1.3336449692117787E-29</v>
      </c>
      <c r="T1088" s="1"/>
      <c r="U1088" s="1">
        <v>2.2000000000000001E-3</v>
      </c>
      <c r="V1088" s="1">
        <f t="shared" si="281"/>
        <v>4.8400000000000002E-6</v>
      </c>
      <c r="W1088" s="1">
        <f t="shared" si="287"/>
        <v>3.3812847262452949E-26</v>
      </c>
      <c r="X1088" s="28">
        <f t="shared" si="282"/>
        <v>1.6365418075027227E-31</v>
      </c>
      <c r="Y1088" s="1"/>
      <c r="Z1088" s="1">
        <v>-8.77E-3</v>
      </c>
      <c r="AA1088" s="1">
        <f t="shared" si="283"/>
        <v>7.6912900000000007E-5</v>
      </c>
      <c r="AB1088" s="1">
        <f t="shared" si="288"/>
        <v>3.3812847262452949E-26</v>
      </c>
      <c r="AC1088" s="28">
        <f t="shared" si="284"/>
        <v>2.6006441402123175E-30</v>
      </c>
    </row>
    <row r="1089" spans="1:29" x14ac:dyDescent="0.25">
      <c r="A1089" s="3">
        <v>44664</v>
      </c>
      <c r="B1089" s="1">
        <v>2.1199999999999999E-3</v>
      </c>
      <c r="C1089" s="1">
        <f t="shared" si="273"/>
        <v>0</v>
      </c>
      <c r="D1089" s="1">
        <f t="shared" si="274"/>
        <v>1</v>
      </c>
      <c r="E1089" s="1">
        <f t="shared" si="272"/>
        <v>0</v>
      </c>
      <c r="F1089" s="1"/>
      <c r="G1089" s="1">
        <f t="shared" si="275"/>
        <v>3.21222048993303E-26</v>
      </c>
      <c r="H1089" s="28">
        <f t="shared" si="276"/>
        <v>1</v>
      </c>
      <c r="I1089" s="1"/>
      <c r="J1089" s="1"/>
      <c r="K1089" s="1">
        <v>6.2300000000000003E-3</v>
      </c>
      <c r="L1089" s="1">
        <f t="shared" si="277"/>
        <v>3.8812900000000002E-5</v>
      </c>
      <c r="M1089" s="1">
        <f t="shared" si="285"/>
        <v>3.21222048993303E-26</v>
      </c>
      <c r="N1089" s="28">
        <f t="shared" si="278"/>
        <v>1.246755926537217E-30</v>
      </c>
      <c r="O1089" s="1"/>
      <c r="P1089" s="1">
        <v>7.0200000000000002E-3</v>
      </c>
      <c r="Q1089" s="1">
        <f t="shared" si="279"/>
        <v>4.9280400000000003E-5</v>
      </c>
      <c r="R1089" s="1">
        <f t="shared" si="286"/>
        <v>3.21222048993303E-26</v>
      </c>
      <c r="S1089" s="28">
        <f t="shared" si="280"/>
        <v>1.582995106320957E-30</v>
      </c>
      <c r="T1089" s="1"/>
      <c r="U1089" s="1">
        <v>9.5399999999999999E-3</v>
      </c>
      <c r="V1089" s="1">
        <f t="shared" si="281"/>
        <v>9.1011600000000001E-5</v>
      </c>
      <c r="W1089" s="1">
        <f t="shared" si="287"/>
        <v>3.21222048993303E-26</v>
      </c>
      <c r="X1089" s="28">
        <f t="shared" si="282"/>
        <v>2.9234932634158897E-30</v>
      </c>
      <c r="Y1089" s="1"/>
      <c r="Z1089" s="1">
        <v>6.7000000000000002E-4</v>
      </c>
      <c r="AA1089" s="1">
        <f t="shared" si="283"/>
        <v>4.4890000000000006E-7</v>
      </c>
      <c r="AB1089" s="1">
        <f t="shared" si="288"/>
        <v>3.21222048993303E-26</v>
      </c>
      <c r="AC1089" s="28">
        <f t="shared" si="284"/>
        <v>1.4419657779309373E-32</v>
      </c>
    </row>
    <row r="1090" spans="1:29" x14ac:dyDescent="0.25">
      <c r="A1090" s="3">
        <v>44665</v>
      </c>
      <c r="B1090" s="1">
        <v>3.0999999999999999E-3</v>
      </c>
      <c r="C1090" s="1">
        <f t="shared" si="273"/>
        <v>0</v>
      </c>
      <c r="D1090" s="1">
        <f t="shared" si="274"/>
        <v>1</v>
      </c>
      <c r="E1090" s="1">
        <f t="shared" si="272"/>
        <v>0</v>
      </c>
      <c r="F1090" s="1"/>
      <c r="G1090" s="1">
        <f t="shared" si="275"/>
        <v>3.0516094654363786E-26</v>
      </c>
      <c r="H1090" s="28">
        <f t="shared" si="276"/>
        <v>1</v>
      </c>
      <c r="I1090" s="1"/>
      <c r="J1090" s="1"/>
      <c r="K1090" s="1">
        <v>5.96E-3</v>
      </c>
      <c r="L1090" s="1">
        <f t="shared" si="277"/>
        <v>3.5521600000000002E-5</v>
      </c>
      <c r="M1090" s="1">
        <f t="shared" si="285"/>
        <v>3.0516094654363786E-26</v>
      </c>
      <c r="N1090" s="28">
        <f t="shared" si="278"/>
        <v>1.0839805078744487E-30</v>
      </c>
      <c r="O1090" s="1"/>
      <c r="P1090" s="1">
        <v>1.01E-3</v>
      </c>
      <c r="Q1090" s="1">
        <f t="shared" si="279"/>
        <v>1.0201000000000002E-6</v>
      </c>
      <c r="R1090" s="1">
        <f t="shared" si="286"/>
        <v>3.0516094654363786E-26</v>
      </c>
      <c r="S1090" s="28">
        <f t="shared" si="280"/>
        <v>3.1129468156916502E-32</v>
      </c>
      <c r="T1090" s="1"/>
      <c r="U1090" s="1">
        <v>8.0000000000000004E-4</v>
      </c>
      <c r="V1090" s="1">
        <f t="shared" si="281"/>
        <v>6.4000000000000001E-7</v>
      </c>
      <c r="W1090" s="1">
        <f t="shared" si="287"/>
        <v>3.0516094654363786E-26</v>
      </c>
      <c r="X1090" s="28">
        <f t="shared" si="282"/>
        <v>1.9530300578792823E-32</v>
      </c>
      <c r="Y1090" s="1"/>
      <c r="Z1090" s="1">
        <v>5.9500000000000004E-3</v>
      </c>
      <c r="AA1090" s="1">
        <f t="shared" si="283"/>
        <v>3.5402500000000005E-5</v>
      </c>
      <c r="AB1090" s="1">
        <f t="shared" si="288"/>
        <v>3.0516094654363786E-26</v>
      </c>
      <c r="AC1090" s="28">
        <f t="shared" si="284"/>
        <v>1.0803460410011141E-30</v>
      </c>
    </row>
    <row r="1091" spans="1:29" x14ac:dyDescent="0.25">
      <c r="A1091" s="3">
        <v>44670</v>
      </c>
      <c r="B1091" s="1">
        <v>1.034E-2</v>
      </c>
      <c r="C1091" s="1">
        <f t="shared" si="273"/>
        <v>0</v>
      </c>
      <c r="D1091" s="1">
        <f t="shared" si="274"/>
        <v>1</v>
      </c>
      <c r="E1091" s="1">
        <f t="shared" ref="E1091:E1154" si="289">C1091*B1091</f>
        <v>0</v>
      </c>
      <c r="F1091" s="1"/>
      <c r="G1091" s="1">
        <f t="shared" si="275"/>
        <v>2.8990289921645596E-26</v>
      </c>
      <c r="H1091" s="28">
        <f t="shared" si="276"/>
        <v>1</v>
      </c>
      <c r="I1091" s="1"/>
      <c r="J1091" s="1"/>
      <c r="K1091" s="1">
        <v>1.0460000000000001E-2</v>
      </c>
      <c r="L1091" s="1">
        <f t="shared" si="277"/>
        <v>1.0941160000000001E-4</v>
      </c>
      <c r="M1091" s="1">
        <f t="shared" si="285"/>
        <v>2.8990289921645596E-26</v>
      </c>
      <c r="N1091" s="28">
        <f t="shared" si="278"/>
        <v>3.1718740047911195E-30</v>
      </c>
      <c r="O1091" s="1"/>
      <c r="P1091" s="1">
        <v>-9.5200000000000007E-3</v>
      </c>
      <c r="Q1091" s="1">
        <f t="shared" si="279"/>
        <v>9.0630400000000019E-5</v>
      </c>
      <c r="R1091" s="1">
        <f t="shared" si="286"/>
        <v>2.8990289921645596E-26</v>
      </c>
      <c r="S1091" s="28">
        <f t="shared" si="280"/>
        <v>2.6274015717147097E-30</v>
      </c>
      <c r="T1091" s="1"/>
      <c r="U1091" s="1">
        <v>-1.5299999999999999E-3</v>
      </c>
      <c r="V1091" s="1">
        <f t="shared" si="281"/>
        <v>2.3408999999999995E-6</v>
      </c>
      <c r="W1091" s="1">
        <f t="shared" si="287"/>
        <v>2.8990289921645596E-26</v>
      </c>
      <c r="X1091" s="28">
        <f t="shared" si="282"/>
        <v>6.7863369677580165E-32</v>
      </c>
      <c r="Y1091" s="1"/>
      <c r="Z1091" s="1">
        <v>4.4000000000000002E-4</v>
      </c>
      <c r="AA1091" s="1">
        <f t="shared" si="283"/>
        <v>1.9360000000000001E-7</v>
      </c>
      <c r="AB1091" s="1">
        <f t="shared" si="288"/>
        <v>2.8990289921645596E-26</v>
      </c>
      <c r="AC1091" s="28">
        <f t="shared" si="284"/>
        <v>5.6125201288305876E-33</v>
      </c>
    </row>
    <row r="1092" spans="1:29" x14ac:dyDescent="0.25">
      <c r="A1092" s="3">
        <v>44671</v>
      </c>
      <c r="B1092" s="1">
        <v>2.3400000000000001E-3</v>
      </c>
      <c r="C1092" s="1">
        <f t="shared" ref="C1092:C1155" si="290">C1091*$AF$9</f>
        <v>0</v>
      </c>
      <c r="D1092" s="1">
        <f t="shared" ref="D1092:D1155" si="291">C1092+D1091</f>
        <v>1</v>
      </c>
      <c r="E1092" s="1">
        <f t="shared" si="289"/>
        <v>0</v>
      </c>
      <c r="F1092" s="1"/>
      <c r="G1092" s="1">
        <f t="shared" ref="G1092:G1155" si="292">G1091*$AF$8</f>
        <v>2.7540775425563315E-26</v>
      </c>
      <c r="H1092" s="28">
        <f t="shared" ref="H1092:H1155" si="293">SUM(G1092+H1091)</f>
        <v>1</v>
      </c>
      <c r="I1092" s="1"/>
      <c r="J1092" s="1"/>
      <c r="K1092" s="1">
        <v>6.6800000000000002E-3</v>
      </c>
      <c r="L1092" s="1">
        <f t="shared" ref="L1092:L1155" si="294">K1092^2</f>
        <v>4.4622400000000002E-5</v>
      </c>
      <c r="M1092" s="1">
        <f t="shared" si="285"/>
        <v>2.7540775425563315E-26</v>
      </c>
      <c r="N1092" s="28">
        <f t="shared" ref="N1092:N1155" si="295">L1092*M1092</f>
        <v>1.2289354973496565E-30</v>
      </c>
      <c r="O1092" s="1"/>
      <c r="P1092" s="1">
        <v>6.1399999999999996E-3</v>
      </c>
      <c r="Q1092" s="1">
        <f t="shared" ref="Q1092:Q1155" si="296">P1092^2</f>
        <v>3.7699599999999994E-5</v>
      </c>
      <c r="R1092" s="1">
        <f t="shared" si="286"/>
        <v>2.7540775425563315E-26</v>
      </c>
      <c r="S1092" s="28">
        <f t="shared" ref="S1092:S1155" si="297">Q1092*R1092</f>
        <v>1.0382762172335667E-30</v>
      </c>
      <c r="T1092" s="1"/>
      <c r="U1092" s="1">
        <v>2.3900000000000002E-3</v>
      </c>
      <c r="V1092" s="1">
        <f t="shared" ref="V1092:V1155" si="298">U1092^2</f>
        <v>5.7121000000000008E-6</v>
      </c>
      <c r="W1092" s="1">
        <f t="shared" si="287"/>
        <v>2.7540775425563315E-26</v>
      </c>
      <c r="X1092" s="28">
        <f t="shared" ref="X1092:X1155" si="299">V1092*W1092</f>
        <v>1.5731566330836024E-31</v>
      </c>
      <c r="Y1092" s="1"/>
      <c r="Z1092" s="1">
        <v>1.0330000000000001E-2</v>
      </c>
      <c r="AA1092" s="1">
        <f t="shared" ref="AA1092:AA1155" si="300">Z1092^2</f>
        <v>1.0670890000000002E-4</v>
      </c>
      <c r="AB1092" s="1">
        <f t="shared" si="288"/>
        <v>2.7540775425563315E-26</v>
      </c>
      <c r="AC1092" s="28">
        <f t="shared" ref="AC1092:AC1155" si="301">AA1092*AB1092</f>
        <v>2.9388458508088936E-30</v>
      </c>
    </row>
    <row r="1093" spans="1:29" x14ac:dyDescent="0.25">
      <c r="A1093" s="3">
        <v>44672</v>
      </c>
      <c r="B1093" s="1">
        <v>4.1900000000000001E-3</v>
      </c>
      <c r="C1093" s="1">
        <f t="shared" si="290"/>
        <v>0</v>
      </c>
      <c r="D1093" s="1">
        <f t="shared" si="291"/>
        <v>1</v>
      </c>
      <c r="E1093" s="1">
        <f t="shared" si="289"/>
        <v>0</v>
      </c>
      <c r="F1093" s="1"/>
      <c r="G1093" s="1">
        <f t="shared" si="292"/>
        <v>2.6163736654285148E-26</v>
      </c>
      <c r="H1093" s="28">
        <f t="shared" si="293"/>
        <v>1</v>
      </c>
      <c r="I1093" s="1"/>
      <c r="J1093" s="1"/>
      <c r="K1093" s="1">
        <v>1.33E-3</v>
      </c>
      <c r="L1093" s="1">
        <f t="shared" si="294"/>
        <v>1.7689000000000001E-6</v>
      </c>
      <c r="M1093" s="1">
        <f t="shared" si="285"/>
        <v>2.6163736654285148E-26</v>
      </c>
      <c r="N1093" s="28">
        <f t="shared" si="295"/>
        <v>4.6281033767765004E-32</v>
      </c>
      <c r="O1093" s="1"/>
      <c r="P1093" s="1">
        <v>1.651E-2</v>
      </c>
      <c r="Q1093" s="1">
        <f t="shared" si="296"/>
        <v>2.725801E-4</v>
      </c>
      <c r="R1093" s="1">
        <f t="shared" si="286"/>
        <v>2.6163736654285148E-26</v>
      </c>
      <c r="S1093" s="28">
        <f t="shared" si="297"/>
        <v>7.1317139535987115E-30</v>
      </c>
      <c r="T1093" s="1"/>
      <c r="U1093" s="1">
        <v>-7.0200000000000002E-3</v>
      </c>
      <c r="V1093" s="1">
        <f t="shared" si="298"/>
        <v>4.9280400000000003E-5</v>
      </c>
      <c r="W1093" s="1">
        <f t="shared" si="287"/>
        <v>2.6163736654285148E-26</v>
      </c>
      <c r="X1093" s="28">
        <f t="shared" si="299"/>
        <v>1.2893594078178339E-30</v>
      </c>
      <c r="Y1093" s="1"/>
      <c r="Z1093" s="1">
        <v>9.7000000000000005E-4</v>
      </c>
      <c r="AA1093" s="1">
        <f t="shared" si="300"/>
        <v>9.4090000000000007E-7</v>
      </c>
      <c r="AB1093" s="1">
        <f t="shared" si="288"/>
        <v>2.6163736654285148E-26</v>
      </c>
      <c r="AC1093" s="28">
        <f t="shared" si="301"/>
        <v>2.4617459818016898E-32</v>
      </c>
    </row>
    <row r="1094" spans="1:29" x14ac:dyDescent="0.25">
      <c r="A1094" s="3">
        <v>44673</v>
      </c>
      <c r="B1094" s="1">
        <v>-1.427E-2</v>
      </c>
      <c r="C1094" s="1">
        <f t="shared" si="290"/>
        <v>0</v>
      </c>
      <c r="D1094" s="1">
        <f t="shared" si="291"/>
        <v>1</v>
      </c>
      <c r="E1094" s="1">
        <f t="shared" si="289"/>
        <v>0</v>
      </c>
      <c r="F1094" s="1"/>
      <c r="G1094" s="1">
        <f t="shared" si="292"/>
        <v>2.485554982157089E-26</v>
      </c>
      <c r="H1094" s="28">
        <f t="shared" si="293"/>
        <v>1</v>
      </c>
      <c r="I1094" s="1"/>
      <c r="J1094" s="1"/>
      <c r="K1094" s="1">
        <v>-9.8399999999999998E-3</v>
      </c>
      <c r="L1094" s="1">
        <f t="shared" si="294"/>
        <v>9.6825599999999997E-5</v>
      </c>
      <c r="M1094" s="1">
        <f t="shared" ref="M1094:M1157" si="302">M1093*$AF$8</f>
        <v>2.485554982157089E-26</v>
      </c>
      <c r="N1094" s="28">
        <f t="shared" si="295"/>
        <v>2.4066535248034944E-30</v>
      </c>
      <c r="O1094" s="1"/>
      <c r="P1094" s="1">
        <v>1.3169999999999999E-2</v>
      </c>
      <c r="Q1094" s="1">
        <f t="shared" si="296"/>
        <v>1.7344889999999999E-4</v>
      </c>
      <c r="R1094" s="1">
        <f t="shared" ref="R1094:R1157" si="303">R1093*$AF$8</f>
        <v>2.485554982157089E-26</v>
      </c>
      <c r="S1094" s="28">
        <f t="shared" si="297"/>
        <v>4.3111677754466668E-30</v>
      </c>
      <c r="T1094" s="1"/>
      <c r="U1094" s="1">
        <v>-1.323E-2</v>
      </c>
      <c r="V1094" s="1">
        <f t="shared" si="298"/>
        <v>1.7503290000000002E-4</v>
      </c>
      <c r="W1094" s="1">
        <f t="shared" ref="W1094:W1157" si="304">W1093*$AF$8</f>
        <v>2.485554982157089E-26</v>
      </c>
      <c r="X1094" s="28">
        <f t="shared" si="299"/>
        <v>4.350538966364036E-30</v>
      </c>
      <c r="Y1094" s="1"/>
      <c r="Z1094" s="1">
        <v>-9.1500000000000001E-3</v>
      </c>
      <c r="AA1094" s="1">
        <f t="shared" si="300"/>
        <v>8.3722500000000004E-5</v>
      </c>
      <c r="AB1094" s="1">
        <f t="shared" ref="AB1094:AB1157" si="305">AB1093*$AF$8</f>
        <v>2.485554982157089E-26</v>
      </c>
      <c r="AC1094" s="28">
        <f t="shared" si="301"/>
        <v>2.0809687699364688E-30</v>
      </c>
    </row>
    <row r="1095" spans="1:29" x14ac:dyDescent="0.25">
      <c r="A1095" s="3">
        <v>44676</v>
      </c>
      <c r="B1095" s="1">
        <v>-1.0460000000000001E-2</v>
      </c>
      <c r="C1095" s="1">
        <f t="shared" si="290"/>
        <v>0</v>
      </c>
      <c r="D1095" s="1">
        <f t="shared" si="291"/>
        <v>1</v>
      </c>
      <c r="E1095" s="1">
        <f t="shared" si="289"/>
        <v>0</v>
      </c>
      <c r="F1095" s="1"/>
      <c r="G1095" s="1">
        <f t="shared" si="292"/>
        <v>2.3612772330492343E-26</v>
      </c>
      <c r="H1095" s="28">
        <f t="shared" si="293"/>
        <v>1</v>
      </c>
      <c r="I1095" s="1"/>
      <c r="J1095" s="1"/>
      <c r="K1095" s="1">
        <v>-5.1999999999999998E-3</v>
      </c>
      <c r="L1095" s="1">
        <f t="shared" si="294"/>
        <v>2.7039999999999999E-5</v>
      </c>
      <c r="M1095" s="1">
        <f t="shared" si="302"/>
        <v>2.3612772330492343E-26</v>
      </c>
      <c r="N1095" s="28">
        <f t="shared" si="295"/>
        <v>6.3848936381651292E-31</v>
      </c>
      <c r="O1095" s="1"/>
      <c r="P1095" s="1">
        <v>-1.306E-2</v>
      </c>
      <c r="Q1095" s="1">
        <f t="shared" si="296"/>
        <v>1.705636E-4</v>
      </c>
      <c r="R1095" s="1">
        <f t="shared" si="303"/>
        <v>2.3612772330492343E-26</v>
      </c>
      <c r="S1095" s="28">
        <f t="shared" si="297"/>
        <v>4.0274794546691641E-30</v>
      </c>
      <c r="T1095" s="1"/>
      <c r="U1095" s="1">
        <v>-2.1299999999999999E-2</v>
      </c>
      <c r="V1095" s="1">
        <f t="shared" si="298"/>
        <v>4.5368999999999997E-4</v>
      </c>
      <c r="W1095" s="1">
        <f t="shared" si="304"/>
        <v>2.3612772330492343E-26</v>
      </c>
      <c r="X1095" s="28">
        <f t="shared" si="299"/>
        <v>1.0712878678621071E-29</v>
      </c>
      <c r="Y1095" s="1"/>
      <c r="Z1095" s="1">
        <v>-7.5599999999999999E-3</v>
      </c>
      <c r="AA1095" s="1">
        <f t="shared" si="300"/>
        <v>5.7153600000000001E-5</v>
      </c>
      <c r="AB1095" s="1">
        <f t="shared" si="305"/>
        <v>2.3612772330492343E-26</v>
      </c>
      <c r="AC1095" s="28">
        <f t="shared" si="301"/>
        <v>1.3495549446680273E-30</v>
      </c>
    </row>
    <row r="1096" spans="1:29" x14ac:dyDescent="0.25">
      <c r="A1096" s="3">
        <v>44677</v>
      </c>
      <c r="B1096" s="1">
        <v>-1.4069999999999999E-2</v>
      </c>
      <c r="C1096" s="1">
        <f t="shared" si="290"/>
        <v>0</v>
      </c>
      <c r="D1096" s="1">
        <f t="shared" si="291"/>
        <v>1</v>
      </c>
      <c r="E1096" s="1">
        <f t="shared" si="289"/>
        <v>0</v>
      </c>
      <c r="F1096" s="1"/>
      <c r="G1096" s="1">
        <f t="shared" si="292"/>
        <v>2.2432133713967723E-26</v>
      </c>
      <c r="H1096" s="28">
        <f t="shared" si="293"/>
        <v>1</v>
      </c>
      <c r="I1096" s="1"/>
      <c r="J1096" s="1"/>
      <c r="K1096" s="1">
        <v>-1.4200000000000001E-2</v>
      </c>
      <c r="L1096" s="1">
        <f t="shared" si="294"/>
        <v>2.0164000000000003E-4</v>
      </c>
      <c r="M1096" s="1">
        <f t="shared" si="302"/>
        <v>2.2432133713967723E-26</v>
      </c>
      <c r="N1096" s="28">
        <f t="shared" si="295"/>
        <v>4.5232154420844524E-30</v>
      </c>
      <c r="O1096" s="1"/>
      <c r="P1096" s="1">
        <v>-4.0400000000000002E-3</v>
      </c>
      <c r="Q1096" s="1">
        <f t="shared" si="296"/>
        <v>1.6321600000000003E-5</v>
      </c>
      <c r="R1096" s="1">
        <f t="shared" si="303"/>
        <v>2.2432133713967723E-26</v>
      </c>
      <c r="S1096" s="28">
        <f t="shared" si="297"/>
        <v>3.6612831362589565E-31</v>
      </c>
      <c r="T1096" s="1"/>
      <c r="U1096" s="1">
        <v>9.3999999999999997E-4</v>
      </c>
      <c r="V1096" s="1">
        <f t="shared" si="298"/>
        <v>8.836E-7</v>
      </c>
      <c r="W1096" s="1">
        <f t="shared" si="304"/>
        <v>2.2432133713967723E-26</v>
      </c>
      <c r="X1096" s="28">
        <f t="shared" si="299"/>
        <v>1.9821033349661879E-32</v>
      </c>
      <c r="Y1096" s="1"/>
      <c r="Z1096" s="1">
        <v>-6.8700000000000002E-3</v>
      </c>
      <c r="AA1096" s="1">
        <f t="shared" si="300"/>
        <v>4.7196900000000002E-5</v>
      </c>
      <c r="AB1096" s="1">
        <f t="shared" si="305"/>
        <v>2.2432133713967723E-26</v>
      </c>
      <c r="AC1096" s="28">
        <f t="shared" si="301"/>
        <v>1.0587271716847632E-30</v>
      </c>
    </row>
    <row r="1097" spans="1:29" x14ac:dyDescent="0.25">
      <c r="A1097" s="3">
        <v>44678</v>
      </c>
      <c r="B1097" s="1">
        <v>8.6099999999999996E-3</v>
      </c>
      <c r="C1097" s="1">
        <f t="shared" si="290"/>
        <v>0</v>
      </c>
      <c r="D1097" s="1">
        <f t="shared" si="291"/>
        <v>1</v>
      </c>
      <c r="E1097" s="1">
        <f t="shared" si="289"/>
        <v>0</v>
      </c>
      <c r="F1097" s="1"/>
      <c r="G1097" s="1">
        <f t="shared" si="292"/>
        <v>2.1310527028269337E-26</v>
      </c>
      <c r="H1097" s="28">
        <f t="shared" si="293"/>
        <v>1</v>
      </c>
      <c r="I1097" s="1"/>
      <c r="J1097" s="1"/>
      <c r="K1097" s="1">
        <v>-6.8999999999999997E-4</v>
      </c>
      <c r="L1097" s="1">
        <f t="shared" si="294"/>
        <v>4.7609999999999993E-7</v>
      </c>
      <c r="M1097" s="1">
        <f t="shared" si="302"/>
        <v>2.1310527028269337E-26</v>
      </c>
      <c r="N1097" s="28">
        <f t="shared" si="295"/>
        <v>1.014594191815903E-32</v>
      </c>
      <c r="O1097" s="1"/>
      <c r="P1097" s="1">
        <v>-1.473E-2</v>
      </c>
      <c r="Q1097" s="1">
        <f t="shared" si="296"/>
        <v>2.1697289999999999E-4</v>
      </c>
      <c r="R1097" s="1">
        <f t="shared" si="303"/>
        <v>2.1310527028269337E-26</v>
      </c>
      <c r="S1097" s="28">
        <f t="shared" si="297"/>
        <v>4.6238068498519799E-30</v>
      </c>
      <c r="T1097" s="1"/>
      <c r="U1097" s="1">
        <v>-9.3999999999999997E-4</v>
      </c>
      <c r="V1097" s="1">
        <f t="shared" si="298"/>
        <v>8.836E-7</v>
      </c>
      <c r="W1097" s="1">
        <f t="shared" si="304"/>
        <v>2.1310527028269337E-26</v>
      </c>
      <c r="X1097" s="28">
        <f t="shared" si="299"/>
        <v>1.8829981682178788E-32</v>
      </c>
      <c r="Y1097" s="1"/>
      <c r="Z1097" s="1">
        <v>6.3000000000000003E-4</v>
      </c>
      <c r="AA1097" s="1">
        <f t="shared" si="300"/>
        <v>3.9690000000000001E-7</v>
      </c>
      <c r="AB1097" s="1">
        <f t="shared" si="305"/>
        <v>2.1310527028269337E-26</v>
      </c>
      <c r="AC1097" s="28">
        <f t="shared" si="301"/>
        <v>8.4581481775201009E-33</v>
      </c>
    </row>
    <row r="1098" spans="1:29" x14ac:dyDescent="0.25">
      <c r="A1098" s="3">
        <v>44679</v>
      </c>
      <c r="B1098" s="1">
        <v>5.3299999999999997E-3</v>
      </c>
      <c r="C1098" s="1">
        <f t="shared" si="290"/>
        <v>0</v>
      </c>
      <c r="D1098" s="1">
        <f t="shared" si="291"/>
        <v>1</v>
      </c>
      <c r="E1098" s="1">
        <f t="shared" si="289"/>
        <v>0</v>
      </c>
      <c r="F1098" s="1"/>
      <c r="G1098" s="1">
        <f t="shared" si="292"/>
        <v>2.024500067685587E-26</v>
      </c>
      <c r="H1098" s="28">
        <f t="shared" si="293"/>
        <v>1</v>
      </c>
      <c r="I1098" s="1"/>
      <c r="J1098" s="1"/>
      <c r="K1098" s="1">
        <v>-4.7000000000000002E-3</v>
      </c>
      <c r="L1098" s="1">
        <f t="shared" si="294"/>
        <v>2.209E-5</v>
      </c>
      <c r="M1098" s="1">
        <f t="shared" si="302"/>
        <v>2.024500067685587E-26</v>
      </c>
      <c r="N1098" s="28">
        <f t="shared" si="295"/>
        <v>4.472120649517462E-31</v>
      </c>
      <c r="O1098" s="1"/>
      <c r="P1098" s="1">
        <v>4.9699999999999996E-3</v>
      </c>
      <c r="Q1098" s="1">
        <f t="shared" si="296"/>
        <v>2.4700899999999996E-5</v>
      </c>
      <c r="R1098" s="1">
        <f t="shared" si="303"/>
        <v>2.024500067685587E-26</v>
      </c>
      <c r="S1098" s="28">
        <f t="shared" si="297"/>
        <v>5.0006973721894908E-31</v>
      </c>
      <c r="T1098" s="1"/>
      <c r="U1098" s="1">
        <v>7.5900000000000004E-3</v>
      </c>
      <c r="V1098" s="1">
        <f t="shared" si="298"/>
        <v>5.7608100000000008E-5</v>
      </c>
      <c r="W1098" s="1">
        <f t="shared" si="304"/>
        <v>2.024500067685587E-26</v>
      </c>
      <c r="X1098" s="28">
        <f t="shared" si="299"/>
        <v>1.1662760234923807E-30</v>
      </c>
      <c r="Y1098" s="1"/>
      <c r="Z1098" s="1">
        <v>1.17E-3</v>
      </c>
      <c r="AA1098" s="1">
        <f t="shared" si="300"/>
        <v>1.3689000000000001E-6</v>
      </c>
      <c r="AB1098" s="1">
        <f t="shared" si="305"/>
        <v>2.024500067685587E-26</v>
      </c>
      <c r="AC1098" s="28">
        <f t="shared" si="301"/>
        <v>2.7713381426548005E-32</v>
      </c>
    </row>
    <row r="1099" spans="1:29" x14ac:dyDescent="0.25">
      <c r="A1099" s="3">
        <v>44680</v>
      </c>
      <c r="B1099" s="1">
        <v>6.2700000000000004E-3</v>
      </c>
      <c r="C1099" s="1">
        <f t="shared" si="290"/>
        <v>0</v>
      </c>
      <c r="D1099" s="1">
        <f t="shared" si="291"/>
        <v>1</v>
      </c>
      <c r="E1099" s="1">
        <f t="shared" si="289"/>
        <v>0</v>
      </c>
      <c r="F1099" s="1"/>
      <c r="G1099" s="1">
        <f t="shared" si="292"/>
        <v>1.9232750643013075E-26</v>
      </c>
      <c r="H1099" s="28">
        <f t="shared" si="293"/>
        <v>1</v>
      </c>
      <c r="I1099" s="1"/>
      <c r="J1099" s="1"/>
      <c r="K1099" s="1">
        <v>8.3199999999999993E-3</v>
      </c>
      <c r="L1099" s="1">
        <f t="shared" si="294"/>
        <v>6.9222399999999983E-5</v>
      </c>
      <c r="M1099" s="1">
        <f t="shared" si="302"/>
        <v>1.9232750643013075E-26</v>
      </c>
      <c r="N1099" s="28">
        <f t="shared" si="295"/>
        <v>1.3313371581109079E-30</v>
      </c>
      <c r="O1099" s="1"/>
      <c r="P1099" s="1">
        <v>-1.635E-2</v>
      </c>
      <c r="Q1099" s="1">
        <f t="shared" si="296"/>
        <v>2.6732250000000002E-4</v>
      </c>
      <c r="R1099" s="1">
        <f t="shared" si="303"/>
        <v>1.9232750643013075E-26</v>
      </c>
      <c r="S1099" s="28">
        <f t="shared" si="297"/>
        <v>5.1413469837668634E-30</v>
      </c>
      <c r="T1099" s="1"/>
      <c r="U1099" s="1">
        <v>7.5900000000000004E-3</v>
      </c>
      <c r="V1099" s="1">
        <f t="shared" si="298"/>
        <v>5.7608100000000008E-5</v>
      </c>
      <c r="W1099" s="1">
        <f t="shared" si="304"/>
        <v>1.9232750643013075E-26</v>
      </c>
      <c r="X1099" s="28">
        <f t="shared" si="299"/>
        <v>1.1079622223177618E-30</v>
      </c>
      <c r="Y1099" s="1"/>
      <c r="Z1099" s="1">
        <v>6.45E-3</v>
      </c>
      <c r="AA1099" s="1">
        <f t="shared" si="300"/>
        <v>4.16025E-5</v>
      </c>
      <c r="AB1099" s="1">
        <f t="shared" si="305"/>
        <v>1.9232750643013075E-26</v>
      </c>
      <c r="AC1099" s="28">
        <f t="shared" si="301"/>
        <v>8.0013050862595139E-31</v>
      </c>
    </row>
    <row r="1100" spans="1:29" x14ac:dyDescent="0.25">
      <c r="A1100" s="3">
        <v>44683</v>
      </c>
      <c r="B1100" s="1">
        <v>-1.332E-2</v>
      </c>
      <c r="C1100" s="1">
        <f t="shared" si="290"/>
        <v>0</v>
      </c>
      <c r="D1100" s="1">
        <f t="shared" si="291"/>
        <v>1</v>
      </c>
      <c r="E1100" s="1">
        <f t="shared" si="289"/>
        <v>0</v>
      </c>
      <c r="F1100" s="1"/>
      <c r="G1100" s="1">
        <f t="shared" si="292"/>
        <v>1.8271113110862422E-26</v>
      </c>
      <c r="H1100" s="28">
        <f t="shared" si="293"/>
        <v>1</v>
      </c>
      <c r="I1100" s="1"/>
      <c r="J1100" s="1"/>
      <c r="K1100" s="1">
        <v>-1.2120000000000001E-2</v>
      </c>
      <c r="L1100" s="1">
        <f t="shared" si="294"/>
        <v>1.4689440000000001E-4</v>
      </c>
      <c r="M1100" s="1">
        <f t="shared" si="302"/>
        <v>1.8271113110862422E-26</v>
      </c>
      <c r="N1100" s="28">
        <f t="shared" si="295"/>
        <v>2.6839241977522691E-30</v>
      </c>
      <c r="O1100" s="1"/>
      <c r="P1100" s="1">
        <v>-2.0400000000000001E-2</v>
      </c>
      <c r="Q1100" s="1">
        <f t="shared" si="296"/>
        <v>4.1616000000000005E-4</v>
      </c>
      <c r="R1100" s="1">
        <f t="shared" si="303"/>
        <v>1.8271113110862422E-26</v>
      </c>
      <c r="S1100" s="28">
        <f t="shared" si="297"/>
        <v>7.6037064322165072E-30</v>
      </c>
      <c r="T1100" s="1"/>
      <c r="U1100" s="1">
        <v>-6.2100000000000002E-3</v>
      </c>
      <c r="V1100" s="1">
        <f t="shared" si="298"/>
        <v>3.8564100000000006E-5</v>
      </c>
      <c r="W1100" s="1">
        <f t="shared" si="304"/>
        <v>1.8271113110862422E-26</v>
      </c>
      <c r="X1100" s="28">
        <f t="shared" si="299"/>
        <v>7.0460903311860964E-31</v>
      </c>
      <c r="Y1100" s="1"/>
      <c r="Z1100" s="1">
        <v>-7.26E-3</v>
      </c>
      <c r="AA1100" s="1">
        <f t="shared" si="300"/>
        <v>5.2707599999999997E-5</v>
      </c>
      <c r="AB1100" s="1">
        <f t="shared" si="305"/>
        <v>1.8271113110862422E-26</v>
      </c>
      <c r="AC1100" s="28">
        <f t="shared" si="301"/>
        <v>9.6302652140209218E-31</v>
      </c>
    </row>
    <row r="1101" spans="1:29" x14ac:dyDescent="0.25">
      <c r="A1101" s="3">
        <v>44684</v>
      </c>
      <c r="B1101" s="1">
        <v>1.358E-2</v>
      </c>
      <c r="C1101" s="1">
        <f t="shared" si="290"/>
        <v>0</v>
      </c>
      <c r="D1101" s="1">
        <f t="shared" si="291"/>
        <v>1</v>
      </c>
      <c r="E1101" s="1">
        <f t="shared" si="289"/>
        <v>0</v>
      </c>
      <c r="F1101" s="1"/>
      <c r="G1101" s="1">
        <f t="shared" si="292"/>
        <v>1.7357557455319301E-26</v>
      </c>
      <c r="H1101" s="28">
        <f t="shared" si="293"/>
        <v>1</v>
      </c>
      <c r="I1101" s="1"/>
      <c r="J1101" s="1"/>
      <c r="K1101" s="1">
        <v>-5.5000000000000003E-4</v>
      </c>
      <c r="L1101" s="1">
        <f t="shared" si="294"/>
        <v>3.0250000000000002E-7</v>
      </c>
      <c r="M1101" s="1">
        <f t="shared" si="302"/>
        <v>1.7357557455319301E-26</v>
      </c>
      <c r="N1101" s="28">
        <f t="shared" si="295"/>
        <v>5.2506611302340888E-33</v>
      </c>
      <c r="O1101" s="1"/>
      <c r="P1101" s="1">
        <v>3.1220000000000001E-2</v>
      </c>
      <c r="Q1101" s="1">
        <f t="shared" si="296"/>
        <v>9.7468840000000006E-4</v>
      </c>
      <c r="R1101" s="1">
        <f t="shared" si="303"/>
        <v>1.7357557455319301E-26</v>
      </c>
      <c r="S1101" s="28">
        <f t="shared" si="297"/>
        <v>1.6918209904033242E-29</v>
      </c>
      <c r="T1101" s="1"/>
      <c r="U1101" s="1">
        <v>1.0659999999999999E-2</v>
      </c>
      <c r="V1101" s="1">
        <f t="shared" si="298"/>
        <v>1.1363559999999998E-4</v>
      </c>
      <c r="W1101" s="1">
        <f t="shared" si="304"/>
        <v>1.7357557455319301E-26</v>
      </c>
      <c r="X1101" s="28">
        <f t="shared" si="299"/>
        <v>1.9724364559696815E-30</v>
      </c>
      <c r="Y1101" s="1"/>
      <c r="Z1101" s="1">
        <v>8.4600000000000005E-3</v>
      </c>
      <c r="AA1101" s="1">
        <f t="shared" si="300"/>
        <v>7.1571600000000011E-5</v>
      </c>
      <c r="AB1101" s="1">
        <f t="shared" si="305"/>
        <v>1.7357557455319301E-26</v>
      </c>
      <c r="AC1101" s="28">
        <f t="shared" si="301"/>
        <v>1.2423081591691311E-30</v>
      </c>
    </row>
    <row r="1102" spans="1:29" x14ac:dyDescent="0.25">
      <c r="A1102" s="3">
        <v>44685</v>
      </c>
      <c r="B1102" s="1">
        <v>-5.6499999999999996E-3</v>
      </c>
      <c r="C1102" s="1">
        <f t="shared" si="290"/>
        <v>0</v>
      </c>
      <c r="D1102" s="1">
        <f t="shared" si="291"/>
        <v>1</v>
      </c>
      <c r="E1102" s="1">
        <f t="shared" si="289"/>
        <v>0</v>
      </c>
      <c r="F1102" s="1"/>
      <c r="G1102" s="1">
        <f t="shared" si="292"/>
        <v>1.6489679582553334E-26</v>
      </c>
      <c r="H1102" s="28">
        <f t="shared" si="293"/>
        <v>1</v>
      </c>
      <c r="I1102" s="1"/>
      <c r="J1102" s="1"/>
      <c r="K1102" s="1">
        <v>-1.243E-2</v>
      </c>
      <c r="L1102" s="1">
        <f t="shared" si="294"/>
        <v>1.5450490000000001E-4</v>
      </c>
      <c r="M1102" s="1">
        <f t="shared" si="302"/>
        <v>1.6489679582553334E-26</v>
      </c>
      <c r="N1102" s="28">
        <f t="shared" si="295"/>
        <v>2.5477362949344446E-30</v>
      </c>
      <c r="O1102" s="1"/>
      <c r="P1102" s="1">
        <v>-1.2800000000000001E-2</v>
      </c>
      <c r="Q1102" s="1">
        <f t="shared" si="296"/>
        <v>1.6384E-4</v>
      </c>
      <c r="R1102" s="1">
        <f t="shared" si="303"/>
        <v>1.6489679582553334E-26</v>
      </c>
      <c r="S1102" s="28">
        <f t="shared" si="297"/>
        <v>2.7016691028055385E-30</v>
      </c>
      <c r="T1102" s="1"/>
      <c r="U1102" s="1">
        <v>2.31E-3</v>
      </c>
      <c r="V1102" s="1">
        <f t="shared" si="298"/>
        <v>5.3360999999999996E-6</v>
      </c>
      <c r="W1102" s="1">
        <f t="shared" si="304"/>
        <v>1.6489679582553334E-26</v>
      </c>
      <c r="X1102" s="28">
        <f t="shared" si="299"/>
        <v>8.7990579220462837E-32</v>
      </c>
      <c r="Y1102" s="1"/>
      <c r="Z1102" s="1">
        <v>-7.8200000000000006E-3</v>
      </c>
      <c r="AA1102" s="1">
        <f t="shared" si="300"/>
        <v>6.1152400000000014E-5</v>
      </c>
      <c r="AB1102" s="1">
        <f t="shared" si="305"/>
        <v>1.6489679582553334E-26</v>
      </c>
      <c r="AC1102" s="28">
        <f t="shared" si="301"/>
        <v>1.0083834817041347E-30</v>
      </c>
    </row>
    <row r="1103" spans="1:29" x14ac:dyDescent="0.25">
      <c r="A1103" s="3">
        <v>44686</v>
      </c>
      <c r="B1103" s="1">
        <v>-3.13E-3</v>
      </c>
      <c r="C1103" s="1">
        <f t="shared" si="290"/>
        <v>0</v>
      </c>
      <c r="D1103" s="1">
        <f t="shared" si="291"/>
        <v>1</v>
      </c>
      <c r="E1103" s="1">
        <f t="shared" si="289"/>
        <v>0</v>
      </c>
      <c r="F1103" s="1"/>
      <c r="G1103" s="1">
        <f t="shared" si="292"/>
        <v>1.5665195603425668E-26</v>
      </c>
      <c r="H1103" s="28">
        <f t="shared" si="293"/>
        <v>1</v>
      </c>
      <c r="I1103" s="1"/>
      <c r="J1103" s="1"/>
      <c r="K1103" s="1">
        <v>8.9499999999999996E-3</v>
      </c>
      <c r="L1103" s="1">
        <f t="shared" si="294"/>
        <v>8.0102499999999994E-5</v>
      </c>
      <c r="M1103" s="1">
        <f t="shared" si="302"/>
        <v>1.5665195603425668E-26</v>
      </c>
      <c r="N1103" s="28">
        <f t="shared" si="295"/>
        <v>1.2548213308234045E-30</v>
      </c>
      <c r="O1103" s="1"/>
      <c r="P1103" s="1">
        <v>1.155E-2</v>
      </c>
      <c r="Q1103" s="1">
        <f t="shared" si="296"/>
        <v>1.3340249999999998E-4</v>
      </c>
      <c r="R1103" s="1">
        <f t="shared" si="303"/>
        <v>1.5665195603425668E-26</v>
      </c>
      <c r="S1103" s="28">
        <f t="shared" si="297"/>
        <v>2.0897762564859921E-30</v>
      </c>
      <c r="T1103" s="1"/>
      <c r="U1103" s="1">
        <v>-2.8800000000000002E-3</v>
      </c>
      <c r="V1103" s="1">
        <f t="shared" si="298"/>
        <v>8.2944000000000014E-6</v>
      </c>
      <c r="W1103" s="1">
        <f t="shared" si="304"/>
        <v>1.5665195603425668E-26</v>
      </c>
      <c r="X1103" s="28">
        <f t="shared" si="299"/>
        <v>1.2993339841305388E-31</v>
      </c>
      <c r="Y1103" s="1"/>
      <c r="Z1103" s="1">
        <v>-1.3999999999999999E-4</v>
      </c>
      <c r="AA1103" s="1">
        <f t="shared" si="300"/>
        <v>1.9599999999999997E-8</v>
      </c>
      <c r="AB1103" s="1">
        <f t="shared" si="305"/>
        <v>1.5665195603425668E-26</v>
      </c>
      <c r="AC1103" s="28">
        <f t="shared" si="301"/>
        <v>3.0703783382714304E-34</v>
      </c>
    </row>
    <row r="1104" spans="1:29" x14ac:dyDescent="0.25">
      <c r="A1104" s="3">
        <v>44687</v>
      </c>
      <c r="B1104" s="1">
        <v>1.3899999999999999E-2</v>
      </c>
      <c r="C1104" s="1">
        <f t="shared" si="290"/>
        <v>0</v>
      </c>
      <c r="D1104" s="1">
        <f t="shared" si="291"/>
        <v>1</v>
      </c>
      <c r="E1104" s="1">
        <f t="shared" si="289"/>
        <v>0</v>
      </c>
      <c r="F1104" s="1"/>
      <c r="G1104" s="1">
        <f t="shared" si="292"/>
        <v>1.4881935823254384E-26</v>
      </c>
      <c r="H1104" s="28">
        <f t="shared" si="293"/>
        <v>1</v>
      </c>
      <c r="I1104" s="1"/>
      <c r="J1104" s="1"/>
      <c r="K1104" s="1">
        <v>-1.8089999999999998E-2</v>
      </c>
      <c r="L1104" s="1">
        <f t="shared" si="294"/>
        <v>3.2724809999999996E-4</v>
      </c>
      <c r="M1104" s="1">
        <f t="shared" si="302"/>
        <v>1.4881935823254384E-26</v>
      </c>
      <c r="N1104" s="28">
        <f t="shared" si="295"/>
        <v>4.8700852224819322E-30</v>
      </c>
      <c r="O1104" s="1"/>
      <c r="P1104" s="1">
        <v>-2.6679999999999999E-2</v>
      </c>
      <c r="Q1104" s="1">
        <f t="shared" si="296"/>
        <v>7.118223999999999E-4</v>
      </c>
      <c r="R1104" s="1">
        <f t="shared" si="303"/>
        <v>1.4881935823254384E-26</v>
      </c>
      <c r="S1104" s="28">
        <f t="shared" si="297"/>
        <v>1.059329527435491E-29</v>
      </c>
      <c r="T1104" s="1"/>
      <c r="U1104" s="1">
        <v>3.0100000000000001E-3</v>
      </c>
      <c r="V1104" s="1">
        <f t="shared" si="298"/>
        <v>9.0600999999999999E-6</v>
      </c>
      <c r="W1104" s="1">
        <f t="shared" si="304"/>
        <v>1.4881935823254384E-26</v>
      </c>
      <c r="X1104" s="28">
        <f t="shared" si="299"/>
        <v>1.3483182675226704E-31</v>
      </c>
      <c r="Y1104" s="1"/>
      <c r="Z1104" s="1">
        <v>-1.018E-2</v>
      </c>
      <c r="AA1104" s="1">
        <f t="shared" si="300"/>
        <v>1.036324E-4</v>
      </c>
      <c r="AB1104" s="1">
        <f t="shared" si="305"/>
        <v>1.4881935823254384E-26</v>
      </c>
      <c r="AC1104" s="28">
        <f t="shared" si="301"/>
        <v>1.5422507260098276E-30</v>
      </c>
    </row>
    <row r="1105" spans="1:29" x14ac:dyDescent="0.25">
      <c r="A1105" s="3">
        <v>44690</v>
      </c>
      <c r="B1105" s="1">
        <v>-1.4919999999999999E-2</v>
      </c>
      <c r="C1105" s="1">
        <f t="shared" si="290"/>
        <v>0</v>
      </c>
      <c r="D1105" s="1">
        <f t="shared" si="291"/>
        <v>1</v>
      </c>
      <c r="E1105" s="1">
        <f t="shared" si="289"/>
        <v>0</v>
      </c>
      <c r="F1105" s="1"/>
      <c r="G1105" s="1">
        <f t="shared" si="292"/>
        <v>1.4137839032091663E-26</v>
      </c>
      <c r="H1105" s="28">
        <f t="shared" si="293"/>
        <v>1</v>
      </c>
      <c r="I1105" s="1"/>
      <c r="J1105" s="1"/>
      <c r="K1105" s="1">
        <v>-1.1169999999999999E-2</v>
      </c>
      <c r="L1105" s="1">
        <f t="shared" si="294"/>
        <v>1.2476889999999999E-4</v>
      </c>
      <c r="M1105" s="1">
        <f t="shared" si="302"/>
        <v>1.4137839032091663E-26</v>
      </c>
      <c r="N1105" s="28">
        <f t="shared" si="295"/>
        <v>1.7639626244111416E-30</v>
      </c>
      <c r="O1105" s="1"/>
      <c r="P1105" s="1">
        <v>3.5000000000000001E-3</v>
      </c>
      <c r="Q1105" s="1">
        <f t="shared" si="296"/>
        <v>1.2250000000000001E-5</v>
      </c>
      <c r="R1105" s="1">
        <f t="shared" si="303"/>
        <v>1.4137839032091663E-26</v>
      </c>
      <c r="S1105" s="28">
        <f t="shared" si="297"/>
        <v>1.7318852814312289E-31</v>
      </c>
      <c r="T1105" s="1"/>
      <c r="U1105" s="1">
        <v>-1.7129999999999999E-2</v>
      </c>
      <c r="V1105" s="1">
        <f t="shared" si="298"/>
        <v>2.9343689999999998E-4</v>
      </c>
      <c r="W1105" s="1">
        <f t="shared" si="304"/>
        <v>1.4137839032091663E-26</v>
      </c>
      <c r="X1105" s="28">
        <f t="shared" si="299"/>
        <v>4.1485636582759781E-30</v>
      </c>
      <c r="Y1105" s="1"/>
      <c r="Z1105" s="1">
        <v>-1.171E-2</v>
      </c>
      <c r="AA1105" s="1">
        <f t="shared" si="300"/>
        <v>1.371241E-4</v>
      </c>
      <c r="AB1105" s="1">
        <f t="shared" si="305"/>
        <v>1.4137839032091663E-26</v>
      </c>
      <c r="AC1105" s="28">
        <f t="shared" si="301"/>
        <v>1.9386384532204404E-30</v>
      </c>
    </row>
    <row r="1106" spans="1:29" x14ac:dyDescent="0.25">
      <c r="A1106" s="3">
        <v>44691</v>
      </c>
      <c r="B1106" s="1">
        <v>5.0299999999999997E-3</v>
      </c>
      <c r="C1106" s="1">
        <f t="shared" si="290"/>
        <v>0</v>
      </c>
      <c r="D1106" s="1">
        <f t="shared" si="291"/>
        <v>1</v>
      </c>
      <c r="E1106" s="1">
        <f t="shared" si="289"/>
        <v>0</v>
      </c>
      <c r="F1106" s="1"/>
      <c r="G1106" s="1">
        <f t="shared" si="292"/>
        <v>1.343094708048708E-26</v>
      </c>
      <c r="H1106" s="28">
        <f t="shared" si="293"/>
        <v>1</v>
      </c>
      <c r="I1106" s="1"/>
      <c r="J1106" s="1"/>
      <c r="K1106" s="1">
        <v>2.3089999999999999E-2</v>
      </c>
      <c r="L1106" s="1">
        <f t="shared" si="294"/>
        <v>5.3314809999999992E-4</v>
      </c>
      <c r="M1106" s="1">
        <f t="shared" si="302"/>
        <v>1.343094708048708E-26</v>
      </c>
      <c r="N1106" s="28">
        <f t="shared" si="295"/>
        <v>7.1606839171622331E-30</v>
      </c>
      <c r="O1106" s="1"/>
      <c r="P1106" s="1">
        <v>-8.7399999999999995E-3</v>
      </c>
      <c r="Q1106" s="1">
        <f t="shared" si="296"/>
        <v>7.6387599999999987E-5</v>
      </c>
      <c r="R1106" s="1">
        <f t="shared" si="303"/>
        <v>1.343094708048708E-26</v>
      </c>
      <c r="S1106" s="28">
        <f t="shared" si="297"/>
        <v>1.0259578132054147E-30</v>
      </c>
      <c r="T1106" s="1"/>
      <c r="U1106" s="1">
        <v>5.94E-3</v>
      </c>
      <c r="V1106" s="1">
        <f t="shared" si="298"/>
        <v>3.5283600000000002E-5</v>
      </c>
      <c r="W1106" s="1">
        <f t="shared" si="304"/>
        <v>1.343094708048708E-26</v>
      </c>
      <c r="X1106" s="28">
        <f t="shared" si="299"/>
        <v>4.7389216440907399E-31</v>
      </c>
      <c r="Y1106" s="1"/>
      <c r="Z1106" s="1">
        <v>7.4400000000000004E-3</v>
      </c>
      <c r="AA1106" s="1">
        <f t="shared" si="300"/>
        <v>5.5353600000000005E-5</v>
      </c>
      <c r="AB1106" s="1">
        <f t="shared" si="305"/>
        <v>1.343094708048708E-26</v>
      </c>
      <c r="AC1106" s="28">
        <f t="shared" si="301"/>
        <v>7.4345127231444971E-31</v>
      </c>
    </row>
    <row r="1107" spans="1:29" x14ac:dyDescent="0.25">
      <c r="A1107" s="3">
        <v>44692</v>
      </c>
      <c r="B1107" s="1">
        <v>1.272E-2</v>
      </c>
      <c r="C1107" s="1">
        <f t="shared" si="290"/>
        <v>0</v>
      </c>
      <c r="D1107" s="1">
        <f t="shared" si="291"/>
        <v>1</v>
      </c>
      <c r="E1107" s="1">
        <f t="shared" si="289"/>
        <v>0</v>
      </c>
      <c r="F1107" s="1"/>
      <c r="G1107" s="1">
        <f t="shared" si="292"/>
        <v>1.2759399726462725E-26</v>
      </c>
      <c r="H1107" s="28">
        <f t="shared" si="293"/>
        <v>1</v>
      </c>
      <c r="I1107" s="1"/>
      <c r="J1107" s="1"/>
      <c r="K1107" s="1">
        <v>4.4510000000000001E-2</v>
      </c>
      <c r="L1107" s="1">
        <f t="shared" si="294"/>
        <v>1.9811401000000002E-3</v>
      </c>
      <c r="M1107" s="1">
        <f t="shared" si="302"/>
        <v>1.2759399726462725E-26</v>
      </c>
      <c r="N1107" s="28">
        <f t="shared" si="295"/>
        <v>2.5278158450024336E-29</v>
      </c>
      <c r="O1107" s="1"/>
      <c r="P1107" s="1">
        <v>7.3000000000000001E-3</v>
      </c>
      <c r="Q1107" s="1">
        <f t="shared" si="296"/>
        <v>5.329E-5</v>
      </c>
      <c r="R1107" s="1">
        <f t="shared" si="303"/>
        <v>1.2759399726462725E-26</v>
      </c>
      <c r="S1107" s="28">
        <f t="shared" si="297"/>
        <v>6.7994841142319864E-31</v>
      </c>
      <c r="T1107" s="1"/>
      <c r="U1107" s="1">
        <v>1.17E-2</v>
      </c>
      <c r="V1107" s="1">
        <f t="shared" si="298"/>
        <v>1.3689E-4</v>
      </c>
      <c r="W1107" s="1">
        <f t="shared" si="304"/>
        <v>1.2759399726462725E-26</v>
      </c>
      <c r="X1107" s="28">
        <f t="shared" si="299"/>
        <v>1.7466342285554824E-30</v>
      </c>
      <c r="Y1107" s="1"/>
      <c r="Z1107" s="1">
        <v>1.7919999999999998E-2</v>
      </c>
      <c r="AA1107" s="1">
        <f t="shared" si="300"/>
        <v>3.2112639999999995E-4</v>
      </c>
      <c r="AB1107" s="1">
        <f t="shared" si="305"/>
        <v>1.2759399726462725E-26</v>
      </c>
      <c r="AC1107" s="28">
        <f t="shared" si="301"/>
        <v>4.0973801003199591E-30</v>
      </c>
    </row>
    <row r="1108" spans="1:29" x14ac:dyDescent="0.25">
      <c r="A1108" s="3">
        <v>44693</v>
      </c>
      <c r="B1108" s="1">
        <v>7.9000000000000001E-4</v>
      </c>
      <c r="C1108" s="1">
        <f t="shared" si="290"/>
        <v>0</v>
      </c>
      <c r="D1108" s="1">
        <f t="shared" si="291"/>
        <v>1</v>
      </c>
      <c r="E1108" s="1">
        <f t="shared" si="289"/>
        <v>0</v>
      </c>
      <c r="F1108" s="1"/>
      <c r="G1108" s="1">
        <f t="shared" si="292"/>
        <v>1.2121429740139588E-26</v>
      </c>
      <c r="H1108" s="28">
        <f t="shared" si="293"/>
        <v>1</v>
      </c>
      <c r="I1108" s="1"/>
      <c r="J1108" s="1"/>
      <c r="K1108" s="1">
        <v>1.252E-2</v>
      </c>
      <c r="L1108" s="1">
        <f t="shared" si="294"/>
        <v>1.5675039999999999E-4</v>
      </c>
      <c r="M1108" s="1">
        <f t="shared" si="302"/>
        <v>1.2121429740139588E-26</v>
      </c>
      <c r="N1108" s="28">
        <f t="shared" si="295"/>
        <v>1.9000389603387764E-30</v>
      </c>
      <c r="O1108" s="1"/>
      <c r="P1108" s="1">
        <v>-9.6399999999999993E-3</v>
      </c>
      <c r="Q1108" s="1">
        <f t="shared" si="296"/>
        <v>9.2929599999999992E-5</v>
      </c>
      <c r="R1108" s="1">
        <f t="shared" si="303"/>
        <v>1.2121429740139588E-26</v>
      </c>
      <c r="S1108" s="28">
        <f t="shared" si="297"/>
        <v>1.1264396171792757E-30</v>
      </c>
      <c r="T1108" s="1"/>
      <c r="U1108" s="1">
        <v>-8.5000000000000006E-3</v>
      </c>
      <c r="V1108" s="1">
        <f t="shared" si="298"/>
        <v>7.2250000000000008E-5</v>
      </c>
      <c r="W1108" s="1">
        <f t="shared" si="304"/>
        <v>1.2121429740139588E-26</v>
      </c>
      <c r="X1108" s="28">
        <f t="shared" si="299"/>
        <v>8.757732987250854E-31</v>
      </c>
      <c r="Y1108" s="1"/>
      <c r="Z1108" s="1">
        <v>4.9399999999999999E-3</v>
      </c>
      <c r="AA1108" s="1">
        <f t="shared" si="300"/>
        <v>2.4403599999999998E-5</v>
      </c>
      <c r="AB1108" s="1">
        <f t="shared" si="305"/>
        <v>1.2121429740139588E-26</v>
      </c>
      <c r="AC1108" s="28">
        <f t="shared" si="301"/>
        <v>2.9580652280647042E-31</v>
      </c>
    </row>
    <row r="1109" spans="1:29" x14ac:dyDescent="0.25">
      <c r="A1109" s="3">
        <v>44694</v>
      </c>
      <c r="B1109" s="1">
        <v>1.6590000000000001E-2</v>
      </c>
      <c r="C1109" s="1">
        <f t="shared" si="290"/>
        <v>0</v>
      </c>
      <c r="D1109" s="1">
        <f t="shared" si="291"/>
        <v>1</v>
      </c>
      <c r="E1109" s="1">
        <f t="shared" si="289"/>
        <v>0</v>
      </c>
      <c r="F1109" s="1"/>
      <c r="G1109" s="1">
        <f t="shared" si="292"/>
        <v>1.1515358253132609E-26</v>
      </c>
      <c r="H1109" s="28">
        <f t="shared" si="293"/>
        <v>1</v>
      </c>
      <c r="I1109" s="1"/>
      <c r="J1109" s="1"/>
      <c r="K1109" s="1">
        <v>2.2499999999999998E-3</v>
      </c>
      <c r="L1109" s="1">
        <f t="shared" si="294"/>
        <v>5.0624999999999994E-6</v>
      </c>
      <c r="M1109" s="1">
        <f t="shared" si="302"/>
        <v>1.1515358253132609E-26</v>
      </c>
      <c r="N1109" s="28">
        <f t="shared" si="295"/>
        <v>5.8296501156483824E-32</v>
      </c>
      <c r="O1109" s="1"/>
      <c r="P1109" s="1">
        <v>9.4000000000000004E-3</v>
      </c>
      <c r="Q1109" s="1">
        <f t="shared" si="296"/>
        <v>8.8360000000000001E-5</v>
      </c>
      <c r="R1109" s="1">
        <f t="shared" si="303"/>
        <v>1.1515358253132609E-26</v>
      </c>
      <c r="S1109" s="28">
        <f t="shared" si="297"/>
        <v>1.0174970552467973E-30</v>
      </c>
      <c r="T1109" s="1"/>
      <c r="U1109" s="1">
        <v>9.1400000000000006E-3</v>
      </c>
      <c r="V1109" s="1">
        <f t="shared" si="298"/>
        <v>8.3539600000000016E-5</v>
      </c>
      <c r="W1109" s="1">
        <f t="shared" si="304"/>
        <v>1.1515358253132609E-26</v>
      </c>
      <c r="X1109" s="28">
        <f t="shared" si="299"/>
        <v>9.6198842232339709E-31</v>
      </c>
      <c r="Y1109" s="1"/>
      <c r="Z1109" s="1">
        <v>2.2499999999999998E-3</v>
      </c>
      <c r="AA1109" s="1">
        <f t="shared" si="300"/>
        <v>5.0624999999999994E-6</v>
      </c>
      <c r="AB1109" s="1">
        <f t="shared" si="305"/>
        <v>1.1515358253132609E-26</v>
      </c>
      <c r="AC1109" s="28">
        <f t="shared" si="301"/>
        <v>5.8296501156483824E-32</v>
      </c>
    </row>
    <row r="1110" spans="1:29" x14ac:dyDescent="0.25">
      <c r="A1110" s="3">
        <v>44697</v>
      </c>
      <c r="B1110" s="1">
        <v>-2.7799999999999999E-3</v>
      </c>
      <c r="C1110" s="1">
        <f t="shared" si="290"/>
        <v>0</v>
      </c>
      <c r="D1110" s="1">
        <f t="shared" si="291"/>
        <v>1</v>
      </c>
      <c r="E1110" s="1">
        <f t="shared" si="289"/>
        <v>0</v>
      </c>
      <c r="F1110" s="1"/>
      <c r="G1110" s="1">
        <f t="shared" si="292"/>
        <v>1.0939590340475977E-26</v>
      </c>
      <c r="H1110" s="28">
        <f t="shared" si="293"/>
        <v>1</v>
      </c>
      <c r="I1110" s="1"/>
      <c r="J1110" s="1"/>
      <c r="K1110" s="1">
        <v>-1.2600000000000001E-3</v>
      </c>
      <c r="L1110" s="1">
        <f t="shared" si="294"/>
        <v>1.5876000000000001E-6</v>
      </c>
      <c r="M1110" s="1">
        <f t="shared" si="302"/>
        <v>1.0939590340475977E-26</v>
      </c>
      <c r="N1110" s="28">
        <f t="shared" si="295"/>
        <v>1.7367693624539662E-32</v>
      </c>
      <c r="O1110" s="1"/>
      <c r="P1110" s="1">
        <v>1.704E-2</v>
      </c>
      <c r="Q1110" s="1">
        <f t="shared" si="296"/>
        <v>2.9036159999999998E-4</v>
      </c>
      <c r="R1110" s="1">
        <f t="shared" si="303"/>
        <v>1.0939590340475977E-26</v>
      </c>
      <c r="S1110" s="28">
        <f t="shared" si="297"/>
        <v>3.1764369546051492E-30</v>
      </c>
      <c r="T1110" s="1"/>
      <c r="U1110" s="1">
        <v>5.8799999999999998E-3</v>
      </c>
      <c r="V1110" s="1">
        <f t="shared" si="298"/>
        <v>3.4574399999999999E-5</v>
      </c>
      <c r="W1110" s="1">
        <f t="shared" si="304"/>
        <v>1.0939590340475977E-26</v>
      </c>
      <c r="X1110" s="28">
        <f t="shared" si="299"/>
        <v>3.7822977226775261E-31</v>
      </c>
      <c r="Y1110" s="1"/>
      <c r="Z1110" s="1">
        <v>-3.98E-3</v>
      </c>
      <c r="AA1110" s="1">
        <f t="shared" si="300"/>
        <v>1.5840400000000002E-5</v>
      </c>
      <c r="AB1110" s="1">
        <f t="shared" si="305"/>
        <v>1.0939590340475977E-26</v>
      </c>
      <c r="AC1110" s="28">
        <f t="shared" si="301"/>
        <v>1.7328748682927568E-31</v>
      </c>
    </row>
    <row r="1111" spans="1:29" x14ac:dyDescent="0.25">
      <c r="A1111" s="3">
        <v>44698</v>
      </c>
      <c r="B1111" s="1">
        <v>1.4599999999999999E-3</v>
      </c>
      <c r="C1111" s="1">
        <f t="shared" si="290"/>
        <v>0</v>
      </c>
      <c r="D1111" s="1">
        <f t="shared" si="291"/>
        <v>1</v>
      </c>
      <c r="E1111" s="1">
        <f t="shared" si="289"/>
        <v>0</v>
      </c>
      <c r="F1111" s="1"/>
      <c r="G1111" s="1">
        <f t="shared" si="292"/>
        <v>1.0392610823452177E-26</v>
      </c>
      <c r="H1111" s="28">
        <f t="shared" si="293"/>
        <v>1</v>
      </c>
      <c r="I1111" s="1"/>
      <c r="J1111" s="1"/>
      <c r="K1111" s="1">
        <v>4.3400000000000001E-3</v>
      </c>
      <c r="L1111" s="1">
        <f t="shared" si="294"/>
        <v>1.88356E-5</v>
      </c>
      <c r="M1111" s="1">
        <f t="shared" si="302"/>
        <v>1.0392610823452177E-26</v>
      </c>
      <c r="N1111" s="28">
        <f t="shared" si="295"/>
        <v>1.9575106042621583E-31</v>
      </c>
      <c r="O1111" s="1"/>
      <c r="P1111" s="1">
        <v>1.315E-2</v>
      </c>
      <c r="Q1111" s="1">
        <f t="shared" si="296"/>
        <v>1.729225E-4</v>
      </c>
      <c r="R1111" s="1">
        <f t="shared" si="303"/>
        <v>1.0392610823452177E-26</v>
      </c>
      <c r="S1111" s="28">
        <f t="shared" si="297"/>
        <v>1.797116245118409E-30</v>
      </c>
      <c r="T1111" s="1"/>
      <c r="U1111" s="1">
        <v>3.32E-3</v>
      </c>
      <c r="V1111" s="1">
        <f t="shared" si="298"/>
        <v>1.10224E-5</v>
      </c>
      <c r="W1111" s="1">
        <f t="shared" si="304"/>
        <v>1.0392610823452177E-26</v>
      </c>
      <c r="X1111" s="28">
        <f t="shared" si="299"/>
        <v>1.1455151354041928E-31</v>
      </c>
      <c r="Y1111" s="1"/>
      <c r="Z1111" s="1">
        <v>7.8399999999999997E-3</v>
      </c>
      <c r="AA1111" s="1">
        <f t="shared" si="300"/>
        <v>6.1465599999999996E-5</v>
      </c>
      <c r="AB1111" s="1">
        <f t="shared" si="305"/>
        <v>1.0392610823452177E-26</v>
      </c>
      <c r="AC1111" s="28">
        <f t="shared" si="301"/>
        <v>6.3878805982998211E-31</v>
      </c>
    </row>
    <row r="1112" spans="1:29" x14ac:dyDescent="0.25">
      <c r="A1112" s="3">
        <v>44699</v>
      </c>
      <c r="B1112" s="1">
        <v>-7.0200000000000002E-3</v>
      </c>
      <c r="C1112" s="1">
        <f t="shared" si="290"/>
        <v>0</v>
      </c>
      <c r="D1112" s="1">
        <f t="shared" si="291"/>
        <v>1</v>
      </c>
      <c r="E1112" s="1">
        <f t="shared" si="289"/>
        <v>0</v>
      </c>
      <c r="F1112" s="1"/>
      <c r="G1112" s="1">
        <f t="shared" si="292"/>
        <v>9.8729802822795683E-27</v>
      </c>
      <c r="H1112" s="28">
        <f t="shared" si="293"/>
        <v>1</v>
      </c>
      <c r="I1112" s="1"/>
      <c r="J1112" s="1"/>
      <c r="K1112" s="1">
        <v>8.8100000000000001E-3</v>
      </c>
      <c r="L1112" s="1">
        <f t="shared" si="294"/>
        <v>7.7616100000000004E-5</v>
      </c>
      <c r="M1112" s="1">
        <f t="shared" si="302"/>
        <v>9.8729802822795683E-27</v>
      </c>
      <c r="N1112" s="28">
        <f t="shared" si="295"/>
        <v>7.6630222488743925E-31</v>
      </c>
      <c r="O1112" s="1"/>
      <c r="P1112" s="1">
        <v>1.24E-3</v>
      </c>
      <c r="Q1112" s="1">
        <f t="shared" si="296"/>
        <v>1.5375999999999999E-6</v>
      </c>
      <c r="R1112" s="1">
        <f t="shared" si="303"/>
        <v>9.8729802822795683E-27</v>
      </c>
      <c r="S1112" s="28">
        <f t="shared" si="297"/>
        <v>1.5180694482033062E-32</v>
      </c>
      <c r="T1112" s="1"/>
      <c r="U1112" s="1">
        <v>-3.13E-3</v>
      </c>
      <c r="V1112" s="1">
        <f t="shared" si="298"/>
        <v>9.7968999999999993E-6</v>
      </c>
      <c r="W1112" s="1">
        <f t="shared" si="304"/>
        <v>9.8729802822795683E-27</v>
      </c>
      <c r="X1112" s="28">
        <f t="shared" si="299"/>
        <v>9.6724600527464695E-32</v>
      </c>
      <c r="Y1112" s="1"/>
      <c r="Z1112" s="1">
        <v>9.0000000000000006E-5</v>
      </c>
      <c r="AA1112" s="1">
        <f t="shared" si="300"/>
        <v>8.1000000000000014E-9</v>
      </c>
      <c r="AB1112" s="1">
        <f t="shared" si="305"/>
        <v>9.8729802822795683E-27</v>
      </c>
      <c r="AC1112" s="28">
        <f t="shared" si="301"/>
        <v>7.9971140286464513E-35</v>
      </c>
    </row>
    <row r="1113" spans="1:29" x14ac:dyDescent="0.25">
      <c r="A1113" s="3">
        <v>44700</v>
      </c>
      <c r="B1113" s="1">
        <v>-1.16E-3</v>
      </c>
      <c r="C1113" s="1">
        <f t="shared" si="290"/>
        <v>0</v>
      </c>
      <c r="D1113" s="1">
        <f t="shared" si="291"/>
        <v>1</v>
      </c>
      <c r="E1113" s="1">
        <f t="shared" si="289"/>
        <v>0</v>
      </c>
      <c r="F1113" s="1"/>
      <c r="G1113" s="1">
        <f t="shared" si="292"/>
        <v>9.3793312681655892E-27</v>
      </c>
      <c r="H1113" s="28">
        <f t="shared" si="293"/>
        <v>1</v>
      </c>
      <c r="I1113" s="1"/>
      <c r="J1113" s="1"/>
      <c r="K1113" s="1">
        <v>5.8399999999999997E-3</v>
      </c>
      <c r="L1113" s="1">
        <f t="shared" si="294"/>
        <v>3.4105599999999994E-5</v>
      </c>
      <c r="M1113" s="1">
        <f t="shared" si="302"/>
        <v>9.3793312681655892E-27</v>
      </c>
      <c r="N1113" s="28">
        <f t="shared" si="295"/>
        <v>3.1988772049954827E-31</v>
      </c>
      <c r="O1113" s="1"/>
      <c r="P1113" s="1">
        <v>-4.6299999999999996E-3</v>
      </c>
      <c r="Q1113" s="1">
        <f t="shared" si="296"/>
        <v>2.1436899999999995E-5</v>
      </c>
      <c r="R1113" s="1">
        <f t="shared" si="303"/>
        <v>9.3793312681655892E-27</v>
      </c>
      <c r="S1113" s="28">
        <f t="shared" si="297"/>
        <v>2.0106378646253889E-31</v>
      </c>
      <c r="T1113" s="1"/>
      <c r="U1113" s="1">
        <v>-1.4499999999999999E-3</v>
      </c>
      <c r="V1113" s="1">
        <f t="shared" si="298"/>
        <v>2.1024999999999998E-6</v>
      </c>
      <c r="W1113" s="1">
        <f t="shared" si="304"/>
        <v>9.3793312681655892E-27</v>
      </c>
      <c r="X1113" s="28">
        <f t="shared" si="299"/>
        <v>1.9720043991318149E-32</v>
      </c>
      <c r="Y1113" s="1"/>
      <c r="Z1113" s="1">
        <v>-5.1999999999999995E-4</v>
      </c>
      <c r="AA1113" s="1">
        <f t="shared" si="300"/>
        <v>2.7039999999999993E-7</v>
      </c>
      <c r="AB1113" s="1">
        <f t="shared" si="305"/>
        <v>9.3793312681655892E-27</v>
      </c>
      <c r="AC1113" s="28">
        <f t="shared" si="301"/>
        <v>2.5361711749119748E-33</v>
      </c>
    </row>
    <row r="1114" spans="1:29" x14ac:dyDescent="0.25">
      <c r="A1114" s="3">
        <v>44701</v>
      </c>
      <c r="B1114" s="1">
        <v>2.1900000000000001E-3</v>
      </c>
      <c r="C1114" s="1">
        <f t="shared" si="290"/>
        <v>0</v>
      </c>
      <c r="D1114" s="1">
        <f t="shared" si="291"/>
        <v>1</v>
      </c>
      <c r="E1114" s="1">
        <f t="shared" si="289"/>
        <v>0</v>
      </c>
      <c r="F1114" s="1"/>
      <c r="G1114" s="1">
        <f t="shared" si="292"/>
        <v>8.9103647047573099E-27</v>
      </c>
      <c r="H1114" s="28">
        <f t="shared" si="293"/>
        <v>1</v>
      </c>
      <c r="I1114" s="1"/>
      <c r="J1114" s="1"/>
      <c r="K1114" s="1">
        <v>-6.94E-3</v>
      </c>
      <c r="L1114" s="1">
        <f t="shared" si="294"/>
        <v>4.8163600000000001E-5</v>
      </c>
      <c r="M1114" s="1">
        <f t="shared" si="302"/>
        <v>8.9103647047573099E-27</v>
      </c>
      <c r="N1114" s="28">
        <f t="shared" si="295"/>
        <v>4.2915524149404921E-31</v>
      </c>
      <c r="O1114" s="1"/>
      <c r="P1114" s="1">
        <v>6.7600000000000004E-3</v>
      </c>
      <c r="Q1114" s="1">
        <f t="shared" si="296"/>
        <v>4.5697600000000008E-5</v>
      </c>
      <c r="R1114" s="1">
        <f t="shared" si="303"/>
        <v>8.9103647047573099E-27</v>
      </c>
      <c r="S1114" s="28">
        <f t="shared" si="297"/>
        <v>4.0718228213211775E-31</v>
      </c>
      <c r="T1114" s="1"/>
      <c r="U1114" s="1">
        <v>3.2599999999999999E-3</v>
      </c>
      <c r="V1114" s="1">
        <f t="shared" si="298"/>
        <v>1.06276E-5</v>
      </c>
      <c r="W1114" s="1">
        <f t="shared" si="304"/>
        <v>8.9103647047573099E-27</v>
      </c>
      <c r="X1114" s="28">
        <f t="shared" si="299"/>
        <v>9.4695791936278781E-32</v>
      </c>
      <c r="Y1114" s="1"/>
      <c r="Z1114" s="1">
        <v>-1.09E-3</v>
      </c>
      <c r="AA1114" s="1">
        <f t="shared" si="300"/>
        <v>1.1881000000000001E-6</v>
      </c>
      <c r="AB1114" s="1">
        <f t="shared" si="305"/>
        <v>8.9103647047573099E-27</v>
      </c>
      <c r="AC1114" s="28">
        <f t="shared" si="301"/>
        <v>1.058640430572216E-32</v>
      </c>
    </row>
    <row r="1115" spans="1:29" x14ac:dyDescent="0.25">
      <c r="A1115" s="3">
        <v>44704</v>
      </c>
      <c r="B1115" s="1">
        <v>1.0300000000000001E-3</v>
      </c>
      <c r="C1115" s="1">
        <f t="shared" si="290"/>
        <v>0</v>
      </c>
      <c r="D1115" s="1">
        <f t="shared" si="291"/>
        <v>1</v>
      </c>
      <c r="E1115" s="1">
        <f t="shared" si="289"/>
        <v>0</v>
      </c>
      <c r="F1115" s="1"/>
      <c r="G1115" s="1">
        <f t="shared" si="292"/>
        <v>8.4648464695194434E-27</v>
      </c>
      <c r="H1115" s="28">
        <f t="shared" si="293"/>
        <v>1</v>
      </c>
      <c r="I1115" s="1"/>
      <c r="J1115" s="1"/>
      <c r="K1115" s="1">
        <v>1.797E-2</v>
      </c>
      <c r="L1115" s="1">
        <f t="shared" si="294"/>
        <v>3.2292090000000001E-4</v>
      </c>
      <c r="M1115" s="1">
        <f t="shared" si="302"/>
        <v>8.4648464695194434E-27</v>
      </c>
      <c r="N1115" s="28">
        <f t="shared" si="295"/>
        <v>2.7334758402990413E-30</v>
      </c>
      <c r="O1115" s="1"/>
      <c r="P1115" s="1">
        <v>-1.431E-2</v>
      </c>
      <c r="Q1115" s="1">
        <f t="shared" si="296"/>
        <v>2.047761E-4</v>
      </c>
      <c r="R1115" s="1">
        <f t="shared" si="303"/>
        <v>8.4648464695194434E-27</v>
      </c>
      <c r="S1115" s="28">
        <f t="shared" si="297"/>
        <v>1.7333982471269604E-30</v>
      </c>
      <c r="T1115" s="1"/>
      <c r="U1115" s="1">
        <v>8.1200000000000005E-3</v>
      </c>
      <c r="V1115" s="1">
        <f t="shared" si="298"/>
        <v>6.593440000000001E-5</v>
      </c>
      <c r="W1115" s="1">
        <f t="shared" si="304"/>
        <v>8.4648464695194434E-27</v>
      </c>
      <c r="X1115" s="28">
        <f t="shared" si="299"/>
        <v>5.5812457305988286E-31</v>
      </c>
      <c r="Y1115" s="1"/>
      <c r="Z1115" s="1">
        <v>1.592E-2</v>
      </c>
      <c r="AA1115" s="1">
        <f t="shared" si="300"/>
        <v>2.5344640000000003E-4</v>
      </c>
      <c r="AB1115" s="1">
        <f t="shared" si="305"/>
        <v>8.4648464695194434E-27</v>
      </c>
      <c r="AC1115" s="28">
        <f t="shared" si="301"/>
        <v>2.1453848642524127E-30</v>
      </c>
    </row>
    <row r="1116" spans="1:29" x14ac:dyDescent="0.25">
      <c r="A1116" s="3">
        <v>44705</v>
      </c>
      <c r="B1116" s="1">
        <v>-1.418E-2</v>
      </c>
      <c r="C1116" s="1">
        <f t="shared" si="290"/>
        <v>0</v>
      </c>
      <c r="D1116" s="1">
        <f t="shared" si="291"/>
        <v>1</v>
      </c>
      <c r="E1116" s="1">
        <f t="shared" si="289"/>
        <v>0</v>
      </c>
      <c r="F1116" s="1"/>
      <c r="G1116" s="1">
        <f t="shared" si="292"/>
        <v>8.0416041460434706E-27</v>
      </c>
      <c r="H1116" s="28">
        <f t="shared" si="293"/>
        <v>1</v>
      </c>
      <c r="I1116" s="1"/>
      <c r="J1116" s="1"/>
      <c r="K1116" s="1">
        <v>1.92E-3</v>
      </c>
      <c r="L1116" s="1">
        <f t="shared" si="294"/>
        <v>3.6864E-6</v>
      </c>
      <c r="M1116" s="1">
        <f t="shared" si="302"/>
        <v>8.0416041460434706E-27</v>
      </c>
      <c r="N1116" s="28">
        <f t="shared" si="295"/>
        <v>2.964456952397465E-32</v>
      </c>
      <c r="O1116" s="1"/>
      <c r="P1116" s="1">
        <v>2.5300000000000001E-3</v>
      </c>
      <c r="Q1116" s="1">
        <f t="shared" si="296"/>
        <v>6.4009000000000008E-6</v>
      </c>
      <c r="R1116" s="1">
        <f t="shared" si="303"/>
        <v>8.0416041460434706E-27</v>
      </c>
      <c r="S1116" s="28">
        <f t="shared" si="297"/>
        <v>5.147350397840966E-32</v>
      </c>
      <c r="T1116" s="1"/>
      <c r="U1116" s="1">
        <v>-3.31E-3</v>
      </c>
      <c r="V1116" s="1">
        <f t="shared" si="298"/>
        <v>1.09561E-5</v>
      </c>
      <c r="W1116" s="1">
        <f t="shared" si="304"/>
        <v>8.0416041460434706E-27</v>
      </c>
      <c r="X1116" s="28">
        <f t="shared" si="299"/>
        <v>8.8104619184466873E-32</v>
      </c>
      <c r="Y1116" s="1"/>
      <c r="Z1116" s="1">
        <v>8.8000000000000003E-4</v>
      </c>
      <c r="AA1116" s="1">
        <f t="shared" si="300"/>
        <v>7.7440000000000005E-7</v>
      </c>
      <c r="AB1116" s="1">
        <f t="shared" si="305"/>
        <v>8.0416041460434706E-27</v>
      </c>
      <c r="AC1116" s="28">
        <f t="shared" si="301"/>
        <v>6.2274182506960635E-33</v>
      </c>
    </row>
    <row r="1117" spans="1:29" x14ac:dyDescent="0.25">
      <c r="A1117" s="3">
        <v>44706</v>
      </c>
      <c r="B1117" s="1">
        <v>7.9900000000000006E-3</v>
      </c>
      <c r="C1117" s="1">
        <f t="shared" si="290"/>
        <v>0</v>
      </c>
      <c r="D1117" s="1">
        <f t="shared" si="291"/>
        <v>1</v>
      </c>
      <c r="E1117" s="1">
        <f t="shared" si="289"/>
        <v>0</v>
      </c>
      <c r="F1117" s="1"/>
      <c r="G1117" s="1">
        <f t="shared" si="292"/>
        <v>7.6395239387412971E-27</v>
      </c>
      <c r="H1117" s="28">
        <f t="shared" si="293"/>
        <v>1</v>
      </c>
      <c r="I1117" s="1"/>
      <c r="J1117" s="1"/>
      <c r="K1117" s="1">
        <v>1.064E-2</v>
      </c>
      <c r="L1117" s="1">
        <f t="shared" si="294"/>
        <v>1.1320960000000001E-4</v>
      </c>
      <c r="M1117" s="1">
        <f t="shared" si="302"/>
        <v>7.6395239387412971E-27</v>
      </c>
      <c r="N1117" s="28">
        <f t="shared" si="295"/>
        <v>8.6486744929532685E-31</v>
      </c>
      <c r="O1117" s="1"/>
      <c r="P1117" s="1">
        <v>6.1599999999999997E-3</v>
      </c>
      <c r="Q1117" s="1">
        <f t="shared" si="296"/>
        <v>3.7945599999999998E-5</v>
      </c>
      <c r="R1117" s="1">
        <f t="shared" si="303"/>
        <v>7.6395239387412971E-27</v>
      </c>
      <c r="S1117" s="28">
        <f t="shared" si="297"/>
        <v>2.8988631956990175E-31</v>
      </c>
      <c r="T1117" s="1"/>
      <c r="U1117" s="1">
        <v>1.5980000000000001E-2</v>
      </c>
      <c r="V1117" s="1">
        <f t="shared" si="298"/>
        <v>2.5536040000000002E-4</v>
      </c>
      <c r="W1117" s="1">
        <f t="shared" si="304"/>
        <v>7.6395239387412971E-27</v>
      </c>
      <c r="X1117" s="28">
        <f t="shared" si="299"/>
        <v>1.9508318888065534E-30</v>
      </c>
      <c r="Y1117" s="1"/>
      <c r="Z1117" s="1">
        <v>1.1650000000000001E-2</v>
      </c>
      <c r="AA1117" s="1">
        <f t="shared" si="300"/>
        <v>1.3572250000000002E-4</v>
      </c>
      <c r="AB1117" s="1">
        <f t="shared" si="305"/>
        <v>7.6395239387412971E-27</v>
      </c>
      <c r="AC1117" s="28">
        <f t="shared" si="301"/>
        <v>1.0368552877758159E-30</v>
      </c>
    </row>
    <row r="1118" spans="1:29" x14ac:dyDescent="0.25">
      <c r="A1118" s="3">
        <v>44707</v>
      </c>
      <c r="B1118" s="1">
        <v>1.0580000000000001E-2</v>
      </c>
      <c r="C1118" s="1">
        <f t="shared" si="290"/>
        <v>0</v>
      </c>
      <c r="D1118" s="1">
        <f t="shared" si="291"/>
        <v>1</v>
      </c>
      <c r="E1118" s="1">
        <f t="shared" si="289"/>
        <v>0</v>
      </c>
      <c r="F1118" s="1"/>
      <c r="G1118" s="1">
        <f t="shared" si="292"/>
        <v>7.2575477418042318E-27</v>
      </c>
      <c r="H1118" s="28">
        <f t="shared" si="293"/>
        <v>1</v>
      </c>
      <c r="I1118" s="1"/>
      <c r="J1118" s="1"/>
      <c r="K1118" s="1">
        <v>4.3E-3</v>
      </c>
      <c r="L1118" s="1">
        <f t="shared" si="294"/>
        <v>1.8490000000000001E-5</v>
      </c>
      <c r="M1118" s="1">
        <f t="shared" si="302"/>
        <v>7.2575477418042318E-27</v>
      </c>
      <c r="N1118" s="28">
        <f t="shared" si="295"/>
        <v>1.3419205774596024E-31</v>
      </c>
      <c r="O1118" s="1"/>
      <c r="P1118" s="1">
        <v>-7.77E-3</v>
      </c>
      <c r="Q1118" s="1">
        <f t="shared" si="296"/>
        <v>6.0372899999999999E-5</v>
      </c>
      <c r="R1118" s="1">
        <f t="shared" si="303"/>
        <v>7.2575477418042318E-27</v>
      </c>
      <c r="S1118" s="28">
        <f t="shared" si="297"/>
        <v>4.3815920406117273E-31</v>
      </c>
      <c r="T1118" s="1"/>
      <c r="U1118" s="1">
        <v>3.8600000000000001E-3</v>
      </c>
      <c r="V1118" s="1">
        <f t="shared" si="298"/>
        <v>1.48996E-5</v>
      </c>
      <c r="W1118" s="1">
        <f t="shared" si="304"/>
        <v>7.2575477418042318E-27</v>
      </c>
      <c r="X1118" s="28">
        <f t="shared" si="299"/>
        <v>1.0813455833378633E-31</v>
      </c>
      <c r="Y1118" s="1"/>
      <c r="Z1118" s="1">
        <v>3.9300000000000003E-3</v>
      </c>
      <c r="AA1118" s="1">
        <f t="shared" si="300"/>
        <v>1.5444900000000002E-5</v>
      </c>
      <c r="AB1118" s="1">
        <f t="shared" si="305"/>
        <v>7.2575477418042318E-27</v>
      </c>
      <c r="AC1118" s="28">
        <f t="shared" si="301"/>
        <v>1.120920991173922E-31</v>
      </c>
    </row>
    <row r="1119" spans="1:29" x14ac:dyDescent="0.25">
      <c r="A1119" s="3">
        <v>44708</v>
      </c>
      <c r="B1119" s="1">
        <v>1.1999999999999999E-3</v>
      </c>
      <c r="C1119" s="1">
        <f t="shared" si="290"/>
        <v>0</v>
      </c>
      <c r="D1119" s="1">
        <f t="shared" si="291"/>
        <v>1</v>
      </c>
      <c r="E1119" s="1">
        <f t="shared" si="289"/>
        <v>0</v>
      </c>
      <c r="F1119" s="1"/>
      <c r="G1119" s="1">
        <f t="shared" si="292"/>
        <v>6.8946703547140194E-27</v>
      </c>
      <c r="H1119" s="28">
        <f t="shared" si="293"/>
        <v>1</v>
      </c>
      <c r="I1119" s="1"/>
      <c r="J1119" s="1"/>
      <c r="K1119" s="1">
        <v>1.9300000000000001E-3</v>
      </c>
      <c r="L1119" s="1">
        <f t="shared" si="294"/>
        <v>3.7249000000000001E-6</v>
      </c>
      <c r="M1119" s="1">
        <f t="shared" si="302"/>
        <v>6.8946703547140194E-27</v>
      </c>
      <c r="N1119" s="28">
        <f t="shared" si="295"/>
        <v>2.5681957604274249E-32</v>
      </c>
      <c r="O1119" s="1"/>
      <c r="P1119" s="1">
        <v>-1.2149999999999999E-2</v>
      </c>
      <c r="Q1119" s="1">
        <f t="shared" si="296"/>
        <v>1.4762249999999998E-4</v>
      </c>
      <c r="R1119" s="1">
        <f t="shared" si="303"/>
        <v>6.8946703547140194E-27</v>
      </c>
      <c r="S1119" s="28">
        <f t="shared" si="297"/>
        <v>1.0178084744387702E-30</v>
      </c>
      <c r="T1119" s="1"/>
      <c r="U1119" s="1">
        <v>-1.65E-3</v>
      </c>
      <c r="V1119" s="1">
        <f t="shared" si="298"/>
        <v>2.7224999999999998E-6</v>
      </c>
      <c r="W1119" s="1">
        <f t="shared" si="304"/>
        <v>6.8946703547140194E-27</v>
      </c>
      <c r="X1119" s="28">
        <f t="shared" si="299"/>
        <v>1.8770740040708916E-32</v>
      </c>
      <c r="Y1119" s="1"/>
      <c r="Z1119" s="1">
        <v>-9.5E-4</v>
      </c>
      <c r="AA1119" s="1">
        <f t="shared" si="300"/>
        <v>9.0250000000000004E-7</v>
      </c>
      <c r="AB1119" s="1">
        <f t="shared" si="305"/>
        <v>6.8946703547140194E-27</v>
      </c>
      <c r="AC1119" s="28">
        <f t="shared" si="301"/>
        <v>6.222439995129403E-33</v>
      </c>
    </row>
    <row r="1120" spans="1:29" x14ac:dyDescent="0.25">
      <c r="A1120" s="3">
        <v>44711</v>
      </c>
      <c r="B1120" s="1">
        <v>7.8899999999999994E-3</v>
      </c>
      <c r="C1120" s="1">
        <f t="shared" si="290"/>
        <v>0</v>
      </c>
      <c r="D1120" s="1">
        <f t="shared" si="291"/>
        <v>1</v>
      </c>
      <c r="E1120" s="1">
        <f t="shared" si="289"/>
        <v>0</v>
      </c>
      <c r="F1120" s="1"/>
      <c r="G1120" s="1">
        <f t="shared" si="292"/>
        <v>6.5499368369783176E-27</v>
      </c>
      <c r="H1120" s="28">
        <f t="shared" si="293"/>
        <v>1</v>
      </c>
      <c r="I1120" s="1"/>
      <c r="J1120" s="1"/>
      <c r="K1120" s="1">
        <v>3.9199999999999999E-3</v>
      </c>
      <c r="L1120" s="1">
        <f t="shared" si="294"/>
        <v>1.5366399999999999E-5</v>
      </c>
      <c r="M1120" s="1">
        <f t="shared" si="302"/>
        <v>6.5499368369783176E-27</v>
      </c>
      <c r="N1120" s="28">
        <f t="shared" si="295"/>
        <v>1.006489494117436E-31</v>
      </c>
      <c r="O1120" s="1"/>
      <c r="P1120" s="1">
        <v>-1.9879999999999998E-2</v>
      </c>
      <c r="Q1120" s="1">
        <f t="shared" si="296"/>
        <v>3.9521439999999993E-4</v>
      </c>
      <c r="R1120" s="1">
        <f t="shared" si="303"/>
        <v>6.5499368369783176E-27</v>
      </c>
      <c r="S1120" s="28">
        <f t="shared" si="297"/>
        <v>2.5886293570642832E-30</v>
      </c>
      <c r="T1120" s="1"/>
      <c r="U1120" s="1">
        <v>2.4000000000000001E-4</v>
      </c>
      <c r="V1120" s="1">
        <f t="shared" si="298"/>
        <v>5.76E-8</v>
      </c>
      <c r="W1120" s="1">
        <f t="shared" si="304"/>
        <v>6.5499368369783176E-27</v>
      </c>
      <c r="X1120" s="28">
        <f t="shared" si="299"/>
        <v>3.7727636180995107E-34</v>
      </c>
      <c r="Y1120" s="1"/>
      <c r="Z1120" s="1">
        <v>2.64E-3</v>
      </c>
      <c r="AA1120" s="1">
        <f t="shared" si="300"/>
        <v>6.9696000000000002E-6</v>
      </c>
      <c r="AB1120" s="1">
        <f t="shared" si="305"/>
        <v>6.5499368369783176E-27</v>
      </c>
      <c r="AC1120" s="28">
        <f t="shared" si="301"/>
        <v>4.5650439779004082E-32</v>
      </c>
    </row>
    <row r="1121" spans="1:29" x14ac:dyDescent="0.25">
      <c r="A1121" s="3">
        <v>44712</v>
      </c>
      <c r="B1121" s="1">
        <v>-2.0500000000000002E-3</v>
      </c>
      <c r="C1121" s="1">
        <f t="shared" si="290"/>
        <v>0</v>
      </c>
      <c r="D1121" s="1">
        <f t="shared" si="291"/>
        <v>1</v>
      </c>
      <c r="E1121" s="1">
        <f t="shared" si="289"/>
        <v>0</v>
      </c>
      <c r="F1121" s="1"/>
      <c r="G1121" s="1">
        <f t="shared" si="292"/>
        <v>6.2224399951294014E-27</v>
      </c>
      <c r="H1121" s="28">
        <f t="shared" si="293"/>
        <v>1</v>
      </c>
      <c r="I1121" s="1"/>
      <c r="J1121" s="1"/>
      <c r="K1121" s="1">
        <v>-6.4000000000000005E-4</v>
      </c>
      <c r="L1121" s="1">
        <f t="shared" si="294"/>
        <v>4.0960000000000007E-7</v>
      </c>
      <c r="M1121" s="1">
        <f t="shared" si="302"/>
        <v>6.2224399951294014E-27</v>
      </c>
      <c r="N1121" s="28">
        <f t="shared" si="295"/>
        <v>2.5487114220050032E-33</v>
      </c>
      <c r="O1121" s="1"/>
      <c r="P1121" s="1">
        <v>-3.526E-2</v>
      </c>
      <c r="Q1121" s="1">
        <f t="shared" si="296"/>
        <v>1.2432675999999999E-3</v>
      </c>
      <c r="R1121" s="1">
        <f t="shared" si="303"/>
        <v>6.2224399951294014E-27</v>
      </c>
      <c r="S1121" s="28">
        <f t="shared" si="297"/>
        <v>7.7361580388885427E-30</v>
      </c>
      <c r="T1121" s="1"/>
      <c r="U1121" s="1">
        <v>-6.0000000000000002E-5</v>
      </c>
      <c r="V1121" s="1">
        <f t="shared" si="298"/>
        <v>3.6E-9</v>
      </c>
      <c r="W1121" s="1">
        <f t="shared" si="304"/>
        <v>6.2224399951294014E-27</v>
      </c>
      <c r="X1121" s="28">
        <f t="shared" si="299"/>
        <v>2.2400783982465844E-35</v>
      </c>
      <c r="Y1121" s="1"/>
      <c r="Z1121" s="1">
        <v>-6.1599999999999997E-3</v>
      </c>
      <c r="AA1121" s="1">
        <f t="shared" si="300"/>
        <v>3.7945599999999998E-5</v>
      </c>
      <c r="AB1121" s="1">
        <f t="shared" si="305"/>
        <v>6.2224399951294014E-27</v>
      </c>
      <c r="AC1121" s="28">
        <f t="shared" si="301"/>
        <v>2.3611421907918219E-31</v>
      </c>
    </row>
    <row r="1122" spans="1:29" x14ac:dyDescent="0.25">
      <c r="A1122" s="3">
        <v>44713</v>
      </c>
      <c r="B1122" s="1">
        <v>7.4799999999999997E-3</v>
      </c>
      <c r="C1122" s="1">
        <f t="shared" si="290"/>
        <v>0</v>
      </c>
      <c r="D1122" s="1">
        <f t="shared" si="291"/>
        <v>1</v>
      </c>
      <c r="E1122" s="1">
        <f t="shared" si="289"/>
        <v>0</v>
      </c>
      <c r="F1122" s="1"/>
      <c r="G1122" s="1">
        <f t="shared" si="292"/>
        <v>5.911317995372931E-27</v>
      </c>
      <c r="H1122" s="28">
        <f t="shared" si="293"/>
        <v>1</v>
      </c>
      <c r="I1122" s="1"/>
      <c r="J1122" s="1"/>
      <c r="K1122" s="1">
        <v>-7.4700000000000001E-3</v>
      </c>
      <c r="L1122" s="1">
        <f t="shared" si="294"/>
        <v>5.5800900000000003E-5</v>
      </c>
      <c r="M1122" s="1">
        <f t="shared" si="302"/>
        <v>5.911317995372931E-27</v>
      </c>
      <c r="N1122" s="28">
        <f t="shared" si="295"/>
        <v>3.2985686432800541E-31</v>
      </c>
      <c r="O1122" s="1"/>
      <c r="P1122" s="1">
        <v>1.2200000000000001E-2</v>
      </c>
      <c r="Q1122" s="1">
        <f t="shared" si="296"/>
        <v>1.4884000000000002E-4</v>
      </c>
      <c r="R1122" s="1">
        <f t="shared" si="303"/>
        <v>5.911317995372931E-27</v>
      </c>
      <c r="S1122" s="28">
        <f t="shared" si="297"/>
        <v>8.7984057043130717E-31</v>
      </c>
      <c r="T1122" s="1"/>
      <c r="U1122" s="1">
        <v>-3.0699999999999998E-3</v>
      </c>
      <c r="V1122" s="1">
        <f t="shared" si="298"/>
        <v>9.4248999999999985E-6</v>
      </c>
      <c r="W1122" s="1">
        <f t="shared" si="304"/>
        <v>5.911317995372931E-27</v>
      </c>
      <c r="X1122" s="28">
        <f t="shared" si="299"/>
        <v>5.5713580974590324E-32</v>
      </c>
      <c r="Y1122" s="1"/>
      <c r="Z1122" s="1">
        <v>-6.5700000000000003E-3</v>
      </c>
      <c r="AA1122" s="1">
        <f t="shared" si="300"/>
        <v>4.3164900000000004E-5</v>
      </c>
      <c r="AB1122" s="1">
        <f t="shared" si="305"/>
        <v>5.911317995372931E-27</v>
      </c>
      <c r="AC1122" s="28">
        <f t="shared" si="301"/>
        <v>2.5516145013847306E-31</v>
      </c>
    </row>
    <row r="1123" spans="1:29" x14ac:dyDescent="0.25">
      <c r="A1123" s="3">
        <v>44714</v>
      </c>
      <c r="B1123" s="1">
        <v>2.6900000000000001E-3</v>
      </c>
      <c r="C1123" s="1">
        <f t="shared" si="290"/>
        <v>0</v>
      </c>
      <c r="D1123" s="1">
        <f t="shared" si="291"/>
        <v>1</v>
      </c>
      <c r="E1123" s="1">
        <f t="shared" si="289"/>
        <v>0</v>
      </c>
      <c r="F1123" s="1"/>
      <c r="G1123" s="1">
        <f t="shared" si="292"/>
        <v>5.6157520956042839E-27</v>
      </c>
      <c r="H1123" s="28">
        <f t="shared" si="293"/>
        <v>1</v>
      </c>
      <c r="I1123" s="1"/>
      <c r="J1123" s="1"/>
      <c r="K1123" s="1">
        <v>-1.2999999999999999E-3</v>
      </c>
      <c r="L1123" s="1">
        <f t="shared" si="294"/>
        <v>1.6899999999999999E-6</v>
      </c>
      <c r="M1123" s="1">
        <f t="shared" si="302"/>
        <v>5.6157520956042839E-27</v>
      </c>
      <c r="N1123" s="28">
        <f t="shared" si="295"/>
        <v>9.4906210415712397E-33</v>
      </c>
      <c r="O1123" s="1"/>
      <c r="P1123" s="1">
        <v>1.2630000000000001E-2</v>
      </c>
      <c r="Q1123" s="1">
        <f t="shared" si="296"/>
        <v>1.5951690000000002E-4</v>
      </c>
      <c r="R1123" s="1">
        <f t="shared" si="303"/>
        <v>5.6157520956042839E-27</v>
      </c>
      <c r="S1123" s="28">
        <f t="shared" si="297"/>
        <v>8.9580736545929912E-31</v>
      </c>
      <c r="T1123" s="1"/>
      <c r="U1123" s="1">
        <v>-8.0000000000000004E-4</v>
      </c>
      <c r="V1123" s="1">
        <f t="shared" si="298"/>
        <v>6.4000000000000001E-7</v>
      </c>
      <c r="W1123" s="1">
        <f t="shared" si="304"/>
        <v>5.6157520956042839E-27</v>
      </c>
      <c r="X1123" s="28">
        <f t="shared" si="299"/>
        <v>3.594081341186742E-33</v>
      </c>
      <c r="Y1123" s="1"/>
      <c r="Z1123" s="1">
        <v>0</v>
      </c>
      <c r="AA1123" s="1">
        <f t="shared" si="300"/>
        <v>0</v>
      </c>
      <c r="AB1123" s="1">
        <f t="shared" si="305"/>
        <v>5.6157520956042839E-27</v>
      </c>
      <c r="AC1123" s="28">
        <f t="shared" si="301"/>
        <v>0</v>
      </c>
    </row>
    <row r="1124" spans="1:29" x14ac:dyDescent="0.25">
      <c r="A1124" s="3">
        <v>44715</v>
      </c>
      <c r="B1124" s="1">
        <v>-1.461E-2</v>
      </c>
      <c r="C1124" s="1">
        <f t="shared" si="290"/>
        <v>0</v>
      </c>
      <c r="D1124" s="1">
        <f t="shared" si="291"/>
        <v>1</v>
      </c>
      <c r="E1124" s="1">
        <f t="shared" si="289"/>
        <v>0</v>
      </c>
      <c r="F1124" s="1"/>
      <c r="G1124" s="1">
        <f t="shared" si="292"/>
        <v>5.3349644908240696E-27</v>
      </c>
      <c r="H1124" s="28">
        <f t="shared" si="293"/>
        <v>1</v>
      </c>
      <c r="I1124" s="1"/>
      <c r="J1124" s="1"/>
      <c r="K1124" s="1">
        <v>-3.5100000000000001E-3</v>
      </c>
      <c r="L1124" s="1">
        <f t="shared" si="294"/>
        <v>1.2320100000000001E-5</v>
      </c>
      <c r="M1124" s="1">
        <f t="shared" si="302"/>
        <v>5.3349644908240696E-27</v>
      </c>
      <c r="N1124" s="28">
        <f t="shared" si="295"/>
        <v>6.5727296023401623E-32</v>
      </c>
      <c r="O1124" s="1"/>
      <c r="P1124" s="1">
        <v>-3.6569999999999998E-2</v>
      </c>
      <c r="Q1124" s="1">
        <f t="shared" si="296"/>
        <v>1.3373648999999998E-3</v>
      </c>
      <c r="R1124" s="1">
        <f t="shared" si="303"/>
        <v>5.3349644908240696E-27</v>
      </c>
      <c r="S1124" s="28">
        <f t="shared" si="297"/>
        <v>7.1347942527744816E-30</v>
      </c>
      <c r="T1124" s="1"/>
      <c r="U1124" s="1">
        <v>5.7000000000000002E-3</v>
      </c>
      <c r="V1124" s="1">
        <f t="shared" si="298"/>
        <v>3.2490000000000002E-5</v>
      </c>
      <c r="W1124" s="1">
        <f t="shared" si="304"/>
        <v>5.3349644908240696E-27</v>
      </c>
      <c r="X1124" s="28">
        <f t="shared" si="299"/>
        <v>1.7333299630687403E-31</v>
      </c>
      <c r="Y1124" s="1"/>
      <c r="Z1124" s="1">
        <v>-5.8999999999999999E-3</v>
      </c>
      <c r="AA1124" s="1">
        <f t="shared" si="300"/>
        <v>3.481E-5</v>
      </c>
      <c r="AB1124" s="1">
        <f t="shared" si="305"/>
        <v>5.3349644908240696E-27</v>
      </c>
      <c r="AC1124" s="28">
        <f t="shared" si="301"/>
        <v>1.8571011392558586E-31</v>
      </c>
    </row>
    <row r="1125" spans="1:29" x14ac:dyDescent="0.25">
      <c r="A1125" s="3">
        <v>44718</v>
      </c>
      <c r="B1125" s="1">
        <v>8.3000000000000001E-3</v>
      </c>
      <c r="C1125" s="1">
        <f t="shared" si="290"/>
        <v>0</v>
      </c>
      <c r="D1125" s="1">
        <f t="shared" si="291"/>
        <v>1</v>
      </c>
      <c r="E1125" s="1">
        <f t="shared" si="289"/>
        <v>0</v>
      </c>
      <c r="F1125" s="1"/>
      <c r="G1125" s="1">
        <f t="shared" si="292"/>
        <v>5.0682162662828655E-27</v>
      </c>
      <c r="H1125" s="28">
        <f t="shared" si="293"/>
        <v>1</v>
      </c>
      <c r="I1125" s="1"/>
      <c r="J1125" s="1"/>
      <c r="K1125" s="1">
        <v>1.133E-2</v>
      </c>
      <c r="L1125" s="1">
        <f t="shared" si="294"/>
        <v>1.283689E-4</v>
      </c>
      <c r="M1125" s="1">
        <f t="shared" si="302"/>
        <v>5.0682162662828655E-27</v>
      </c>
      <c r="N1125" s="28">
        <f t="shared" si="295"/>
        <v>6.5060134706483855E-31</v>
      </c>
      <c r="O1125" s="1"/>
      <c r="P1125" s="1">
        <v>6.3099999999999996E-3</v>
      </c>
      <c r="Q1125" s="1">
        <f t="shared" si="296"/>
        <v>3.9816099999999993E-5</v>
      </c>
      <c r="R1125" s="1">
        <f t="shared" si="303"/>
        <v>5.0682162662828655E-27</v>
      </c>
      <c r="S1125" s="28">
        <f t="shared" si="297"/>
        <v>2.0179660567994516E-31</v>
      </c>
      <c r="T1125" s="1"/>
      <c r="U1125" s="1">
        <v>5.2700000000000004E-3</v>
      </c>
      <c r="V1125" s="1">
        <f t="shared" si="298"/>
        <v>2.7772900000000003E-5</v>
      </c>
      <c r="W1125" s="1">
        <f t="shared" si="304"/>
        <v>5.0682162662828655E-27</v>
      </c>
      <c r="X1125" s="28">
        <f t="shared" si="299"/>
        <v>1.4075906354184741E-31</v>
      </c>
      <c r="Y1125" s="1"/>
      <c r="Z1125" s="1">
        <v>1.397E-2</v>
      </c>
      <c r="AA1125" s="1">
        <f t="shared" si="300"/>
        <v>1.951609E-4</v>
      </c>
      <c r="AB1125" s="1">
        <f t="shared" si="305"/>
        <v>5.0682162662828655E-27</v>
      </c>
      <c r="AC1125" s="28">
        <f t="shared" si="301"/>
        <v>9.8911764792240377E-31</v>
      </c>
    </row>
    <row r="1126" spans="1:29" x14ac:dyDescent="0.25">
      <c r="A1126" s="3">
        <v>44719</v>
      </c>
      <c r="B1126" s="1">
        <v>-5.28E-3</v>
      </c>
      <c r="C1126" s="1">
        <f t="shared" si="290"/>
        <v>0</v>
      </c>
      <c r="D1126" s="1">
        <f t="shared" si="291"/>
        <v>1</v>
      </c>
      <c r="E1126" s="1">
        <f t="shared" si="289"/>
        <v>0</v>
      </c>
      <c r="F1126" s="1"/>
      <c r="G1126" s="1">
        <f t="shared" si="292"/>
        <v>4.8148054529687223E-27</v>
      </c>
      <c r="H1126" s="28">
        <f t="shared" si="293"/>
        <v>1</v>
      </c>
      <c r="I1126" s="1"/>
      <c r="J1126" s="1"/>
      <c r="K1126" s="1">
        <v>-4.7400000000000003E-3</v>
      </c>
      <c r="L1126" s="1">
        <f t="shared" si="294"/>
        <v>2.2467600000000002E-5</v>
      </c>
      <c r="M1126" s="1">
        <f t="shared" si="302"/>
        <v>4.8148054529687223E-27</v>
      </c>
      <c r="N1126" s="28">
        <f t="shared" si="295"/>
        <v>1.0817712299512008E-31</v>
      </c>
      <c r="O1126" s="1"/>
      <c r="P1126" s="1">
        <v>1.023E-2</v>
      </c>
      <c r="Q1126" s="1">
        <f t="shared" si="296"/>
        <v>1.046529E-4</v>
      </c>
      <c r="R1126" s="1">
        <f t="shared" si="303"/>
        <v>4.8148054529687223E-27</v>
      </c>
      <c r="S1126" s="28">
        <f t="shared" si="297"/>
        <v>5.0388335358899038E-31</v>
      </c>
      <c r="T1126" s="1"/>
      <c r="U1126" s="1">
        <v>-1.2E-4</v>
      </c>
      <c r="V1126" s="1">
        <f t="shared" si="298"/>
        <v>1.44E-8</v>
      </c>
      <c r="W1126" s="1">
        <f t="shared" si="304"/>
        <v>4.8148054529687223E-27</v>
      </c>
      <c r="X1126" s="28">
        <f t="shared" si="299"/>
        <v>6.9333198522749599E-35</v>
      </c>
      <c r="Y1126" s="1"/>
      <c r="Z1126" s="1">
        <v>-7.5300000000000002E-3</v>
      </c>
      <c r="AA1126" s="1">
        <f t="shared" si="300"/>
        <v>5.6700900000000005E-5</v>
      </c>
      <c r="AB1126" s="1">
        <f t="shared" si="305"/>
        <v>4.8148054529687223E-27</v>
      </c>
      <c r="AC1126" s="28">
        <f t="shared" si="301"/>
        <v>2.7300380250823425E-31</v>
      </c>
    </row>
    <row r="1127" spans="1:29" x14ac:dyDescent="0.25">
      <c r="A1127" s="3">
        <v>44720</v>
      </c>
      <c r="B1127" s="1">
        <v>3.7399999999999998E-3</v>
      </c>
      <c r="C1127" s="1">
        <f t="shared" si="290"/>
        <v>0</v>
      </c>
      <c r="D1127" s="1">
        <f t="shared" si="291"/>
        <v>1</v>
      </c>
      <c r="E1127" s="1">
        <f t="shared" si="289"/>
        <v>0</v>
      </c>
      <c r="F1127" s="1"/>
      <c r="G1127" s="1">
        <f t="shared" si="292"/>
        <v>4.574065180320286E-27</v>
      </c>
      <c r="H1127" s="28">
        <f t="shared" si="293"/>
        <v>1</v>
      </c>
      <c r="I1127" s="1"/>
      <c r="J1127" s="1"/>
      <c r="K1127" s="1">
        <v>-6.5100000000000002E-3</v>
      </c>
      <c r="L1127" s="1">
        <f t="shared" si="294"/>
        <v>4.2380100000000004E-5</v>
      </c>
      <c r="M1127" s="1">
        <f t="shared" si="302"/>
        <v>4.574065180320286E-27</v>
      </c>
      <c r="N1127" s="28">
        <f t="shared" si="295"/>
        <v>1.9384933974849177E-31</v>
      </c>
      <c r="O1127" s="1"/>
      <c r="P1127" s="1">
        <v>2.5200000000000001E-3</v>
      </c>
      <c r="Q1127" s="1">
        <f t="shared" si="296"/>
        <v>6.3504000000000002E-6</v>
      </c>
      <c r="R1127" s="1">
        <f t="shared" si="303"/>
        <v>4.574065180320286E-27</v>
      </c>
      <c r="S1127" s="28">
        <f t="shared" si="297"/>
        <v>2.9047143521105943E-32</v>
      </c>
      <c r="T1127" s="1"/>
      <c r="U1127" s="1">
        <v>-1.09E-3</v>
      </c>
      <c r="V1127" s="1">
        <f t="shared" si="298"/>
        <v>1.1881000000000001E-6</v>
      </c>
      <c r="W1127" s="1">
        <f t="shared" si="304"/>
        <v>4.574065180320286E-27</v>
      </c>
      <c r="X1127" s="28">
        <f t="shared" si="299"/>
        <v>5.4344468407385326E-33</v>
      </c>
      <c r="Y1127" s="1"/>
      <c r="Z1127" s="1">
        <v>-2.7200000000000002E-3</v>
      </c>
      <c r="AA1127" s="1">
        <f t="shared" si="300"/>
        <v>7.398400000000001E-6</v>
      </c>
      <c r="AB1127" s="1">
        <f t="shared" si="305"/>
        <v>4.574065180320286E-27</v>
      </c>
      <c r="AC1127" s="28">
        <f t="shared" si="301"/>
        <v>3.3840763830081611E-32</v>
      </c>
    </row>
    <row r="1128" spans="1:29" x14ac:dyDescent="0.25">
      <c r="A1128" s="3">
        <v>44721</v>
      </c>
      <c r="B1128" s="1">
        <v>-9.2800000000000001E-3</v>
      </c>
      <c r="C1128" s="1">
        <f t="shared" si="290"/>
        <v>0</v>
      </c>
      <c r="D1128" s="1">
        <f t="shared" si="291"/>
        <v>1</v>
      </c>
      <c r="E1128" s="1">
        <f t="shared" si="289"/>
        <v>0</v>
      </c>
      <c r="F1128" s="1"/>
      <c r="G1128" s="1">
        <f t="shared" si="292"/>
        <v>4.3453619213042713E-27</v>
      </c>
      <c r="H1128" s="28">
        <f t="shared" si="293"/>
        <v>1</v>
      </c>
      <c r="I1128" s="1"/>
      <c r="J1128" s="1"/>
      <c r="K1128" s="1">
        <v>-1.23E-3</v>
      </c>
      <c r="L1128" s="1">
        <f t="shared" si="294"/>
        <v>1.5128999999999999E-6</v>
      </c>
      <c r="M1128" s="1">
        <f t="shared" si="302"/>
        <v>4.3453619213042713E-27</v>
      </c>
      <c r="N1128" s="28">
        <f t="shared" si="295"/>
        <v>6.5740980507412321E-33</v>
      </c>
      <c r="O1128" s="1"/>
      <c r="P1128" s="1">
        <v>2.1099999999999999E-3</v>
      </c>
      <c r="Q1128" s="1">
        <f t="shared" si="296"/>
        <v>4.4520999999999993E-6</v>
      </c>
      <c r="R1128" s="1">
        <f t="shared" si="303"/>
        <v>4.3453619213042713E-27</v>
      </c>
      <c r="S1128" s="28">
        <f t="shared" si="297"/>
        <v>1.9345985809838742E-32</v>
      </c>
      <c r="T1128" s="1"/>
      <c r="U1128" s="1">
        <v>-1.119E-2</v>
      </c>
      <c r="V1128" s="1">
        <f t="shared" si="298"/>
        <v>1.252161E-4</v>
      </c>
      <c r="W1128" s="1">
        <f t="shared" si="304"/>
        <v>4.3453619213042713E-27</v>
      </c>
      <c r="X1128" s="28">
        <f t="shared" si="299"/>
        <v>5.4410927287422778E-31</v>
      </c>
      <c r="Y1128" s="1"/>
      <c r="Z1128" s="1">
        <v>-5.0899999999999999E-3</v>
      </c>
      <c r="AA1128" s="1">
        <f t="shared" si="300"/>
        <v>2.59081E-5</v>
      </c>
      <c r="AB1128" s="1">
        <f t="shared" si="305"/>
        <v>4.3453619213042713E-27</v>
      </c>
      <c r="AC1128" s="28">
        <f t="shared" si="301"/>
        <v>1.125800711933432E-31</v>
      </c>
    </row>
    <row r="1129" spans="1:29" x14ac:dyDescent="0.25">
      <c r="A1129" s="3">
        <v>44722</v>
      </c>
      <c r="B1129" s="1">
        <v>-2.342E-2</v>
      </c>
      <c r="C1129" s="1">
        <f t="shared" si="290"/>
        <v>0</v>
      </c>
      <c r="D1129" s="1">
        <f t="shared" si="291"/>
        <v>1</v>
      </c>
      <c r="E1129" s="1">
        <f t="shared" si="289"/>
        <v>0</v>
      </c>
      <c r="F1129" s="1"/>
      <c r="G1129" s="1">
        <f t="shared" si="292"/>
        <v>4.1280938252390575E-27</v>
      </c>
      <c r="H1129" s="28">
        <f t="shared" si="293"/>
        <v>1</v>
      </c>
      <c r="I1129" s="1"/>
      <c r="J1129" s="1"/>
      <c r="K1129" s="1">
        <v>-4.1450000000000001E-2</v>
      </c>
      <c r="L1129" s="1">
        <f t="shared" si="294"/>
        <v>1.7181025000000002E-3</v>
      </c>
      <c r="M1129" s="1">
        <f t="shared" si="302"/>
        <v>4.1280938252390575E-27</v>
      </c>
      <c r="N1129" s="28">
        <f t="shared" si="295"/>
        <v>7.0924883213777877E-30</v>
      </c>
      <c r="O1129" s="1"/>
      <c r="P1129" s="1">
        <v>2.3449999999999999E-2</v>
      </c>
      <c r="Q1129" s="1">
        <f t="shared" si="296"/>
        <v>5.4990249999999996E-4</v>
      </c>
      <c r="R1129" s="1">
        <f t="shared" si="303"/>
        <v>4.1280938252390575E-27</v>
      </c>
      <c r="S1129" s="28">
        <f t="shared" si="297"/>
        <v>2.2700491147335205E-30</v>
      </c>
      <c r="T1129" s="1"/>
      <c r="U1129" s="1">
        <v>-2.5049999999999999E-2</v>
      </c>
      <c r="V1129" s="1">
        <f t="shared" si="298"/>
        <v>6.275025E-4</v>
      </c>
      <c r="W1129" s="1">
        <f t="shared" si="304"/>
        <v>4.1280938252390575E-27</v>
      </c>
      <c r="X1129" s="28">
        <f t="shared" si="299"/>
        <v>2.5903891955720718E-30</v>
      </c>
      <c r="Y1129" s="1"/>
      <c r="Z1129" s="1">
        <v>-3.3309999999999999E-2</v>
      </c>
      <c r="AA1129" s="1">
        <f t="shared" si="300"/>
        <v>1.1095560999999999E-3</v>
      </c>
      <c r="AB1129" s="1">
        <f t="shared" si="305"/>
        <v>4.1280938252390575E-27</v>
      </c>
      <c r="AC1129" s="28">
        <f t="shared" si="301"/>
        <v>4.5803516851663295E-30</v>
      </c>
    </row>
    <row r="1130" spans="1:29" x14ac:dyDescent="0.25">
      <c r="A1130" s="3">
        <v>44725</v>
      </c>
      <c r="B1130" s="1">
        <v>-1.7389999999999999E-2</v>
      </c>
      <c r="C1130" s="1">
        <f t="shared" si="290"/>
        <v>0</v>
      </c>
      <c r="D1130" s="1">
        <f t="shared" si="291"/>
        <v>1</v>
      </c>
      <c r="E1130" s="1">
        <f t="shared" si="289"/>
        <v>0</v>
      </c>
      <c r="F1130" s="1"/>
      <c r="G1130" s="1">
        <f t="shared" si="292"/>
        <v>3.9216891339771046E-27</v>
      </c>
      <c r="H1130" s="28">
        <f t="shared" si="293"/>
        <v>1</v>
      </c>
      <c r="I1130" s="1"/>
      <c r="J1130" s="1"/>
      <c r="K1130" s="1">
        <v>-5.4599999999999996E-3</v>
      </c>
      <c r="L1130" s="1">
        <f t="shared" si="294"/>
        <v>2.9811599999999994E-5</v>
      </c>
      <c r="M1130" s="1">
        <f t="shared" si="302"/>
        <v>3.9216891339771046E-27</v>
      </c>
      <c r="N1130" s="28">
        <f t="shared" si="295"/>
        <v>1.1691182778647182E-31</v>
      </c>
      <c r="O1130" s="1"/>
      <c r="P1130" s="1">
        <v>-2.3800000000000002E-3</v>
      </c>
      <c r="Q1130" s="1">
        <f t="shared" si="296"/>
        <v>5.6644000000000012E-6</v>
      </c>
      <c r="R1130" s="1">
        <f t="shared" si="303"/>
        <v>3.9216891339771046E-27</v>
      </c>
      <c r="S1130" s="28">
        <f t="shared" si="297"/>
        <v>2.2214015930499916E-32</v>
      </c>
      <c r="T1130" s="1"/>
      <c r="U1130" s="1">
        <v>-8.6800000000000002E-3</v>
      </c>
      <c r="V1130" s="1">
        <f t="shared" si="298"/>
        <v>7.5342399999999999E-5</v>
      </c>
      <c r="W1130" s="1">
        <f t="shared" si="304"/>
        <v>3.9216891339771046E-27</v>
      </c>
      <c r="X1130" s="28">
        <f t="shared" si="299"/>
        <v>2.954694714077566E-31</v>
      </c>
      <c r="Y1130" s="1"/>
      <c r="Z1130" s="1">
        <v>-1.519E-2</v>
      </c>
      <c r="AA1130" s="1">
        <f t="shared" si="300"/>
        <v>2.307361E-4</v>
      </c>
      <c r="AB1130" s="1">
        <f t="shared" si="305"/>
        <v>3.9216891339771046E-27</v>
      </c>
      <c r="AC1130" s="28">
        <f t="shared" si="301"/>
        <v>9.0487525618625462E-31</v>
      </c>
    </row>
    <row r="1131" spans="1:29" x14ac:dyDescent="0.25">
      <c r="A1131" s="3">
        <v>44726</v>
      </c>
      <c r="B1131" s="1">
        <v>-1.3999999999999999E-4</v>
      </c>
      <c r="C1131" s="1">
        <f t="shared" si="290"/>
        <v>0</v>
      </c>
      <c r="D1131" s="1">
        <f t="shared" si="291"/>
        <v>1</v>
      </c>
      <c r="E1131" s="1">
        <f t="shared" si="289"/>
        <v>0</v>
      </c>
      <c r="F1131" s="1"/>
      <c r="G1131" s="1">
        <f t="shared" si="292"/>
        <v>3.725604677278249E-27</v>
      </c>
      <c r="H1131" s="28">
        <f t="shared" si="293"/>
        <v>1</v>
      </c>
      <c r="I1131" s="1"/>
      <c r="J1131" s="1"/>
      <c r="K1131" s="1">
        <v>1.0359999999999999E-2</v>
      </c>
      <c r="L1131" s="1">
        <f t="shared" si="294"/>
        <v>1.0732959999999999E-4</v>
      </c>
      <c r="M1131" s="1">
        <f t="shared" si="302"/>
        <v>3.725604677278249E-27</v>
      </c>
      <c r="N1131" s="28">
        <f t="shared" si="295"/>
        <v>3.9986765977040356E-31</v>
      </c>
      <c r="O1131" s="1"/>
      <c r="P1131" s="1">
        <v>-8.0999999999999996E-3</v>
      </c>
      <c r="Q1131" s="1">
        <f t="shared" si="296"/>
        <v>6.560999999999999E-5</v>
      </c>
      <c r="R1131" s="1">
        <f t="shared" si="303"/>
        <v>3.725604677278249E-27</v>
      </c>
      <c r="S1131" s="28">
        <f t="shared" si="297"/>
        <v>2.4443692287622589E-31</v>
      </c>
      <c r="T1131" s="1"/>
      <c r="U1131" s="1">
        <v>6.3800000000000003E-3</v>
      </c>
      <c r="V1131" s="1">
        <f t="shared" si="298"/>
        <v>4.0704400000000003E-5</v>
      </c>
      <c r="W1131" s="1">
        <f t="shared" si="304"/>
        <v>3.725604677278249E-27</v>
      </c>
      <c r="X1131" s="28">
        <f t="shared" si="299"/>
        <v>1.5164850302580476E-31</v>
      </c>
      <c r="Y1131" s="1"/>
      <c r="Z1131" s="1">
        <v>2.7100000000000002E-3</v>
      </c>
      <c r="AA1131" s="1">
        <f t="shared" si="300"/>
        <v>7.3441000000000005E-6</v>
      </c>
      <c r="AB1131" s="1">
        <f t="shared" si="305"/>
        <v>3.725604677278249E-27</v>
      </c>
      <c r="AC1131" s="28">
        <f t="shared" si="301"/>
        <v>2.7361213310399191E-32</v>
      </c>
    </row>
    <row r="1132" spans="1:29" x14ac:dyDescent="0.25">
      <c r="A1132" s="3">
        <v>44727</v>
      </c>
      <c r="B1132" s="1">
        <v>1.208E-2</v>
      </c>
      <c r="C1132" s="1">
        <f t="shared" si="290"/>
        <v>0</v>
      </c>
      <c r="D1132" s="1">
        <f t="shared" si="291"/>
        <v>1</v>
      </c>
      <c r="E1132" s="1">
        <f t="shared" si="289"/>
        <v>0</v>
      </c>
      <c r="F1132" s="1"/>
      <c r="G1132" s="1">
        <f t="shared" si="292"/>
        <v>3.5393244434143366E-27</v>
      </c>
      <c r="H1132" s="28">
        <f t="shared" si="293"/>
        <v>1</v>
      </c>
      <c r="I1132" s="1"/>
      <c r="J1132" s="1"/>
      <c r="K1132" s="1">
        <v>1.593E-2</v>
      </c>
      <c r="L1132" s="1">
        <f t="shared" si="294"/>
        <v>2.537649E-4</v>
      </c>
      <c r="M1132" s="1">
        <f t="shared" si="302"/>
        <v>3.5393244434143366E-27</v>
      </c>
      <c r="N1132" s="28">
        <f t="shared" si="295"/>
        <v>8.9815631345059476E-31</v>
      </c>
      <c r="O1132" s="1"/>
      <c r="P1132" s="1">
        <v>-6.96E-3</v>
      </c>
      <c r="Q1132" s="1">
        <f t="shared" si="296"/>
        <v>4.8441600000000001E-5</v>
      </c>
      <c r="R1132" s="1">
        <f t="shared" si="303"/>
        <v>3.5393244434143366E-27</v>
      </c>
      <c r="S1132" s="28">
        <f t="shared" si="297"/>
        <v>1.7145053895809993E-31</v>
      </c>
      <c r="T1132" s="1"/>
      <c r="U1132" s="1">
        <v>2.7599999999999999E-3</v>
      </c>
      <c r="V1132" s="1">
        <f t="shared" si="298"/>
        <v>7.6175999999999989E-6</v>
      </c>
      <c r="W1132" s="1">
        <f t="shared" si="304"/>
        <v>3.5393244434143366E-27</v>
      </c>
      <c r="X1132" s="28">
        <f t="shared" si="299"/>
        <v>2.6961157880153048E-32</v>
      </c>
      <c r="Y1132" s="1"/>
      <c r="Z1132" s="1">
        <v>1.9529999999999999E-2</v>
      </c>
      <c r="AA1132" s="1">
        <f t="shared" si="300"/>
        <v>3.8142089999999997E-4</v>
      </c>
      <c r="AB1132" s="1">
        <f t="shared" si="305"/>
        <v>3.5393244434143366E-27</v>
      </c>
      <c r="AC1132" s="28">
        <f t="shared" si="301"/>
        <v>1.3499723145990951E-30</v>
      </c>
    </row>
    <row r="1133" spans="1:29" x14ac:dyDescent="0.25">
      <c r="A1133" s="3">
        <v>44728</v>
      </c>
      <c r="B1133" s="1">
        <v>-2.358E-2</v>
      </c>
      <c r="C1133" s="1">
        <f t="shared" si="290"/>
        <v>0</v>
      </c>
      <c r="D1133" s="1">
        <f t="shared" si="291"/>
        <v>1</v>
      </c>
      <c r="E1133" s="1">
        <f t="shared" si="289"/>
        <v>0</v>
      </c>
      <c r="F1133" s="1"/>
      <c r="G1133" s="1">
        <f t="shared" si="292"/>
        <v>3.3623582212436192E-27</v>
      </c>
      <c r="H1133" s="28">
        <f t="shared" si="293"/>
        <v>1</v>
      </c>
      <c r="I1133" s="1"/>
      <c r="J1133" s="1"/>
      <c r="K1133" s="1">
        <v>-1.4239999999999999E-2</v>
      </c>
      <c r="L1133" s="1">
        <f t="shared" si="294"/>
        <v>2.0277759999999997E-4</v>
      </c>
      <c r="M1133" s="1">
        <f t="shared" si="302"/>
        <v>3.3623582212436192E-27</v>
      </c>
      <c r="N1133" s="28">
        <f t="shared" si="295"/>
        <v>6.8181093044405004E-31</v>
      </c>
      <c r="O1133" s="1"/>
      <c r="P1133" s="1">
        <v>-2.2519999999999998E-2</v>
      </c>
      <c r="Q1133" s="1">
        <f t="shared" si="296"/>
        <v>5.0715039999999997E-4</v>
      </c>
      <c r="R1133" s="1">
        <f t="shared" si="303"/>
        <v>3.3623582212436192E-27</v>
      </c>
      <c r="S1133" s="28">
        <f t="shared" si="297"/>
        <v>1.70522131684699E-30</v>
      </c>
      <c r="T1133" s="1"/>
      <c r="U1133" s="1">
        <v>-2.1770000000000001E-2</v>
      </c>
      <c r="V1133" s="1">
        <f t="shared" si="298"/>
        <v>4.7393290000000002E-4</v>
      </c>
      <c r="W1133" s="1">
        <f t="shared" si="304"/>
        <v>3.3623582212436192E-27</v>
      </c>
      <c r="X1133" s="28">
        <f t="shared" si="299"/>
        <v>1.5935321826328301E-30</v>
      </c>
      <c r="Y1133" s="1"/>
      <c r="Z1133" s="1">
        <v>-1.392E-2</v>
      </c>
      <c r="AA1133" s="1">
        <f t="shared" si="300"/>
        <v>1.937664E-4</v>
      </c>
      <c r="AB1133" s="1">
        <f t="shared" si="305"/>
        <v>3.3623582212436192E-27</v>
      </c>
      <c r="AC1133" s="28">
        <f t="shared" si="301"/>
        <v>6.5151204804077965E-31</v>
      </c>
    </row>
    <row r="1134" spans="1:29" x14ac:dyDescent="0.25">
      <c r="A1134" s="3">
        <v>44729</v>
      </c>
      <c r="B1134" s="1">
        <v>2.99E-3</v>
      </c>
      <c r="C1134" s="1">
        <f t="shared" si="290"/>
        <v>0</v>
      </c>
      <c r="D1134" s="1">
        <f t="shared" si="291"/>
        <v>1</v>
      </c>
      <c r="E1134" s="1">
        <f t="shared" si="289"/>
        <v>0</v>
      </c>
      <c r="F1134" s="1"/>
      <c r="G1134" s="1">
        <f t="shared" si="292"/>
        <v>3.194240310181438E-27</v>
      </c>
      <c r="H1134" s="28">
        <f t="shared" si="293"/>
        <v>1</v>
      </c>
      <c r="I1134" s="1"/>
      <c r="J1134" s="1"/>
      <c r="K1134" s="1">
        <v>2.2200000000000002E-3</v>
      </c>
      <c r="L1134" s="1">
        <f t="shared" si="294"/>
        <v>4.928400000000001E-6</v>
      </c>
      <c r="M1134" s="1">
        <f t="shared" si="302"/>
        <v>3.194240310181438E-27</v>
      </c>
      <c r="N1134" s="28">
        <f t="shared" si="295"/>
        <v>1.5742493944698203E-32</v>
      </c>
      <c r="O1134" s="1"/>
      <c r="P1134" s="1">
        <v>5.8399999999999997E-3</v>
      </c>
      <c r="Q1134" s="1">
        <f t="shared" si="296"/>
        <v>3.4105599999999994E-5</v>
      </c>
      <c r="R1134" s="1">
        <f t="shared" si="303"/>
        <v>3.194240310181438E-27</v>
      </c>
      <c r="S1134" s="28">
        <f t="shared" si="297"/>
        <v>1.0894148232292403E-31</v>
      </c>
      <c r="T1134" s="1"/>
      <c r="U1134" s="1">
        <v>-2.103E-2</v>
      </c>
      <c r="V1134" s="1">
        <f t="shared" si="298"/>
        <v>4.4226090000000002E-4</v>
      </c>
      <c r="W1134" s="1">
        <f t="shared" si="304"/>
        <v>3.194240310181438E-27</v>
      </c>
      <c r="X1134" s="28">
        <f t="shared" si="299"/>
        <v>1.412687594397122E-30</v>
      </c>
      <c r="Y1134" s="1"/>
      <c r="Z1134" s="1">
        <v>2.5600000000000002E-3</v>
      </c>
      <c r="AA1134" s="1">
        <f t="shared" si="300"/>
        <v>6.5536000000000011E-6</v>
      </c>
      <c r="AB1134" s="1">
        <f t="shared" si="305"/>
        <v>3.194240310181438E-27</v>
      </c>
      <c r="AC1134" s="28">
        <f t="shared" si="301"/>
        <v>2.0933773296805076E-32</v>
      </c>
    </row>
    <row r="1135" spans="1:29" x14ac:dyDescent="0.25">
      <c r="A1135" s="3">
        <v>44732</v>
      </c>
      <c r="B1135" s="1">
        <v>5.3600000000000002E-3</v>
      </c>
      <c r="C1135" s="1">
        <f t="shared" si="290"/>
        <v>0</v>
      </c>
      <c r="D1135" s="1">
        <f t="shared" si="291"/>
        <v>1</v>
      </c>
      <c r="E1135" s="1">
        <f t="shared" si="289"/>
        <v>0</v>
      </c>
      <c r="F1135" s="1"/>
      <c r="G1135" s="1">
        <f t="shared" si="292"/>
        <v>3.0345282946723661E-27</v>
      </c>
      <c r="H1135" s="28">
        <f t="shared" si="293"/>
        <v>1</v>
      </c>
      <c r="I1135" s="1"/>
      <c r="J1135" s="1"/>
      <c r="K1135" s="1">
        <v>1.8769999999999998E-2</v>
      </c>
      <c r="L1135" s="1">
        <f t="shared" si="294"/>
        <v>3.5231289999999995E-4</v>
      </c>
      <c r="M1135" s="1">
        <f t="shared" si="302"/>
        <v>3.0345282946723661E-27</v>
      </c>
      <c r="N1135" s="28">
        <f t="shared" si="295"/>
        <v>1.0691034636280758E-30</v>
      </c>
      <c r="O1135" s="1"/>
      <c r="P1135" s="1">
        <v>2.4199999999999998E-3</v>
      </c>
      <c r="Q1135" s="1">
        <f t="shared" si="296"/>
        <v>5.8563999999999995E-6</v>
      </c>
      <c r="R1135" s="1">
        <f t="shared" si="303"/>
        <v>3.0345282946723661E-27</v>
      </c>
      <c r="S1135" s="28">
        <f t="shared" si="297"/>
        <v>1.7771411504919244E-32</v>
      </c>
      <c r="T1135" s="1"/>
      <c r="U1135" s="1">
        <v>1.23E-3</v>
      </c>
      <c r="V1135" s="1">
        <f t="shared" si="298"/>
        <v>1.5128999999999999E-6</v>
      </c>
      <c r="W1135" s="1">
        <f t="shared" si="304"/>
        <v>3.0345282946723661E-27</v>
      </c>
      <c r="X1135" s="28">
        <f t="shared" si="299"/>
        <v>4.5909378570098223E-33</v>
      </c>
      <c r="Y1135" s="1"/>
      <c r="Z1135" s="1">
        <v>1.6299999999999999E-2</v>
      </c>
      <c r="AA1135" s="1">
        <f t="shared" si="300"/>
        <v>2.6568999999999996E-4</v>
      </c>
      <c r="AB1135" s="1">
        <f t="shared" si="305"/>
        <v>3.0345282946723661E-27</v>
      </c>
      <c r="AC1135" s="28">
        <f t="shared" si="301"/>
        <v>8.0624382261150082E-31</v>
      </c>
    </row>
    <row r="1136" spans="1:29" x14ac:dyDescent="0.25">
      <c r="A1136" s="3">
        <v>44733</v>
      </c>
      <c r="B1136" s="1">
        <v>1.073E-2</v>
      </c>
      <c r="C1136" s="1">
        <f t="shared" si="290"/>
        <v>0</v>
      </c>
      <c r="D1136" s="1">
        <f t="shared" si="291"/>
        <v>1</v>
      </c>
      <c r="E1136" s="1">
        <f t="shared" si="289"/>
        <v>0</v>
      </c>
      <c r="F1136" s="1"/>
      <c r="G1136" s="1">
        <f t="shared" si="292"/>
        <v>2.8828018799387476E-27</v>
      </c>
      <c r="H1136" s="28">
        <f t="shared" si="293"/>
        <v>1</v>
      </c>
      <c r="I1136" s="1"/>
      <c r="J1136" s="1"/>
      <c r="K1136" s="1">
        <v>3.8899999999999998E-3</v>
      </c>
      <c r="L1136" s="1">
        <f t="shared" si="294"/>
        <v>1.5132099999999999E-5</v>
      </c>
      <c r="M1136" s="1">
        <f t="shared" si="302"/>
        <v>2.8828018799387476E-27</v>
      </c>
      <c r="N1136" s="28">
        <f t="shared" si="295"/>
        <v>4.3622846327421117E-32</v>
      </c>
      <c r="O1136" s="1"/>
      <c r="P1136" s="1">
        <v>-1.5010000000000001E-2</v>
      </c>
      <c r="Q1136" s="1">
        <f t="shared" si="296"/>
        <v>2.2530010000000004E-4</v>
      </c>
      <c r="R1136" s="1">
        <f t="shared" si="303"/>
        <v>2.8828018799387476E-27</v>
      </c>
      <c r="S1136" s="28">
        <f t="shared" si="297"/>
        <v>6.4949555183038795E-31</v>
      </c>
      <c r="T1136" s="1"/>
      <c r="U1136" s="1">
        <v>1.2999999999999999E-3</v>
      </c>
      <c r="V1136" s="1">
        <f t="shared" si="298"/>
        <v>1.6899999999999999E-6</v>
      </c>
      <c r="W1136" s="1">
        <f t="shared" si="304"/>
        <v>2.8828018799387476E-27</v>
      </c>
      <c r="X1136" s="28">
        <f t="shared" si="299"/>
        <v>4.8719351770964834E-33</v>
      </c>
      <c r="Y1136" s="1"/>
      <c r="Z1136" s="1">
        <v>3.0999999999999999E-3</v>
      </c>
      <c r="AA1136" s="1">
        <f t="shared" si="300"/>
        <v>9.6099999999999995E-6</v>
      </c>
      <c r="AB1136" s="1">
        <f t="shared" si="305"/>
        <v>2.8828018799387476E-27</v>
      </c>
      <c r="AC1136" s="28">
        <f t="shared" si="301"/>
        <v>2.7703726066211362E-32</v>
      </c>
    </row>
    <row r="1137" spans="1:29" x14ac:dyDescent="0.25">
      <c r="A1137" s="3">
        <v>44734</v>
      </c>
      <c r="B1137" s="1">
        <v>-7.5199999999999998E-3</v>
      </c>
      <c r="C1137" s="1">
        <f t="shared" si="290"/>
        <v>0</v>
      </c>
      <c r="D1137" s="1">
        <f t="shared" si="291"/>
        <v>1</v>
      </c>
      <c r="E1137" s="1">
        <f t="shared" si="289"/>
        <v>0</v>
      </c>
      <c r="F1137" s="1"/>
      <c r="G1137" s="1">
        <f t="shared" si="292"/>
        <v>2.73866178594181E-27</v>
      </c>
      <c r="H1137" s="28">
        <f t="shared" si="293"/>
        <v>1</v>
      </c>
      <c r="I1137" s="1"/>
      <c r="J1137" s="1"/>
      <c r="K1137" s="1">
        <v>-4.7400000000000003E-3</v>
      </c>
      <c r="L1137" s="1">
        <f t="shared" si="294"/>
        <v>2.2467600000000002E-5</v>
      </c>
      <c r="M1137" s="1">
        <f t="shared" si="302"/>
        <v>2.73866178594181E-27</v>
      </c>
      <c r="N1137" s="28">
        <f t="shared" si="295"/>
        <v>6.1531157541826217E-32</v>
      </c>
      <c r="O1137" s="1"/>
      <c r="P1137" s="1">
        <v>1.8890000000000001E-2</v>
      </c>
      <c r="Q1137" s="1">
        <f t="shared" si="296"/>
        <v>3.5683209999999999E-4</v>
      </c>
      <c r="R1137" s="1">
        <f t="shared" si="303"/>
        <v>2.73866178594181E-27</v>
      </c>
      <c r="S1137" s="28">
        <f t="shared" si="297"/>
        <v>9.7724243626736658E-31</v>
      </c>
      <c r="T1137" s="1"/>
      <c r="U1137" s="1">
        <v>-1.537E-2</v>
      </c>
      <c r="V1137" s="1">
        <f t="shared" si="298"/>
        <v>2.362369E-4</v>
      </c>
      <c r="W1137" s="1">
        <f t="shared" si="304"/>
        <v>2.73866178594181E-27</v>
      </c>
      <c r="X1137" s="28">
        <f t="shared" si="299"/>
        <v>6.4697297045935679E-31</v>
      </c>
      <c r="Y1137" s="1"/>
      <c r="Z1137" s="1">
        <v>-1.25E-3</v>
      </c>
      <c r="AA1137" s="1">
        <f t="shared" si="300"/>
        <v>1.5625000000000001E-6</v>
      </c>
      <c r="AB1137" s="1">
        <f t="shared" si="305"/>
        <v>2.73866178594181E-27</v>
      </c>
      <c r="AC1137" s="28">
        <f t="shared" si="301"/>
        <v>4.2791590405340783E-33</v>
      </c>
    </row>
    <row r="1138" spans="1:29" x14ac:dyDescent="0.25">
      <c r="A1138" s="3">
        <v>44735</v>
      </c>
      <c r="B1138" s="1">
        <v>-9.3600000000000003E-3</v>
      </c>
      <c r="C1138" s="1">
        <f t="shared" si="290"/>
        <v>0</v>
      </c>
      <c r="D1138" s="1">
        <f t="shared" si="291"/>
        <v>1</v>
      </c>
      <c r="E1138" s="1">
        <f t="shared" si="289"/>
        <v>0</v>
      </c>
      <c r="F1138" s="1"/>
      <c r="G1138" s="1">
        <f t="shared" si="292"/>
        <v>2.6017286966447195E-27</v>
      </c>
      <c r="H1138" s="28">
        <f t="shared" si="293"/>
        <v>1</v>
      </c>
      <c r="I1138" s="1"/>
      <c r="J1138" s="1"/>
      <c r="K1138" s="1">
        <v>-1.7520000000000001E-2</v>
      </c>
      <c r="L1138" s="1">
        <f t="shared" si="294"/>
        <v>3.0695040000000004E-4</v>
      </c>
      <c r="M1138" s="1">
        <f t="shared" si="302"/>
        <v>2.6017286966447195E-27</v>
      </c>
      <c r="N1138" s="28">
        <f t="shared" si="295"/>
        <v>7.9860166412657546E-31</v>
      </c>
      <c r="O1138" s="1"/>
      <c r="P1138" s="1">
        <v>-4.6800000000000001E-3</v>
      </c>
      <c r="Q1138" s="1">
        <f t="shared" si="296"/>
        <v>2.1902400000000002E-5</v>
      </c>
      <c r="R1138" s="1">
        <f t="shared" si="303"/>
        <v>2.6017286966447195E-27</v>
      </c>
      <c r="S1138" s="28">
        <f t="shared" si="297"/>
        <v>5.6984102605391308E-32</v>
      </c>
      <c r="T1138" s="1"/>
      <c r="U1138" s="1">
        <v>-8.6499999999999997E-3</v>
      </c>
      <c r="V1138" s="1">
        <f t="shared" si="298"/>
        <v>7.482249999999999E-5</v>
      </c>
      <c r="W1138" s="1">
        <f t="shared" si="304"/>
        <v>2.6017286966447195E-27</v>
      </c>
      <c r="X1138" s="28">
        <f t="shared" si="299"/>
        <v>1.9466784540469949E-31</v>
      </c>
      <c r="Y1138" s="1"/>
      <c r="Z1138" s="1">
        <v>-9.4800000000000006E-3</v>
      </c>
      <c r="AA1138" s="1">
        <f t="shared" si="300"/>
        <v>8.9870400000000006E-5</v>
      </c>
      <c r="AB1138" s="1">
        <f t="shared" si="305"/>
        <v>2.6017286966447195E-27</v>
      </c>
      <c r="AC1138" s="28">
        <f t="shared" si="301"/>
        <v>2.3381839865893962E-31</v>
      </c>
    </row>
    <row r="1139" spans="1:29" x14ac:dyDescent="0.25">
      <c r="A1139" s="3">
        <v>44736</v>
      </c>
      <c r="B1139" s="1">
        <v>7.5399999999999998E-3</v>
      </c>
      <c r="C1139" s="1">
        <f t="shared" si="290"/>
        <v>0</v>
      </c>
      <c r="D1139" s="1">
        <f t="shared" si="291"/>
        <v>1</v>
      </c>
      <c r="E1139" s="1">
        <f t="shared" si="289"/>
        <v>0</v>
      </c>
      <c r="F1139" s="1"/>
      <c r="G1139" s="1">
        <f t="shared" si="292"/>
        <v>2.4716422618124836E-27</v>
      </c>
      <c r="H1139" s="28">
        <f t="shared" si="293"/>
        <v>1</v>
      </c>
      <c r="I1139" s="1"/>
      <c r="J1139" s="1"/>
      <c r="K1139" s="1">
        <v>5.2999999999999998E-4</v>
      </c>
      <c r="L1139" s="1">
        <f t="shared" si="294"/>
        <v>2.8089999999999998E-7</v>
      </c>
      <c r="M1139" s="1">
        <f t="shared" si="302"/>
        <v>2.4716422618124836E-27</v>
      </c>
      <c r="N1139" s="28">
        <f t="shared" si="295"/>
        <v>6.9428431134312658E-34</v>
      </c>
      <c r="O1139" s="1"/>
      <c r="P1139" s="1">
        <v>-1.9800000000000002E-2</v>
      </c>
      <c r="Q1139" s="1">
        <f t="shared" si="296"/>
        <v>3.9204000000000008E-4</v>
      </c>
      <c r="R1139" s="1">
        <f t="shared" si="303"/>
        <v>2.4716422618124836E-27</v>
      </c>
      <c r="S1139" s="28">
        <f t="shared" si="297"/>
        <v>9.6898263232096622E-31</v>
      </c>
      <c r="T1139" s="1"/>
      <c r="U1139" s="1">
        <v>8.8800000000000007E-3</v>
      </c>
      <c r="V1139" s="1">
        <f t="shared" si="298"/>
        <v>7.8854400000000015E-5</v>
      </c>
      <c r="W1139" s="1">
        <f t="shared" si="304"/>
        <v>2.4716422618124836E-27</v>
      </c>
      <c r="X1139" s="28">
        <f t="shared" si="299"/>
        <v>1.9489986756986634E-31</v>
      </c>
      <c r="Y1139" s="1"/>
      <c r="Z1139" s="1">
        <v>9.8499999999999994E-3</v>
      </c>
      <c r="AA1139" s="1">
        <f t="shared" si="300"/>
        <v>9.7022499999999988E-5</v>
      </c>
      <c r="AB1139" s="1">
        <f t="shared" si="305"/>
        <v>2.4716422618124836E-27</v>
      </c>
      <c r="AC1139" s="28">
        <f t="shared" si="301"/>
        <v>2.3980491134670165E-31</v>
      </c>
    </row>
    <row r="1140" spans="1:29" x14ac:dyDescent="0.25">
      <c r="A1140" s="3">
        <v>44739</v>
      </c>
      <c r="B1140" s="1">
        <v>-2.7999999999999998E-4</v>
      </c>
      <c r="C1140" s="1">
        <f t="shared" si="290"/>
        <v>0</v>
      </c>
      <c r="D1140" s="1">
        <f t="shared" si="291"/>
        <v>1</v>
      </c>
      <c r="E1140" s="1">
        <f t="shared" si="289"/>
        <v>0</v>
      </c>
      <c r="F1140" s="1"/>
      <c r="G1140" s="1">
        <f t="shared" si="292"/>
        <v>2.3480601487218593E-27</v>
      </c>
      <c r="H1140" s="28">
        <f t="shared" si="293"/>
        <v>1</v>
      </c>
      <c r="I1140" s="1"/>
      <c r="J1140" s="1"/>
      <c r="K1140" s="1">
        <v>-5.0699999999999999E-3</v>
      </c>
      <c r="L1140" s="1">
        <f t="shared" si="294"/>
        <v>2.5704899999999998E-5</v>
      </c>
      <c r="M1140" s="1">
        <f t="shared" si="302"/>
        <v>2.3480601487218593E-27</v>
      </c>
      <c r="N1140" s="28">
        <f t="shared" si="295"/>
        <v>6.0356651316880522E-32</v>
      </c>
      <c r="O1140" s="1"/>
      <c r="P1140" s="1">
        <v>9.1900000000000003E-3</v>
      </c>
      <c r="Q1140" s="1">
        <f t="shared" si="296"/>
        <v>8.4456099999999999E-5</v>
      </c>
      <c r="R1140" s="1">
        <f t="shared" si="303"/>
        <v>2.3480601487218593E-27</v>
      </c>
      <c r="S1140" s="28">
        <f t="shared" si="297"/>
        <v>1.983080027264682E-31</v>
      </c>
      <c r="T1140" s="1"/>
      <c r="U1140" s="1">
        <v>-8.8800000000000007E-3</v>
      </c>
      <c r="V1140" s="1">
        <f t="shared" si="298"/>
        <v>7.8854400000000015E-5</v>
      </c>
      <c r="W1140" s="1">
        <f t="shared" si="304"/>
        <v>2.3480601487218593E-27</v>
      </c>
      <c r="X1140" s="28">
        <f t="shared" si="299"/>
        <v>1.8515487419137301E-31</v>
      </c>
      <c r="Y1140" s="1"/>
      <c r="Z1140" s="1">
        <v>2.5799999999999998E-3</v>
      </c>
      <c r="AA1140" s="1">
        <f t="shared" si="300"/>
        <v>6.6563999999999995E-6</v>
      </c>
      <c r="AB1140" s="1">
        <f t="shared" si="305"/>
        <v>2.3480601487218593E-27</v>
      </c>
      <c r="AC1140" s="28">
        <f t="shared" si="301"/>
        <v>1.5629627573952183E-32</v>
      </c>
    </row>
    <row r="1141" spans="1:29" x14ac:dyDescent="0.25">
      <c r="A1141" s="3">
        <v>44740</v>
      </c>
      <c r="B1141" s="1">
        <v>4.1799999999999997E-3</v>
      </c>
      <c r="C1141" s="1">
        <f t="shared" si="290"/>
        <v>0</v>
      </c>
      <c r="D1141" s="1">
        <f t="shared" si="291"/>
        <v>1</v>
      </c>
      <c r="E1141" s="1">
        <f t="shared" si="289"/>
        <v>0</v>
      </c>
      <c r="F1141" s="1"/>
      <c r="G1141" s="1">
        <f t="shared" si="292"/>
        <v>2.2306571412857664E-27</v>
      </c>
      <c r="H1141" s="28">
        <f t="shared" si="293"/>
        <v>1</v>
      </c>
      <c r="I1141" s="1"/>
      <c r="J1141" s="1"/>
      <c r="K1141" s="1">
        <v>4.0099999999999997E-3</v>
      </c>
      <c r="L1141" s="1">
        <f t="shared" si="294"/>
        <v>1.6080099999999999E-5</v>
      </c>
      <c r="M1141" s="1">
        <f t="shared" si="302"/>
        <v>2.2306571412857664E-27</v>
      </c>
      <c r="N1141" s="28">
        <f t="shared" si="295"/>
        <v>3.5869189897589248E-32</v>
      </c>
      <c r="O1141" s="1"/>
      <c r="P1141" s="1">
        <v>2.6099999999999999E-3</v>
      </c>
      <c r="Q1141" s="1">
        <f t="shared" si="296"/>
        <v>6.8120999999999995E-6</v>
      </c>
      <c r="R1141" s="1">
        <f t="shared" si="303"/>
        <v>2.2306571412857664E-27</v>
      </c>
      <c r="S1141" s="28">
        <f t="shared" si="297"/>
        <v>1.5195459512152767E-32</v>
      </c>
      <c r="T1141" s="1"/>
      <c r="U1141" s="1">
        <v>2.65E-3</v>
      </c>
      <c r="V1141" s="1">
        <f t="shared" si="298"/>
        <v>7.0225000000000001E-6</v>
      </c>
      <c r="W1141" s="1">
        <f t="shared" si="304"/>
        <v>2.2306571412857664E-27</v>
      </c>
      <c r="X1141" s="28">
        <f t="shared" si="299"/>
        <v>1.5664789774679295E-32</v>
      </c>
      <c r="Y1141" s="1"/>
      <c r="Z1141" s="1">
        <v>1.1900000000000001E-3</v>
      </c>
      <c r="AA1141" s="1">
        <f t="shared" si="300"/>
        <v>1.4161000000000003E-6</v>
      </c>
      <c r="AB1141" s="1">
        <f t="shared" si="305"/>
        <v>2.2306571412857664E-27</v>
      </c>
      <c r="AC1141" s="28">
        <f t="shared" si="301"/>
        <v>3.1588335777747745E-33</v>
      </c>
    </row>
    <row r="1142" spans="1:29" x14ac:dyDescent="0.25">
      <c r="A1142" s="3">
        <v>44741</v>
      </c>
      <c r="B1142" s="1">
        <v>-1.2290000000000001E-2</v>
      </c>
      <c r="C1142" s="1">
        <f t="shared" si="290"/>
        <v>0</v>
      </c>
      <c r="D1142" s="1">
        <f t="shared" si="291"/>
        <v>1</v>
      </c>
      <c r="E1142" s="1">
        <f t="shared" si="289"/>
        <v>0</v>
      </c>
      <c r="F1142" s="1"/>
      <c r="G1142" s="1">
        <f t="shared" si="292"/>
        <v>2.119124284221478E-27</v>
      </c>
      <c r="H1142" s="28">
        <f t="shared" si="293"/>
        <v>1</v>
      </c>
      <c r="I1142" s="1"/>
      <c r="J1142" s="1"/>
      <c r="K1142" s="1">
        <v>-1.04E-2</v>
      </c>
      <c r="L1142" s="1">
        <f t="shared" si="294"/>
        <v>1.0815999999999999E-4</v>
      </c>
      <c r="M1142" s="1">
        <f t="shared" si="302"/>
        <v>2.119124284221478E-27</v>
      </c>
      <c r="N1142" s="28">
        <f t="shared" si="295"/>
        <v>2.2920448258139504E-31</v>
      </c>
      <c r="O1142" s="1"/>
      <c r="P1142" s="1">
        <v>-1.7799999999999999E-3</v>
      </c>
      <c r="Q1142" s="1">
        <f t="shared" si="296"/>
        <v>3.1683999999999996E-6</v>
      </c>
      <c r="R1142" s="1">
        <f t="shared" si="303"/>
        <v>2.119124284221478E-27</v>
      </c>
      <c r="S1142" s="28">
        <f t="shared" si="297"/>
        <v>6.7142333821273295E-33</v>
      </c>
      <c r="T1142" s="1"/>
      <c r="U1142" s="1">
        <v>3.8400000000000001E-3</v>
      </c>
      <c r="V1142" s="1">
        <f t="shared" si="298"/>
        <v>1.47456E-5</v>
      </c>
      <c r="W1142" s="1">
        <f t="shared" si="304"/>
        <v>2.119124284221478E-27</v>
      </c>
      <c r="X1142" s="28">
        <f t="shared" si="299"/>
        <v>3.1247759045416224E-32</v>
      </c>
      <c r="Y1142" s="1"/>
      <c r="Z1142" s="1">
        <v>-5.1999999999999998E-3</v>
      </c>
      <c r="AA1142" s="1">
        <f t="shared" si="300"/>
        <v>2.7039999999999999E-5</v>
      </c>
      <c r="AB1142" s="1">
        <f t="shared" si="305"/>
        <v>2.119124284221478E-27</v>
      </c>
      <c r="AC1142" s="28">
        <f t="shared" si="301"/>
        <v>5.7301120645348759E-32</v>
      </c>
    </row>
    <row r="1143" spans="1:29" x14ac:dyDescent="0.25">
      <c r="A1143" s="3">
        <v>44742</v>
      </c>
      <c r="B1143" s="1">
        <v>-1.4420000000000001E-2</v>
      </c>
      <c r="C1143" s="1">
        <f t="shared" si="290"/>
        <v>0</v>
      </c>
      <c r="D1143" s="1">
        <f t="shared" si="291"/>
        <v>1</v>
      </c>
      <c r="E1143" s="1">
        <f t="shared" si="289"/>
        <v>0</v>
      </c>
      <c r="F1143" s="1"/>
      <c r="G1143" s="1">
        <f t="shared" si="292"/>
        <v>2.0131680700104041E-27</v>
      </c>
      <c r="H1143" s="28">
        <f t="shared" si="293"/>
        <v>1</v>
      </c>
      <c r="I1143" s="1"/>
      <c r="J1143" s="1"/>
      <c r="K1143" s="1">
        <v>-2.3449999999999999E-2</v>
      </c>
      <c r="L1143" s="1">
        <f t="shared" si="294"/>
        <v>5.4990249999999996E-4</v>
      </c>
      <c r="M1143" s="1">
        <f t="shared" si="302"/>
        <v>2.0131680700104041E-27</v>
      </c>
      <c r="N1143" s="28">
        <f t="shared" si="295"/>
        <v>1.1070461546188961E-30</v>
      </c>
      <c r="O1143" s="1"/>
      <c r="P1143" s="1">
        <v>1.7250000000000001E-2</v>
      </c>
      <c r="Q1143" s="1">
        <f t="shared" si="296"/>
        <v>2.9756250000000003E-4</v>
      </c>
      <c r="R1143" s="1">
        <f t="shared" si="303"/>
        <v>2.0131680700104041E-27</v>
      </c>
      <c r="S1143" s="28">
        <f t="shared" si="297"/>
        <v>5.9904332383247091E-31</v>
      </c>
      <c r="T1143" s="1"/>
      <c r="U1143" s="1">
        <v>-1.038E-2</v>
      </c>
      <c r="V1143" s="1">
        <f t="shared" si="298"/>
        <v>1.077444E-4</v>
      </c>
      <c r="W1143" s="1">
        <f t="shared" si="304"/>
        <v>2.0131680700104041E-27</v>
      </c>
      <c r="X1143" s="28">
        <f t="shared" si="299"/>
        <v>2.16907585802429E-31</v>
      </c>
      <c r="Y1143" s="1"/>
      <c r="Z1143" s="1">
        <v>-2.281E-2</v>
      </c>
      <c r="AA1143" s="1">
        <f t="shared" si="300"/>
        <v>5.2029609999999999E-4</v>
      </c>
      <c r="AB1143" s="1">
        <f t="shared" si="305"/>
        <v>2.0131680700104041E-27</v>
      </c>
      <c r="AC1143" s="28">
        <f t="shared" si="301"/>
        <v>1.0474434954709402E-30</v>
      </c>
    </row>
    <row r="1144" spans="1:29" x14ac:dyDescent="0.25">
      <c r="A1144" s="3">
        <v>44743</v>
      </c>
      <c r="B1144" s="1">
        <v>-2.66E-3</v>
      </c>
      <c r="C1144" s="1">
        <f t="shared" si="290"/>
        <v>0</v>
      </c>
      <c r="D1144" s="1">
        <f t="shared" si="291"/>
        <v>1</v>
      </c>
      <c r="E1144" s="1">
        <f t="shared" si="289"/>
        <v>0</v>
      </c>
      <c r="F1144" s="1"/>
      <c r="G1144" s="1">
        <f t="shared" si="292"/>
        <v>1.9125096665098839E-27</v>
      </c>
      <c r="H1144" s="28">
        <f t="shared" si="293"/>
        <v>1</v>
      </c>
      <c r="I1144" s="1"/>
      <c r="J1144" s="1"/>
      <c r="K1144" s="1">
        <v>7.2000000000000005E-4</v>
      </c>
      <c r="L1144" s="1">
        <f t="shared" si="294"/>
        <v>5.1840000000000009E-7</v>
      </c>
      <c r="M1144" s="1">
        <f t="shared" si="302"/>
        <v>1.9125096665098839E-27</v>
      </c>
      <c r="N1144" s="28">
        <f t="shared" si="295"/>
        <v>9.9144501111872391E-34</v>
      </c>
      <c r="O1144" s="1"/>
      <c r="P1144" s="1">
        <v>-3.32E-3</v>
      </c>
      <c r="Q1144" s="1">
        <f t="shared" si="296"/>
        <v>1.10224E-5</v>
      </c>
      <c r="R1144" s="1">
        <f t="shared" si="303"/>
        <v>1.9125096665098839E-27</v>
      </c>
      <c r="S1144" s="28">
        <f t="shared" si="297"/>
        <v>2.1080446548138542E-32</v>
      </c>
      <c r="T1144" s="1"/>
      <c r="U1144" s="1">
        <v>-3.8500000000000001E-3</v>
      </c>
      <c r="V1144" s="1">
        <f t="shared" si="298"/>
        <v>1.4822500000000001E-5</v>
      </c>
      <c r="W1144" s="1">
        <f t="shared" si="304"/>
        <v>1.9125096665098839E-27</v>
      </c>
      <c r="X1144" s="28">
        <f t="shared" si="299"/>
        <v>2.8348174531842757E-32</v>
      </c>
      <c r="Y1144" s="1"/>
      <c r="Z1144" s="1">
        <v>-3.0400000000000002E-3</v>
      </c>
      <c r="AA1144" s="1">
        <f t="shared" si="300"/>
        <v>9.2416000000000014E-6</v>
      </c>
      <c r="AB1144" s="1">
        <f t="shared" si="305"/>
        <v>1.9125096665098839E-27</v>
      </c>
      <c r="AC1144" s="28">
        <f t="shared" si="301"/>
        <v>1.7674649334017746E-32</v>
      </c>
    </row>
    <row r="1145" spans="1:29" x14ac:dyDescent="0.25">
      <c r="A1145" s="3">
        <v>44746</v>
      </c>
      <c r="B1145" s="1">
        <v>-4.62E-3</v>
      </c>
      <c r="C1145" s="1">
        <f t="shared" si="290"/>
        <v>0</v>
      </c>
      <c r="D1145" s="1">
        <f t="shared" si="291"/>
        <v>1</v>
      </c>
      <c r="E1145" s="1">
        <f t="shared" si="289"/>
        <v>0</v>
      </c>
      <c r="F1145" s="1"/>
      <c r="G1145" s="1">
        <f t="shared" si="292"/>
        <v>1.8168841831843897E-27</v>
      </c>
      <c r="H1145" s="28">
        <f t="shared" si="293"/>
        <v>1</v>
      </c>
      <c r="I1145" s="1"/>
      <c r="J1145" s="1"/>
      <c r="K1145" s="1">
        <v>2.9E-4</v>
      </c>
      <c r="L1145" s="1">
        <f t="shared" si="294"/>
        <v>8.4100000000000005E-8</v>
      </c>
      <c r="M1145" s="1">
        <f t="shared" si="302"/>
        <v>1.8168841831843897E-27</v>
      </c>
      <c r="N1145" s="28">
        <f t="shared" si="295"/>
        <v>1.5279995980580718E-34</v>
      </c>
      <c r="O1145" s="1"/>
      <c r="P1145" s="1">
        <v>2.307E-2</v>
      </c>
      <c r="Q1145" s="1">
        <f t="shared" si="296"/>
        <v>5.3222489999999996E-4</v>
      </c>
      <c r="R1145" s="1">
        <f t="shared" si="303"/>
        <v>1.8168841831843897E-27</v>
      </c>
      <c r="S1145" s="28">
        <f t="shared" si="297"/>
        <v>9.6699100270689343E-31</v>
      </c>
      <c r="T1145" s="1"/>
      <c r="U1145" s="1">
        <v>1.0319999999999999E-2</v>
      </c>
      <c r="V1145" s="1">
        <f t="shared" si="298"/>
        <v>1.0650239999999999E-4</v>
      </c>
      <c r="W1145" s="1">
        <f t="shared" si="304"/>
        <v>1.8168841831843897E-27</v>
      </c>
      <c r="X1145" s="28">
        <f t="shared" si="299"/>
        <v>1.9350252603117713E-31</v>
      </c>
      <c r="Y1145" s="1"/>
      <c r="Z1145" s="1">
        <v>-1.0540000000000001E-2</v>
      </c>
      <c r="AA1145" s="1">
        <f t="shared" si="300"/>
        <v>1.1109160000000001E-4</v>
      </c>
      <c r="AB1145" s="1">
        <f t="shared" si="305"/>
        <v>1.8168841831843897E-27</v>
      </c>
      <c r="AC1145" s="28">
        <f t="shared" si="301"/>
        <v>2.0184057092464699E-31</v>
      </c>
    </row>
    <row r="1146" spans="1:29" x14ac:dyDescent="0.25">
      <c r="A1146" s="3">
        <v>44747</v>
      </c>
      <c r="B1146" s="1">
        <v>-1.354E-2</v>
      </c>
      <c r="C1146" s="1">
        <f t="shared" si="290"/>
        <v>0</v>
      </c>
      <c r="D1146" s="1">
        <f t="shared" si="291"/>
        <v>1</v>
      </c>
      <c r="E1146" s="1">
        <f t="shared" si="289"/>
        <v>0</v>
      </c>
      <c r="F1146" s="1"/>
      <c r="G1146" s="1">
        <f t="shared" si="292"/>
        <v>1.7260399740251702E-27</v>
      </c>
      <c r="H1146" s="28">
        <f t="shared" si="293"/>
        <v>1</v>
      </c>
      <c r="I1146" s="1"/>
      <c r="J1146" s="1"/>
      <c r="K1146" s="1">
        <v>-1.251E-2</v>
      </c>
      <c r="L1146" s="1">
        <f t="shared" si="294"/>
        <v>1.5650010000000002E-4</v>
      </c>
      <c r="M1146" s="1">
        <f t="shared" si="302"/>
        <v>1.7260399740251702E-27</v>
      </c>
      <c r="N1146" s="28">
        <f t="shared" si="295"/>
        <v>2.7012542853893658E-31</v>
      </c>
      <c r="O1146" s="1"/>
      <c r="P1146" s="1">
        <v>4.5199999999999997E-3</v>
      </c>
      <c r="Q1146" s="1">
        <f t="shared" si="296"/>
        <v>2.0430399999999997E-5</v>
      </c>
      <c r="R1146" s="1">
        <f t="shared" si="303"/>
        <v>1.7260399740251702E-27</v>
      </c>
      <c r="S1146" s="28">
        <f t="shared" si="297"/>
        <v>3.5263687085323829E-32</v>
      </c>
      <c r="T1146" s="1"/>
      <c r="U1146" s="1">
        <v>-2.5909999999999999E-2</v>
      </c>
      <c r="V1146" s="1">
        <f t="shared" si="298"/>
        <v>6.7132809999999993E-4</v>
      </c>
      <c r="W1146" s="1">
        <f t="shared" si="304"/>
        <v>1.7260399740251702E-27</v>
      </c>
      <c r="X1146" s="28">
        <f t="shared" si="299"/>
        <v>1.1587391362863668E-30</v>
      </c>
      <c r="Y1146" s="1"/>
      <c r="Z1146" s="1">
        <v>-1.376E-2</v>
      </c>
      <c r="AA1146" s="1">
        <f t="shared" si="300"/>
        <v>1.8933759999999999E-4</v>
      </c>
      <c r="AB1146" s="1">
        <f t="shared" si="305"/>
        <v>1.7260399740251702E-27</v>
      </c>
      <c r="AC1146" s="28">
        <f t="shared" si="301"/>
        <v>3.2680426618598807E-31</v>
      </c>
    </row>
    <row r="1147" spans="1:29" x14ac:dyDescent="0.25">
      <c r="A1147" s="3">
        <v>44748</v>
      </c>
      <c r="B1147" s="1">
        <v>-1.39E-3</v>
      </c>
      <c r="C1147" s="1">
        <f t="shared" si="290"/>
        <v>0</v>
      </c>
      <c r="D1147" s="1">
        <f t="shared" si="291"/>
        <v>1</v>
      </c>
      <c r="E1147" s="1">
        <f t="shared" si="289"/>
        <v>0</v>
      </c>
      <c r="F1147" s="1"/>
      <c r="G1147" s="1">
        <f t="shared" si="292"/>
        <v>1.6397379753239116E-27</v>
      </c>
      <c r="H1147" s="28">
        <f t="shared" si="293"/>
        <v>1</v>
      </c>
      <c r="I1147" s="1"/>
      <c r="J1147" s="1"/>
      <c r="K1147" s="1">
        <v>2.9999999999999997E-4</v>
      </c>
      <c r="L1147" s="1">
        <f t="shared" si="294"/>
        <v>8.9999999999999985E-8</v>
      </c>
      <c r="M1147" s="1">
        <f t="shared" si="302"/>
        <v>1.6397379753239116E-27</v>
      </c>
      <c r="N1147" s="28">
        <f t="shared" si="295"/>
        <v>1.4757641777915203E-34</v>
      </c>
      <c r="O1147" s="1"/>
      <c r="P1147" s="1">
        <v>4.5999999999999999E-3</v>
      </c>
      <c r="Q1147" s="1">
        <f t="shared" si="296"/>
        <v>2.1160000000000001E-5</v>
      </c>
      <c r="R1147" s="1">
        <f t="shared" si="303"/>
        <v>1.6397379753239116E-27</v>
      </c>
      <c r="S1147" s="28">
        <f t="shared" si="297"/>
        <v>3.469685555785397E-32</v>
      </c>
      <c r="T1147" s="1"/>
      <c r="U1147" s="1">
        <v>-3.0599999999999998E-3</v>
      </c>
      <c r="V1147" s="1">
        <f t="shared" si="298"/>
        <v>9.3635999999999979E-6</v>
      </c>
      <c r="W1147" s="1">
        <f t="shared" si="304"/>
        <v>1.6397379753239116E-27</v>
      </c>
      <c r="X1147" s="28">
        <f t="shared" si="299"/>
        <v>1.5353850505742977E-32</v>
      </c>
      <c r="Y1147" s="1"/>
      <c r="Z1147" s="1">
        <v>1.7600000000000001E-3</v>
      </c>
      <c r="AA1147" s="1">
        <f t="shared" si="300"/>
        <v>3.0976000000000002E-6</v>
      </c>
      <c r="AB1147" s="1">
        <f t="shared" si="305"/>
        <v>1.6397379753239116E-27</v>
      </c>
      <c r="AC1147" s="28">
        <f t="shared" si="301"/>
        <v>5.0792523523633491E-33</v>
      </c>
    </row>
    <row r="1148" spans="1:29" x14ac:dyDescent="0.25">
      <c r="A1148" s="3">
        <v>44749</v>
      </c>
      <c r="B1148" s="1">
        <v>2.9739999999999999E-2</v>
      </c>
      <c r="C1148" s="1">
        <f t="shared" si="290"/>
        <v>0</v>
      </c>
      <c r="D1148" s="1">
        <f t="shared" si="291"/>
        <v>1</v>
      </c>
      <c r="E1148" s="1">
        <f t="shared" si="289"/>
        <v>0</v>
      </c>
      <c r="F1148" s="1"/>
      <c r="G1148" s="1">
        <f t="shared" si="292"/>
        <v>1.5577510765577159E-27</v>
      </c>
      <c r="H1148" s="28">
        <f t="shared" si="293"/>
        <v>1</v>
      </c>
      <c r="I1148" s="1"/>
      <c r="J1148" s="1"/>
      <c r="K1148" s="1">
        <v>2.7709999999999999E-2</v>
      </c>
      <c r="L1148" s="1">
        <f t="shared" si="294"/>
        <v>7.6784409999999987E-4</v>
      </c>
      <c r="M1148" s="1">
        <f t="shared" si="302"/>
        <v>1.5577510765577159E-27</v>
      </c>
      <c r="N1148" s="28">
        <f t="shared" si="295"/>
        <v>1.1961099734034903E-30</v>
      </c>
      <c r="O1148" s="1"/>
      <c r="P1148" s="1">
        <v>-5.7200000000000003E-3</v>
      </c>
      <c r="Q1148" s="1">
        <f t="shared" si="296"/>
        <v>3.2718400000000002E-5</v>
      </c>
      <c r="R1148" s="1">
        <f t="shared" si="303"/>
        <v>1.5577510765577159E-27</v>
      </c>
      <c r="S1148" s="28">
        <f t="shared" si="297"/>
        <v>5.096712282324597E-32</v>
      </c>
      <c r="T1148" s="1"/>
      <c r="U1148" s="1">
        <v>1.155E-2</v>
      </c>
      <c r="V1148" s="1">
        <f t="shared" si="298"/>
        <v>1.3340249999999998E-4</v>
      </c>
      <c r="W1148" s="1">
        <f t="shared" si="304"/>
        <v>1.5577510765577159E-27</v>
      </c>
      <c r="X1148" s="28">
        <f t="shared" si="299"/>
        <v>2.0780788799049064E-31</v>
      </c>
      <c r="Y1148" s="1"/>
      <c r="Z1148" s="1">
        <v>1.7000000000000001E-2</v>
      </c>
      <c r="AA1148" s="1">
        <f t="shared" si="300"/>
        <v>2.8900000000000003E-4</v>
      </c>
      <c r="AB1148" s="1">
        <f t="shared" si="305"/>
        <v>1.5577510765577159E-27</v>
      </c>
      <c r="AC1148" s="28">
        <f t="shared" si="301"/>
        <v>4.5019006112517995E-31</v>
      </c>
    </row>
    <row r="1149" spans="1:29" x14ac:dyDescent="0.25">
      <c r="A1149" s="3">
        <v>44750</v>
      </c>
      <c r="B1149" s="1">
        <v>1.634E-2</v>
      </c>
      <c r="C1149" s="1">
        <f t="shared" si="290"/>
        <v>0</v>
      </c>
      <c r="D1149" s="1">
        <f t="shared" si="291"/>
        <v>1</v>
      </c>
      <c r="E1149" s="1">
        <f t="shared" si="289"/>
        <v>0</v>
      </c>
      <c r="F1149" s="1"/>
      <c r="G1149" s="1">
        <f t="shared" si="292"/>
        <v>1.4798635227298301E-27</v>
      </c>
      <c r="H1149" s="28">
        <f t="shared" si="293"/>
        <v>1</v>
      </c>
      <c r="I1149" s="1"/>
      <c r="J1149" s="1"/>
      <c r="K1149" s="1">
        <v>3.49E-3</v>
      </c>
      <c r="L1149" s="1">
        <f t="shared" si="294"/>
        <v>1.21801E-5</v>
      </c>
      <c r="M1149" s="1">
        <f t="shared" si="302"/>
        <v>1.4798635227298301E-27</v>
      </c>
      <c r="N1149" s="28">
        <f t="shared" si="295"/>
        <v>1.8024885693201604E-32</v>
      </c>
      <c r="O1149" s="1"/>
      <c r="P1149" s="1">
        <v>-1.8799999999999999E-3</v>
      </c>
      <c r="Q1149" s="1">
        <f t="shared" si="296"/>
        <v>3.5344E-6</v>
      </c>
      <c r="R1149" s="1">
        <f t="shared" si="303"/>
        <v>1.4798635227298301E-27</v>
      </c>
      <c r="S1149" s="28">
        <f t="shared" si="297"/>
        <v>5.2304296347363117E-33</v>
      </c>
      <c r="T1149" s="1"/>
      <c r="U1149" s="1">
        <v>7.0200000000000002E-3</v>
      </c>
      <c r="V1149" s="1">
        <f t="shared" si="298"/>
        <v>4.9280400000000003E-5</v>
      </c>
      <c r="W1149" s="1">
        <f t="shared" si="304"/>
        <v>1.4798635227298301E-27</v>
      </c>
      <c r="X1149" s="28">
        <f t="shared" si="299"/>
        <v>7.2928266345535119E-32</v>
      </c>
      <c r="Y1149" s="1"/>
      <c r="Z1149" s="1">
        <v>4.3099999999999996E-3</v>
      </c>
      <c r="AA1149" s="1">
        <f t="shared" si="300"/>
        <v>1.8576099999999997E-5</v>
      </c>
      <c r="AB1149" s="1">
        <f t="shared" si="305"/>
        <v>1.4798635227298301E-27</v>
      </c>
      <c r="AC1149" s="28">
        <f t="shared" si="301"/>
        <v>2.7490092784581594E-32</v>
      </c>
    </row>
    <row r="1150" spans="1:29" x14ac:dyDescent="0.25">
      <c r="A1150" s="3">
        <v>44753</v>
      </c>
      <c r="B1150" s="1">
        <v>-9.0900000000000009E-3</v>
      </c>
      <c r="C1150" s="1">
        <f t="shared" si="290"/>
        <v>0</v>
      </c>
      <c r="D1150" s="1">
        <f t="shared" si="291"/>
        <v>1</v>
      </c>
      <c r="E1150" s="1">
        <f t="shared" si="289"/>
        <v>0</v>
      </c>
      <c r="F1150" s="1"/>
      <c r="G1150" s="1">
        <f t="shared" si="292"/>
        <v>1.4058703465933385E-27</v>
      </c>
      <c r="H1150" s="28">
        <f t="shared" si="293"/>
        <v>1</v>
      </c>
      <c r="I1150" s="1"/>
      <c r="J1150" s="1"/>
      <c r="K1150" s="1">
        <v>-9.9000000000000008E-3</v>
      </c>
      <c r="L1150" s="1">
        <f t="shared" si="294"/>
        <v>9.8010000000000019E-5</v>
      </c>
      <c r="M1150" s="1">
        <f t="shared" si="302"/>
        <v>1.4058703465933385E-27</v>
      </c>
      <c r="N1150" s="28">
        <f t="shared" si="295"/>
        <v>1.3778935266961312E-31</v>
      </c>
      <c r="O1150" s="1"/>
      <c r="P1150" s="1">
        <v>-1.511E-2</v>
      </c>
      <c r="Q1150" s="1">
        <f t="shared" si="296"/>
        <v>2.283121E-4</v>
      </c>
      <c r="R1150" s="1">
        <f t="shared" si="303"/>
        <v>1.4058703465933385E-27</v>
      </c>
      <c r="S1150" s="28">
        <f t="shared" si="297"/>
        <v>3.2097721115845293E-31</v>
      </c>
      <c r="T1150" s="1"/>
      <c r="U1150" s="1">
        <v>-1.01E-3</v>
      </c>
      <c r="V1150" s="1">
        <f t="shared" si="298"/>
        <v>1.0201000000000002E-6</v>
      </c>
      <c r="W1150" s="1">
        <f t="shared" si="304"/>
        <v>1.4058703465933385E-27</v>
      </c>
      <c r="X1150" s="28">
        <f t="shared" si="299"/>
        <v>1.4341283405598649E-33</v>
      </c>
      <c r="Y1150" s="1"/>
      <c r="Z1150" s="1">
        <v>-7.6099999999999996E-3</v>
      </c>
      <c r="AA1150" s="1">
        <f t="shared" si="300"/>
        <v>5.7912099999999991E-5</v>
      </c>
      <c r="AB1150" s="1">
        <f t="shared" si="305"/>
        <v>1.4058703465933385E-27</v>
      </c>
      <c r="AC1150" s="28">
        <f t="shared" si="301"/>
        <v>8.1416904098948064E-32</v>
      </c>
    </row>
    <row r="1151" spans="1:29" x14ac:dyDescent="0.25">
      <c r="A1151" s="3">
        <v>44754</v>
      </c>
      <c r="B1151" s="1">
        <v>3.47E-3</v>
      </c>
      <c r="C1151" s="1">
        <f t="shared" si="290"/>
        <v>0</v>
      </c>
      <c r="D1151" s="1">
        <f t="shared" si="291"/>
        <v>1</v>
      </c>
      <c r="E1151" s="1">
        <f t="shared" si="289"/>
        <v>0</v>
      </c>
      <c r="F1151" s="1"/>
      <c r="G1151" s="1">
        <f t="shared" si="292"/>
        <v>1.3355768292636715E-27</v>
      </c>
      <c r="H1151" s="28">
        <f t="shared" si="293"/>
        <v>1</v>
      </c>
      <c r="I1151" s="1"/>
      <c r="J1151" s="1"/>
      <c r="K1151" s="1">
        <v>-8.6499999999999997E-3</v>
      </c>
      <c r="L1151" s="1">
        <f t="shared" si="294"/>
        <v>7.482249999999999E-5</v>
      </c>
      <c r="M1151" s="1">
        <f t="shared" si="302"/>
        <v>1.3355768292636715E-27</v>
      </c>
      <c r="N1151" s="28">
        <f t="shared" si="295"/>
        <v>9.9931197307581057E-32</v>
      </c>
      <c r="O1151" s="1"/>
      <c r="P1151" s="1">
        <v>1.711E-2</v>
      </c>
      <c r="Q1151" s="1">
        <f t="shared" si="296"/>
        <v>2.927521E-4</v>
      </c>
      <c r="R1151" s="1">
        <f t="shared" si="303"/>
        <v>1.3355768292636715E-27</v>
      </c>
      <c r="S1151" s="28">
        <f t="shared" si="297"/>
        <v>3.9099292147828128E-31</v>
      </c>
      <c r="T1151" s="1"/>
      <c r="U1151" s="1">
        <v>-2.4099999999999998E-3</v>
      </c>
      <c r="V1151" s="1">
        <f t="shared" si="298"/>
        <v>5.8080999999999995E-6</v>
      </c>
      <c r="W1151" s="1">
        <f t="shared" si="304"/>
        <v>1.3355768292636715E-27</v>
      </c>
      <c r="X1151" s="28">
        <f t="shared" si="299"/>
        <v>7.7571637820463296E-33</v>
      </c>
      <c r="Y1151" s="1"/>
      <c r="Z1151" s="1">
        <v>-6.1599999999999997E-3</v>
      </c>
      <c r="AA1151" s="1">
        <f t="shared" si="300"/>
        <v>3.7945599999999998E-5</v>
      </c>
      <c r="AB1151" s="1">
        <f t="shared" si="305"/>
        <v>1.3355768292636715E-27</v>
      </c>
      <c r="AC1151" s="28">
        <f t="shared" si="301"/>
        <v>5.0679264132507574E-32</v>
      </c>
    </row>
    <row r="1152" spans="1:29" x14ac:dyDescent="0.25">
      <c r="A1152" s="3">
        <v>44755</v>
      </c>
      <c r="B1152" s="1">
        <v>-1.065E-2</v>
      </c>
      <c r="C1152" s="1">
        <f t="shared" si="290"/>
        <v>0</v>
      </c>
      <c r="D1152" s="1">
        <f t="shared" si="291"/>
        <v>1</v>
      </c>
      <c r="E1152" s="1">
        <f t="shared" si="289"/>
        <v>0</v>
      </c>
      <c r="F1152" s="1"/>
      <c r="G1152" s="1">
        <f t="shared" si="292"/>
        <v>1.2687979878004878E-27</v>
      </c>
      <c r="H1152" s="28">
        <f t="shared" si="293"/>
        <v>1</v>
      </c>
      <c r="I1152" s="1"/>
      <c r="J1152" s="1"/>
      <c r="K1152" s="1">
        <v>-2.0600000000000002E-3</v>
      </c>
      <c r="L1152" s="1">
        <f t="shared" si="294"/>
        <v>4.2436000000000012E-6</v>
      </c>
      <c r="M1152" s="1">
        <f t="shared" si="302"/>
        <v>1.2687979878004878E-27</v>
      </c>
      <c r="N1152" s="28">
        <f t="shared" si="295"/>
        <v>5.3842711410301513E-33</v>
      </c>
      <c r="O1152" s="1"/>
      <c r="P1152" s="1">
        <v>1.308E-2</v>
      </c>
      <c r="Q1152" s="1">
        <f t="shared" si="296"/>
        <v>1.7108639999999998E-4</v>
      </c>
      <c r="R1152" s="1">
        <f t="shared" si="303"/>
        <v>1.2687979878004878E-27</v>
      </c>
      <c r="S1152" s="28">
        <f t="shared" si="297"/>
        <v>2.1707408006002934E-31</v>
      </c>
      <c r="T1152" s="1"/>
      <c r="U1152" s="1">
        <v>-8.5999999999999998E-4</v>
      </c>
      <c r="V1152" s="1">
        <f t="shared" si="298"/>
        <v>7.3959999999999998E-7</v>
      </c>
      <c r="W1152" s="1">
        <f t="shared" si="304"/>
        <v>1.2687979878004878E-27</v>
      </c>
      <c r="X1152" s="28">
        <f t="shared" si="299"/>
        <v>9.384029917772408E-34</v>
      </c>
      <c r="Y1152" s="1"/>
      <c r="Z1152" s="1">
        <v>-1.73E-3</v>
      </c>
      <c r="AA1152" s="1">
        <f t="shared" si="300"/>
        <v>2.9928999999999998E-6</v>
      </c>
      <c r="AB1152" s="1">
        <f t="shared" si="305"/>
        <v>1.2687979878004878E-27</v>
      </c>
      <c r="AC1152" s="28">
        <f t="shared" si="301"/>
        <v>3.7973854976880796E-33</v>
      </c>
    </row>
    <row r="1153" spans="1:29" x14ac:dyDescent="0.25">
      <c r="A1153" s="3">
        <v>44756</v>
      </c>
      <c r="B1153" s="1">
        <v>-1.129E-2</v>
      </c>
      <c r="C1153" s="1">
        <f t="shared" si="290"/>
        <v>0</v>
      </c>
      <c r="D1153" s="1">
        <f t="shared" si="291"/>
        <v>1</v>
      </c>
      <c r="E1153" s="1">
        <f t="shared" si="289"/>
        <v>0</v>
      </c>
      <c r="F1153" s="1"/>
      <c r="G1153" s="1">
        <f t="shared" si="292"/>
        <v>1.2053580884104634E-27</v>
      </c>
      <c r="H1153" s="28">
        <f t="shared" si="293"/>
        <v>1</v>
      </c>
      <c r="I1153" s="1"/>
      <c r="J1153" s="1"/>
      <c r="K1153" s="1">
        <v>-2.7380000000000002E-2</v>
      </c>
      <c r="L1153" s="1">
        <f t="shared" si="294"/>
        <v>7.4966440000000007E-4</v>
      </c>
      <c r="M1153" s="1">
        <f t="shared" si="302"/>
        <v>1.2053580884104634E-27</v>
      </c>
      <c r="N1153" s="28">
        <f t="shared" si="295"/>
        <v>9.03614048133377E-31</v>
      </c>
      <c r="O1153" s="1"/>
      <c r="P1153" s="1">
        <v>6.2700000000000004E-3</v>
      </c>
      <c r="Q1153" s="1">
        <f t="shared" si="296"/>
        <v>3.9312900000000008E-5</v>
      </c>
      <c r="R1153" s="1">
        <f t="shared" si="303"/>
        <v>1.2053580884104634E-27</v>
      </c>
      <c r="S1153" s="28">
        <f t="shared" si="297"/>
        <v>4.7386121993871717E-32</v>
      </c>
      <c r="T1153" s="1"/>
      <c r="U1153" s="1">
        <v>-1.8839999999999999E-2</v>
      </c>
      <c r="V1153" s="1">
        <f t="shared" si="298"/>
        <v>3.5494559999999994E-4</v>
      </c>
      <c r="W1153" s="1">
        <f t="shared" si="304"/>
        <v>1.2053580884104634E-27</v>
      </c>
      <c r="X1153" s="28">
        <f t="shared" si="299"/>
        <v>4.2783654990570493E-31</v>
      </c>
      <c r="Y1153" s="1"/>
      <c r="Z1153" s="1">
        <v>-2.4750000000000001E-2</v>
      </c>
      <c r="AA1153" s="1">
        <f t="shared" si="300"/>
        <v>6.1256250000000004E-4</v>
      </c>
      <c r="AB1153" s="1">
        <f t="shared" si="305"/>
        <v>1.2053580884104634E-27</v>
      </c>
      <c r="AC1153" s="28">
        <f t="shared" si="301"/>
        <v>7.3835716403193452E-31</v>
      </c>
    </row>
    <row r="1154" spans="1:29" x14ac:dyDescent="0.25">
      <c r="A1154" s="3">
        <v>44757</v>
      </c>
      <c r="B1154" s="1">
        <v>9.7000000000000003E-3</v>
      </c>
      <c r="C1154" s="1">
        <f t="shared" si="290"/>
        <v>0</v>
      </c>
      <c r="D1154" s="1">
        <f t="shared" si="291"/>
        <v>1</v>
      </c>
      <c r="E1154" s="1">
        <f t="shared" si="289"/>
        <v>0</v>
      </c>
      <c r="F1154" s="1"/>
      <c r="G1154" s="1">
        <f t="shared" si="292"/>
        <v>1.1450901839899403E-27</v>
      </c>
      <c r="H1154" s="28">
        <f t="shared" si="293"/>
        <v>1</v>
      </c>
      <c r="I1154" s="1"/>
      <c r="J1154" s="1"/>
      <c r="K1154" s="1">
        <v>3.8700000000000002E-3</v>
      </c>
      <c r="L1154" s="1">
        <f t="shared" si="294"/>
        <v>1.4976900000000001E-5</v>
      </c>
      <c r="M1154" s="1">
        <f t="shared" si="302"/>
        <v>1.1450901839899403E-27</v>
      </c>
      <c r="N1154" s="28">
        <f t="shared" si="295"/>
        <v>1.7149901176598936E-32</v>
      </c>
      <c r="O1154" s="1"/>
      <c r="P1154" s="1">
        <v>6.0699999999999999E-3</v>
      </c>
      <c r="Q1154" s="1">
        <f t="shared" si="296"/>
        <v>3.6844899999999997E-5</v>
      </c>
      <c r="R1154" s="1">
        <f t="shared" si="303"/>
        <v>1.1450901839899403E-27</v>
      </c>
      <c r="S1154" s="28">
        <f t="shared" si="297"/>
        <v>4.2190733320090946E-32</v>
      </c>
      <c r="T1154" s="1"/>
      <c r="U1154" s="1">
        <v>7.8399999999999997E-3</v>
      </c>
      <c r="V1154" s="1">
        <f t="shared" si="298"/>
        <v>6.1465599999999996E-5</v>
      </c>
      <c r="W1154" s="1">
        <f t="shared" si="304"/>
        <v>1.1450901839899403E-27</v>
      </c>
      <c r="X1154" s="28">
        <f t="shared" si="299"/>
        <v>7.0383655213052072E-32</v>
      </c>
      <c r="Y1154" s="1"/>
      <c r="Z1154" s="1">
        <v>6.8100000000000001E-3</v>
      </c>
      <c r="AA1154" s="1">
        <f t="shared" si="300"/>
        <v>4.6376099999999998E-5</v>
      </c>
      <c r="AB1154" s="1">
        <f t="shared" si="305"/>
        <v>1.1450901839899403E-27</v>
      </c>
      <c r="AC1154" s="28">
        <f t="shared" si="301"/>
        <v>5.3104816881735862E-32</v>
      </c>
    </row>
    <row r="1155" spans="1:29" x14ac:dyDescent="0.25">
      <c r="A1155" s="3">
        <v>44760</v>
      </c>
      <c r="B1155" s="1">
        <v>1.069E-2</v>
      </c>
      <c r="C1155" s="1">
        <f t="shared" si="290"/>
        <v>0</v>
      </c>
      <c r="D1155" s="1">
        <f t="shared" si="291"/>
        <v>1</v>
      </c>
      <c r="E1155" s="1">
        <f t="shared" ref="E1155:E1218" si="306">C1155*B1155</f>
        <v>0</v>
      </c>
      <c r="F1155" s="1"/>
      <c r="G1155" s="1">
        <f t="shared" si="292"/>
        <v>1.0878356747904432E-27</v>
      </c>
      <c r="H1155" s="28">
        <f t="shared" si="293"/>
        <v>1</v>
      </c>
      <c r="I1155" s="1"/>
      <c r="J1155" s="1"/>
      <c r="K1155" s="1">
        <v>7.1300000000000001E-3</v>
      </c>
      <c r="L1155" s="1">
        <f t="shared" si="294"/>
        <v>5.0836900000000001E-5</v>
      </c>
      <c r="M1155" s="1">
        <f t="shared" si="302"/>
        <v>1.0878356747904432E-27</v>
      </c>
      <c r="N1155" s="28">
        <f t="shared" si="295"/>
        <v>5.5302193415754286E-32</v>
      </c>
      <c r="O1155" s="1"/>
      <c r="P1155" s="1">
        <v>-7.6299999999999996E-3</v>
      </c>
      <c r="Q1155" s="1">
        <f t="shared" si="296"/>
        <v>5.8216899999999995E-5</v>
      </c>
      <c r="R1155" s="1">
        <f t="shared" si="303"/>
        <v>1.0878356747904432E-27</v>
      </c>
      <c r="S1155" s="28">
        <f t="shared" si="297"/>
        <v>6.333042069570775E-32</v>
      </c>
      <c r="T1155" s="1"/>
      <c r="U1155" s="1">
        <v>7.0000000000000001E-3</v>
      </c>
      <c r="V1155" s="1">
        <f t="shared" si="298"/>
        <v>4.9000000000000005E-5</v>
      </c>
      <c r="W1155" s="1">
        <f t="shared" si="304"/>
        <v>1.0878356747904432E-27</v>
      </c>
      <c r="X1155" s="28">
        <f t="shared" si="299"/>
        <v>5.3303948064731726E-32</v>
      </c>
      <c r="Y1155" s="1"/>
      <c r="Z1155" s="1">
        <v>1.1039999999999999E-2</v>
      </c>
      <c r="AA1155" s="1">
        <f t="shared" si="300"/>
        <v>1.2188159999999998E-4</v>
      </c>
      <c r="AB1155" s="1">
        <f t="shared" si="305"/>
        <v>1.0878356747904432E-27</v>
      </c>
      <c r="AC1155" s="28">
        <f t="shared" si="301"/>
        <v>1.3258715258053885E-31</v>
      </c>
    </row>
    <row r="1156" spans="1:29" x14ac:dyDescent="0.25">
      <c r="A1156" s="3">
        <v>44761</v>
      </c>
      <c r="B1156" s="1">
        <v>1.635E-2</v>
      </c>
      <c r="C1156" s="1">
        <f t="shared" ref="C1156:C1219" si="307">C1155*$AF$9</f>
        <v>0</v>
      </c>
      <c r="D1156" s="1">
        <f t="shared" ref="D1156:D1219" si="308">C1156+D1155</f>
        <v>1</v>
      </c>
      <c r="E1156" s="1">
        <f t="shared" si="306"/>
        <v>0</v>
      </c>
      <c r="F1156" s="1"/>
      <c r="G1156" s="1">
        <f t="shared" ref="G1156:G1219" si="309">G1155*$AF$8</f>
        <v>1.033443891050921E-27</v>
      </c>
      <c r="H1156" s="28">
        <f t="shared" ref="H1156:H1219" si="310">SUM(G1156+H1155)</f>
        <v>1</v>
      </c>
      <c r="I1156" s="1"/>
      <c r="J1156" s="1"/>
      <c r="K1156" s="1">
        <v>2.6530000000000001E-2</v>
      </c>
      <c r="L1156" s="1">
        <f t="shared" ref="L1156:L1219" si="311">K1156^2</f>
        <v>7.0384090000000005E-4</v>
      </c>
      <c r="M1156" s="1">
        <f t="shared" si="302"/>
        <v>1.033443891050921E-27</v>
      </c>
      <c r="N1156" s="28">
        <f t="shared" ref="N1156:N1219" si="312">L1156*M1156</f>
        <v>7.2738007837678227E-31</v>
      </c>
      <c r="O1156" s="1"/>
      <c r="P1156" s="1">
        <v>1.396E-2</v>
      </c>
      <c r="Q1156" s="1">
        <f t="shared" ref="Q1156:Q1219" si="313">P1156^2</f>
        <v>1.9488160000000001E-4</v>
      </c>
      <c r="R1156" s="1">
        <f t="shared" si="303"/>
        <v>1.033443891050921E-27</v>
      </c>
      <c r="S1156" s="28">
        <f t="shared" ref="S1156:S1219" si="314">Q1156*R1156</f>
        <v>2.0139919899822918E-31</v>
      </c>
      <c r="T1156" s="1"/>
      <c r="U1156" s="1">
        <v>1.129E-2</v>
      </c>
      <c r="V1156" s="1">
        <f t="shared" ref="V1156:V1219" si="315">U1156^2</f>
        <v>1.2746409999999999E-4</v>
      </c>
      <c r="W1156" s="1">
        <f t="shared" si="304"/>
        <v>1.033443891050921E-27</v>
      </c>
      <c r="X1156" s="28">
        <f t="shared" ref="X1156:X1219" si="316">V1156*W1156</f>
        <v>1.317269954733037E-31</v>
      </c>
      <c r="Y1156" s="1"/>
      <c r="Z1156" s="1">
        <v>2.486E-2</v>
      </c>
      <c r="AA1156" s="1">
        <f t="shared" ref="AA1156:AA1219" si="317">Z1156^2</f>
        <v>6.1801960000000002E-4</v>
      </c>
      <c r="AB1156" s="1">
        <f t="shared" si="305"/>
        <v>1.033443891050921E-27</v>
      </c>
      <c r="AC1156" s="28">
        <f t="shared" ref="AC1156:AC1219" si="318">AA1156*AB1156</f>
        <v>6.3868858016973385E-31</v>
      </c>
    </row>
    <row r="1157" spans="1:29" x14ac:dyDescent="0.25">
      <c r="A1157" s="3">
        <v>44762</v>
      </c>
      <c r="B1157" s="1">
        <v>-2.81E-3</v>
      </c>
      <c r="C1157" s="1">
        <f t="shared" si="307"/>
        <v>0</v>
      </c>
      <c r="D1157" s="1">
        <f t="shared" si="308"/>
        <v>1</v>
      </c>
      <c r="E1157" s="1">
        <f t="shared" si="306"/>
        <v>0</v>
      </c>
      <c r="F1157" s="1"/>
      <c r="G1157" s="1">
        <f t="shared" si="309"/>
        <v>9.8177169649837498E-28</v>
      </c>
      <c r="H1157" s="28">
        <f t="shared" si="310"/>
        <v>1</v>
      </c>
      <c r="I1157" s="1"/>
      <c r="J1157" s="1"/>
      <c r="K1157" s="1">
        <v>-1.222E-2</v>
      </c>
      <c r="L1157" s="1">
        <f t="shared" si="311"/>
        <v>1.4932840000000001E-4</v>
      </c>
      <c r="M1157" s="1">
        <f t="shared" si="302"/>
        <v>9.8177169649837498E-28</v>
      </c>
      <c r="N1157" s="28">
        <f t="shared" si="312"/>
        <v>1.4660639660338794E-31</v>
      </c>
      <c r="O1157" s="1"/>
      <c r="P1157" s="1">
        <v>-1.2760000000000001E-2</v>
      </c>
      <c r="Q1157" s="1">
        <f t="shared" si="313"/>
        <v>1.6281760000000001E-4</v>
      </c>
      <c r="R1157" s="1">
        <f t="shared" si="303"/>
        <v>9.8177169649837498E-28</v>
      </c>
      <c r="S1157" s="28">
        <f t="shared" si="314"/>
        <v>1.5984971137179383E-31</v>
      </c>
      <c r="T1157" s="1"/>
      <c r="U1157" s="1">
        <v>-5.0200000000000002E-3</v>
      </c>
      <c r="V1157" s="1">
        <f t="shared" si="315"/>
        <v>2.52004E-5</v>
      </c>
      <c r="W1157" s="1">
        <f t="shared" si="304"/>
        <v>9.8177169649837498E-28</v>
      </c>
      <c r="X1157" s="28">
        <f t="shared" si="316"/>
        <v>2.474103946043765E-32</v>
      </c>
      <c r="Y1157" s="1"/>
      <c r="Z1157" s="1">
        <v>-1.5509999999999999E-2</v>
      </c>
      <c r="AA1157" s="1">
        <f t="shared" si="317"/>
        <v>2.4056009999999999E-4</v>
      </c>
      <c r="AB1157" s="1">
        <f t="shared" si="305"/>
        <v>9.8177169649837498E-28</v>
      </c>
      <c r="AC1157" s="28">
        <f t="shared" si="318"/>
        <v>2.3617509748681874E-31</v>
      </c>
    </row>
    <row r="1158" spans="1:29" x14ac:dyDescent="0.25">
      <c r="A1158" s="3">
        <v>44763</v>
      </c>
      <c r="B1158" s="1">
        <v>-2.5500000000000002E-3</v>
      </c>
      <c r="C1158" s="1">
        <f t="shared" si="307"/>
        <v>0</v>
      </c>
      <c r="D1158" s="1">
        <f t="shared" si="308"/>
        <v>1</v>
      </c>
      <c r="E1158" s="1">
        <f t="shared" si="306"/>
        <v>0</v>
      </c>
      <c r="F1158" s="1"/>
      <c r="G1158" s="1">
        <f t="shared" si="309"/>
        <v>9.3268311167345614E-28</v>
      </c>
      <c r="H1158" s="28">
        <f t="shared" si="310"/>
        <v>1</v>
      </c>
      <c r="I1158" s="1"/>
      <c r="J1158" s="1"/>
      <c r="K1158" s="1">
        <v>-1.491E-2</v>
      </c>
      <c r="L1158" s="1">
        <f t="shared" si="311"/>
        <v>2.2230809999999998E-4</v>
      </c>
      <c r="M1158" s="1">
        <f t="shared" ref="M1158:M1221" si="319">M1157*$AF$8</f>
        <v>9.3268311167345614E-28</v>
      </c>
      <c r="N1158" s="28">
        <f t="shared" si="312"/>
        <v>2.0734301045821386E-31</v>
      </c>
      <c r="O1158" s="1"/>
      <c r="P1158" s="1">
        <v>-2.0400000000000001E-3</v>
      </c>
      <c r="Q1158" s="1">
        <f t="shared" si="313"/>
        <v>4.1616000000000009E-6</v>
      </c>
      <c r="R1158" s="1">
        <f t="shared" ref="R1158:R1221" si="320">R1157*$AF$8</f>
        <v>9.3268311167345614E-28</v>
      </c>
      <c r="S1158" s="28">
        <f t="shared" si="314"/>
        <v>3.881454037540256E-33</v>
      </c>
      <c r="T1158" s="1"/>
      <c r="U1158" s="1">
        <v>-6.8199999999999997E-3</v>
      </c>
      <c r="V1158" s="1">
        <f t="shared" si="315"/>
        <v>4.6512399999999999E-5</v>
      </c>
      <c r="W1158" s="1">
        <f t="shared" ref="W1158:W1221" si="321">W1157*$AF$8</f>
        <v>9.3268311167345614E-28</v>
      </c>
      <c r="X1158" s="28">
        <f t="shared" si="316"/>
        <v>4.3381329963400458E-32</v>
      </c>
      <c r="Y1158" s="1"/>
      <c r="Z1158" s="1">
        <v>-1.221E-2</v>
      </c>
      <c r="AA1158" s="1">
        <f t="shared" si="317"/>
        <v>1.4908410000000002E-4</v>
      </c>
      <c r="AB1158" s="1">
        <f t="shared" ref="AB1158:AB1221" si="322">AB1157*$AF$8</f>
        <v>9.3268311167345614E-28</v>
      </c>
      <c r="AC1158" s="28">
        <f t="shared" si="318"/>
        <v>1.3904822228903673E-31</v>
      </c>
    </row>
    <row r="1159" spans="1:29" x14ac:dyDescent="0.25">
      <c r="A1159" s="3">
        <v>44764</v>
      </c>
      <c r="B1159" s="1">
        <v>2.7599999999999999E-3</v>
      </c>
      <c r="C1159" s="1">
        <f t="shared" si="307"/>
        <v>0</v>
      </c>
      <c r="D1159" s="1">
        <f t="shared" si="308"/>
        <v>1</v>
      </c>
      <c r="E1159" s="1">
        <f t="shared" si="306"/>
        <v>0</v>
      </c>
      <c r="F1159" s="1"/>
      <c r="G1159" s="1">
        <f t="shared" si="309"/>
        <v>8.8604895608978322E-28</v>
      </c>
      <c r="H1159" s="28">
        <f t="shared" si="310"/>
        <v>1</v>
      </c>
      <c r="I1159" s="1"/>
      <c r="J1159" s="1"/>
      <c r="K1159" s="1">
        <v>-1.035E-2</v>
      </c>
      <c r="L1159" s="1">
        <f t="shared" si="311"/>
        <v>1.071225E-4</v>
      </c>
      <c r="M1159" s="1">
        <f t="shared" si="319"/>
        <v>8.8604895608978322E-28</v>
      </c>
      <c r="N1159" s="28">
        <f t="shared" si="312"/>
        <v>9.4915779298727808E-32</v>
      </c>
      <c r="O1159" s="1"/>
      <c r="P1159" s="1">
        <v>1.77E-2</v>
      </c>
      <c r="Q1159" s="1">
        <f t="shared" si="313"/>
        <v>3.1329000000000003E-4</v>
      </c>
      <c r="R1159" s="1">
        <f t="shared" si="320"/>
        <v>8.8604895608978322E-28</v>
      </c>
      <c r="S1159" s="28">
        <f t="shared" si="314"/>
        <v>2.775902774533682E-31</v>
      </c>
      <c r="T1159" s="1"/>
      <c r="U1159" s="1">
        <v>-1.1900000000000001E-3</v>
      </c>
      <c r="V1159" s="1">
        <f t="shared" si="315"/>
        <v>1.4161000000000003E-6</v>
      </c>
      <c r="W1159" s="1">
        <f t="shared" si="321"/>
        <v>8.8604895608978322E-28</v>
      </c>
      <c r="X1159" s="28">
        <f t="shared" si="316"/>
        <v>1.2547339267187423E-33</v>
      </c>
      <c r="Y1159" s="1"/>
      <c r="Z1159" s="1">
        <v>-7.7999999999999999E-4</v>
      </c>
      <c r="AA1159" s="1">
        <f t="shared" si="317"/>
        <v>6.0839999999999997E-7</v>
      </c>
      <c r="AB1159" s="1">
        <f t="shared" si="322"/>
        <v>8.8604895608978322E-28</v>
      </c>
      <c r="AC1159" s="28">
        <f t="shared" si="318"/>
        <v>5.3907218488502406E-34</v>
      </c>
    </row>
    <row r="1160" spans="1:29" x14ac:dyDescent="0.25">
      <c r="A1160" s="3">
        <v>44767</v>
      </c>
      <c r="B1160" s="1">
        <v>6.9499999999999996E-3</v>
      </c>
      <c r="C1160" s="1">
        <f t="shared" si="307"/>
        <v>0</v>
      </c>
      <c r="D1160" s="1">
        <f t="shared" si="308"/>
        <v>1</v>
      </c>
      <c r="E1160" s="1">
        <f t="shared" si="306"/>
        <v>0</v>
      </c>
      <c r="F1160" s="1"/>
      <c r="G1160" s="1">
        <f t="shared" si="309"/>
        <v>8.4174650828529402E-28</v>
      </c>
      <c r="H1160" s="28">
        <f t="shared" si="310"/>
        <v>1</v>
      </c>
      <c r="I1160" s="1"/>
      <c r="J1160" s="1"/>
      <c r="K1160" s="1">
        <v>8.5000000000000006E-3</v>
      </c>
      <c r="L1160" s="1">
        <f t="shared" si="311"/>
        <v>7.2250000000000008E-5</v>
      </c>
      <c r="M1160" s="1">
        <f t="shared" si="319"/>
        <v>8.4174650828529402E-28</v>
      </c>
      <c r="N1160" s="28">
        <f t="shared" si="312"/>
        <v>6.0816185223612502E-32</v>
      </c>
      <c r="O1160" s="1"/>
      <c r="P1160" s="1">
        <v>-1.1010000000000001E-2</v>
      </c>
      <c r="Q1160" s="1">
        <f t="shared" si="313"/>
        <v>1.2122010000000002E-4</v>
      </c>
      <c r="R1160" s="1">
        <f t="shared" si="320"/>
        <v>8.4174650828529402E-28</v>
      </c>
      <c r="S1160" s="28">
        <f t="shared" si="314"/>
        <v>1.0203659590899419E-31</v>
      </c>
      <c r="T1160" s="1"/>
      <c r="U1160" s="1">
        <v>3.63E-3</v>
      </c>
      <c r="V1160" s="1">
        <f t="shared" si="315"/>
        <v>1.3176899999999999E-5</v>
      </c>
      <c r="W1160" s="1">
        <f t="shared" si="321"/>
        <v>8.4174650828529402E-28</v>
      </c>
      <c r="X1160" s="28">
        <f t="shared" si="316"/>
        <v>1.109160956502449E-32</v>
      </c>
      <c r="Y1160" s="1"/>
      <c r="Z1160" s="1">
        <v>7.26E-3</v>
      </c>
      <c r="AA1160" s="1">
        <f t="shared" si="317"/>
        <v>5.2707599999999997E-5</v>
      </c>
      <c r="AB1160" s="1">
        <f t="shared" si="322"/>
        <v>8.4174650828529402E-28</v>
      </c>
      <c r="AC1160" s="28">
        <f t="shared" si="318"/>
        <v>4.436643826009796E-32</v>
      </c>
    </row>
    <row r="1161" spans="1:29" x14ac:dyDescent="0.25">
      <c r="A1161" s="3">
        <v>44768</v>
      </c>
      <c r="B1161" s="1">
        <v>-3.46E-3</v>
      </c>
      <c r="C1161" s="1">
        <f t="shared" si="307"/>
        <v>0</v>
      </c>
      <c r="D1161" s="1">
        <f t="shared" si="308"/>
        <v>1</v>
      </c>
      <c r="E1161" s="1">
        <f t="shared" si="306"/>
        <v>0</v>
      </c>
      <c r="F1161" s="1"/>
      <c r="G1161" s="1">
        <f t="shared" si="309"/>
        <v>7.9965918287102929E-28</v>
      </c>
      <c r="H1161" s="28">
        <f t="shared" si="310"/>
        <v>1</v>
      </c>
      <c r="I1161" s="1"/>
      <c r="J1161" s="1"/>
      <c r="K1161" s="1">
        <v>-1.2999999999999999E-3</v>
      </c>
      <c r="L1161" s="1">
        <f t="shared" si="311"/>
        <v>1.6899999999999999E-6</v>
      </c>
      <c r="M1161" s="1">
        <f t="shared" si="319"/>
        <v>7.9965918287102929E-28</v>
      </c>
      <c r="N1161" s="28">
        <f t="shared" si="312"/>
        <v>1.3514240190520395E-33</v>
      </c>
      <c r="O1161" s="1"/>
      <c r="P1161" s="1">
        <v>1.549E-2</v>
      </c>
      <c r="Q1161" s="1">
        <f t="shared" si="313"/>
        <v>2.3994010000000002E-4</v>
      </c>
      <c r="R1161" s="1">
        <f t="shared" si="320"/>
        <v>7.9965918287102929E-28</v>
      </c>
      <c r="S1161" s="28">
        <f t="shared" si="314"/>
        <v>1.9187030430399306E-31</v>
      </c>
      <c r="T1161" s="1"/>
      <c r="U1161" s="1">
        <v>-1.65E-3</v>
      </c>
      <c r="V1161" s="1">
        <f t="shared" si="315"/>
        <v>2.7224999999999998E-6</v>
      </c>
      <c r="W1161" s="1">
        <f t="shared" si="321"/>
        <v>7.9965918287102929E-28</v>
      </c>
      <c r="X1161" s="28">
        <f t="shared" si="316"/>
        <v>2.1770721253663772E-33</v>
      </c>
      <c r="Y1161" s="1"/>
      <c r="Z1161" s="1">
        <v>-8.0999999999999996E-3</v>
      </c>
      <c r="AA1161" s="1">
        <f t="shared" si="317"/>
        <v>6.560999999999999E-5</v>
      </c>
      <c r="AB1161" s="1">
        <f t="shared" si="322"/>
        <v>7.9965918287102929E-28</v>
      </c>
      <c r="AC1161" s="28">
        <f t="shared" si="318"/>
        <v>5.2465638988168227E-32</v>
      </c>
    </row>
    <row r="1162" spans="1:29" x14ac:dyDescent="0.25">
      <c r="A1162" s="3">
        <v>44769</v>
      </c>
      <c r="B1162" s="1">
        <v>6.0899999999999999E-3</v>
      </c>
      <c r="C1162" s="1">
        <f t="shared" si="307"/>
        <v>0</v>
      </c>
      <c r="D1162" s="1">
        <f t="shared" si="308"/>
        <v>1</v>
      </c>
      <c r="E1162" s="1">
        <f t="shared" si="306"/>
        <v>0</v>
      </c>
      <c r="F1162" s="1"/>
      <c r="G1162" s="1">
        <f t="shared" si="309"/>
        <v>7.596762237274778E-28</v>
      </c>
      <c r="H1162" s="28">
        <f t="shared" si="310"/>
        <v>1</v>
      </c>
      <c r="I1162" s="1"/>
      <c r="J1162" s="1"/>
      <c r="K1162" s="1">
        <v>3.601E-2</v>
      </c>
      <c r="L1162" s="1">
        <f t="shared" si="311"/>
        <v>1.2967200999999999E-3</v>
      </c>
      <c r="M1162" s="1">
        <f t="shared" si="319"/>
        <v>7.596762237274778E-28</v>
      </c>
      <c r="N1162" s="28">
        <f t="shared" si="312"/>
        <v>9.850874287995174E-31</v>
      </c>
      <c r="O1162" s="1"/>
      <c r="P1162" s="1">
        <v>5.7999999999999996E-3</v>
      </c>
      <c r="Q1162" s="1">
        <f t="shared" si="313"/>
        <v>3.3639999999999996E-5</v>
      </c>
      <c r="R1162" s="1">
        <f t="shared" si="320"/>
        <v>7.596762237274778E-28</v>
      </c>
      <c r="S1162" s="28">
        <f t="shared" si="314"/>
        <v>2.5555508166192353E-32</v>
      </c>
      <c r="T1162" s="1"/>
      <c r="U1162" s="1">
        <v>7.0400000000000003E-3</v>
      </c>
      <c r="V1162" s="1">
        <f t="shared" si="315"/>
        <v>4.9561600000000003E-5</v>
      </c>
      <c r="W1162" s="1">
        <f t="shared" si="321"/>
        <v>7.596762237274778E-28</v>
      </c>
      <c r="X1162" s="28">
        <f t="shared" si="316"/>
        <v>3.7650769129891767E-32</v>
      </c>
      <c r="Y1162" s="1"/>
      <c r="Z1162" s="1">
        <v>5.3099999999999996E-3</v>
      </c>
      <c r="AA1162" s="1">
        <f t="shared" si="317"/>
        <v>2.8196099999999996E-5</v>
      </c>
      <c r="AB1162" s="1">
        <f t="shared" si="322"/>
        <v>7.596762237274778E-28</v>
      </c>
      <c r="AC1162" s="28">
        <f t="shared" si="318"/>
        <v>2.1419906771842332E-32</v>
      </c>
    </row>
    <row r="1163" spans="1:29" x14ac:dyDescent="0.25">
      <c r="A1163" s="3">
        <v>44770</v>
      </c>
      <c r="B1163" s="1">
        <v>2.085E-2</v>
      </c>
      <c r="C1163" s="1">
        <f t="shared" si="307"/>
        <v>0</v>
      </c>
      <c r="D1163" s="1">
        <f t="shared" si="308"/>
        <v>1</v>
      </c>
      <c r="E1163" s="1">
        <f t="shared" si="306"/>
        <v>0</v>
      </c>
      <c r="F1163" s="1"/>
      <c r="G1163" s="1">
        <f t="shared" si="309"/>
        <v>7.2169241254110388E-28</v>
      </c>
      <c r="H1163" s="28">
        <f t="shared" si="310"/>
        <v>1</v>
      </c>
      <c r="I1163" s="1"/>
      <c r="J1163" s="1"/>
      <c r="K1163" s="1">
        <v>-4.2300000000000003E-3</v>
      </c>
      <c r="L1163" s="1">
        <f t="shared" si="311"/>
        <v>1.7892900000000003E-5</v>
      </c>
      <c r="M1163" s="1">
        <f t="shared" si="319"/>
        <v>7.2169241254110388E-28</v>
      </c>
      <c r="N1163" s="28">
        <f t="shared" si="312"/>
        <v>1.2913170168356719E-32</v>
      </c>
      <c r="O1163" s="1"/>
      <c r="P1163" s="1">
        <v>1.137E-2</v>
      </c>
      <c r="Q1163" s="1">
        <f t="shared" si="313"/>
        <v>1.2927690000000001E-4</v>
      </c>
      <c r="R1163" s="1">
        <f t="shared" si="320"/>
        <v>7.2169241254110388E-28</v>
      </c>
      <c r="S1163" s="28">
        <f t="shared" si="314"/>
        <v>9.3298157846835035E-32</v>
      </c>
      <c r="T1163" s="1"/>
      <c r="U1163" s="1">
        <v>-4.2100000000000002E-3</v>
      </c>
      <c r="V1163" s="1">
        <f t="shared" si="315"/>
        <v>1.7724100000000002E-5</v>
      </c>
      <c r="W1163" s="1">
        <f t="shared" si="321"/>
        <v>7.2169241254110388E-28</v>
      </c>
      <c r="X1163" s="28">
        <f t="shared" si="316"/>
        <v>1.2791348489119782E-32</v>
      </c>
      <c r="Y1163" s="1"/>
      <c r="Z1163" s="1">
        <v>7.3400000000000002E-3</v>
      </c>
      <c r="AA1163" s="1">
        <f t="shared" si="317"/>
        <v>5.3875600000000003E-5</v>
      </c>
      <c r="AB1163" s="1">
        <f t="shared" si="322"/>
        <v>7.2169241254110388E-28</v>
      </c>
      <c r="AC1163" s="28">
        <f t="shared" si="318"/>
        <v>3.8881611741099498E-32</v>
      </c>
    </row>
    <row r="1164" spans="1:29" x14ac:dyDescent="0.25">
      <c r="A1164" s="3">
        <v>44771</v>
      </c>
      <c r="B1164" s="1">
        <v>1.125E-2</v>
      </c>
      <c r="C1164" s="1">
        <f t="shared" si="307"/>
        <v>0</v>
      </c>
      <c r="D1164" s="1">
        <f t="shared" si="308"/>
        <v>1</v>
      </c>
      <c r="E1164" s="1">
        <f t="shared" si="306"/>
        <v>0</v>
      </c>
      <c r="F1164" s="1"/>
      <c r="G1164" s="1">
        <f t="shared" si="309"/>
        <v>6.8560779191404869E-28</v>
      </c>
      <c r="H1164" s="28">
        <f t="shared" si="310"/>
        <v>1</v>
      </c>
      <c r="I1164" s="1"/>
      <c r="J1164" s="1"/>
      <c r="K1164" s="1">
        <v>1.298E-2</v>
      </c>
      <c r="L1164" s="1">
        <f t="shared" si="311"/>
        <v>1.6848040000000001E-4</v>
      </c>
      <c r="M1164" s="1">
        <f t="shared" si="319"/>
        <v>6.8560779191404869E-28</v>
      </c>
      <c r="N1164" s="28">
        <f t="shared" si="312"/>
        <v>1.1551147502479571E-31</v>
      </c>
      <c r="O1164" s="1"/>
      <c r="P1164" s="1">
        <v>-8.8000000000000003E-4</v>
      </c>
      <c r="Q1164" s="1">
        <f t="shared" si="313"/>
        <v>7.7440000000000005E-7</v>
      </c>
      <c r="R1164" s="1">
        <f t="shared" si="320"/>
        <v>6.8560779191404869E-28</v>
      </c>
      <c r="S1164" s="28">
        <f t="shared" si="314"/>
        <v>5.3093467405823938E-34</v>
      </c>
      <c r="T1164" s="1"/>
      <c r="U1164" s="1">
        <v>2.3769999999999999E-2</v>
      </c>
      <c r="V1164" s="1">
        <f t="shared" si="315"/>
        <v>5.6501290000000003E-4</v>
      </c>
      <c r="W1164" s="1">
        <f t="shared" si="321"/>
        <v>6.8560779191404869E-28</v>
      </c>
      <c r="X1164" s="28">
        <f t="shared" si="316"/>
        <v>3.8737724677195323E-31</v>
      </c>
      <c r="Y1164" s="1"/>
      <c r="Z1164" s="1">
        <v>5.77E-3</v>
      </c>
      <c r="AA1164" s="1">
        <f t="shared" si="317"/>
        <v>3.3292900000000001E-5</v>
      </c>
      <c r="AB1164" s="1">
        <f t="shared" si="322"/>
        <v>6.8560779191404869E-28</v>
      </c>
      <c r="AC1164" s="28">
        <f t="shared" si="318"/>
        <v>2.2825871655415231E-32</v>
      </c>
    </row>
    <row r="1165" spans="1:29" x14ac:dyDescent="0.25">
      <c r="A1165" s="3">
        <v>44774</v>
      </c>
      <c r="B1165" s="1">
        <v>3.8500000000000001E-3</v>
      </c>
      <c r="C1165" s="1">
        <f t="shared" si="307"/>
        <v>0</v>
      </c>
      <c r="D1165" s="1">
        <f t="shared" si="308"/>
        <v>1</v>
      </c>
      <c r="E1165" s="1">
        <f t="shared" si="306"/>
        <v>0</v>
      </c>
      <c r="F1165" s="1"/>
      <c r="G1165" s="1">
        <f t="shared" si="309"/>
        <v>6.5132740231834627E-28</v>
      </c>
      <c r="H1165" s="28">
        <f t="shared" si="310"/>
        <v>1</v>
      </c>
      <c r="I1165" s="1"/>
      <c r="J1165" s="1"/>
      <c r="K1165" s="1">
        <v>-5.47E-3</v>
      </c>
      <c r="L1165" s="1">
        <f t="shared" si="311"/>
        <v>2.99209E-5</v>
      </c>
      <c r="M1165" s="1">
        <f t="shared" si="319"/>
        <v>6.5132740231834627E-28</v>
      </c>
      <c r="N1165" s="28">
        <f t="shared" si="312"/>
        <v>1.9488302072027008E-32</v>
      </c>
      <c r="O1165" s="1"/>
      <c r="P1165" s="1">
        <v>-4.5399999999999998E-3</v>
      </c>
      <c r="Q1165" s="1">
        <f t="shared" si="313"/>
        <v>2.0611599999999998E-5</v>
      </c>
      <c r="R1165" s="1">
        <f t="shared" si="320"/>
        <v>6.5132740231834627E-28</v>
      </c>
      <c r="S1165" s="28">
        <f t="shared" si="314"/>
        <v>1.3424899885624824E-32</v>
      </c>
      <c r="T1165" s="1"/>
      <c r="U1165" s="1">
        <v>-5.1999999999999995E-4</v>
      </c>
      <c r="V1165" s="1">
        <f t="shared" si="315"/>
        <v>2.7039999999999993E-7</v>
      </c>
      <c r="W1165" s="1">
        <f t="shared" si="321"/>
        <v>6.5132740231834627E-28</v>
      </c>
      <c r="X1165" s="28">
        <f t="shared" si="316"/>
        <v>1.7611892958688079E-34</v>
      </c>
      <c r="Y1165" s="1"/>
      <c r="Z1165" s="1">
        <v>5.1399999999999996E-3</v>
      </c>
      <c r="AA1165" s="1">
        <f t="shared" si="317"/>
        <v>2.6419599999999997E-5</v>
      </c>
      <c r="AB1165" s="1">
        <f t="shared" si="322"/>
        <v>6.5132740231834627E-28</v>
      </c>
      <c r="AC1165" s="28">
        <f t="shared" si="318"/>
        <v>1.7207809438289778E-32</v>
      </c>
    </row>
    <row r="1166" spans="1:29" x14ac:dyDescent="0.25">
      <c r="A1166" s="3">
        <v>44775</v>
      </c>
      <c r="B1166" s="1">
        <v>7.2399999999999999E-3</v>
      </c>
      <c r="C1166" s="1">
        <f t="shared" si="307"/>
        <v>0</v>
      </c>
      <c r="D1166" s="1">
        <f t="shared" si="308"/>
        <v>1</v>
      </c>
      <c r="E1166" s="1">
        <f t="shared" si="306"/>
        <v>0</v>
      </c>
      <c r="F1166" s="1"/>
      <c r="G1166" s="1">
        <f t="shared" si="309"/>
        <v>6.1876103220242896E-28</v>
      </c>
      <c r="H1166" s="28">
        <f t="shared" si="310"/>
        <v>1</v>
      </c>
      <c r="I1166" s="1"/>
      <c r="J1166" s="1"/>
      <c r="K1166" s="1">
        <v>-1.24E-3</v>
      </c>
      <c r="L1166" s="1">
        <f t="shared" si="311"/>
        <v>1.5375999999999999E-6</v>
      </c>
      <c r="M1166" s="1">
        <f t="shared" si="319"/>
        <v>6.1876103220242896E-28</v>
      </c>
      <c r="N1166" s="28">
        <f t="shared" si="312"/>
        <v>9.514069631144547E-34</v>
      </c>
      <c r="O1166" s="1"/>
      <c r="P1166" s="1">
        <v>-6.62E-3</v>
      </c>
      <c r="Q1166" s="1">
        <f t="shared" si="313"/>
        <v>4.38244E-5</v>
      </c>
      <c r="R1166" s="1">
        <f t="shared" si="320"/>
        <v>6.1876103220242896E-28</v>
      </c>
      <c r="S1166" s="28">
        <f t="shared" si="314"/>
        <v>2.7116830979652127E-32</v>
      </c>
      <c r="T1166" s="1"/>
      <c r="U1166" s="1">
        <v>-9.6799999999999994E-3</v>
      </c>
      <c r="V1166" s="1">
        <f t="shared" si="315"/>
        <v>9.3702399999999992E-5</v>
      </c>
      <c r="W1166" s="1">
        <f t="shared" si="321"/>
        <v>6.1876103220242896E-28</v>
      </c>
      <c r="X1166" s="28">
        <f t="shared" si="316"/>
        <v>5.7979393743844879E-32</v>
      </c>
      <c r="Y1166" s="1"/>
      <c r="Z1166" s="1">
        <v>-5.5000000000000003E-4</v>
      </c>
      <c r="AA1166" s="1">
        <f t="shared" si="317"/>
        <v>3.0250000000000002E-7</v>
      </c>
      <c r="AB1166" s="1">
        <f t="shared" si="322"/>
        <v>6.1876103220242896E-28</v>
      </c>
      <c r="AC1166" s="28">
        <f t="shared" si="318"/>
        <v>1.8717521224123477E-34</v>
      </c>
    </row>
    <row r="1167" spans="1:29" x14ac:dyDescent="0.25">
      <c r="A1167" s="3">
        <v>44776</v>
      </c>
      <c r="B1167" s="1">
        <v>4.3E-3</v>
      </c>
      <c r="C1167" s="1">
        <f t="shared" si="307"/>
        <v>0</v>
      </c>
      <c r="D1167" s="1">
        <f t="shared" si="308"/>
        <v>1</v>
      </c>
      <c r="E1167" s="1">
        <f t="shared" si="306"/>
        <v>0</v>
      </c>
      <c r="F1167" s="1"/>
      <c r="G1167" s="1">
        <f t="shared" si="309"/>
        <v>5.8782298059230745E-28</v>
      </c>
      <c r="H1167" s="28">
        <f t="shared" si="310"/>
        <v>1</v>
      </c>
      <c r="I1167" s="1"/>
      <c r="J1167" s="1"/>
      <c r="K1167" s="1">
        <v>8.8900000000000003E-3</v>
      </c>
      <c r="L1167" s="1">
        <f t="shared" si="311"/>
        <v>7.9032100000000005E-5</v>
      </c>
      <c r="M1167" s="1">
        <f t="shared" si="319"/>
        <v>5.8782298059230745E-28</v>
      </c>
      <c r="N1167" s="28">
        <f t="shared" si="312"/>
        <v>4.6456884584469305E-32</v>
      </c>
      <c r="O1167" s="1"/>
      <c r="P1167" s="1">
        <v>3.5999999999999999E-3</v>
      </c>
      <c r="Q1167" s="1">
        <f t="shared" si="313"/>
        <v>1.296E-5</v>
      </c>
      <c r="R1167" s="1">
        <f t="shared" si="320"/>
        <v>5.8782298059230745E-28</v>
      </c>
      <c r="S1167" s="28">
        <f t="shared" si="314"/>
        <v>7.6181858284763044E-33</v>
      </c>
      <c r="T1167" s="1"/>
      <c r="U1167" s="1">
        <v>-1.67E-3</v>
      </c>
      <c r="V1167" s="1">
        <f t="shared" si="315"/>
        <v>2.7889000000000001E-6</v>
      </c>
      <c r="W1167" s="1">
        <f t="shared" si="321"/>
        <v>5.8782298059230745E-28</v>
      </c>
      <c r="X1167" s="28">
        <f t="shared" si="316"/>
        <v>1.6393795105738862E-33</v>
      </c>
      <c r="Y1167" s="1"/>
      <c r="Z1167" s="1">
        <v>6.6100000000000004E-3</v>
      </c>
      <c r="AA1167" s="1">
        <f t="shared" si="317"/>
        <v>4.3692100000000008E-5</v>
      </c>
      <c r="AB1167" s="1">
        <f t="shared" si="322"/>
        <v>5.8782298059230745E-28</v>
      </c>
      <c r="AC1167" s="28">
        <f t="shared" si="318"/>
        <v>2.5683220450337159E-32</v>
      </c>
    </row>
    <row r="1168" spans="1:29" x14ac:dyDescent="0.25">
      <c r="A1168" s="3">
        <v>44777</v>
      </c>
      <c r="B1168" s="1">
        <v>-3.0200000000000001E-3</v>
      </c>
      <c r="C1168" s="1">
        <f t="shared" si="307"/>
        <v>0</v>
      </c>
      <c r="D1168" s="1">
        <f t="shared" si="308"/>
        <v>1</v>
      </c>
      <c r="E1168" s="1">
        <f t="shared" si="306"/>
        <v>0</v>
      </c>
      <c r="F1168" s="1"/>
      <c r="G1168" s="1">
        <f t="shared" si="309"/>
        <v>5.5843183156269203E-28</v>
      </c>
      <c r="H1168" s="28">
        <f t="shared" si="310"/>
        <v>1</v>
      </c>
      <c r="I1168" s="1"/>
      <c r="J1168" s="1"/>
      <c r="K1168" s="1">
        <v>3.9500000000000004E-3</v>
      </c>
      <c r="L1168" s="1">
        <f t="shared" si="311"/>
        <v>1.5602500000000002E-5</v>
      </c>
      <c r="M1168" s="1">
        <f t="shared" si="319"/>
        <v>5.5843183156269203E-28</v>
      </c>
      <c r="N1168" s="28">
        <f t="shared" si="312"/>
        <v>8.7129326519569031E-33</v>
      </c>
      <c r="O1168" s="1"/>
      <c r="P1168" s="1">
        <v>1.086E-2</v>
      </c>
      <c r="Q1168" s="1">
        <f t="shared" si="313"/>
        <v>1.179396E-4</v>
      </c>
      <c r="R1168" s="1">
        <f t="shared" si="320"/>
        <v>5.5843183156269203E-28</v>
      </c>
      <c r="S1168" s="28">
        <f t="shared" si="314"/>
        <v>6.5861226841771268E-32</v>
      </c>
      <c r="T1168" s="1"/>
      <c r="U1168" s="1">
        <v>-3.8000000000000002E-4</v>
      </c>
      <c r="V1168" s="1">
        <f t="shared" si="315"/>
        <v>1.4440000000000002E-7</v>
      </c>
      <c r="W1168" s="1">
        <f t="shared" si="321"/>
        <v>5.5843183156269203E-28</v>
      </c>
      <c r="X1168" s="28">
        <f t="shared" si="316"/>
        <v>8.0637556477652743E-35</v>
      </c>
      <c r="Y1168" s="1"/>
      <c r="Z1168" s="1">
        <v>2.2499999999999998E-3</v>
      </c>
      <c r="AA1168" s="1">
        <f t="shared" si="317"/>
        <v>5.0624999999999994E-6</v>
      </c>
      <c r="AB1168" s="1">
        <f t="shared" si="322"/>
        <v>5.5843183156269203E-28</v>
      </c>
      <c r="AC1168" s="28">
        <f t="shared" si="318"/>
        <v>2.827061147286128E-33</v>
      </c>
    </row>
    <row r="1169" spans="1:29" x14ac:dyDescent="0.25">
      <c r="A1169" s="3">
        <v>44778</v>
      </c>
      <c r="B1169" s="1">
        <v>2.4000000000000001E-4</v>
      </c>
      <c r="C1169" s="1">
        <f t="shared" si="307"/>
        <v>0</v>
      </c>
      <c r="D1169" s="1">
        <f t="shared" si="308"/>
        <v>1</v>
      </c>
      <c r="E1169" s="1">
        <f t="shared" si="306"/>
        <v>0</v>
      </c>
      <c r="F1169" s="1"/>
      <c r="G1169" s="1">
        <f t="shared" si="309"/>
        <v>5.3051023998455744E-28</v>
      </c>
      <c r="H1169" s="28">
        <f t="shared" si="310"/>
        <v>1</v>
      </c>
      <c r="I1169" s="1"/>
      <c r="J1169" s="1"/>
      <c r="K1169" s="1">
        <v>7.62E-3</v>
      </c>
      <c r="L1169" s="1">
        <f t="shared" si="311"/>
        <v>5.8064399999999999E-5</v>
      </c>
      <c r="M1169" s="1">
        <f t="shared" si="319"/>
        <v>5.3051023998455744E-28</v>
      </c>
      <c r="N1169" s="28">
        <f t="shared" si="312"/>
        <v>3.0803758778559339E-32</v>
      </c>
      <c r="O1169" s="1"/>
      <c r="P1169" s="1">
        <v>-1.277E-2</v>
      </c>
      <c r="Q1169" s="1">
        <f t="shared" si="313"/>
        <v>1.6307290000000001E-4</v>
      </c>
      <c r="R1169" s="1">
        <f t="shared" si="320"/>
        <v>5.3051023998455744E-28</v>
      </c>
      <c r="S1169" s="28">
        <f t="shared" si="314"/>
        <v>8.6511843313977739E-32</v>
      </c>
      <c r="T1169" s="1"/>
      <c r="U1169" s="1">
        <v>2.5100000000000001E-3</v>
      </c>
      <c r="V1169" s="1">
        <f t="shared" si="315"/>
        <v>6.3001E-6</v>
      </c>
      <c r="W1169" s="1">
        <f t="shared" si="321"/>
        <v>5.3051023998455744E-28</v>
      </c>
      <c r="X1169" s="28">
        <f t="shared" si="316"/>
        <v>3.3422675629267105E-33</v>
      </c>
      <c r="Y1169" s="1"/>
      <c r="Z1169" s="1">
        <v>7.4900000000000001E-3</v>
      </c>
      <c r="AA1169" s="1">
        <f t="shared" si="317"/>
        <v>5.6100100000000002E-5</v>
      </c>
      <c r="AB1169" s="1">
        <f t="shared" si="322"/>
        <v>5.3051023998455744E-28</v>
      </c>
      <c r="AC1169" s="28">
        <f t="shared" si="318"/>
        <v>2.976167751415767E-32</v>
      </c>
    </row>
    <row r="1170" spans="1:29" x14ac:dyDescent="0.25">
      <c r="A1170" s="3">
        <v>44781</v>
      </c>
      <c r="B1170" s="1">
        <v>1.3429999999999999E-2</v>
      </c>
      <c r="C1170" s="1">
        <f t="shared" si="307"/>
        <v>0</v>
      </c>
      <c r="D1170" s="1">
        <f t="shared" si="308"/>
        <v>1</v>
      </c>
      <c r="E1170" s="1">
        <f t="shared" si="306"/>
        <v>0</v>
      </c>
      <c r="F1170" s="1"/>
      <c r="G1170" s="1">
        <f t="shared" si="309"/>
        <v>5.0398472798532954E-28</v>
      </c>
      <c r="H1170" s="28">
        <f t="shared" si="310"/>
        <v>1</v>
      </c>
      <c r="I1170" s="1"/>
      <c r="J1170" s="1"/>
      <c r="K1170" s="1">
        <v>-1.8500000000000001E-3</v>
      </c>
      <c r="L1170" s="1">
        <f t="shared" si="311"/>
        <v>3.4225000000000003E-6</v>
      </c>
      <c r="M1170" s="1">
        <f t="shared" si="319"/>
        <v>5.0398472798532954E-28</v>
      </c>
      <c r="N1170" s="28">
        <f t="shared" si="312"/>
        <v>1.7248877315297904E-33</v>
      </c>
      <c r="O1170" s="1"/>
      <c r="P1170" s="1">
        <v>1.1E-4</v>
      </c>
      <c r="Q1170" s="1">
        <f t="shared" si="313"/>
        <v>1.2100000000000001E-8</v>
      </c>
      <c r="R1170" s="1">
        <f t="shared" si="320"/>
        <v>5.0398472798532954E-28</v>
      </c>
      <c r="S1170" s="28">
        <f t="shared" si="314"/>
        <v>6.0982152086224884E-36</v>
      </c>
      <c r="T1170" s="1"/>
      <c r="U1170" s="1">
        <v>-3.8000000000000002E-4</v>
      </c>
      <c r="V1170" s="1">
        <f t="shared" si="315"/>
        <v>1.4440000000000002E-7</v>
      </c>
      <c r="W1170" s="1">
        <f t="shared" si="321"/>
        <v>5.0398472798532954E-28</v>
      </c>
      <c r="X1170" s="28">
        <f t="shared" si="316"/>
        <v>7.2775394721081595E-35</v>
      </c>
      <c r="Y1170" s="1"/>
      <c r="Z1170" s="1">
        <v>7.6999999999999996E-4</v>
      </c>
      <c r="AA1170" s="1">
        <f t="shared" si="317"/>
        <v>5.9289999999999997E-7</v>
      </c>
      <c r="AB1170" s="1">
        <f t="shared" si="322"/>
        <v>5.0398472798532954E-28</v>
      </c>
      <c r="AC1170" s="28">
        <f t="shared" si="318"/>
        <v>2.9881254522250186E-34</v>
      </c>
    </row>
    <row r="1171" spans="1:29" x14ac:dyDescent="0.25">
      <c r="A1171" s="3">
        <v>44782</v>
      </c>
      <c r="B1171" s="1">
        <v>-1.119E-2</v>
      </c>
      <c r="C1171" s="1">
        <f t="shared" si="307"/>
        <v>0</v>
      </c>
      <c r="D1171" s="1">
        <f t="shared" si="308"/>
        <v>1</v>
      </c>
      <c r="E1171" s="1">
        <f t="shared" si="306"/>
        <v>0</v>
      </c>
      <c r="F1171" s="1"/>
      <c r="G1171" s="1">
        <f t="shared" si="309"/>
        <v>4.7878549158606307E-28</v>
      </c>
      <c r="H1171" s="28">
        <f t="shared" si="310"/>
        <v>1</v>
      </c>
      <c r="I1171" s="1"/>
      <c r="J1171" s="1"/>
      <c r="K1171" s="1">
        <v>-2.4299999999999999E-3</v>
      </c>
      <c r="L1171" s="1">
        <f t="shared" si="311"/>
        <v>5.9048999999999991E-6</v>
      </c>
      <c r="M1171" s="1">
        <f t="shared" si="319"/>
        <v>4.7878549158606307E-28</v>
      </c>
      <c r="N1171" s="28">
        <f t="shared" si="312"/>
        <v>2.8271804492665435E-33</v>
      </c>
      <c r="O1171" s="1"/>
      <c r="P1171" s="1">
        <v>7.7000000000000002E-3</v>
      </c>
      <c r="Q1171" s="1">
        <f t="shared" si="313"/>
        <v>5.9290000000000003E-5</v>
      </c>
      <c r="R1171" s="1">
        <f t="shared" si="320"/>
        <v>4.7878549158606307E-28</v>
      </c>
      <c r="S1171" s="28">
        <f t="shared" si="314"/>
        <v>2.8387191796137678E-32</v>
      </c>
      <c r="T1171" s="1"/>
      <c r="U1171" s="1">
        <v>1.74E-3</v>
      </c>
      <c r="V1171" s="1">
        <f t="shared" si="315"/>
        <v>3.0276E-6</v>
      </c>
      <c r="W1171" s="1">
        <f t="shared" si="321"/>
        <v>4.7878549158606307E-28</v>
      </c>
      <c r="X1171" s="28">
        <f t="shared" si="316"/>
        <v>1.4495709543259646E-33</v>
      </c>
      <c r="Y1171" s="1"/>
      <c r="Z1171" s="1">
        <v>-2.9E-4</v>
      </c>
      <c r="AA1171" s="1">
        <f t="shared" si="317"/>
        <v>8.4100000000000005E-8</v>
      </c>
      <c r="AB1171" s="1">
        <f t="shared" si="322"/>
        <v>4.7878549158606307E-28</v>
      </c>
      <c r="AC1171" s="28">
        <f t="shared" si="318"/>
        <v>4.0265859842387907E-35</v>
      </c>
    </row>
    <row r="1172" spans="1:29" x14ac:dyDescent="0.25">
      <c r="A1172" s="3">
        <v>44783</v>
      </c>
      <c r="B1172" s="1">
        <v>6.0499999999999998E-3</v>
      </c>
      <c r="C1172" s="1">
        <f t="shared" si="307"/>
        <v>0</v>
      </c>
      <c r="D1172" s="1">
        <f t="shared" si="308"/>
        <v>1</v>
      </c>
      <c r="E1172" s="1">
        <f t="shared" si="306"/>
        <v>0</v>
      </c>
      <c r="F1172" s="1"/>
      <c r="G1172" s="1">
        <f t="shared" si="309"/>
        <v>4.5484621700675987E-28</v>
      </c>
      <c r="H1172" s="28">
        <f t="shared" si="310"/>
        <v>1</v>
      </c>
      <c r="I1172" s="1"/>
      <c r="J1172" s="1"/>
      <c r="K1172" s="1">
        <v>5.77E-3</v>
      </c>
      <c r="L1172" s="1">
        <f t="shared" si="311"/>
        <v>3.3292900000000001E-5</v>
      </c>
      <c r="M1172" s="1">
        <f t="shared" si="319"/>
        <v>4.5484621700675987E-28</v>
      </c>
      <c r="N1172" s="28">
        <f t="shared" si="312"/>
        <v>1.5143149618184355E-32</v>
      </c>
      <c r="O1172" s="1"/>
      <c r="P1172" s="1">
        <v>1.243E-2</v>
      </c>
      <c r="Q1172" s="1">
        <f t="shared" si="313"/>
        <v>1.5450490000000001E-4</v>
      </c>
      <c r="R1172" s="1">
        <f t="shared" si="320"/>
        <v>4.5484621700675987E-28</v>
      </c>
      <c r="S1172" s="28">
        <f t="shared" si="314"/>
        <v>7.0275969274007734E-32</v>
      </c>
      <c r="T1172" s="1"/>
      <c r="U1172" s="1">
        <v>-2.5799999999999998E-3</v>
      </c>
      <c r="V1172" s="1">
        <f t="shared" si="315"/>
        <v>6.6563999999999995E-6</v>
      </c>
      <c r="W1172" s="1">
        <f t="shared" si="321"/>
        <v>4.5484621700675987E-28</v>
      </c>
      <c r="X1172" s="28">
        <f t="shared" si="316"/>
        <v>3.0276383588837962E-33</v>
      </c>
      <c r="Y1172" s="1"/>
      <c r="Z1172" s="1">
        <v>3.9500000000000004E-3</v>
      </c>
      <c r="AA1172" s="1">
        <f t="shared" si="317"/>
        <v>1.5602500000000002E-5</v>
      </c>
      <c r="AB1172" s="1">
        <f t="shared" si="322"/>
        <v>4.5484621700675987E-28</v>
      </c>
      <c r="AC1172" s="28">
        <f t="shared" si="318"/>
        <v>7.0967381008479723E-33</v>
      </c>
    </row>
    <row r="1173" spans="1:29" x14ac:dyDescent="0.25">
      <c r="A1173" s="3">
        <v>44784</v>
      </c>
      <c r="B1173" s="1">
        <v>2.31E-3</v>
      </c>
      <c r="C1173" s="1">
        <f t="shared" si="307"/>
        <v>0</v>
      </c>
      <c r="D1173" s="1">
        <f t="shared" si="308"/>
        <v>1</v>
      </c>
      <c r="E1173" s="1">
        <f t="shared" si="306"/>
        <v>0</v>
      </c>
      <c r="F1173" s="1"/>
      <c r="G1173" s="1">
        <f t="shared" si="309"/>
        <v>4.3210390615642187E-28</v>
      </c>
      <c r="H1173" s="28">
        <f t="shared" si="310"/>
        <v>1</v>
      </c>
      <c r="I1173" s="1"/>
      <c r="J1173" s="1"/>
      <c r="K1173" s="1">
        <v>-6.0999999999999997E-4</v>
      </c>
      <c r="L1173" s="1">
        <f t="shared" si="311"/>
        <v>3.7209999999999995E-7</v>
      </c>
      <c r="M1173" s="1">
        <f t="shared" si="319"/>
        <v>4.3210390615642187E-28</v>
      </c>
      <c r="N1173" s="28">
        <f t="shared" si="312"/>
        <v>1.6078586348080455E-34</v>
      </c>
      <c r="O1173" s="1"/>
      <c r="P1173" s="1">
        <v>-1.2659999999999999E-2</v>
      </c>
      <c r="Q1173" s="1">
        <f t="shared" si="313"/>
        <v>1.6027559999999999E-4</v>
      </c>
      <c r="R1173" s="1">
        <f t="shared" si="320"/>
        <v>4.3210390615642187E-28</v>
      </c>
      <c r="S1173" s="28">
        <f t="shared" si="314"/>
        <v>6.9255712821564208E-32</v>
      </c>
      <c r="T1173" s="1"/>
      <c r="U1173" s="1">
        <v>6.2700000000000004E-3</v>
      </c>
      <c r="V1173" s="1">
        <f t="shared" si="315"/>
        <v>3.9312900000000008E-5</v>
      </c>
      <c r="W1173" s="1">
        <f t="shared" si="321"/>
        <v>4.3210390615642187E-28</v>
      </c>
      <c r="X1173" s="28">
        <f t="shared" si="316"/>
        <v>1.6987257652336801E-32</v>
      </c>
      <c r="Y1173" s="1"/>
      <c r="Z1173" s="1">
        <v>1.75E-3</v>
      </c>
      <c r="AA1173" s="1">
        <f t="shared" si="317"/>
        <v>3.0625000000000003E-6</v>
      </c>
      <c r="AB1173" s="1">
        <f t="shared" si="322"/>
        <v>4.3210390615642187E-28</v>
      </c>
      <c r="AC1173" s="28">
        <f t="shared" si="318"/>
        <v>1.3233182126040422E-33</v>
      </c>
    </row>
    <row r="1174" spans="1:29" x14ac:dyDescent="0.25">
      <c r="A1174" s="3">
        <v>44785</v>
      </c>
      <c r="B1174" s="1">
        <v>4.3E-3</v>
      </c>
      <c r="C1174" s="1">
        <f t="shared" si="307"/>
        <v>0</v>
      </c>
      <c r="D1174" s="1">
        <f t="shared" si="308"/>
        <v>1</v>
      </c>
      <c r="E1174" s="1">
        <f t="shared" si="306"/>
        <v>0</v>
      </c>
      <c r="F1174" s="1"/>
      <c r="G1174" s="1">
        <f t="shared" si="309"/>
        <v>4.1049871084860076E-28</v>
      </c>
      <c r="H1174" s="28">
        <f t="shared" si="310"/>
        <v>1</v>
      </c>
      <c r="I1174" s="1"/>
      <c r="J1174" s="1"/>
      <c r="K1174" s="1">
        <v>1.142E-2</v>
      </c>
      <c r="L1174" s="1">
        <f t="shared" si="311"/>
        <v>1.3041639999999998E-4</v>
      </c>
      <c r="M1174" s="1">
        <f t="shared" si="319"/>
        <v>4.1049871084860076E-28</v>
      </c>
      <c r="N1174" s="28">
        <f t="shared" si="312"/>
        <v>5.3535764073515451E-32</v>
      </c>
      <c r="O1174" s="1"/>
      <c r="P1174" s="1">
        <v>3.0899999999999999E-3</v>
      </c>
      <c r="Q1174" s="1">
        <f t="shared" si="313"/>
        <v>9.5480999999999993E-6</v>
      </c>
      <c r="R1174" s="1">
        <f t="shared" si="320"/>
        <v>4.1049871084860076E-28</v>
      </c>
      <c r="S1174" s="28">
        <f t="shared" si="314"/>
        <v>3.9194827410535249E-33</v>
      </c>
      <c r="T1174" s="1"/>
      <c r="U1174" s="1">
        <v>1.5E-3</v>
      </c>
      <c r="V1174" s="1">
        <f t="shared" si="315"/>
        <v>2.2500000000000001E-6</v>
      </c>
      <c r="W1174" s="1">
        <f t="shared" si="321"/>
        <v>4.1049871084860076E-28</v>
      </c>
      <c r="X1174" s="28">
        <f t="shared" si="316"/>
        <v>9.2362209940935171E-34</v>
      </c>
      <c r="Y1174" s="1"/>
      <c r="Z1174" s="1">
        <v>3.2499999999999999E-3</v>
      </c>
      <c r="AA1174" s="1">
        <f t="shared" si="317"/>
        <v>1.0562499999999999E-5</v>
      </c>
      <c r="AB1174" s="1">
        <f t="shared" si="322"/>
        <v>4.1049871084860076E-28</v>
      </c>
      <c r="AC1174" s="28">
        <f t="shared" si="318"/>
        <v>4.3358926333383453E-33</v>
      </c>
    </row>
    <row r="1175" spans="1:29" x14ac:dyDescent="0.25">
      <c r="A1175" s="3">
        <v>44789</v>
      </c>
      <c r="B1175" s="1">
        <v>1.99E-3</v>
      </c>
      <c r="C1175" s="1">
        <f t="shared" si="307"/>
        <v>0</v>
      </c>
      <c r="D1175" s="1">
        <f t="shared" si="308"/>
        <v>1</v>
      </c>
      <c r="E1175" s="1">
        <f t="shared" si="306"/>
        <v>0</v>
      </c>
      <c r="F1175" s="1"/>
      <c r="G1175" s="1">
        <f t="shared" si="309"/>
        <v>3.8997377530617069E-28</v>
      </c>
      <c r="H1175" s="28">
        <f t="shared" si="310"/>
        <v>1</v>
      </c>
      <c r="I1175" s="1"/>
      <c r="J1175" s="1"/>
      <c r="K1175" s="1">
        <v>-6.11E-3</v>
      </c>
      <c r="L1175" s="1">
        <f t="shared" si="311"/>
        <v>3.7332100000000001E-5</v>
      </c>
      <c r="M1175" s="1">
        <f t="shared" si="319"/>
        <v>3.8997377530617069E-28</v>
      </c>
      <c r="N1175" s="28">
        <f t="shared" si="312"/>
        <v>1.4558539977107496E-32</v>
      </c>
      <c r="O1175" s="1"/>
      <c r="P1175" s="1">
        <v>-3.2100000000000002E-3</v>
      </c>
      <c r="Q1175" s="1">
        <f t="shared" si="313"/>
        <v>1.0304100000000002E-5</v>
      </c>
      <c r="R1175" s="1">
        <f t="shared" si="320"/>
        <v>3.8997377530617069E-28</v>
      </c>
      <c r="S1175" s="28">
        <f t="shared" si="314"/>
        <v>4.0183287781323144E-33</v>
      </c>
      <c r="T1175" s="1"/>
      <c r="U1175" s="1">
        <v>-1.9499999999999999E-3</v>
      </c>
      <c r="V1175" s="1">
        <f t="shared" si="315"/>
        <v>3.8024999999999996E-6</v>
      </c>
      <c r="W1175" s="1">
        <f t="shared" si="321"/>
        <v>3.8997377530617069E-28</v>
      </c>
      <c r="X1175" s="28">
        <f t="shared" si="316"/>
        <v>1.4828752806017139E-33</v>
      </c>
      <c r="Y1175" s="1"/>
      <c r="Z1175" s="1">
        <v>2.3000000000000001E-4</v>
      </c>
      <c r="AA1175" s="1">
        <f t="shared" si="317"/>
        <v>5.2900000000000004E-8</v>
      </c>
      <c r="AB1175" s="1">
        <f t="shared" si="322"/>
        <v>3.8997377530617069E-28</v>
      </c>
      <c r="AC1175" s="28">
        <f t="shared" si="318"/>
        <v>2.0629612713696432E-35</v>
      </c>
    </row>
    <row r="1176" spans="1:29" x14ac:dyDescent="0.25">
      <c r="A1176" s="3">
        <v>44790</v>
      </c>
      <c r="B1176" s="1">
        <v>-7.6499999999999997E-3</v>
      </c>
      <c r="C1176" s="1">
        <f t="shared" si="307"/>
        <v>0</v>
      </c>
      <c r="D1176" s="1">
        <f t="shared" si="308"/>
        <v>1</v>
      </c>
      <c r="E1176" s="1">
        <f t="shared" si="306"/>
        <v>0</v>
      </c>
      <c r="F1176" s="1"/>
      <c r="G1176" s="1">
        <f t="shared" si="309"/>
        <v>3.7047508654086212E-28</v>
      </c>
      <c r="H1176" s="28">
        <f t="shared" si="310"/>
        <v>1</v>
      </c>
      <c r="I1176" s="1"/>
      <c r="J1176" s="1"/>
      <c r="K1176" s="1">
        <v>1.7000000000000001E-4</v>
      </c>
      <c r="L1176" s="1">
        <f t="shared" si="311"/>
        <v>2.8900000000000004E-8</v>
      </c>
      <c r="M1176" s="1">
        <f t="shared" si="319"/>
        <v>3.7047508654086212E-28</v>
      </c>
      <c r="N1176" s="28">
        <f t="shared" si="312"/>
        <v>1.0706730001030916E-35</v>
      </c>
      <c r="O1176" s="1"/>
      <c r="P1176" s="1">
        <v>-1.0330000000000001E-2</v>
      </c>
      <c r="Q1176" s="1">
        <f t="shared" si="313"/>
        <v>1.0670890000000002E-4</v>
      </c>
      <c r="R1176" s="1">
        <f t="shared" si="320"/>
        <v>3.7047508654086212E-28</v>
      </c>
      <c r="S1176" s="28">
        <f t="shared" si="314"/>
        <v>3.9532988962180209E-32</v>
      </c>
      <c r="T1176" s="1"/>
      <c r="U1176" s="1">
        <v>4.2599999999999999E-3</v>
      </c>
      <c r="V1176" s="1">
        <f t="shared" si="315"/>
        <v>1.8147599999999999E-5</v>
      </c>
      <c r="W1176" s="1">
        <f t="shared" si="321"/>
        <v>3.7047508654086212E-28</v>
      </c>
      <c r="X1176" s="28">
        <f t="shared" si="316"/>
        <v>6.7232336805089493E-33</v>
      </c>
      <c r="Y1176" s="1"/>
      <c r="Z1176" s="1">
        <v>-6.1799999999999997E-3</v>
      </c>
      <c r="AA1176" s="1">
        <f t="shared" si="317"/>
        <v>3.8192399999999997E-5</v>
      </c>
      <c r="AB1176" s="1">
        <f t="shared" si="322"/>
        <v>3.7047508654086212E-28</v>
      </c>
      <c r="AC1176" s="28">
        <f t="shared" si="318"/>
        <v>1.414933269520322E-32</v>
      </c>
    </row>
    <row r="1177" spans="1:29" x14ac:dyDescent="0.25">
      <c r="A1177" s="3">
        <v>44791</v>
      </c>
      <c r="B1177" s="1">
        <v>6.8300000000000001E-3</v>
      </c>
      <c r="C1177" s="1">
        <f t="shared" si="307"/>
        <v>0</v>
      </c>
      <c r="D1177" s="1">
        <f t="shared" si="308"/>
        <v>1</v>
      </c>
      <c r="E1177" s="1">
        <f t="shared" si="306"/>
        <v>0</v>
      </c>
      <c r="F1177" s="1"/>
      <c r="G1177" s="1">
        <f t="shared" si="309"/>
        <v>3.5195133221381899E-28</v>
      </c>
      <c r="H1177" s="28">
        <f t="shared" si="310"/>
        <v>1</v>
      </c>
      <c r="I1177" s="1"/>
      <c r="J1177" s="1"/>
      <c r="K1177" s="1">
        <v>-3.5E-4</v>
      </c>
      <c r="L1177" s="1">
        <f t="shared" si="311"/>
        <v>1.2249999999999999E-7</v>
      </c>
      <c r="M1177" s="1">
        <f t="shared" si="319"/>
        <v>3.5195133221381899E-28</v>
      </c>
      <c r="N1177" s="28">
        <f t="shared" si="312"/>
        <v>4.3114038196192823E-35</v>
      </c>
      <c r="O1177" s="1"/>
      <c r="P1177" s="1">
        <v>3.96E-3</v>
      </c>
      <c r="Q1177" s="1">
        <f t="shared" si="313"/>
        <v>1.5681599999999999E-5</v>
      </c>
      <c r="R1177" s="1">
        <f t="shared" si="320"/>
        <v>3.5195133221381899E-28</v>
      </c>
      <c r="S1177" s="28">
        <f t="shared" si="314"/>
        <v>5.5191600112442234E-33</v>
      </c>
      <c r="T1177" s="1"/>
      <c r="U1177" s="1">
        <v>8.8999999999999999E-3</v>
      </c>
      <c r="V1177" s="1">
        <f t="shared" si="315"/>
        <v>7.9209999999999995E-5</v>
      </c>
      <c r="W1177" s="1">
        <f t="shared" si="321"/>
        <v>3.5195133221381899E-28</v>
      </c>
      <c r="X1177" s="28">
        <f t="shared" si="316"/>
        <v>2.78780650246566E-32</v>
      </c>
      <c r="Y1177" s="1"/>
      <c r="Z1177" s="1">
        <v>-3.8000000000000002E-4</v>
      </c>
      <c r="AA1177" s="1">
        <f t="shared" si="317"/>
        <v>1.4440000000000002E-7</v>
      </c>
      <c r="AB1177" s="1">
        <f t="shared" si="322"/>
        <v>3.5195133221381899E-28</v>
      </c>
      <c r="AC1177" s="28">
        <f t="shared" si="318"/>
        <v>5.0821772371675467E-35</v>
      </c>
    </row>
    <row r="1178" spans="1:29" x14ac:dyDescent="0.25">
      <c r="A1178" s="3">
        <v>44792</v>
      </c>
      <c r="B1178" s="1">
        <v>-1.268E-2</v>
      </c>
      <c r="C1178" s="1">
        <f t="shared" si="307"/>
        <v>0</v>
      </c>
      <c r="D1178" s="1">
        <f t="shared" si="308"/>
        <v>1</v>
      </c>
      <c r="E1178" s="1">
        <f t="shared" si="306"/>
        <v>0</v>
      </c>
      <c r="F1178" s="1"/>
      <c r="G1178" s="1">
        <f t="shared" si="309"/>
        <v>3.3435376560312804E-28</v>
      </c>
      <c r="H1178" s="28">
        <f t="shared" si="310"/>
        <v>1</v>
      </c>
      <c r="I1178" s="1"/>
      <c r="J1178" s="1"/>
      <c r="K1178" s="1">
        <v>-1.6830000000000001E-2</v>
      </c>
      <c r="L1178" s="1">
        <f t="shared" si="311"/>
        <v>2.8324890000000003E-4</v>
      </c>
      <c r="M1178" s="1">
        <f t="shared" si="319"/>
        <v>3.3435376560312804E-28</v>
      </c>
      <c r="N1178" s="28">
        <f t="shared" si="312"/>
        <v>9.4705336317943865E-32</v>
      </c>
      <c r="O1178" s="1"/>
      <c r="P1178" s="1">
        <v>-1.01E-3</v>
      </c>
      <c r="Q1178" s="1">
        <f t="shared" si="313"/>
        <v>1.0201000000000002E-6</v>
      </c>
      <c r="R1178" s="1">
        <f t="shared" si="320"/>
        <v>3.3435376560312804E-28</v>
      </c>
      <c r="S1178" s="28">
        <f t="shared" si="314"/>
        <v>3.4107427629175097E-34</v>
      </c>
      <c r="T1178" s="1"/>
      <c r="U1178" s="1">
        <v>-6.0099999999999997E-3</v>
      </c>
      <c r="V1178" s="1">
        <f t="shared" si="315"/>
        <v>3.61201E-5</v>
      </c>
      <c r="W1178" s="1">
        <f t="shared" si="321"/>
        <v>3.3435376560312804E-28</v>
      </c>
      <c r="X1178" s="28">
        <f t="shared" si="316"/>
        <v>1.2076891448961545E-32</v>
      </c>
      <c r="Y1178" s="1"/>
      <c r="Z1178" s="1">
        <v>-1.298E-2</v>
      </c>
      <c r="AA1178" s="1">
        <f t="shared" si="317"/>
        <v>1.6848040000000001E-4</v>
      </c>
      <c r="AB1178" s="1">
        <f t="shared" si="322"/>
        <v>3.3435376560312804E-28</v>
      </c>
      <c r="AC1178" s="28">
        <f t="shared" si="318"/>
        <v>5.6332056170321259E-32</v>
      </c>
    </row>
    <row r="1179" spans="1:29" x14ac:dyDescent="0.25">
      <c r="A1179" s="3">
        <v>44795</v>
      </c>
      <c r="B1179" s="1">
        <v>-1.8180000000000002E-2</v>
      </c>
      <c r="C1179" s="1">
        <f t="shared" si="307"/>
        <v>0</v>
      </c>
      <c r="D1179" s="1">
        <f t="shared" si="308"/>
        <v>1</v>
      </c>
      <c r="E1179" s="1">
        <f t="shared" si="306"/>
        <v>0</v>
      </c>
      <c r="F1179" s="1"/>
      <c r="G1179" s="1">
        <f t="shared" si="309"/>
        <v>3.1763607732297162E-28</v>
      </c>
      <c r="H1179" s="28">
        <f t="shared" si="310"/>
        <v>1</v>
      </c>
      <c r="I1179" s="1"/>
      <c r="J1179" s="1"/>
      <c r="K1179" s="1">
        <v>-1.47E-2</v>
      </c>
      <c r="L1179" s="1">
        <f t="shared" si="311"/>
        <v>2.1609E-4</v>
      </c>
      <c r="M1179" s="1">
        <f t="shared" si="319"/>
        <v>3.1763607732297162E-28</v>
      </c>
      <c r="N1179" s="28">
        <f t="shared" si="312"/>
        <v>6.8637979948720933E-32</v>
      </c>
      <c r="O1179" s="1"/>
      <c r="P1179" s="1">
        <v>2.7000000000000001E-3</v>
      </c>
      <c r="Q1179" s="1">
        <f t="shared" si="313"/>
        <v>7.2900000000000005E-6</v>
      </c>
      <c r="R1179" s="1">
        <f t="shared" si="320"/>
        <v>3.1763607732297162E-28</v>
      </c>
      <c r="S1179" s="28">
        <f t="shared" si="314"/>
        <v>2.3155670036844633E-33</v>
      </c>
      <c r="T1179" s="1"/>
      <c r="U1179" s="1">
        <v>6.9499999999999996E-3</v>
      </c>
      <c r="V1179" s="1">
        <f t="shared" si="315"/>
        <v>4.8302499999999994E-5</v>
      </c>
      <c r="W1179" s="1">
        <f t="shared" si="321"/>
        <v>3.1763607732297162E-28</v>
      </c>
      <c r="X1179" s="28">
        <f t="shared" si="316"/>
        <v>1.5342616624892834E-32</v>
      </c>
      <c r="Y1179" s="1"/>
      <c r="Z1179" s="1">
        <v>-1.363E-2</v>
      </c>
      <c r="AA1179" s="1">
        <f t="shared" si="317"/>
        <v>1.857769E-4</v>
      </c>
      <c r="AB1179" s="1">
        <f t="shared" si="322"/>
        <v>3.1763607732297162E-28</v>
      </c>
      <c r="AC1179" s="28">
        <f t="shared" si="318"/>
        <v>5.9009445773221961E-32</v>
      </c>
    </row>
    <row r="1180" spans="1:29" x14ac:dyDescent="0.25">
      <c r="A1180" s="3">
        <v>44796</v>
      </c>
      <c r="B1180" s="1">
        <v>5.8500000000000002E-3</v>
      </c>
      <c r="C1180" s="1">
        <f t="shared" si="307"/>
        <v>0</v>
      </c>
      <c r="D1180" s="1">
        <f t="shared" si="308"/>
        <v>1</v>
      </c>
      <c r="E1180" s="1">
        <f t="shared" si="306"/>
        <v>0</v>
      </c>
      <c r="F1180" s="1"/>
      <c r="G1180" s="1">
        <f t="shared" si="309"/>
        <v>3.0175427345682304E-28</v>
      </c>
      <c r="H1180" s="28">
        <f t="shared" si="310"/>
        <v>1</v>
      </c>
      <c r="I1180" s="1"/>
      <c r="J1180" s="1"/>
      <c r="K1180" s="1">
        <v>6.9300000000000004E-3</v>
      </c>
      <c r="L1180" s="1">
        <f t="shared" si="311"/>
        <v>4.8024900000000008E-5</v>
      </c>
      <c r="M1180" s="1">
        <f t="shared" si="319"/>
        <v>3.0175427345682304E-28</v>
      </c>
      <c r="N1180" s="28">
        <f t="shared" si="312"/>
        <v>1.4491718807336583E-32</v>
      </c>
      <c r="O1180" s="1"/>
      <c r="P1180" s="1">
        <v>1.5429999999999999E-2</v>
      </c>
      <c r="Q1180" s="1">
        <f t="shared" si="313"/>
        <v>2.3808489999999999E-4</v>
      </c>
      <c r="R1180" s="1">
        <f t="shared" si="320"/>
        <v>3.0175427345682304E-28</v>
      </c>
      <c r="S1180" s="28">
        <f t="shared" si="314"/>
        <v>7.1843136020540365E-32</v>
      </c>
      <c r="T1180" s="1"/>
      <c r="U1180" s="1">
        <v>1.5970000000000002E-2</v>
      </c>
      <c r="V1180" s="1">
        <f t="shared" si="315"/>
        <v>2.5504090000000003E-4</v>
      </c>
      <c r="W1180" s="1">
        <f t="shared" si="321"/>
        <v>3.0175427345682304E-28</v>
      </c>
      <c r="X1180" s="28">
        <f t="shared" si="316"/>
        <v>7.6959681481274263E-32</v>
      </c>
      <c r="Y1180" s="1"/>
      <c r="Z1180" s="1">
        <v>7.8100000000000001E-3</v>
      </c>
      <c r="AA1180" s="1">
        <f t="shared" si="317"/>
        <v>6.0996100000000004E-5</v>
      </c>
      <c r="AB1180" s="1">
        <f t="shared" si="322"/>
        <v>3.0175427345682304E-28</v>
      </c>
      <c r="AC1180" s="28">
        <f t="shared" si="318"/>
        <v>1.8405833839199724E-32</v>
      </c>
    </row>
    <row r="1181" spans="1:29" x14ac:dyDescent="0.25">
      <c r="A1181" s="3">
        <v>44797</v>
      </c>
      <c r="B1181" s="1">
        <v>4.62E-3</v>
      </c>
      <c r="C1181" s="1">
        <f t="shared" si="307"/>
        <v>0</v>
      </c>
      <c r="D1181" s="1">
        <f t="shared" si="308"/>
        <v>1</v>
      </c>
      <c r="E1181" s="1">
        <f t="shared" si="306"/>
        <v>0</v>
      </c>
      <c r="F1181" s="1"/>
      <c r="G1181" s="1">
        <f t="shared" si="309"/>
        <v>2.8666655978398189E-28</v>
      </c>
      <c r="H1181" s="28">
        <f t="shared" si="310"/>
        <v>1</v>
      </c>
      <c r="I1181" s="1"/>
      <c r="J1181" s="1"/>
      <c r="K1181" s="1">
        <v>2.3000000000000001E-4</v>
      </c>
      <c r="L1181" s="1">
        <f t="shared" si="311"/>
        <v>5.2900000000000004E-8</v>
      </c>
      <c r="M1181" s="1">
        <f t="shared" si="319"/>
        <v>2.8666655978398189E-28</v>
      </c>
      <c r="N1181" s="28">
        <f t="shared" si="312"/>
        <v>1.5164661012572644E-35</v>
      </c>
      <c r="O1181" s="1"/>
      <c r="P1181" s="1">
        <v>4.1999999999999997E-3</v>
      </c>
      <c r="Q1181" s="1">
        <f t="shared" si="313"/>
        <v>1.7639999999999997E-5</v>
      </c>
      <c r="R1181" s="1">
        <f t="shared" si="320"/>
        <v>2.8666655978398189E-28</v>
      </c>
      <c r="S1181" s="28">
        <f t="shared" si="314"/>
        <v>5.0567981145894397E-33</v>
      </c>
      <c r="T1181" s="1"/>
      <c r="U1181" s="1">
        <v>-5.4200000000000003E-3</v>
      </c>
      <c r="V1181" s="1">
        <f t="shared" si="315"/>
        <v>2.9376400000000002E-5</v>
      </c>
      <c r="W1181" s="1">
        <f t="shared" si="321"/>
        <v>2.8666655978398189E-28</v>
      </c>
      <c r="X1181" s="28">
        <f t="shared" si="316"/>
        <v>8.4212315268381666E-33</v>
      </c>
      <c r="Y1181" s="1"/>
      <c r="Z1181" s="1">
        <v>3.46E-3</v>
      </c>
      <c r="AA1181" s="1">
        <f t="shared" si="317"/>
        <v>1.1971599999999999E-5</v>
      </c>
      <c r="AB1181" s="1">
        <f t="shared" si="322"/>
        <v>2.8666655978398189E-28</v>
      </c>
      <c r="AC1181" s="28">
        <f t="shared" si="318"/>
        <v>3.4318573871099177E-33</v>
      </c>
    </row>
    <row r="1182" spans="1:29" x14ac:dyDescent="0.25">
      <c r="A1182" s="3">
        <v>44798</v>
      </c>
      <c r="B1182" s="1">
        <v>-3.0699999999999998E-3</v>
      </c>
      <c r="C1182" s="1">
        <f t="shared" si="307"/>
        <v>0</v>
      </c>
      <c r="D1182" s="1">
        <f t="shared" si="308"/>
        <v>1</v>
      </c>
      <c r="E1182" s="1">
        <f t="shared" si="306"/>
        <v>0</v>
      </c>
      <c r="F1182" s="1"/>
      <c r="G1182" s="1">
        <f t="shared" si="309"/>
        <v>2.7233323179478277E-28</v>
      </c>
      <c r="H1182" s="28">
        <f t="shared" si="310"/>
        <v>1</v>
      </c>
      <c r="I1182" s="1"/>
      <c r="J1182" s="1"/>
      <c r="K1182" s="1">
        <v>-6.9699999999999996E-3</v>
      </c>
      <c r="L1182" s="1">
        <f t="shared" si="311"/>
        <v>4.8580899999999994E-5</v>
      </c>
      <c r="M1182" s="1">
        <f t="shared" si="319"/>
        <v>2.7233323179478277E-28</v>
      </c>
      <c r="N1182" s="28">
        <f t="shared" si="312"/>
        <v>1.323019350049916E-32</v>
      </c>
      <c r="O1182" s="1"/>
      <c r="P1182" s="1">
        <v>8.3899999999999999E-3</v>
      </c>
      <c r="Q1182" s="1">
        <f t="shared" si="313"/>
        <v>7.0392099999999993E-5</v>
      </c>
      <c r="R1182" s="1">
        <f t="shared" si="320"/>
        <v>2.7233323179478277E-28</v>
      </c>
      <c r="S1182" s="28">
        <f t="shared" si="314"/>
        <v>1.9170108085821525E-32</v>
      </c>
      <c r="T1182" s="1"/>
      <c r="U1182" s="1">
        <v>8.8400000000000006E-3</v>
      </c>
      <c r="V1182" s="1">
        <f t="shared" si="315"/>
        <v>7.8145600000000006E-5</v>
      </c>
      <c r="W1182" s="1">
        <f t="shared" si="321"/>
        <v>2.7233323179478277E-28</v>
      </c>
      <c r="X1182" s="28">
        <f t="shared" si="316"/>
        <v>2.1281643798542377E-32</v>
      </c>
      <c r="Y1182" s="1"/>
      <c r="Z1182" s="1">
        <v>-6.2500000000000003E-3</v>
      </c>
      <c r="AA1182" s="1">
        <f t="shared" si="317"/>
        <v>3.9062500000000008E-5</v>
      </c>
      <c r="AB1182" s="1">
        <f t="shared" si="322"/>
        <v>2.7233323179478277E-28</v>
      </c>
      <c r="AC1182" s="28">
        <f t="shared" si="318"/>
        <v>1.0638016866983704E-32</v>
      </c>
    </row>
    <row r="1183" spans="1:29" x14ac:dyDescent="0.25">
      <c r="A1183" s="3">
        <v>44799</v>
      </c>
      <c r="B1183" s="1">
        <v>-1.0919999999999999E-2</v>
      </c>
      <c r="C1183" s="1">
        <f t="shared" si="307"/>
        <v>0</v>
      </c>
      <c r="D1183" s="1">
        <f t="shared" si="308"/>
        <v>1</v>
      </c>
      <c r="E1183" s="1">
        <f t="shared" si="306"/>
        <v>0</v>
      </c>
      <c r="F1183" s="1"/>
      <c r="G1183" s="1">
        <f t="shared" si="309"/>
        <v>2.587165702050436E-28</v>
      </c>
      <c r="H1183" s="28">
        <f t="shared" si="310"/>
        <v>1</v>
      </c>
      <c r="I1183" s="1"/>
      <c r="J1183" s="1"/>
      <c r="K1183" s="1">
        <v>-1.0749999999999999E-2</v>
      </c>
      <c r="L1183" s="1">
        <f t="shared" si="311"/>
        <v>1.1556249999999998E-4</v>
      </c>
      <c r="M1183" s="1">
        <f t="shared" si="319"/>
        <v>2.587165702050436E-28</v>
      </c>
      <c r="N1183" s="28">
        <f t="shared" si="312"/>
        <v>2.9897933644320349E-32</v>
      </c>
      <c r="O1183" s="1"/>
      <c r="P1183" s="1">
        <v>7.92E-3</v>
      </c>
      <c r="Q1183" s="1">
        <f t="shared" si="313"/>
        <v>6.2726399999999996E-5</v>
      </c>
      <c r="R1183" s="1">
        <f t="shared" si="320"/>
        <v>2.587165702050436E-28</v>
      </c>
      <c r="S1183" s="28">
        <f t="shared" si="314"/>
        <v>1.6228359069309646E-32</v>
      </c>
      <c r="T1183" s="1"/>
      <c r="U1183" s="1">
        <v>-6.6499999999999997E-3</v>
      </c>
      <c r="V1183" s="1">
        <f t="shared" si="315"/>
        <v>4.4222499999999999E-5</v>
      </c>
      <c r="W1183" s="1">
        <f t="shared" si="321"/>
        <v>2.587165702050436E-28</v>
      </c>
      <c r="X1183" s="28">
        <f t="shared" si="316"/>
        <v>1.144109352589254E-32</v>
      </c>
      <c r="Y1183" s="1"/>
      <c r="Z1183" s="1">
        <v>-1.355E-2</v>
      </c>
      <c r="AA1183" s="1">
        <f t="shared" si="317"/>
        <v>1.8360249999999998E-4</v>
      </c>
      <c r="AB1183" s="1">
        <f t="shared" si="322"/>
        <v>2.587165702050436E-28</v>
      </c>
      <c r="AC1183" s="28">
        <f t="shared" si="318"/>
        <v>4.7501009081071513E-32</v>
      </c>
    </row>
    <row r="1184" spans="1:29" x14ac:dyDescent="0.25">
      <c r="A1184" s="3">
        <v>44802</v>
      </c>
      <c r="B1184" s="1">
        <v>5.1000000000000004E-4</v>
      </c>
      <c r="C1184" s="1">
        <f t="shared" si="307"/>
        <v>0</v>
      </c>
      <c r="D1184" s="1">
        <f t="shared" si="308"/>
        <v>1</v>
      </c>
      <c r="E1184" s="1">
        <f t="shared" si="306"/>
        <v>0</v>
      </c>
      <c r="F1184" s="1"/>
      <c r="G1184" s="1">
        <f t="shared" si="309"/>
        <v>2.4578074169479142E-28</v>
      </c>
      <c r="H1184" s="28">
        <f t="shared" si="310"/>
        <v>1</v>
      </c>
      <c r="I1184" s="1"/>
      <c r="J1184" s="1"/>
      <c r="K1184" s="1">
        <v>7.7600000000000004E-3</v>
      </c>
      <c r="L1184" s="1">
        <f t="shared" si="311"/>
        <v>6.0217600000000004E-5</v>
      </c>
      <c r="M1184" s="1">
        <f t="shared" si="319"/>
        <v>2.4578074169479142E-28</v>
      </c>
      <c r="N1184" s="28">
        <f t="shared" si="312"/>
        <v>1.4800326391080273E-32</v>
      </c>
      <c r="O1184" s="1"/>
      <c r="P1184" s="1">
        <v>-1.5990000000000001E-2</v>
      </c>
      <c r="Q1184" s="1">
        <f t="shared" si="313"/>
        <v>2.5568010000000003E-4</v>
      </c>
      <c r="R1184" s="1">
        <f t="shared" si="320"/>
        <v>2.4578074169479142E-28</v>
      </c>
      <c r="S1184" s="28">
        <f t="shared" si="314"/>
        <v>6.2841244614598442E-32</v>
      </c>
      <c r="T1184" s="1"/>
      <c r="U1184" s="1">
        <v>6.4400000000000004E-3</v>
      </c>
      <c r="V1184" s="1">
        <f t="shared" si="315"/>
        <v>4.1473600000000002E-5</v>
      </c>
      <c r="W1184" s="1">
        <f t="shared" si="321"/>
        <v>2.4578074169479142E-28</v>
      </c>
      <c r="X1184" s="28">
        <f t="shared" si="316"/>
        <v>1.0193412168753102E-32</v>
      </c>
      <c r="Y1184" s="1"/>
      <c r="Z1184" s="1">
        <v>4.2100000000000002E-3</v>
      </c>
      <c r="AA1184" s="1">
        <f t="shared" si="317"/>
        <v>1.7724100000000002E-5</v>
      </c>
      <c r="AB1184" s="1">
        <f t="shared" si="322"/>
        <v>2.4578074169479142E-28</v>
      </c>
      <c r="AC1184" s="28">
        <f t="shared" si="318"/>
        <v>4.3562424438726528E-33</v>
      </c>
    </row>
    <row r="1185" spans="1:29" x14ac:dyDescent="0.25">
      <c r="A1185" s="3">
        <v>44803</v>
      </c>
      <c r="B1185" s="1">
        <v>-4.3200000000000001E-3</v>
      </c>
      <c r="C1185" s="1">
        <f t="shared" si="307"/>
        <v>0</v>
      </c>
      <c r="D1185" s="1">
        <f t="shared" si="308"/>
        <v>1</v>
      </c>
      <c r="E1185" s="1">
        <f t="shared" si="306"/>
        <v>0</v>
      </c>
      <c r="F1185" s="1"/>
      <c r="G1185" s="1">
        <f t="shared" si="309"/>
        <v>2.3349170461005183E-28</v>
      </c>
      <c r="H1185" s="28">
        <f t="shared" si="310"/>
        <v>1</v>
      </c>
      <c r="I1185" s="1"/>
      <c r="J1185" s="1"/>
      <c r="K1185" s="1">
        <v>5.3099999999999996E-3</v>
      </c>
      <c r="L1185" s="1">
        <f t="shared" si="311"/>
        <v>2.8196099999999996E-5</v>
      </c>
      <c r="M1185" s="1">
        <f t="shared" si="319"/>
        <v>2.3349170461005183E-28</v>
      </c>
      <c r="N1185" s="28">
        <f t="shared" si="312"/>
        <v>6.5835554523554819E-33</v>
      </c>
      <c r="O1185" s="1"/>
      <c r="P1185" s="1">
        <v>9.6000000000000002E-4</v>
      </c>
      <c r="Q1185" s="1">
        <f t="shared" si="313"/>
        <v>9.2159999999999999E-7</v>
      </c>
      <c r="R1185" s="1">
        <f t="shared" si="320"/>
        <v>2.3349170461005183E-28</v>
      </c>
      <c r="S1185" s="28">
        <f t="shared" si="314"/>
        <v>2.1518595496862376E-34</v>
      </c>
      <c r="T1185" s="1"/>
      <c r="U1185" s="1">
        <v>-9.2700000000000005E-3</v>
      </c>
      <c r="V1185" s="1">
        <f t="shared" si="315"/>
        <v>8.5932900000000012E-5</v>
      </c>
      <c r="W1185" s="1">
        <f t="shared" si="321"/>
        <v>2.3349170461005183E-28</v>
      </c>
      <c r="X1185" s="28">
        <f t="shared" si="316"/>
        <v>2.0064619303085126E-32</v>
      </c>
      <c r="Y1185" s="1"/>
      <c r="Z1185" s="1">
        <v>7.0899999999999999E-3</v>
      </c>
      <c r="AA1185" s="1">
        <f t="shared" si="317"/>
        <v>5.0268100000000001E-5</v>
      </c>
      <c r="AB1185" s="1">
        <f t="shared" si="322"/>
        <v>2.3349170461005183E-28</v>
      </c>
      <c r="AC1185" s="28">
        <f t="shared" si="318"/>
        <v>1.1737184356508547E-32</v>
      </c>
    </row>
    <row r="1186" spans="1:29" x14ac:dyDescent="0.25">
      <c r="A1186" s="3">
        <v>44804</v>
      </c>
      <c r="B1186" s="1">
        <v>-8.5699999999999995E-3</v>
      </c>
      <c r="C1186" s="1">
        <f t="shared" si="307"/>
        <v>0</v>
      </c>
      <c r="D1186" s="1">
        <f t="shared" si="308"/>
        <v>1</v>
      </c>
      <c r="E1186" s="1">
        <f t="shared" si="306"/>
        <v>0</v>
      </c>
      <c r="F1186" s="1"/>
      <c r="G1186" s="1">
        <f t="shared" si="309"/>
        <v>2.2181711937954925E-28</v>
      </c>
      <c r="H1186" s="28">
        <f t="shared" si="310"/>
        <v>1</v>
      </c>
      <c r="I1186" s="1"/>
      <c r="J1186" s="1"/>
      <c r="K1186" s="1">
        <v>1.9029999999999998E-2</v>
      </c>
      <c r="L1186" s="1">
        <f t="shared" si="311"/>
        <v>3.6214089999999993E-4</v>
      </c>
      <c r="M1186" s="1">
        <f t="shared" si="319"/>
        <v>2.2181711937954925E-28</v>
      </c>
      <c r="N1186" s="28">
        <f t="shared" si="312"/>
        <v>8.0329051247517388E-32</v>
      </c>
      <c r="O1186" s="1"/>
      <c r="P1186" s="1">
        <v>4.2999999999999999E-4</v>
      </c>
      <c r="Q1186" s="1">
        <f t="shared" si="313"/>
        <v>1.8489999999999999E-7</v>
      </c>
      <c r="R1186" s="1">
        <f t="shared" si="320"/>
        <v>2.2181711937954925E-28</v>
      </c>
      <c r="S1186" s="28">
        <f t="shared" si="314"/>
        <v>4.1013985373278657E-35</v>
      </c>
      <c r="T1186" s="1"/>
      <c r="U1186" s="1">
        <v>-1.546E-2</v>
      </c>
      <c r="V1186" s="1">
        <f t="shared" si="315"/>
        <v>2.3901159999999998E-4</v>
      </c>
      <c r="W1186" s="1">
        <f t="shared" si="321"/>
        <v>2.2181711937954925E-28</v>
      </c>
      <c r="X1186" s="28">
        <f t="shared" si="316"/>
        <v>5.3016864610297069E-32</v>
      </c>
      <c r="Y1186" s="1"/>
      <c r="Z1186" s="1">
        <v>-1.6100000000000001E-3</v>
      </c>
      <c r="AA1186" s="1">
        <f t="shared" si="317"/>
        <v>2.5921000000000001E-6</v>
      </c>
      <c r="AB1186" s="1">
        <f t="shared" si="322"/>
        <v>2.2181711937954925E-28</v>
      </c>
      <c r="AC1186" s="28">
        <f t="shared" si="318"/>
        <v>5.749721551437296E-34</v>
      </c>
    </row>
    <row r="1187" spans="1:29" x14ac:dyDescent="0.25">
      <c r="A1187" s="3">
        <v>44805</v>
      </c>
      <c r="B1187" s="1">
        <v>-7.3499999999999998E-3</v>
      </c>
      <c r="C1187" s="1">
        <f t="shared" si="307"/>
        <v>0</v>
      </c>
      <c r="D1187" s="1">
        <f t="shared" si="308"/>
        <v>1</v>
      </c>
      <c r="E1187" s="1">
        <f t="shared" si="306"/>
        <v>0</v>
      </c>
      <c r="F1187" s="1"/>
      <c r="G1187" s="1">
        <f t="shared" si="309"/>
        <v>2.1072626341057178E-28</v>
      </c>
      <c r="H1187" s="28">
        <f t="shared" si="310"/>
        <v>1</v>
      </c>
      <c r="I1187" s="1"/>
      <c r="J1187" s="1"/>
      <c r="K1187" s="1">
        <v>-4.7699999999999999E-3</v>
      </c>
      <c r="L1187" s="1">
        <f t="shared" si="311"/>
        <v>2.27529E-5</v>
      </c>
      <c r="M1187" s="1">
        <f t="shared" si="319"/>
        <v>2.1072626341057178E-28</v>
      </c>
      <c r="N1187" s="28">
        <f t="shared" si="312"/>
        <v>4.7946335987543986E-33</v>
      </c>
      <c r="O1187" s="1"/>
      <c r="P1187" s="1">
        <v>-7.43E-3</v>
      </c>
      <c r="Q1187" s="1">
        <f t="shared" si="313"/>
        <v>5.5204899999999997E-5</v>
      </c>
      <c r="R1187" s="1">
        <f t="shared" si="320"/>
        <v>2.1072626341057178E-28</v>
      </c>
      <c r="S1187" s="28">
        <f t="shared" si="314"/>
        <v>1.1633122298954273E-32</v>
      </c>
      <c r="T1187" s="1"/>
      <c r="U1187" s="1">
        <v>-3.0300000000000001E-3</v>
      </c>
      <c r="V1187" s="1">
        <f t="shared" si="315"/>
        <v>9.1809000000000005E-6</v>
      </c>
      <c r="W1187" s="1">
        <f t="shared" si="321"/>
        <v>2.1072626341057178E-28</v>
      </c>
      <c r="X1187" s="28">
        <f t="shared" si="316"/>
        <v>1.9346567517461186E-33</v>
      </c>
      <c r="Y1187" s="1"/>
      <c r="Z1187" s="1">
        <v>-7.4200000000000004E-3</v>
      </c>
      <c r="AA1187" s="1">
        <f t="shared" si="317"/>
        <v>5.5056400000000004E-5</v>
      </c>
      <c r="AB1187" s="1">
        <f t="shared" si="322"/>
        <v>2.1072626341057178E-28</v>
      </c>
      <c r="AC1187" s="28">
        <f t="shared" si="318"/>
        <v>1.1601829448837806E-32</v>
      </c>
    </row>
    <row r="1188" spans="1:29" x14ac:dyDescent="0.25">
      <c r="A1188" s="3">
        <v>44806</v>
      </c>
      <c r="B1188" s="1">
        <v>1.123E-2</v>
      </c>
      <c r="C1188" s="1">
        <f t="shared" si="307"/>
        <v>0</v>
      </c>
      <c r="D1188" s="1">
        <f t="shared" si="308"/>
        <v>1</v>
      </c>
      <c r="E1188" s="1">
        <f t="shared" si="306"/>
        <v>0</v>
      </c>
      <c r="F1188" s="1"/>
      <c r="G1188" s="1">
        <f t="shared" si="309"/>
        <v>2.0018995024004319E-28</v>
      </c>
      <c r="H1188" s="28">
        <f t="shared" si="310"/>
        <v>1</v>
      </c>
      <c r="I1188" s="1"/>
      <c r="J1188" s="1"/>
      <c r="K1188" s="1">
        <v>1.346E-2</v>
      </c>
      <c r="L1188" s="1">
        <f t="shared" si="311"/>
        <v>1.8117160000000001E-4</v>
      </c>
      <c r="M1188" s="1">
        <f t="shared" si="319"/>
        <v>2.0018995024004319E-28</v>
      </c>
      <c r="N1188" s="28">
        <f t="shared" si="312"/>
        <v>3.6268733588909009E-32</v>
      </c>
      <c r="O1188" s="1"/>
      <c r="P1188" s="1">
        <v>1.516E-2</v>
      </c>
      <c r="Q1188" s="1">
        <f t="shared" si="313"/>
        <v>2.298256E-4</v>
      </c>
      <c r="R1188" s="1">
        <f t="shared" si="320"/>
        <v>2.0018995024004319E-28</v>
      </c>
      <c r="S1188" s="28">
        <f t="shared" si="314"/>
        <v>4.6008775427888073E-32</v>
      </c>
      <c r="T1188" s="1"/>
      <c r="U1188" s="1">
        <v>1.3129999999999999E-2</v>
      </c>
      <c r="V1188" s="1">
        <f t="shared" si="315"/>
        <v>1.7239689999999999E-4</v>
      </c>
      <c r="W1188" s="1">
        <f t="shared" si="321"/>
        <v>2.0018995024004319E-28</v>
      </c>
      <c r="X1188" s="28">
        <f t="shared" si="316"/>
        <v>3.4512126832537697E-32</v>
      </c>
      <c r="Y1188" s="1"/>
      <c r="Z1188" s="1">
        <v>1.124E-2</v>
      </c>
      <c r="AA1188" s="1">
        <f t="shared" si="317"/>
        <v>1.2633760000000001E-4</v>
      </c>
      <c r="AB1188" s="1">
        <f t="shared" si="322"/>
        <v>2.0018995024004319E-28</v>
      </c>
      <c r="AC1188" s="28">
        <f t="shared" si="318"/>
        <v>2.529151785744648E-32</v>
      </c>
    </row>
    <row r="1189" spans="1:29" x14ac:dyDescent="0.25">
      <c r="A1189" s="3">
        <v>44809</v>
      </c>
      <c r="B1189" s="1">
        <v>-2.1340000000000001E-2</v>
      </c>
      <c r="C1189" s="1">
        <f t="shared" si="307"/>
        <v>0</v>
      </c>
      <c r="D1189" s="1">
        <f t="shared" si="308"/>
        <v>1</v>
      </c>
      <c r="E1189" s="1">
        <f t="shared" si="306"/>
        <v>0</v>
      </c>
      <c r="F1189" s="1"/>
      <c r="G1189" s="1">
        <f t="shared" si="309"/>
        <v>1.9018045272804102E-28</v>
      </c>
      <c r="H1189" s="28">
        <f t="shared" si="310"/>
        <v>1</v>
      </c>
      <c r="I1189" s="1"/>
      <c r="J1189" s="1"/>
      <c r="K1189" s="1">
        <v>-1.2030000000000001E-2</v>
      </c>
      <c r="L1189" s="1">
        <f t="shared" si="311"/>
        <v>1.4472090000000002E-4</v>
      </c>
      <c r="M1189" s="1">
        <f t="shared" si="319"/>
        <v>1.9018045272804102E-28</v>
      </c>
      <c r="N1189" s="28">
        <f t="shared" si="312"/>
        <v>2.7523086281209557E-32</v>
      </c>
      <c r="O1189" s="1"/>
      <c r="P1189" s="1">
        <v>-2.5159999999999998E-2</v>
      </c>
      <c r="Q1189" s="1">
        <f t="shared" si="313"/>
        <v>6.3302559999999994E-4</v>
      </c>
      <c r="R1189" s="1">
        <f t="shared" si="320"/>
        <v>1.9018045272804102E-28</v>
      </c>
      <c r="S1189" s="28">
        <f t="shared" si="314"/>
        <v>1.2038909519643979E-31</v>
      </c>
      <c r="T1189" s="1"/>
      <c r="U1189" s="1">
        <v>7.2700000000000004E-3</v>
      </c>
      <c r="V1189" s="1">
        <f t="shared" si="315"/>
        <v>5.2852900000000003E-5</v>
      </c>
      <c r="W1189" s="1">
        <f t="shared" si="321"/>
        <v>1.9018045272804102E-28</v>
      </c>
      <c r="X1189" s="28">
        <f t="shared" si="316"/>
        <v>1.005158844998988E-32</v>
      </c>
      <c r="Y1189" s="1"/>
      <c r="Z1189" s="1">
        <v>-1.042E-2</v>
      </c>
      <c r="AA1189" s="1">
        <f t="shared" si="317"/>
        <v>1.0857640000000001E-4</v>
      </c>
      <c r="AB1189" s="1">
        <f t="shared" si="322"/>
        <v>1.9018045272804102E-28</v>
      </c>
      <c r="AC1189" s="28">
        <f t="shared" si="318"/>
        <v>2.0649108907580877E-32</v>
      </c>
    </row>
    <row r="1190" spans="1:29" x14ac:dyDescent="0.25">
      <c r="A1190" s="3">
        <v>44810</v>
      </c>
      <c r="B1190" s="1">
        <v>5.7800000000000004E-3</v>
      </c>
      <c r="C1190" s="1">
        <f t="shared" si="307"/>
        <v>0</v>
      </c>
      <c r="D1190" s="1">
        <f t="shared" si="308"/>
        <v>1</v>
      </c>
      <c r="E1190" s="1">
        <f t="shared" si="306"/>
        <v>0</v>
      </c>
      <c r="F1190" s="1"/>
      <c r="G1190" s="1">
        <f t="shared" si="309"/>
        <v>1.8067143009163897E-28</v>
      </c>
      <c r="H1190" s="28">
        <f t="shared" si="310"/>
        <v>1</v>
      </c>
      <c r="I1190" s="1"/>
      <c r="J1190" s="1"/>
      <c r="K1190" s="1">
        <v>2.0899999999999998E-3</v>
      </c>
      <c r="L1190" s="1">
        <f t="shared" si="311"/>
        <v>4.3680999999999997E-6</v>
      </c>
      <c r="M1190" s="1">
        <f t="shared" si="319"/>
        <v>1.8067143009163897E-28</v>
      </c>
      <c r="N1190" s="28">
        <f t="shared" si="312"/>
        <v>7.891908737832881E-34</v>
      </c>
      <c r="O1190" s="1"/>
      <c r="P1190" s="1">
        <v>-1.562E-2</v>
      </c>
      <c r="Q1190" s="1">
        <f t="shared" si="313"/>
        <v>2.4398440000000001E-4</v>
      </c>
      <c r="R1190" s="1">
        <f t="shared" si="320"/>
        <v>1.8067143009163897E-28</v>
      </c>
      <c r="S1190" s="28">
        <f t="shared" si="314"/>
        <v>4.408101046805048E-32</v>
      </c>
      <c r="T1190" s="1"/>
      <c r="U1190" s="1">
        <v>-1.2109999999999999E-2</v>
      </c>
      <c r="V1190" s="1">
        <f t="shared" si="315"/>
        <v>1.4665209999999997E-4</v>
      </c>
      <c r="W1190" s="1">
        <f t="shared" si="321"/>
        <v>1.8067143009163897E-28</v>
      </c>
      <c r="X1190" s="28">
        <f t="shared" si="316"/>
        <v>2.649584463294204E-32</v>
      </c>
      <c r="Y1190" s="1"/>
      <c r="Z1190" s="1">
        <v>1.74E-3</v>
      </c>
      <c r="AA1190" s="1">
        <f t="shared" si="317"/>
        <v>3.0276E-6</v>
      </c>
      <c r="AB1190" s="1">
        <f t="shared" si="322"/>
        <v>1.8067143009163897E-28</v>
      </c>
      <c r="AC1190" s="28">
        <f t="shared" si="318"/>
        <v>5.4700082174544612E-34</v>
      </c>
    </row>
    <row r="1191" spans="1:29" x14ac:dyDescent="0.25">
      <c r="A1191" s="3">
        <v>44811</v>
      </c>
      <c r="B1191" s="1">
        <v>4.5900000000000003E-3</v>
      </c>
      <c r="C1191" s="1">
        <f t="shared" si="307"/>
        <v>0</v>
      </c>
      <c r="D1191" s="1">
        <f t="shared" si="308"/>
        <v>1</v>
      </c>
      <c r="E1191" s="1">
        <f t="shared" si="306"/>
        <v>0</v>
      </c>
      <c r="F1191" s="1"/>
      <c r="G1191" s="1">
        <f t="shared" si="309"/>
        <v>1.7163785858705702E-28</v>
      </c>
      <c r="H1191" s="28">
        <f t="shared" si="310"/>
        <v>1</v>
      </c>
      <c r="I1191" s="1"/>
      <c r="J1191" s="1"/>
      <c r="K1191" s="1">
        <v>-7.0400000000000003E-3</v>
      </c>
      <c r="L1191" s="1">
        <f t="shared" si="311"/>
        <v>4.9561600000000003E-5</v>
      </c>
      <c r="M1191" s="1">
        <f t="shared" si="319"/>
        <v>1.7163785858705702E-28</v>
      </c>
      <c r="N1191" s="28">
        <f t="shared" si="312"/>
        <v>8.5066468921482855E-33</v>
      </c>
      <c r="O1191" s="1"/>
      <c r="P1191" s="1">
        <v>-3.47E-3</v>
      </c>
      <c r="Q1191" s="1">
        <f t="shared" si="313"/>
        <v>1.20409E-5</v>
      </c>
      <c r="R1191" s="1">
        <f t="shared" si="320"/>
        <v>1.7163785858705702E-28</v>
      </c>
      <c r="S1191" s="28">
        <f t="shared" si="314"/>
        <v>2.0666742914608949E-33</v>
      </c>
      <c r="T1191" s="1"/>
      <c r="U1191" s="1">
        <v>-1.231E-2</v>
      </c>
      <c r="V1191" s="1">
        <f t="shared" si="315"/>
        <v>1.515361E-4</v>
      </c>
      <c r="W1191" s="1">
        <f t="shared" si="321"/>
        <v>1.7163785858705702E-28</v>
      </c>
      <c r="X1191" s="28">
        <f t="shared" si="316"/>
        <v>2.6009331702634131E-32</v>
      </c>
      <c r="Y1191" s="1"/>
      <c r="Z1191" s="1">
        <v>-9.7000000000000005E-4</v>
      </c>
      <c r="AA1191" s="1">
        <f t="shared" si="317"/>
        <v>9.4090000000000007E-7</v>
      </c>
      <c r="AB1191" s="1">
        <f t="shared" si="322"/>
        <v>1.7163785858705702E-28</v>
      </c>
      <c r="AC1191" s="28">
        <f t="shared" si="318"/>
        <v>1.6149406114456196E-34</v>
      </c>
    </row>
    <row r="1192" spans="1:29" x14ac:dyDescent="0.25">
      <c r="A1192" s="3">
        <v>44812</v>
      </c>
      <c r="B1192" s="1">
        <v>-3.3E-4</v>
      </c>
      <c r="C1192" s="1">
        <f t="shared" si="307"/>
        <v>0</v>
      </c>
      <c r="D1192" s="1">
        <f t="shared" si="308"/>
        <v>1</v>
      </c>
      <c r="E1192" s="1">
        <f t="shared" si="306"/>
        <v>0</v>
      </c>
      <c r="F1192" s="1"/>
      <c r="G1192" s="1">
        <f t="shared" si="309"/>
        <v>1.6305596565770417E-28</v>
      </c>
      <c r="H1192" s="28">
        <f t="shared" si="310"/>
        <v>1</v>
      </c>
      <c r="I1192" s="1"/>
      <c r="J1192" s="1"/>
      <c r="K1192" s="1">
        <v>2.5399999999999999E-2</v>
      </c>
      <c r="L1192" s="1">
        <f t="shared" si="311"/>
        <v>6.4515999999999998E-4</v>
      </c>
      <c r="M1192" s="1">
        <f t="shared" si="319"/>
        <v>1.6305596565770417E-28</v>
      </c>
      <c r="N1192" s="28">
        <f t="shared" si="312"/>
        <v>1.0519718680372442E-31</v>
      </c>
      <c r="O1192" s="1"/>
      <c r="P1192" s="1">
        <v>-2.266E-2</v>
      </c>
      <c r="Q1192" s="1">
        <f t="shared" si="313"/>
        <v>5.1347559999999999E-4</v>
      </c>
      <c r="R1192" s="1">
        <f t="shared" si="320"/>
        <v>1.6305596565770417E-28</v>
      </c>
      <c r="S1192" s="28">
        <f t="shared" si="314"/>
        <v>8.3725259799669046E-32</v>
      </c>
      <c r="T1192" s="1"/>
      <c r="U1192" s="1">
        <v>-1.3500000000000001E-3</v>
      </c>
      <c r="V1192" s="1">
        <f t="shared" si="315"/>
        <v>1.8225000000000001E-6</v>
      </c>
      <c r="W1192" s="1">
        <f t="shared" si="321"/>
        <v>1.6305596565770417E-28</v>
      </c>
      <c r="X1192" s="28">
        <f t="shared" si="316"/>
        <v>2.9716949741116587E-34</v>
      </c>
      <c r="Y1192" s="1"/>
      <c r="Z1192" s="1">
        <v>1.0200000000000001E-2</v>
      </c>
      <c r="AA1192" s="1">
        <f t="shared" si="317"/>
        <v>1.0404000000000001E-4</v>
      </c>
      <c r="AB1192" s="1">
        <f t="shared" si="322"/>
        <v>1.6305596565770417E-28</v>
      </c>
      <c r="AC1192" s="28">
        <f t="shared" si="318"/>
        <v>1.6964342667027544E-32</v>
      </c>
    </row>
    <row r="1193" spans="1:29" x14ac:dyDescent="0.25">
      <c r="A1193" s="3">
        <v>44813</v>
      </c>
      <c r="B1193" s="1">
        <v>5.3899999999999998E-3</v>
      </c>
      <c r="C1193" s="1">
        <f t="shared" si="307"/>
        <v>0</v>
      </c>
      <c r="D1193" s="1">
        <f t="shared" si="308"/>
        <v>1</v>
      </c>
      <c r="E1193" s="1">
        <f t="shared" si="306"/>
        <v>0</v>
      </c>
      <c r="F1193" s="1"/>
      <c r="G1193" s="1">
        <f t="shared" si="309"/>
        <v>1.5490316737481896E-28</v>
      </c>
      <c r="H1193" s="28">
        <f t="shared" si="310"/>
        <v>1</v>
      </c>
      <c r="I1193" s="1"/>
      <c r="J1193" s="1"/>
      <c r="K1193" s="1">
        <v>7.6E-3</v>
      </c>
      <c r="L1193" s="1">
        <f t="shared" si="311"/>
        <v>5.7760000000000003E-5</v>
      </c>
      <c r="M1193" s="1">
        <f t="shared" si="319"/>
        <v>1.5490316737481896E-28</v>
      </c>
      <c r="N1193" s="28">
        <f t="shared" si="312"/>
        <v>8.9472069475695436E-33</v>
      </c>
      <c r="O1193" s="1"/>
      <c r="P1193" s="1">
        <v>-5.4200000000000003E-3</v>
      </c>
      <c r="Q1193" s="1">
        <f t="shared" si="313"/>
        <v>2.9376400000000002E-5</v>
      </c>
      <c r="R1193" s="1">
        <f t="shared" si="320"/>
        <v>1.5490316737481896E-28</v>
      </c>
      <c r="S1193" s="28">
        <f t="shared" si="314"/>
        <v>4.5504974060696322E-33</v>
      </c>
      <c r="T1193" s="1"/>
      <c r="U1193" s="1">
        <v>3.7299999999999998E-3</v>
      </c>
      <c r="V1193" s="1">
        <f t="shared" si="315"/>
        <v>1.3912899999999999E-5</v>
      </c>
      <c r="W1193" s="1">
        <f t="shared" si="321"/>
        <v>1.5490316737481896E-28</v>
      </c>
      <c r="X1193" s="28">
        <f t="shared" si="316"/>
        <v>2.1551522773691186E-33</v>
      </c>
      <c r="Y1193" s="1"/>
      <c r="Z1193" s="1">
        <v>2.256E-2</v>
      </c>
      <c r="AA1193" s="1">
        <f t="shared" si="317"/>
        <v>5.0895360000000002E-4</v>
      </c>
      <c r="AB1193" s="1">
        <f t="shared" si="322"/>
        <v>1.5490316737481896E-28</v>
      </c>
      <c r="AC1193" s="28">
        <f t="shared" si="318"/>
        <v>7.8838524686816661E-32</v>
      </c>
    </row>
    <row r="1194" spans="1:29" x14ac:dyDescent="0.25">
      <c r="A1194" s="3">
        <v>44816</v>
      </c>
      <c r="B1194" s="1">
        <v>1.4330000000000001E-2</v>
      </c>
      <c r="C1194" s="1">
        <f t="shared" si="307"/>
        <v>0</v>
      </c>
      <c r="D1194" s="1">
        <f t="shared" si="308"/>
        <v>1</v>
      </c>
      <c r="E1194" s="1">
        <f t="shared" si="306"/>
        <v>0</v>
      </c>
      <c r="F1194" s="1"/>
      <c r="G1194" s="1">
        <f t="shared" si="309"/>
        <v>1.4715800900607802E-28</v>
      </c>
      <c r="H1194" s="28">
        <f t="shared" si="310"/>
        <v>1</v>
      </c>
      <c r="I1194" s="1"/>
      <c r="J1194" s="1"/>
      <c r="K1194" s="1">
        <v>9.9299999999999996E-3</v>
      </c>
      <c r="L1194" s="1">
        <f t="shared" si="311"/>
        <v>9.8604899999999988E-5</v>
      </c>
      <c r="M1194" s="1">
        <f t="shared" si="319"/>
        <v>1.4715800900607802E-28</v>
      </c>
      <c r="N1194" s="28">
        <f t="shared" si="312"/>
        <v>1.4510500762243419E-32</v>
      </c>
      <c r="O1194" s="1"/>
      <c r="P1194" s="1">
        <v>-4.1099999999999999E-3</v>
      </c>
      <c r="Q1194" s="1">
        <f t="shared" si="313"/>
        <v>1.68921E-5</v>
      </c>
      <c r="R1194" s="1">
        <f t="shared" si="320"/>
        <v>1.4715800900607802E-28</v>
      </c>
      <c r="S1194" s="28">
        <f t="shared" si="314"/>
        <v>2.4858078039315706E-33</v>
      </c>
      <c r="T1194" s="1"/>
      <c r="U1194" s="1">
        <v>9.6299999999999997E-3</v>
      </c>
      <c r="V1194" s="1">
        <f t="shared" si="315"/>
        <v>9.2736899999999996E-5</v>
      </c>
      <c r="W1194" s="1">
        <f t="shared" si="321"/>
        <v>1.4715800900607802E-28</v>
      </c>
      <c r="X1194" s="28">
        <f t="shared" si="316"/>
        <v>1.3646977565395756E-32</v>
      </c>
      <c r="Y1194" s="1"/>
      <c r="Z1194" s="1">
        <v>1.4630000000000001E-2</v>
      </c>
      <c r="AA1194" s="1">
        <f t="shared" si="317"/>
        <v>2.1403690000000003E-4</v>
      </c>
      <c r="AB1194" s="1">
        <f t="shared" si="322"/>
        <v>1.4715800900607802E-28</v>
      </c>
      <c r="AC1194" s="28">
        <f t="shared" si="318"/>
        <v>3.1497244057833023E-32</v>
      </c>
    </row>
    <row r="1195" spans="1:29" x14ac:dyDescent="0.25">
      <c r="A1195" s="3">
        <v>44817</v>
      </c>
      <c r="B1195" s="1">
        <v>-6.1799999999999997E-3</v>
      </c>
      <c r="C1195" s="1">
        <f t="shared" si="307"/>
        <v>0</v>
      </c>
      <c r="D1195" s="1">
        <f t="shared" si="308"/>
        <v>1</v>
      </c>
      <c r="E1195" s="1">
        <f t="shared" si="306"/>
        <v>0</v>
      </c>
      <c r="F1195" s="1"/>
      <c r="G1195" s="1">
        <f t="shared" si="309"/>
        <v>1.3980010855577412E-28</v>
      </c>
      <c r="H1195" s="28">
        <f t="shared" si="310"/>
        <v>1</v>
      </c>
      <c r="I1195" s="1"/>
      <c r="J1195" s="1"/>
      <c r="K1195" s="1">
        <v>-3.3E-4</v>
      </c>
      <c r="L1195" s="1">
        <f t="shared" si="311"/>
        <v>1.089E-7</v>
      </c>
      <c r="M1195" s="1">
        <f t="shared" si="319"/>
        <v>1.3980010855577412E-28</v>
      </c>
      <c r="N1195" s="28">
        <f t="shared" si="312"/>
        <v>1.5224231821723801E-35</v>
      </c>
      <c r="O1195" s="1"/>
      <c r="P1195" s="1">
        <v>6.7000000000000002E-3</v>
      </c>
      <c r="Q1195" s="1">
        <f t="shared" si="313"/>
        <v>4.4890000000000006E-5</v>
      </c>
      <c r="R1195" s="1">
        <f t="shared" si="320"/>
        <v>1.3980010855577412E-28</v>
      </c>
      <c r="S1195" s="28">
        <f t="shared" si="314"/>
        <v>6.2756268730687003E-33</v>
      </c>
      <c r="T1195" s="1"/>
      <c r="U1195" s="1">
        <v>-3.9399999999999999E-3</v>
      </c>
      <c r="V1195" s="1">
        <f t="shared" si="315"/>
        <v>1.5523599999999998E-5</v>
      </c>
      <c r="W1195" s="1">
        <f t="shared" si="321"/>
        <v>1.3980010855577412E-28</v>
      </c>
      <c r="X1195" s="28">
        <f t="shared" si="316"/>
        <v>2.1702009651764148E-33</v>
      </c>
      <c r="Y1195" s="1"/>
      <c r="Z1195" s="1">
        <v>-3.3999999999999998E-3</v>
      </c>
      <c r="AA1195" s="1">
        <f t="shared" si="317"/>
        <v>1.1559999999999999E-5</v>
      </c>
      <c r="AB1195" s="1">
        <f t="shared" si="322"/>
        <v>1.3980010855577412E-28</v>
      </c>
      <c r="AC1195" s="28">
        <f t="shared" si="318"/>
        <v>1.6160892549047486E-33</v>
      </c>
    </row>
    <row r="1196" spans="1:29" x14ac:dyDescent="0.25">
      <c r="A1196" s="3">
        <v>44818</v>
      </c>
      <c r="B1196" s="1">
        <v>3.8899999999999998E-3</v>
      </c>
      <c r="C1196" s="1">
        <f t="shared" si="307"/>
        <v>0</v>
      </c>
      <c r="D1196" s="1">
        <f t="shared" si="308"/>
        <v>1</v>
      </c>
      <c r="E1196" s="1">
        <f t="shared" si="306"/>
        <v>0</v>
      </c>
      <c r="F1196" s="1"/>
      <c r="G1196" s="1">
        <f t="shared" si="309"/>
        <v>1.3281010312798541E-28</v>
      </c>
      <c r="H1196" s="28">
        <f t="shared" si="310"/>
        <v>1</v>
      </c>
      <c r="I1196" s="1"/>
      <c r="J1196" s="1"/>
      <c r="K1196" s="1">
        <v>1.06E-2</v>
      </c>
      <c r="L1196" s="1">
        <f t="shared" si="311"/>
        <v>1.1236E-4</v>
      </c>
      <c r="M1196" s="1">
        <f t="shared" si="319"/>
        <v>1.3281010312798541E-28</v>
      </c>
      <c r="N1196" s="28">
        <f t="shared" si="312"/>
        <v>1.492254318746044E-32</v>
      </c>
      <c r="O1196" s="1"/>
      <c r="P1196" s="1">
        <v>-2.5239999999999999E-2</v>
      </c>
      <c r="Q1196" s="1">
        <f t="shared" si="313"/>
        <v>6.3705759999999989E-4</v>
      </c>
      <c r="R1196" s="1">
        <f t="shared" si="320"/>
        <v>1.3281010312798541E-28</v>
      </c>
      <c r="S1196" s="28">
        <f t="shared" si="314"/>
        <v>8.4607685554466864E-32</v>
      </c>
      <c r="T1196" s="1"/>
      <c r="U1196" s="1">
        <v>-9.6000000000000002E-4</v>
      </c>
      <c r="V1196" s="1">
        <f t="shared" si="315"/>
        <v>9.2159999999999999E-7</v>
      </c>
      <c r="W1196" s="1">
        <f t="shared" si="321"/>
        <v>1.3281010312798541E-28</v>
      </c>
      <c r="X1196" s="28">
        <f t="shared" si="316"/>
        <v>1.2239779104275134E-34</v>
      </c>
      <c r="Y1196" s="1"/>
      <c r="Z1196" s="1">
        <v>4.3600000000000002E-3</v>
      </c>
      <c r="AA1196" s="1">
        <f t="shared" si="317"/>
        <v>1.9009600000000002E-5</v>
      </c>
      <c r="AB1196" s="1">
        <f t="shared" si="322"/>
        <v>1.3281010312798541E-28</v>
      </c>
      <c r="AC1196" s="28">
        <f t="shared" si="318"/>
        <v>2.5246669364217516E-33</v>
      </c>
    </row>
    <row r="1197" spans="1:29" x14ac:dyDescent="0.25">
      <c r="A1197" s="3">
        <v>44819</v>
      </c>
      <c r="B1197" s="1">
        <v>5.6999999999999998E-4</v>
      </c>
      <c r="C1197" s="1">
        <f t="shared" si="307"/>
        <v>0</v>
      </c>
      <c r="D1197" s="1">
        <f t="shared" si="308"/>
        <v>1</v>
      </c>
      <c r="E1197" s="1">
        <f t="shared" si="306"/>
        <v>0</v>
      </c>
      <c r="F1197" s="1"/>
      <c r="G1197" s="1">
        <f t="shared" si="309"/>
        <v>1.2616959797158613E-28</v>
      </c>
      <c r="H1197" s="28">
        <f t="shared" si="310"/>
        <v>1</v>
      </c>
      <c r="I1197" s="1"/>
      <c r="J1197" s="1"/>
      <c r="K1197" s="1">
        <v>3.8999999999999998E-3</v>
      </c>
      <c r="L1197" s="1">
        <f t="shared" si="311"/>
        <v>1.5209999999999998E-5</v>
      </c>
      <c r="M1197" s="1">
        <f t="shared" si="319"/>
        <v>1.2616959797158613E-28</v>
      </c>
      <c r="N1197" s="28">
        <f t="shared" si="312"/>
        <v>1.9190395851478247E-33</v>
      </c>
      <c r="O1197" s="1"/>
      <c r="P1197" s="1">
        <v>-1.555E-2</v>
      </c>
      <c r="Q1197" s="1">
        <f t="shared" si="313"/>
        <v>2.4180249999999998E-4</v>
      </c>
      <c r="R1197" s="1">
        <f t="shared" si="320"/>
        <v>1.2616959797158613E-28</v>
      </c>
      <c r="S1197" s="28">
        <f t="shared" si="314"/>
        <v>3.0508124213524452E-32</v>
      </c>
      <c r="T1197" s="1"/>
      <c r="U1197" s="1">
        <v>-1.004E-2</v>
      </c>
      <c r="V1197" s="1">
        <f t="shared" si="315"/>
        <v>1.008016E-4</v>
      </c>
      <c r="W1197" s="1">
        <f t="shared" si="321"/>
        <v>1.2616959797158613E-28</v>
      </c>
      <c r="X1197" s="28">
        <f t="shared" si="316"/>
        <v>1.2718097346892636E-32</v>
      </c>
      <c r="Y1197" s="1"/>
      <c r="Z1197" s="1">
        <v>4.4999999999999997E-3</v>
      </c>
      <c r="AA1197" s="1">
        <f t="shared" si="317"/>
        <v>2.0249999999999998E-5</v>
      </c>
      <c r="AB1197" s="1">
        <f t="shared" si="322"/>
        <v>1.2616959797158613E-28</v>
      </c>
      <c r="AC1197" s="28">
        <f t="shared" si="318"/>
        <v>2.554934358924619E-33</v>
      </c>
    </row>
    <row r="1198" spans="1:29" x14ac:dyDescent="0.25">
      <c r="A1198" s="3">
        <v>44820</v>
      </c>
      <c r="B1198" s="1">
        <v>-9.11E-3</v>
      </c>
      <c r="C1198" s="1">
        <f t="shared" si="307"/>
        <v>0</v>
      </c>
      <c r="D1198" s="1">
        <f t="shared" si="308"/>
        <v>1</v>
      </c>
      <c r="E1198" s="1">
        <f t="shared" si="306"/>
        <v>0</v>
      </c>
      <c r="F1198" s="1"/>
      <c r="G1198" s="1">
        <f t="shared" si="309"/>
        <v>1.1986111807300682E-28</v>
      </c>
      <c r="H1198" s="28">
        <f t="shared" si="310"/>
        <v>1</v>
      </c>
      <c r="I1198" s="1"/>
      <c r="J1198" s="1"/>
      <c r="K1198" s="1">
        <v>-1.01E-2</v>
      </c>
      <c r="L1198" s="1">
        <f t="shared" si="311"/>
        <v>1.0200999999999999E-4</v>
      </c>
      <c r="M1198" s="1">
        <f t="shared" si="319"/>
        <v>1.1986111807300682E-28</v>
      </c>
      <c r="N1198" s="28">
        <f t="shared" si="312"/>
        <v>1.2227032654627425E-32</v>
      </c>
      <c r="O1198" s="1"/>
      <c r="P1198" s="1">
        <v>1.043E-2</v>
      </c>
      <c r="Q1198" s="1">
        <f t="shared" si="313"/>
        <v>1.087849E-4</v>
      </c>
      <c r="R1198" s="1">
        <f t="shared" si="320"/>
        <v>1.1986111807300682E-28</v>
      </c>
      <c r="S1198" s="28">
        <f t="shared" si="314"/>
        <v>1.3039079743460241E-32</v>
      </c>
      <c r="T1198" s="1"/>
      <c r="U1198" s="1">
        <v>-3.63E-3</v>
      </c>
      <c r="V1198" s="1">
        <f t="shared" si="315"/>
        <v>1.3176899999999999E-5</v>
      </c>
      <c r="W1198" s="1">
        <f t="shared" si="321"/>
        <v>1.1986111807300682E-28</v>
      </c>
      <c r="X1198" s="28">
        <f t="shared" si="316"/>
        <v>1.5793979667362036E-33</v>
      </c>
      <c r="Y1198" s="1"/>
      <c r="Z1198" s="1">
        <v>-1.1299999999999999E-3</v>
      </c>
      <c r="AA1198" s="1">
        <f t="shared" si="317"/>
        <v>1.2768999999999998E-6</v>
      </c>
      <c r="AB1198" s="1">
        <f t="shared" si="322"/>
        <v>1.1986111807300682E-28</v>
      </c>
      <c r="AC1198" s="28">
        <f t="shared" si="318"/>
        <v>1.5305066166742238E-34</v>
      </c>
    </row>
    <row r="1199" spans="1:29" x14ac:dyDescent="0.25">
      <c r="A1199" s="3">
        <v>44823</v>
      </c>
      <c r="B1199" s="1">
        <v>3.5500000000000002E-3</v>
      </c>
      <c r="C1199" s="1">
        <f t="shared" si="307"/>
        <v>0</v>
      </c>
      <c r="D1199" s="1">
        <f t="shared" si="308"/>
        <v>1</v>
      </c>
      <c r="E1199" s="1">
        <f t="shared" si="306"/>
        <v>0</v>
      </c>
      <c r="F1199" s="1"/>
      <c r="G1199" s="1">
        <f t="shared" si="309"/>
        <v>1.1386806216935648E-28</v>
      </c>
      <c r="H1199" s="28">
        <f t="shared" si="310"/>
        <v>1</v>
      </c>
      <c r="I1199" s="1"/>
      <c r="J1199" s="1"/>
      <c r="K1199" s="1">
        <v>-1.9499999999999999E-3</v>
      </c>
      <c r="L1199" s="1">
        <f t="shared" si="311"/>
        <v>3.8024999999999996E-6</v>
      </c>
      <c r="M1199" s="1">
        <f t="shared" si="319"/>
        <v>1.1386806216935648E-28</v>
      </c>
      <c r="N1199" s="28">
        <f t="shared" si="312"/>
        <v>4.3298330639897801E-34</v>
      </c>
      <c r="O1199" s="1"/>
      <c r="P1199" s="1">
        <v>3.7080000000000002E-2</v>
      </c>
      <c r="Q1199" s="1">
        <f t="shared" si="313"/>
        <v>1.3749264000000002E-3</v>
      </c>
      <c r="R1199" s="1">
        <f t="shared" si="320"/>
        <v>1.1386806216935648E-28</v>
      </c>
      <c r="S1199" s="28">
        <f t="shared" si="314"/>
        <v>1.5656020479348951E-31</v>
      </c>
      <c r="T1199" s="1"/>
      <c r="U1199" s="1">
        <v>0</v>
      </c>
      <c r="V1199" s="1">
        <f t="shared" si="315"/>
        <v>0</v>
      </c>
      <c r="W1199" s="1">
        <f t="shared" si="321"/>
        <v>1.1386806216935648E-28</v>
      </c>
      <c r="X1199" s="28">
        <f t="shared" si="316"/>
        <v>0</v>
      </c>
      <c r="Y1199" s="1"/>
      <c r="Z1199" s="1">
        <v>9.0000000000000006E-5</v>
      </c>
      <c r="AA1199" s="1">
        <f t="shared" si="317"/>
        <v>8.1000000000000014E-9</v>
      </c>
      <c r="AB1199" s="1">
        <f t="shared" si="322"/>
        <v>1.1386806216935648E-28</v>
      </c>
      <c r="AC1199" s="28">
        <f t="shared" si="318"/>
        <v>9.2233130357178759E-37</v>
      </c>
    </row>
    <row r="1200" spans="1:29" x14ac:dyDescent="0.25">
      <c r="A1200" s="3">
        <v>44824</v>
      </c>
      <c r="B1200" s="1">
        <v>-9.4199999999999996E-3</v>
      </c>
      <c r="C1200" s="1">
        <f t="shared" si="307"/>
        <v>0</v>
      </c>
      <c r="D1200" s="1">
        <f t="shared" si="308"/>
        <v>1</v>
      </c>
      <c r="E1200" s="1">
        <f t="shared" si="306"/>
        <v>0</v>
      </c>
      <c r="F1200" s="1"/>
      <c r="G1200" s="1">
        <f t="shared" si="309"/>
        <v>1.0817465906088864E-28</v>
      </c>
      <c r="H1200" s="28">
        <f t="shared" si="310"/>
        <v>1</v>
      </c>
      <c r="I1200" s="1"/>
      <c r="J1200" s="1"/>
      <c r="K1200" s="1">
        <v>-6.5700000000000003E-3</v>
      </c>
      <c r="L1200" s="1">
        <f t="shared" si="311"/>
        <v>4.3164900000000004E-5</v>
      </c>
      <c r="M1200" s="1">
        <f t="shared" si="319"/>
        <v>1.0817465906088864E-28</v>
      </c>
      <c r="N1200" s="28">
        <f t="shared" si="312"/>
        <v>4.6693483408973527E-33</v>
      </c>
      <c r="O1200" s="1"/>
      <c r="P1200" s="1">
        <v>-1.18E-2</v>
      </c>
      <c r="Q1200" s="1">
        <f t="shared" si="313"/>
        <v>1.3924E-4</v>
      </c>
      <c r="R1200" s="1">
        <f t="shared" si="320"/>
        <v>1.0817465906088864E-28</v>
      </c>
      <c r="S1200" s="28">
        <f t="shared" si="314"/>
        <v>1.5062239527638135E-32</v>
      </c>
      <c r="T1200" s="1"/>
      <c r="U1200" s="1">
        <v>-3.2599999999999999E-3</v>
      </c>
      <c r="V1200" s="1">
        <f t="shared" si="315"/>
        <v>1.06276E-5</v>
      </c>
      <c r="W1200" s="1">
        <f t="shared" si="321"/>
        <v>1.0817465906088864E-28</v>
      </c>
      <c r="X1200" s="28">
        <f t="shared" si="316"/>
        <v>1.1496370066355001E-33</v>
      </c>
      <c r="Y1200" s="1"/>
      <c r="Z1200" s="1">
        <v>-1.528E-2</v>
      </c>
      <c r="AA1200" s="1">
        <f t="shared" si="317"/>
        <v>2.3347840000000002E-4</v>
      </c>
      <c r="AB1200" s="1">
        <f t="shared" si="322"/>
        <v>1.0817465906088864E-28</v>
      </c>
      <c r="AC1200" s="28">
        <f t="shared" si="318"/>
        <v>2.5256446318081786E-32</v>
      </c>
    </row>
    <row r="1201" spans="1:29" x14ac:dyDescent="0.25">
      <c r="A1201" s="3">
        <v>44825</v>
      </c>
      <c r="B1201" s="1">
        <v>3.5999999999999999E-3</v>
      </c>
      <c r="C1201" s="1">
        <f t="shared" si="307"/>
        <v>0</v>
      </c>
      <c r="D1201" s="1">
        <f t="shared" si="308"/>
        <v>1</v>
      </c>
      <c r="E1201" s="1">
        <f t="shared" si="306"/>
        <v>0</v>
      </c>
      <c r="F1201" s="1"/>
      <c r="G1201" s="1">
        <f t="shared" si="309"/>
        <v>1.0276592610784421E-28</v>
      </c>
      <c r="H1201" s="28">
        <f t="shared" si="310"/>
        <v>1</v>
      </c>
      <c r="I1201" s="1"/>
      <c r="J1201" s="1"/>
      <c r="K1201" s="1">
        <v>7.3000000000000001E-3</v>
      </c>
      <c r="L1201" s="1">
        <f t="shared" si="311"/>
        <v>5.329E-5</v>
      </c>
      <c r="M1201" s="1">
        <f t="shared" si="319"/>
        <v>1.0276592610784421E-28</v>
      </c>
      <c r="N1201" s="28">
        <f t="shared" si="312"/>
        <v>5.4763962022870177E-33</v>
      </c>
      <c r="O1201" s="1"/>
      <c r="P1201" s="1">
        <v>-2.63E-3</v>
      </c>
      <c r="Q1201" s="1">
        <f t="shared" si="313"/>
        <v>6.9168999999999998E-6</v>
      </c>
      <c r="R1201" s="1">
        <f t="shared" si="320"/>
        <v>1.0276592610784421E-28</v>
      </c>
      <c r="S1201" s="28">
        <f t="shared" si="314"/>
        <v>7.1082163429534756E-34</v>
      </c>
      <c r="T1201" s="1"/>
      <c r="U1201" s="1">
        <v>7.7299999999999999E-3</v>
      </c>
      <c r="V1201" s="1">
        <f t="shared" si="315"/>
        <v>5.9752899999999995E-5</v>
      </c>
      <c r="W1201" s="1">
        <f t="shared" si="321"/>
        <v>1.0276592610784421E-28</v>
      </c>
      <c r="X1201" s="28">
        <f t="shared" si="316"/>
        <v>6.1405621061294036E-33</v>
      </c>
      <c r="Y1201" s="1"/>
      <c r="Z1201" s="1">
        <v>-2.97E-3</v>
      </c>
      <c r="AA1201" s="1">
        <f t="shared" si="317"/>
        <v>8.8209000000000005E-6</v>
      </c>
      <c r="AB1201" s="1">
        <f t="shared" si="322"/>
        <v>1.0276592610784421E-28</v>
      </c>
      <c r="AC1201" s="28">
        <f t="shared" si="318"/>
        <v>9.0648795760468296E-34</v>
      </c>
    </row>
    <row r="1202" spans="1:29" x14ac:dyDescent="0.25">
      <c r="A1202" s="3">
        <v>44826</v>
      </c>
      <c r="B1202" s="1">
        <v>-1.0619999999999999E-2</v>
      </c>
      <c r="C1202" s="1">
        <f t="shared" si="307"/>
        <v>0</v>
      </c>
      <c r="D1202" s="1">
        <f t="shared" si="308"/>
        <v>1</v>
      </c>
      <c r="E1202" s="1">
        <f t="shared" si="306"/>
        <v>0</v>
      </c>
      <c r="F1202" s="1"/>
      <c r="G1202" s="1">
        <f t="shared" si="309"/>
        <v>9.7627629802451995E-29</v>
      </c>
      <c r="H1202" s="28">
        <f t="shared" si="310"/>
        <v>1</v>
      </c>
      <c r="I1202" s="1"/>
      <c r="J1202" s="1"/>
      <c r="K1202" s="1">
        <v>2.2499999999999999E-2</v>
      </c>
      <c r="L1202" s="1">
        <f t="shared" si="311"/>
        <v>5.0624999999999997E-4</v>
      </c>
      <c r="M1202" s="1">
        <f t="shared" si="319"/>
        <v>9.7627629802451995E-29</v>
      </c>
      <c r="N1202" s="28">
        <f t="shared" si="312"/>
        <v>4.9423987587491318E-32</v>
      </c>
      <c r="O1202" s="1"/>
      <c r="P1202" s="1">
        <v>-1.285E-2</v>
      </c>
      <c r="Q1202" s="1">
        <f t="shared" si="313"/>
        <v>1.651225E-4</v>
      </c>
      <c r="R1202" s="1">
        <f t="shared" si="320"/>
        <v>9.7627629802451995E-29</v>
      </c>
      <c r="S1202" s="28">
        <f t="shared" si="314"/>
        <v>1.6120518302055379E-32</v>
      </c>
      <c r="T1202" s="1"/>
      <c r="U1202" s="1">
        <v>0</v>
      </c>
      <c r="V1202" s="1">
        <f t="shared" si="315"/>
        <v>0</v>
      </c>
      <c r="W1202" s="1">
        <f t="shared" si="321"/>
        <v>9.7627629802451995E-29</v>
      </c>
      <c r="X1202" s="28">
        <f t="shared" si="316"/>
        <v>0</v>
      </c>
      <c r="Y1202" s="1"/>
      <c r="Z1202" s="1">
        <v>3.63E-3</v>
      </c>
      <c r="AA1202" s="1">
        <f t="shared" si="317"/>
        <v>1.3176899999999999E-5</v>
      </c>
      <c r="AB1202" s="1">
        <f t="shared" si="322"/>
        <v>9.7627629802451995E-29</v>
      </c>
      <c r="AC1202" s="28">
        <f t="shared" si="318"/>
        <v>1.2864295151439296E-33</v>
      </c>
    </row>
    <row r="1203" spans="1:29" x14ac:dyDescent="0.25">
      <c r="A1203" s="3">
        <v>44827</v>
      </c>
      <c r="B1203" s="1">
        <v>-1.7930000000000001E-2</v>
      </c>
      <c r="C1203" s="1">
        <f t="shared" si="307"/>
        <v>0</v>
      </c>
      <c r="D1203" s="1">
        <f t="shared" si="308"/>
        <v>1</v>
      </c>
      <c r="E1203" s="1">
        <f t="shared" si="306"/>
        <v>0</v>
      </c>
      <c r="F1203" s="1"/>
      <c r="G1203" s="1">
        <f t="shared" si="309"/>
        <v>9.2746248312329388E-29</v>
      </c>
      <c r="H1203" s="28">
        <f t="shared" si="310"/>
        <v>1</v>
      </c>
      <c r="I1203" s="1"/>
      <c r="J1203" s="1"/>
      <c r="K1203" s="1">
        <v>-1.7809999999999999E-2</v>
      </c>
      <c r="L1203" s="1">
        <f t="shared" si="311"/>
        <v>3.1719609999999998E-4</v>
      </c>
      <c r="M1203" s="1">
        <f t="shared" si="319"/>
        <v>9.2746248312329388E-29</v>
      </c>
      <c r="N1203" s="28">
        <f t="shared" si="312"/>
        <v>2.9418748254302461E-32</v>
      </c>
      <c r="O1203" s="1"/>
      <c r="P1203" s="1">
        <v>-1.753E-2</v>
      </c>
      <c r="Q1203" s="1">
        <f t="shared" si="313"/>
        <v>3.0730090000000002E-4</v>
      </c>
      <c r="R1203" s="1">
        <f t="shared" si="320"/>
        <v>9.2746248312329388E-29</v>
      </c>
      <c r="S1203" s="28">
        <f t="shared" si="314"/>
        <v>2.8501005578002306E-32</v>
      </c>
      <c r="T1203" s="1"/>
      <c r="U1203" s="1">
        <v>-2.111E-2</v>
      </c>
      <c r="V1203" s="1">
        <f t="shared" si="315"/>
        <v>4.4563210000000004E-4</v>
      </c>
      <c r="W1203" s="1">
        <f t="shared" si="321"/>
        <v>9.2746248312329388E-29</v>
      </c>
      <c r="X1203" s="28">
        <f t="shared" si="316"/>
        <v>4.1330705402544803E-32</v>
      </c>
      <c r="Y1203" s="1"/>
      <c r="Z1203" s="1">
        <v>-2.1139999999999999E-2</v>
      </c>
      <c r="AA1203" s="1">
        <f t="shared" si="317"/>
        <v>4.4689959999999994E-4</v>
      </c>
      <c r="AB1203" s="1">
        <f t="shared" si="322"/>
        <v>9.2746248312329388E-29</v>
      </c>
      <c r="AC1203" s="28">
        <f t="shared" si="318"/>
        <v>4.1448261272280672E-32</v>
      </c>
    </row>
    <row r="1204" spans="1:29" x14ac:dyDescent="0.25">
      <c r="A1204" s="3">
        <v>44830</v>
      </c>
      <c r="B1204" s="1">
        <v>8.2000000000000007E-3</v>
      </c>
      <c r="C1204" s="1">
        <f t="shared" si="307"/>
        <v>0</v>
      </c>
      <c r="D1204" s="1">
        <f t="shared" si="308"/>
        <v>1</v>
      </c>
      <c r="E1204" s="1">
        <f t="shared" si="306"/>
        <v>0</v>
      </c>
      <c r="F1204" s="1"/>
      <c r="G1204" s="1">
        <f t="shared" si="309"/>
        <v>8.8108935896712915E-29</v>
      </c>
      <c r="H1204" s="28">
        <f t="shared" si="310"/>
        <v>1</v>
      </c>
      <c r="I1204" s="1"/>
      <c r="J1204" s="1"/>
      <c r="K1204" s="1">
        <v>3.13E-3</v>
      </c>
      <c r="L1204" s="1">
        <f t="shared" si="311"/>
        <v>9.7968999999999993E-6</v>
      </c>
      <c r="M1204" s="1">
        <f t="shared" si="319"/>
        <v>8.8108935896712915E-29</v>
      </c>
      <c r="N1204" s="28">
        <f t="shared" si="312"/>
        <v>8.6319443408650673E-34</v>
      </c>
      <c r="O1204" s="1"/>
      <c r="P1204" s="1">
        <v>-2.7000000000000001E-3</v>
      </c>
      <c r="Q1204" s="1">
        <f t="shared" si="313"/>
        <v>7.2900000000000005E-6</v>
      </c>
      <c r="R1204" s="1">
        <f t="shared" si="320"/>
        <v>8.8108935896712915E-29</v>
      </c>
      <c r="S1204" s="28">
        <f t="shared" si="314"/>
        <v>6.4231414268703715E-34</v>
      </c>
      <c r="T1204" s="1"/>
      <c r="U1204" s="1">
        <v>-2.7399999999999998E-3</v>
      </c>
      <c r="V1204" s="1">
        <f t="shared" si="315"/>
        <v>7.5075999999999991E-6</v>
      </c>
      <c r="W1204" s="1">
        <f t="shared" si="321"/>
        <v>8.8108935896712915E-29</v>
      </c>
      <c r="X1204" s="28">
        <f t="shared" si="316"/>
        <v>6.6148664713816184E-34</v>
      </c>
      <c r="Y1204" s="1"/>
      <c r="Z1204" s="1">
        <v>1.08E-3</v>
      </c>
      <c r="AA1204" s="1">
        <f t="shared" si="317"/>
        <v>1.1664E-6</v>
      </c>
      <c r="AB1204" s="1">
        <f t="shared" si="322"/>
        <v>8.8108935896712915E-29</v>
      </c>
      <c r="AC1204" s="28">
        <f t="shared" si="318"/>
        <v>1.0277026282992594E-34</v>
      </c>
    </row>
    <row r="1205" spans="1:29" x14ac:dyDescent="0.25">
      <c r="A1205" s="3">
        <v>44831</v>
      </c>
      <c r="B1205" s="1">
        <v>3.8700000000000002E-3</v>
      </c>
      <c r="C1205" s="1">
        <f t="shared" si="307"/>
        <v>0</v>
      </c>
      <c r="D1205" s="1">
        <f t="shared" si="308"/>
        <v>1</v>
      </c>
      <c r="E1205" s="1">
        <f t="shared" si="306"/>
        <v>0</v>
      </c>
      <c r="F1205" s="1"/>
      <c r="G1205" s="1">
        <f t="shared" si="309"/>
        <v>8.3703489101877265E-29</v>
      </c>
      <c r="H1205" s="28">
        <f t="shared" si="310"/>
        <v>1</v>
      </c>
      <c r="I1205" s="1"/>
      <c r="J1205" s="1"/>
      <c r="K1205" s="1">
        <v>-9.1999999999999998E-3</v>
      </c>
      <c r="L1205" s="1">
        <f t="shared" si="311"/>
        <v>8.4640000000000003E-5</v>
      </c>
      <c r="M1205" s="1">
        <f t="shared" si="319"/>
        <v>8.3703489101877265E-29</v>
      </c>
      <c r="N1205" s="28">
        <f t="shared" si="312"/>
        <v>7.0846633175828925E-33</v>
      </c>
      <c r="O1205" s="1"/>
      <c r="P1205" s="1">
        <v>1.49E-3</v>
      </c>
      <c r="Q1205" s="1">
        <f t="shared" si="313"/>
        <v>2.2201000000000001E-6</v>
      </c>
      <c r="R1205" s="1">
        <f t="shared" si="320"/>
        <v>8.3703489101877265E-29</v>
      </c>
      <c r="S1205" s="28">
        <f t="shared" si="314"/>
        <v>1.8583011615507773E-34</v>
      </c>
      <c r="T1205" s="1"/>
      <c r="U1205" s="1">
        <v>7.2999999999999996E-4</v>
      </c>
      <c r="V1205" s="1">
        <f t="shared" si="315"/>
        <v>5.3289999999999991E-7</v>
      </c>
      <c r="W1205" s="1">
        <f t="shared" si="321"/>
        <v>8.3703489101877265E-29</v>
      </c>
      <c r="X1205" s="28">
        <f t="shared" si="316"/>
        <v>4.4605589342390386E-35</v>
      </c>
      <c r="Y1205" s="1"/>
      <c r="Z1205" s="1">
        <v>-1.0240000000000001E-2</v>
      </c>
      <c r="AA1205" s="1">
        <f t="shared" si="317"/>
        <v>1.0485760000000002E-4</v>
      </c>
      <c r="AB1205" s="1">
        <f t="shared" si="322"/>
        <v>8.3703489101877265E-29</v>
      </c>
      <c r="AC1205" s="28">
        <f t="shared" si="318"/>
        <v>8.7769469788490074E-33</v>
      </c>
    </row>
    <row r="1206" spans="1:29" x14ac:dyDescent="0.25">
      <c r="A1206" s="3">
        <v>44832</v>
      </c>
      <c r="B1206" s="1">
        <v>-2.7E-4</v>
      </c>
      <c r="C1206" s="1">
        <f t="shared" si="307"/>
        <v>0</v>
      </c>
      <c r="D1206" s="1">
        <f t="shared" si="308"/>
        <v>1</v>
      </c>
      <c r="E1206" s="1">
        <f t="shared" si="306"/>
        <v>0</v>
      </c>
      <c r="F1206" s="1"/>
      <c r="G1206" s="1">
        <f t="shared" si="309"/>
        <v>7.9518314646783401E-29</v>
      </c>
      <c r="H1206" s="28">
        <f t="shared" si="310"/>
        <v>1</v>
      </c>
      <c r="I1206" s="1"/>
      <c r="J1206" s="1"/>
      <c r="K1206" s="1">
        <v>-7.1599999999999997E-3</v>
      </c>
      <c r="L1206" s="1">
        <f t="shared" si="311"/>
        <v>5.1265599999999992E-5</v>
      </c>
      <c r="M1206" s="1">
        <f t="shared" si="319"/>
        <v>7.9518314646783401E-29</v>
      </c>
      <c r="N1206" s="28">
        <f t="shared" si="312"/>
        <v>4.0765541113561383E-33</v>
      </c>
      <c r="O1206" s="1"/>
      <c r="P1206" s="1">
        <v>7.4900000000000001E-3</v>
      </c>
      <c r="Q1206" s="1">
        <f t="shared" si="313"/>
        <v>5.6100100000000002E-5</v>
      </c>
      <c r="R1206" s="1">
        <f t="shared" si="320"/>
        <v>7.9518314646783401E-29</v>
      </c>
      <c r="S1206" s="28">
        <f t="shared" si="314"/>
        <v>4.4609854035160139E-33</v>
      </c>
      <c r="T1206" s="1"/>
      <c r="U1206" s="1">
        <v>1.3699999999999999E-3</v>
      </c>
      <c r="V1206" s="1">
        <f t="shared" si="315"/>
        <v>1.8768999999999998E-6</v>
      </c>
      <c r="W1206" s="1">
        <f t="shared" si="321"/>
        <v>7.9518314646783401E-29</v>
      </c>
      <c r="X1206" s="28">
        <f t="shared" si="316"/>
        <v>1.4924792476054775E-34</v>
      </c>
      <c r="Y1206" s="1"/>
      <c r="Z1206" s="1">
        <v>-7.2500000000000004E-3</v>
      </c>
      <c r="AA1206" s="1">
        <f t="shared" si="317"/>
        <v>5.2562500000000004E-5</v>
      </c>
      <c r="AB1206" s="1">
        <f t="shared" si="322"/>
        <v>7.9518314646783401E-29</v>
      </c>
      <c r="AC1206" s="28">
        <f t="shared" si="318"/>
        <v>4.1796814136215526E-33</v>
      </c>
    </row>
    <row r="1207" spans="1:29" x14ac:dyDescent="0.25">
      <c r="A1207" s="3">
        <v>44833</v>
      </c>
      <c r="B1207" s="1">
        <v>-2.1229999999999999E-2</v>
      </c>
      <c r="C1207" s="1">
        <f t="shared" si="307"/>
        <v>0</v>
      </c>
      <c r="D1207" s="1">
        <f t="shared" si="308"/>
        <v>1</v>
      </c>
      <c r="E1207" s="1">
        <f t="shared" si="306"/>
        <v>0</v>
      </c>
      <c r="F1207" s="1"/>
      <c r="G1207" s="1">
        <f t="shared" si="309"/>
        <v>7.5542398914444225E-29</v>
      </c>
      <c r="H1207" s="28">
        <f t="shared" si="310"/>
        <v>1</v>
      </c>
      <c r="I1207" s="1"/>
      <c r="J1207" s="1"/>
      <c r="K1207" s="1">
        <v>-1.1939999999999999E-2</v>
      </c>
      <c r="L1207" s="1">
        <f t="shared" si="311"/>
        <v>1.4256359999999997E-4</v>
      </c>
      <c r="M1207" s="1">
        <f t="shared" si="319"/>
        <v>7.5542398914444225E-29</v>
      </c>
      <c r="N1207" s="28">
        <f t="shared" si="312"/>
        <v>1.0769596341879258E-32</v>
      </c>
      <c r="O1207" s="1"/>
      <c r="P1207" s="1">
        <v>1.72E-3</v>
      </c>
      <c r="Q1207" s="1">
        <f t="shared" si="313"/>
        <v>2.9583999999999999E-6</v>
      </c>
      <c r="R1207" s="1">
        <f t="shared" si="320"/>
        <v>7.5542398914444225E-29</v>
      </c>
      <c r="S1207" s="28">
        <f t="shared" si="314"/>
        <v>2.234846329484918E-34</v>
      </c>
      <c r="T1207" s="1"/>
      <c r="U1207" s="1">
        <v>6.4000000000000005E-4</v>
      </c>
      <c r="V1207" s="1">
        <f t="shared" si="315"/>
        <v>4.0960000000000007E-7</v>
      </c>
      <c r="W1207" s="1">
        <f t="shared" si="321"/>
        <v>7.5542398914444225E-29</v>
      </c>
      <c r="X1207" s="28">
        <f t="shared" si="316"/>
        <v>3.094216659535636E-35</v>
      </c>
      <c r="Y1207" s="1"/>
      <c r="Z1207" s="1">
        <v>-1.129E-2</v>
      </c>
      <c r="AA1207" s="1">
        <f t="shared" si="317"/>
        <v>1.2746409999999999E-4</v>
      </c>
      <c r="AB1207" s="1">
        <f t="shared" si="322"/>
        <v>7.5542398914444225E-29</v>
      </c>
      <c r="AC1207" s="28">
        <f t="shared" si="318"/>
        <v>9.6289438894706092E-33</v>
      </c>
    </row>
    <row r="1208" spans="1:29" x14ac:dyDescent="0.25">
      <c r="A1208" s="3">
        <v>44834</v>
      </c>
      <c r="B1208" s="1">
        <v>2.0600000000000002E-3</v>
      </c>
      <c r="C1208" s="1">
        <f t="shared" si="307"/>
        <v>0</v>
      </c>
      <c r="D1208" s="1">
        <f t="shared" si="308"/>
        <v>1</v>
      </c>
      <c r="E1208" s="1">
        <f t="shared" si="306"/>
        <v>0</v>
      </c>
      <c r="F1208" s="1"/>
      <c r="G1208" s="1">
        <f t="shared" si="309"/>
        <v>7.1765278968722007E-29</v>
      </c>
      <c r="H1208" s="28">
        <f t="shared" si="310"/>
        <v>1</v>
      </c>
      <c r="I1208" s="1"/>
      <c r="J1208" s="1"/>
      <c r="K1208" s="1">
        <v>1.1270000000000001E-2</v>
      </c>
      <c r="L1208" s="1">
        <f t="shared" si="311"/>
        <v>1.270129E-4</v>
      </c>
      <c r="M1208" s="1">
        <f t="shared" si="319"/>
        <v>7.1765278968722007E-29</v>
      </c>
      <c r="N1208" s="28">
        <f t="shared" si="312"/>
        <v>9.1151162011263922E-33</v>
      </c>
      <c r="O1208" s="1"/>
      <c r="P1208" s="1">
        <v>8.8900000000000003E-3</v>
      </c>
      <c r="Q1208" s="1">
        <f t="shared" si="313"/>
        <v>7.9032100000000005E-5</v>
      </c>
      <c r="R1208" s="1">
        <f t="shared" si="320"/>
        <v>7.1765278968722007E-29</v>
      </c>
      <c r="S1208" s="28">
        <f t="shared" si="314"/>
        <v>5.6717607039839346E-33</v>
      </c>
      <c r="T1208" s="1"/>
      <c r="U1208" s="1">
        <v>4.3200000000000001E-3</v>
      </c>
      <c r="V1208" s="1">
        <f t="shared" si="315"/>
        <v>1.8662399999999999E-5</v>
      </c>
      <c r="W1208" s="1">
        <f t="shared" si="321"/>
        <v>7.1765278968722007E-29</v>
      </c>
      <c r="X1208" s="28">
        <f t="shared" si="316"/>
        <v>1.3393123422258775E-33</v>
      </c>
      <c r="Y1208" s="1"/>
      <c r="Z1208" s="1">
        <v>1.2370000000000001E-2</v>
      </c>
      <c r="AA1208" s="1">
        <f t="shared" si="317"/>
        <v>1.5301690000000002E-4</v>
      </c>
      <c r="AB1208" s="1">
        <f t="shared" si="322"/>
        <v>7.1765278968722007E-29</v>
      </c>
      <c r="AC1208" s="28">
        <f t="shared" si="318"/>
        <v>1.098130051542904E-32</v>
      </c>
    </row>
    <row r="1209" spans="1:29" x14ac:dyDescent="0.25">
      <c r="A1209" s="3">
        <v>44837</v>
      </c>
      <c r="B1209" s="1">
        <v>8.4799999999999997E-3</v>
      </c>
      <c r="C1209" s="1">
        <f t="shared" si="307"/>
        <v>0</v>
      </c>
      <c r="D1209" s="1">
        <f t="shared" si="308"/>
        <v>1</v>
      </c>
      <c r="E1209" s="1">
        <f t="shared" si="306"/>
        <v>0</v>
      </c>
      <c r="F1209" s="1"/>
      <c r="G1209" s="1">
        <f t="shared" si="309"/>
        <v>6.8177015020285902E-29</v>
      </c>
      <c r="H1209" s="28">
        <f t="shared" si="310"/>
        <v>1</v>
      </c>
      <c r="I1209" s="1"/>
      <c r="J1209" s="1"/>
      <c r="K1209" s="1">
        <v>1.026E-2</v>
      </c>
      <c r="L1209" s="1">
        <f t="shared" si="311"/>
        <v>1.0526759999999999E-4</v>
      </c>
      <c r="M1209" s="1">
        <f t="shared" si="319"/>
        <v>6.8177015020285902E-29</v>
      </c>
      <c r="N1209" s="28">
        <f t="shared" si="312"/>
        <v>7.1768307463494478E-33</v>
      </c>
      <c r="O1209" s="1"/>
      <c r="P1209" s="1">
        <v>8.7100000000000007E-3</v>
      </c>
      <c r="Q1209" s="1">
        <f t="shared" si="313"/>
        <v>7.5864100000000011E-5</v>
      </c>
      <c r="R1209" s="1">
        <f t="shared" si="320"/>
        <v>6.8177015020285902E-29</v>
      </c>
      <c r="S1209" s="28">
        <f t="shared" si="314"/>
        <v>5.1721878852004727E-33</v>
      </c>
      <c r="T1209" s="1"/>
      <c r="U1209" s="1">
        <v>1.302E-2</v>
      </c>
      <c r="V1209" s="1">
        <f t="shared" si="315"/>
        <v>1.6952040000000002E-4</v>
      </c>
      <c r="W1209" s="1">
        <f t="shared" si="321"/>
        <v>6.8177015020285902E-29</v>
      </c>
      <c r="X1209" s="28">
        <f t="shared" si="316"/>
        <v>1.1557394857044875E-32</v>
      </c>
      <c r="Y1209" s="1"/>
      <c r="Z1209" s="1">
        <v>7.8899999999999994E-3</v>
      </c>
      <c r="AA1209" s="1">
        <f t="shared" si="317"/>
        <v>6.2252099999999993E-5</v>
      </c>
      <c r="AB1209" s="1">
        <f t="shared" si="322"/>
        <v>6.8177015020285902E-29</v>
      </c>
      <c r="AC1209" s="28">
        <f t="shared" si="318"/>
        <v>4.2441623567443396E-33</v>
      </c>
    </row>
    <row r="1210" spans="1:29" x14ac:dyDescent="0.25">
      <c r="A1210" s="3">
        <v>44838</v>
      </c>
      <c r="B1210" s="1">
        <v>1.4200000000000001E-2</v>
      </c>
      <c r="C1210" s="1">
        <f t="shared" si="307"/>
        <v>0</v>
      </c>
      <c r="D1210" s="1">
        <f t="shared" si="308"/>
        <v>1</v>
      </c>
      <c r="E1210" s="1">
        <f t="shared" si="306"/>
        <v>0</v>
      </c>
      <c r="F1210" s="1"/>
      <c r="G1210" s="1">
        <f t="shared" si="309"/>
        <v>6.4768164269271609E-29</v>
      </c>
      <c r="H1210" s="28">
        <f t="shared" si="310"/>
        <v>1</v>
      </c>
      <c r="I1210" s="1"/>
      <c r="J1210" s="1"/>
      <c r="K1210" s="1">
        <v>1.4200000000000001E-2</v>
      </c>
      <c r="L1210" s="1">
        <f t="shared" si="311"/>
        <v>2.0164000000000003E-4</v>
      </c>
      <c r="M1210" s="1">
        <f t="shared" si="319"/>
        <v>6.4768164269271609E-29</v>
      </c>
      <c r="N1210" s="28">
        <f t="shared" si="312"/>
        <v>1.3059852643255929E-32</v>
      </c>
      <c r="O1210" s="1"/>
      <c r="P1210" s="1">
        <v>-7.9299999999999995E-3</v>
      </c>
      <c r="Q1210" s="1">
        <f t="shared" si="313"/>
        <v>6.2884899999999998E-5</v>
      </c>
      <c r="R1210" s="1">
        <f t="shared" si="320"/>
        <v>6.4768164269271609E-29</v>
      </c>
      <c r="S1210" s="28">
        <f t="shared" si="314"/>
        <v>4.0729395332567181E-33</v>
      </c>
      <c r="T1210" s="1"/>
      <c r="U1210" s="1">
        <v>1.136E-2</v>
      </c>
      <c r="V1210" s="1">
        <f t="shared" si="315"/>
        <v>1.2904960000000002E-4</v>
      </c>
      <c r="W1210" s="1">
        <f t="shared" si="321"/>
        <v>6.4768164269271609E-29</v>
      </c>
      <c r="X1210" s="28">
        <f t="shared" si="316"/>
        <v>8.358305691683794E-33</v>
      </c>
      <c r="Y1210" s="1"/>
      <c r="Z1210" s="1">
        <v>1.332E-2</v>
      </c>
      <c r="AA1210" s="1">
        <f t="shared" si="317"/>
        <v>1.774224E-4</v>
      </c>
      <c r="AB1210" s="1">
        <f t="shared" si="322"/>
        <v>6.4768164269271609E-29</v>
      </c>
      <c r="AC1210" s="28">
        <f t="shared" si="318"/>
        <v>1.1491323148248415E-32</v>
      </c>
    </row>
    <row r="1211" spans="1:29" x14ac:dyDescent="0.25">
      <c r="A1211" s="3">
        <v>44839</v>
      </c>
      <c r="B1211" s="1">
        <v>-1.04E-2</v>
      </c>
      <c r="C1211" s="1">
        <f t="shared" si="307"/>
        <v>0</v>
      </c>
      <c r="D1211" s="1">
        <f t="shared" si="308"/>
        <v>1</v>
      </c>
      <c r="E1211" s="1">
        <f t="shared" si="306"/>
        <v>0</v>
      </c>
      <c r="F1211" s="1"/>
      <c r="G1211" s="1">
        <f t="shared" si="309"/>
        <v>6.1529756055808021E-29</v>
      </c>
      <c r="H1211" s="28">
        <f t="shared" si="310"/>
        <v>1</v>
      </c>
      <c r="I1211" s="1"/>
      <c r="J1211" s="1"/>
      <c r="K1211" s="1">
        <v>-1.017E-2</v>
      </c>
      <c r="L1211" s="1">
        <f t="shared" si="311"/>
        <v>1.0342890000000001E-4</v>
      </c>
      <c r="M1211" s="1">
        <f t="shared" si="319"/>
        <v>6.1529756055808021E-29</v>
      </c>
      <c r="N1211" s="28">
        <f t="shared" si="312"/>
        <v>6.3639549861205627E-33</v>
      </c>
      <c r="O1211" s="1"/>
      <c r="P1211" s="1">
        <v>-2.4599999999999999E-3</v>
      </c>
      <c r="Q1211" s="1">
        <f t="shared" si="313"/>
        <v>6.0515999999999998E-6</v>
      </c>
      <c r="R1211" s="1">
        <f t="shared" si="320"/>
        <v>6.1529756055808021E-29</v>
      </c>
      <c r="S1211" s="28">
        <f t="shared" si="314"/>
        <v>3.723534717473278E-34</v>
      </c>
      <c r="T1211" s="1"/>
      <c r="U1211" s="1">
        <v>6.8700000000000002E-3</v>
      </c>
      <c r="V1211" s="1">
        <f t="shared" si="315"/>
        <v>4.7196900000000002E-5</v>
      </c>
      <c r="W1211" s="1">
        <f t="shared" si="321"/>
        <v>6.1529756055808021E-29</v>
      </c>
      <c r="X1211" s="28">
        <f t="shared" si="316"/>
        <v>2.9040137435903658E-33</v>
      </c>
      <c r="Y1211" s="1"/>
      <c r="Z1211" s="1">
        <v>-1.1520000000000001E-2</v>
      </c>
      <c r="AA1211" s="1">
        <f t="shared" si="317"/>
        <v>1.3271040000000002E-4</v>
      </c>
      <c r="AB1211" s="1">
        <f t="shared" si="322"/>
        <v>6.1529756055808021E-29</v>
      </c>
      <c r="AC1211" s="28">
        <f t="shared" si="318"/>
        <v>8.1656385380687058E-33</v>
      </c>
    </row>
    <row r="1212" spans="1:29" x14ac:dyDescent="0.25">
      <c r="A1212" s="3">
        <v>44840</v>
      </c>
      <c r="B1212" s="1">
        <v>-3.1099999999999999E-3</v>
      </c>
      <c r="C1212" s="1">
        <f t="shared" si="307"/>
        <v>0</v>
      </c>
      <c r="D1212" s="1">
        <f t="shared" si="308"/>
        <v>1</v>
      </c>
      <c r="E1212" s="1">
        <f t="shared" si="306"/>
        <v>0</v>
      </c>
      <c r="F1212" s="1"/>
      <c r="G1212" s="1">
        <f t="shared" si="309"/>
        <v>5.8453268253017622E-29</v>
      </c>
      <c r="H1212" s="28">
        <f t="shared" si="310"/>
        <v>1</v>
      </c>
      <c r="I1212" s="1"/>
      <c r="J1212" s="1"/>
      <c r="K1212" s="1">
        <v>-5.7400000000000003E-3</v>
      </c>
      <c r="L1212" s="1">
        <f t="shared" si="311"/>
        <v>3.2947600000000003E-5</v>
      </c>
      <c r="M1212" s="1">
        <f t="shared" si="319"/>
        <v>5.8453268253017622E-29</v>
      </c>
      <c r="N1212" s="28">
        <f t="shared" si="312"/>
        <v>1.9258949010931236E-33</v>
      </c>
      <c r="O1212" s="1"/>
      <c r="P1212" s="1">
        <v>1.9800000000000002E-2</v>
      </c>
      <c r="Q1212" s="1">
        <f t="shared" si="313"/>
        <v>3.9204000000000008E-4</v>
      </c>
      <c r="R1212" s="1">
        <f t="shared" si="320"/>
        <v>5.8453268253017622E-29</v>
      </c>
      <c r="S1212" s="28">
        <f t="shared" si="314"/>
        <v>2.2916019285913034E-32</v>
      </c>
      <c r="T1212" s="1"/>
      <c r="U1212" s="1">
        <v>2.2000000000000001E-4</v>
      </c>
      <c r="V1212" s="1">
        <f t="shared" si="315"/>
        <v>4.8400000000000003E-8</v>
      </c>
      <c r="W1212" s="1">
        <f t="shared" si="321"/>
        <v>5.8453268253017622E-29</v>
      </c>
      <c r="X1212" s="28">
        <f t="shared" si="316"/>
        <v>2.8291381834460532E-36</v>
      </c>
      <c r="Y1212" s="1"/>
      <c r="Z1212" s="1">
        <v>-7.2899999999999996E-3</v>
      </c>
      <c r="AA1212" s="1">
        <f t="shared" si="317"/>
        <v>5.3144099999999991E-5</v>
      </c>
      <c r="AB1212" s="1">
        <f t="shared" si="322"/>
        <v>5.8453268253017622E-29</v>
      </c>
      <c r="AC1212" s="28">
        <f t="shared" si="318"/>
        <v>3.1064463333651934E-33</v>
      </c>
    </row>
    <row r="1213" spans="1:29" x14ac:dyDescent="0.25">
      <c r="A1213" s="3">
        <v>44841</v>
      </c>
      <c r="B1213" s="1">
        <v>-8.1799999999999998E-3</v>
      </c>
      <c r="C1213" s="1">
        <f t="shared" si="307"/>
        <v>0</v>
      </c>
      <c r="D1213" s="1">
        <f t="shared" si="308"/>
        <v>1</v>
      </c>
      <c r="E1213" s="1">
        <f t="shared" si="306"/>
        <v>0</v>
      </c>
      <c r="F1213" s="1"/>
      <c r="G1213" s="1">
        <f t="shared" si="309"/>
        <v>5.5530604840366742E-29</v>
      </c>
      <c r="H1213" s="28">
        <f t="shared" si="310"/>
        <v>1</v>
      </c>
      <c r="I1213" s="1"/>
      <c r="J1213" s="1"/>
      <c r="K1213" s="1">
        <v>1.7099999999999999E-3</v>
      </c>
      <c r="L1213" s="1">
        <f t="shared" si="311"/>
        <v>2.9240999999999997E-6</v>
      </c>
      <c r="M1213" s="1">
        <f t="shared" si="319"/>
        <v>5.5530604840366742E-29</v>
      </c>
      <c r="N1213" s="28">
        <f t="shared" si="312"/>
        <v>1.6237704161371636E-34</v>
      </c>
      <c r="O1213" s="1"/>
      <c r="P1213" s="1">
        <v>8.8400000000000006E-3</v>
      </c>
      <c r="Q1213" s="1">
        <f t="shared" si="313"/>
        <v>7.8145600000000006E-5</v>
      </c>
      <c r="R1213" s="1">
        <f t="shared" si="320"/>
        <v>5.5530604840366742E-29</v>
      </c>
      <c r="S1213" s="28">
        <f t="shared" si="314"/>
        <v>4.3394724336133637E-33</v>
      </c>
      <c r="T1213" s="1"/>
      <c r="U1213" s="1">
        <v>4.0499999999999998E-3</v>
      </c>
      <c r="V1213" s="1">
        <f t="shared" si="315"/>
        <v>1.6402499999999998E-5</v>
      </c>
      <c r="W1213" s="1">
        <f t="shared" si="321"/>
        <v>5.5530604840366742E-29</v>
      </c>
      <c r="X1213" s="28">
        <f t="shared" si="316"/>
        <v>9.1084074589411537E-34</v>
      </c>
      <c r="Y1213" s="1"/>
      <c r="Z1213" s="1">
        <v>-1.6800000000000001E-3</v>
      </c>
      <c r="AA1213" s="1">
        <f t="shared" si="317"/>
        <v>2.8224000000000003E-6</v>
      </c>
      <c r="AB1213" s="1">
        <f t="shared" si="322"/>
        <v>5.5530604840366742E-29</v>
      </c>
      <c r="AC1213" s="28">
        <f t="shared" si="318"/>
        <v>1.5672957910145111E-34</v>
      </c>
    </row>
    <row r="1214" spans="1:29" x14ac:dyDescent="0.25">
      <c r="A1214" s="3">
        <v>44844</v>
      </c>
      <c r="B1214" s="1">
        <v>-4.1200000000000004E-3</v>
      </c>
      <c r="C1214" s="1">
        <f t="shared" si="307"/>
        <v>0</v>
      </c>
      <c r="D1214" s="1">
        <f t="shared" si="308"/>
        <v>1</v>
      </c>
      <c r="E1214" s="1">
        <f t="shared" si="306"/>
        <v>0</v>
      </c>
      <c r="F1214" s="1"/>
      <c r="G1214" s="1">
        <f t="shared" si="309"/>
        <v>5.2754074598348405E-29</v>
      </c>
      <c r="H1214" s="28">
        <f t="shared" si="310"/>
        <v>1</v>
      </c>
      <c r="I1214" s="1"/>
      <c r="J1214" s="1"/>
      <c r="K1214" s="1">
        <v>7.5599999999999999E-3</v>
      </c>
      <c r="L1214" s="1">
        <f t="shared" si="311"/>
        <v>5.7153600000000001E-5</v>
      </c>
      <c r="M1214" s="1">
        <f t="shared" si="319"/>
        <v>5.2754074598348405E-29</v>
      </c>
      <c r="N1214" s="28">
        <f t="shared" si="312"/>
        <v>3.0150852779641656E-33</v>
      </c>
      <c r="O1214" s="1"/>
      <c r="P1214" s="1">
        <v>1.541E-2</v>
      </c>
      <c r="Q1214" s="1">
        <f t="shared" si="313"/>
        <v>2.3746809999999999E-4</v>
      </c>
      <c r="R1214" s="1">
        <f t="shared" si="320"/>
        <v>5.2754074598348405E-29</v>
      </c>
      <c r="S1214" s="28">
        <f t="shared" si="314"/>
        <v>1.252740986212806E-32</v>
      </c>
      <c r="T1214" s="1"/>
      <c r="U1214" s="1">
        <v>-2.1299999999999999E-3</v>
      </c>
      <c r="V1214" s="1">
        <f t="shared" si="315"/>
        <v>4.5368999999999997E-6</v>
      </c>
      <c r="W1214" s="1">
        <f t="shared" si="321"/>
        <v>5.2754074598348405E-29</v>
      </c>
      <c r="X1214" s="28">
        <f t="shared" si="316"/>
        <v>2.3933996104524686E-34</v>
      </c>
      <c r="Y1214" s="1"/>
      <c r="Z1214" s="1">
        <v>5.1000000000000004E-4</v>
      </c>
      <c r="AA1214" s="1">
        <f t="shared" si="317"/>
        <v>2.6010000000000006E-7</v>
      </c>
      <c r="AB1214" s="1">
        <f t="shared" si="322"/>
        <v>5.2754074598348405E-29</v>
      </c>
      <c r="AC1214" s="28">
        <f t="shared" si="318"/>
        <v>1.3721334803030423E-35</v>
      </c>
    </row>
    <row r="1215" spans="1:29" x14ac:dyDescent="0.25">
      <c r="A1215" s="3">
        <v>44845</v>
      </c>
      <c r="B1215" s="1">
        <v>4.8199999999999996E-3</v>
      </c>
      <c r="C1215" s="1">
        <f t="shared" si="307"/>
        <v>0</v>
      </c>
      <c r="D1215" s="1">
        <f t="shared" si="308"/>
        <v>1</v>
      </c>
      <c r="E1215" s="1">
        <f t="shared" si="306"/>
        <v>0</v>
      </c>
      <c r="F1215" s="1"/>
      <c r="G1215" s="1">
        <f t="shared" si="309"/>
        <v>5.0116370868430983E-29</v>
      </c>
      <c r="H1215" s="28">
        <f t="shared" si="310"/>
        <v>1</v>
      </c>
      <c r="I1215" s="1"/>
      <c r="J1215" s="1"/>
      <c r="K1215" s="1">
        <v>-7.3200000000000001E-3</v>
      </c>
      <c r="L1215" s="1">
        <f t="shared" si="311"/>
        <v>5.3582400000000004E-5</v>
      </c>
      <c r="M1215" s="1">
        <f t="shared" si="319"/>
        <v>5.0116370868430983E-29</v>
      </c>
      <c r="N1215" s="28">
        <f t="shared" si="312"/>
        <v>2.6853554304206165E-33</v>
      </c>
      <c r="O1215" s="1"/>
      <c r="P1215" s="1">
        <v>9.8600000000000007E-3</v>
      </c>
      <c r="Q1215" s="1">
        <f t="shared" si="313"/>
        <v>9.721960000000002E-5</v>
      </c>
      <c r="R1215" s="1">
        <f t="shared" si="320"/>
        <v>5.0116370868430983E-29</v>
      </c>
      <c r="S1215" s="28">
        <f t="shared" si="314"/>
        <v>4.8722935292805141E-33</v>
      </c>
      <c r="T1215" s="1"/>
      <c r="U1215" s="1">
        <v>-7.8899999999999994E-3</v>
      </c>
      <c r="V1215" s="1">
        <f t="shared" si="315"/>
        <v>6.2252099999999993E-5</v>
      </c>
      <c r="W1215" s="1">
        <f t="shared" si="321"/>
        <v>5.0116370868430983E-29</v>
      </c>
      <c r="X1215" s="28">
        <f t="shared" si="316"/>
        <v>3.1198493309386521E-33</v>
      </c>
      <c r="Y1215" s="1"/>
      <c r="Z1215" s="1">
        <v>-3.1099999999999999E-3</v>
      </c>
      <c r="AA1215" s="1">
        <f t="shared" si="317"/>
        <v>9.6721000000000001E-6</v>
      </c>
      <c r="AB1215" s="1">
        <f t="shared" si="322"/>
        <v>5.0116370868430983E-29</v>
      </c>
      <c r="AC1215" s="28">
        <f t="shared" si="318"/>
        <v>4.8473055067655134E-34</v>
      </c>
    </row>
    <row r="1216" spans="1:29" x14ac:dyDescent="0.25">
      <c r="A1216" s="3">
        <v>44846</v>
      </c>
      <c r="B1216" s="1">
        <v>-4.4600000000000004E-3</v>
      </c>
      <c r="C1216" s="1">
        <f t="shared" si="307"/>
        <v>0</v>
      </c>
      <c r="D1216" s="1">
        <f t="shared" si="308"/>
        <v>1</v>
      </c>
      <c r="E1216" s="1">
        <f t="shared" si="306"/>
        <v>0</v>
      </c>
      <c r="F1216" s="1"/>
      <c r="G1216" s="1">
        <f t="shared" si="309"/>
        <v>4.7610552325009434E-29</v>
      </c>
      <c r="H1216" s="28">
        <f t="shared" si="310"/>
        <v>1</v>
      </c>
      <c r="I1216" s="1"/>
      <c r="J1216" s="1"/>
      <c r="K1216" s="1">
        <v>-1.06E-3</v>
      </c>
      <c r="L1216" s="1">
        <f t="shared" si="311"/>
        <v>1.1235999999999999E-6</v>
      </c>
      <c r="M1216" s="1">
        <f t="shared" si="319"/>
        <v>4.7610552325009434E-29</v>
      </c>
      <c r="N1216" s="28">
        <f t="shared" si="312"/>
        <v>5.34952165923806E-35</v>
      </c>
      <c r="O1216" s="1"/>
      <c r="P1216" s="1">
        <v>3.4299999999999999E-3</v>
      </c>
      <c r="Q1216" s="1">
        <f t="shared" si="313"/>
        <v>1.17649E-5</v>
      </c>
      <c r="R1216" s="1">
        <f t="shared" si="320"/>
        <v>4.7610552325009434E-29</v>
      </c>
      <c r="S1216" s="28">
        <f t="shared" si="314"/>
        <v>5.6013338704850351E-34</v>
      </c>
      <c r="T1216" s="1"/>
      <c r="U1216" s="1">
        <v>-6.5799999999999999E-3</v>
      </c>
      <c r="V1216" s="1">
        <f t="shared" si="315"/>
        <v>4.3296400000000001E-5</v>
      </c>
      <c r="W1216" s="1">
        <f t="shared" si="321"/>
        <v>4.7610552325009434E-29</v>
      </c>
      <c r="X1216" s="28">
        <f t="shared" si="316"/>
        <v>2.0613655176845386E-33</v>
      </c>
      <c r="Y1216" s="1"/>
      <c r="Z1216" s="1">
        <v>-5.1500000000000001E-3</v>
      </c>
      <c r="AA1216" s="1">
        <f t="shared" si="317"/>
        <v>2.6522500000000002E-5</v>
      </c>
      <c r="AB1216" s="1">
        <f t="shared" si="322"/>
        <v>4.7610552325009434E-29</v>
      </c>
      <c r="AC1216" s="28">
        <f t="shared" si="318"/>
        <v>1.2627508740400628E-33</v>
      </c>
    </row>
    <row r="1217" spans="1:29" x14ac:dyDescent="0.25">
      <c r="A1217" s="3">
        <v>44847</v>
      </c>
      <c r="B1217" s="1">
        <v>1.0279999999999999E-2</v>
      </c>
      <c r="C1217" s="1">
        <f t="shared" si="307"/>
        <v>0</v>
      </c>
      <c r="D1217" s="1">
        <f t="shared" si="308"/>
        <v>1</v>
      </c>
      <c r="E1217" s="1">
        <f t="shared" si="306"/>
        <v>0</v>
      </c>
      <c r="F1217" s="1"/>
      <c r="G1217" s="1">
        <f t="shared" si="309"/>
        <v>4.5230024708758962E-29</v>
      </c>
      <c r="H1217" s="28">
        <f t="shared" si="310"/>
        <v>1</v>
      </c>
      <c r="I1217" s="1"/>
      <c r="J1217" s="1"/>
      <c r="K1217" s="1">
        <v>9.7199999999999995E-3</v>
      </c>
      <c r="L1217" s="1">
        <f t="shared" si="311"/>
        <v>9.4478399999999986E-5</v>
      </c>
      <c r="M1217" s="1">
        <f t="shared" si="319"/>
        <v>4.5230024708758962E-29</v>
      </c>
      <c r="N1217" s="28">
        <f t="shared" si="312"/>
        <v>4.2732603664440122E-33</v>
      </c>
      <c r="O1217" s="1"/>
      <c r="P1217" s="1">
        <v>7.7799999999999996E-3</v>
      </c>
      <c r="Q1217" s="1">
        <f t="shared" si="313"/>
        <v>6.0528399999999995E-5</v>
      </c>
      <c r="R1217" s="1">
        <f t="shared" si="320"/>
        <v>4.5230024708758962E-29</v>
      </c>
      <c r="S1217" s="28">
        <f t="shared" si="314"/>
        <v>2.7377010275816456E-33</v>
      </c>
      <c r="T1217" s="1"/>
      <c r="U1217" s="1">
        <v>1.099E-2</v>
      </c>
      <c r="V1217" s="1">
        <f t="shared" si="315"/>
        <v>1.207801E-4</v>
      </c>
      <c r="W1217" s="1">
        <f t="shared" si="321"/>
        <v>4.5230024708758962E-29</v>
      </c>
      <c r="X1217" s="28">
        <f t="shared" si="316"/>
        <v>5.462886907326378E-33</v>
      </c>
      <c r="Y1217" s="1"/>
      <c r="Z1217" s="1">
        <v>7.9600000000000001E-3</v>
      </c>
      <c r="AA1217" s="1">
        <f t="shared" si="317"/>
        <v>6.3361600000000007E-5</v>
      </c>
      <c r="AB1217" s="1">
        <f t="shared" si="322"/>
        <v>4.5230024708758962E-29</v>
      </c>
      <c r="AC1217" s="28">
        <f t="shared" si="318"/>
        <v>2.8658467335865023E-33</v>
      </c>
    </row>
    <row r="1218" spans="1:29" x14ac:dyDescent="0.25">
      <c r="A1218" s="3">
        <v>44848</v>
      </c>
      <c r="B1218" s="1">
        <v>4.2000000000000002E-4</v>
      </c>
      <c r="C1218" s="1">
        <f t="shared" si="307"/>
        <v>0</v>
      </c>
      <c r="D1218" s="1">
        <f t="shared" si="308"/>
        <v>1</v>
      </c>
      <c r="E1218" s="1">
        <f t="shared" si="306"/>
        <v>0</v>
      </c>
      <c r="F1218" s="1"/>
      <c r="G1218" s="1">
        <f t="shared" si="309"/>
        <v>4.2968523473321009E-29</v>
      </c>
      <c r="H1218" s="28">
        <f t="shared" si="310"/>
        <v>1</v>
      </c>
      <c r="I1218" s="1"/>
      <c r="J1218" s="1"/>
      <c r="K1218" s="1">
        <v>4.8199999999999996E-3</v>
      </c>
      <c r="L1218" s="1">
        <f t="shared" si="311"/>
        <v>2.3232399999999998E-5</v>
      </c>
      <c r="M1218" s="1">
        <f t="shared" si="319"/>
        <v>4.2968523473321009E-29</v>
      </c>
      <c r="N1218" s="28">
        <f t="shared" si="312"/>
        <v>9.982619247415829E-34</v>
      </c>
      <c r="O1218" s="1"/>
      <c r="P1218" s="1">
        <v>4.45E-3</v>
      </c>
      <c r="Q1218" s="1">
        <f t="shared" si="313"/>
        <v>1.9802499999999999E-5</v>
      </c>
      <c r="R1218" s="1">
        <f t="shared" si="320"/>
        <v>4.2968523473321009E-29</v>
      </c>
      <c r="S1218" s="28">
        <f t="shared" si="314"/>
        <v>8.5088418608043916E-34</v>
      </c>
      <c r="T1218" s="1"/>
      <c r="U1218" s="1">
        <v>3.48E-3</v>
      </c>
      <c r="V1218" s="1">
        <f t="shared" si="315"/>
        <v>1.21104E-5</v>
      </c>
      <c r="W1218" s="1">
        <f t="shared" si="321"/>
        <v>4.2968523473321009E-29</v>
      </c>
      <c r="X1218" s="28">
        <f t="shared" si="316"/>
        <v>5.2036600667130676E-34</v>
      </c>
      <c r="Y1218" s="1"/>
      <c r="Z1218" s="1">
        <v>1.5200000000000001E-3</v>
      </c>
      <c r="AA1218" s="1">
        <f t="shared" si="317"/>
        <v>2.3104000000000004E-6</v>
      </c>
      <c r="AB1218" s="1">
        <f t="shared" si="322"/>
        <v>4.2968523473321009E-29</v>
      </c>
      <c r="AC1218" s="28">
        <f t="shared" si="318"/>
        <v>9.9274476632760867E-35</v>
      </c>
    </row>
    <row r="1219" spans="1:29" x14ac:dyDescent="0.25">
      <c r="A1219" s="3">
        <v>44851</v>
      </c>
      <c r="B1219" s="1">
        <v>1.0840000000000001E-2</v>
      </c>
      <c r="C1219" s="1">
        <f t="shared" si="307"/>
        <v>0</v>
      </c>
      <c r="D1219" s="1">
        <f t="shared" si="308"/>
        <v>1</v>
      </c>
      <c r="E1219" s="1">
        <f t="shared" ref="E1219:E1272" si="323">C1219*B1219</f>
        <v>0</v>
      </c>
      <c r="F1219" s="1"/>
      <c r="G1219" s="1">
        <f t="shared" si="309"/>
        <v>4.0820097299654956E-29</v>
      </c>
      <c r="H1219" s="28">
        <f t="shared" si="310"/>
        <v>1</v>
      </c>
      <c r="I1219" s="1"/>
      <c r="J1219" s="1"/>
      <c r="K1219" s="1">
        <v>5.5399999999999998E-3</v>
      </c>
      <c r="L1219" s="1">
        <f t="shared" si="311"/>
        <v>3.0691599999999996E-5</v>
      </c>
      <c r="M1219" s="1">
        <f t="shared" si="319"/>
        <v>4.0820097299654956E-29</v>
      </c>
      <c r="N1219" s="28">
        <f t="shared" si="312"/>
        <v>1.2528340982820899E-33</v>
      </c>
      <c r="O1219" s="1"/>
      <c r="P1219" s="1">
        <v>1.1100000000000001E-3</v>
      </c>
      <c r="Q1219" s="1">
        <f t="shared" si="313"/>
        <v>1.2321000000000002E-6</v>
      </c>
      <c r="R1219" s="1">
        <f t="shared" si="320"/>
        <v>4.0820097299654956E-29</v>
      </c>
      <c r="S1219" s="28">
        <f t="shared" si="314"/>
        <v>5.029444188290488E-35</v>
      </c>
      <c r="T1219" s="1"/>
      <c r="U1219" s="1">
        <v>3.0100000000000001E-3</v>
      </c>
      <c r="V1219" s="1">
        <f t="shared" si="315"/>
        <v>9.0600999999999999E-6</v>
      </c>
      <c r="W1219" s="1">
        <f t="shared" si="321"/>
        <v>4.0820097299654956E-29</v>
      </c>
      <c r="X1219" s="28">
        <f t="shared" si="316"/>
        <v>3.6983416354460388E-34</v>
      </c>
      <c r="Y1219" s="1"/>
      <c r="Z1219" s="1">
        <v>7.6899999999999998E-3</v>
      </c>
      <c r="AA1219" s="1">
        <f t="shared" si="317"/>
        <v>5.9136099999999998E-5</v>
      </c>
      <c r="AB1219" s="1">
        <f t="shared" si="322"/>
        <v>4.0820097299654956E-29</v>
      </c>
      <c r="AC1219" s="28">
        <f t="shared" si="318"/>
        <v>2.4139413559221253E-33</v>
      </c>
    </row>
    <row r="1220" spans="1:29" x14ac:dyDescent="0.25">
      <c r="A1220" s="3">
        <v>44852</v>
      </c>
      <c r="B1220" s="1">
        <v>6.9899999999999997E-3</v>
      </c>
      <c r="C1220" s="1">
        <f t="shared" ref="C1220:C1272" si="324">C1219*$AF$9</f>
        <v>0</v>
      </c>
      <c r="D1220" s="1">
        <f t="shared" ref="D1220:D1272" si="325">C1220+D1219</f>
        <v>1</v>
      </c>
      <c r="E1220" s="1">
        <f t="shared" si="323"/>
        <v>0</v>
      </c>
      <c r="F1220" s="1"/>
      <c r="G1220" s="1">
        <f t="shared" ref="G1220:G1272" si="326">G1219*$AF$8</f>
        <v>3.8779092434672204E-29</v>
      </c>
      <c r="H1220" s="28">
        <f t="shared" ref="H1220:H1272" si="327">SUM(G1220+H1219)</f>
        <v>1</v>
      </c>
      <c r="I1220" s="1"/>
      <c r="J1220" s="1"/>
      <c r="K1220" s="1">
        <v>6.1599999999999997E-3</v>
      </c>
      <c r="L1220" s="1">
        <f t="shared" ref="L1220:L1272" si="328">K1220^2</f>
        <v>3.7945599999999998E-5</v>
      </c>
      <c r="M1220" s="1">
        <f t="shared" si="319"/>
        <v>3.8779092434672204E-29</v>
      </c>
      <c r="N1220" s="28">
        <f t="shared" ref="N1220:N1272" si="329">L1220*M1220</f>
        <v>1.4714959298890975E-33</v>
      </c>
      <c r="O1220" s="1"/>
      <c r="P1220" s="1">
        <v>-9.2599999999999991E-3</v>
      </c>
      <c r="Q1220" s="1">
        <f t="shared" ref="Q1220:Q1260" si="330">P1220^2</f>
        <v>8.5747599999999978E-5</v>
      </c>
      <c r="R1220" s="1">
        <f t="shared" si="320"/>
        <v>3.8779092434672204E-29</v>
      </c>
      <c r="S1220" s="28">
        <f t="shared" ref="S1220:S1260" si="331">Q1220*R1220</f>
        <v>3.3252141064512978E-33</v>
      </c>
      <c r="T1220" s="1"/>
      <c r="U1220" s="1">
        <v>-4.9300000000000004E-3</v>
      </c>
      <c r="V1220" s="1">
        <f t="shared" ref="V1220:V1272" si="332">U1220^2</f>
        <v>2.4304900000000005E-5</v>
      </c>
      <c r="W1220" s="1">
        <f t="shared" si="321"/>
        <v>3.8779092434672204E-29</v>
      </c>
      <c r="X1220" s="28">
        <f t="shared" ref="X1220:X1272" si="333">V1220*W1220</f>
        <v>9.4252196371546468E-34</v>
      </c>
      <c r="Y1220" s="1"/>
      <c r="Z1220" s="1">
        <v>1.465E-2</v>
      </c>
      <c r="AA1220" s="1">
        <f t="shared" ref="AA1220:AA1272" si="334">Z1220^2</f>
        <v>2.1462249999999999E-4</v>
      </c>
      <c r="AB1220" s="1">
        <f t="shared" si="322"/>
        <v>3.8779092434672204E-29</v>
      </c>
      <c r="AC1220" s="28">
        <f t="shared" ref="AC1220:AC1272" si="335">AA1220*AB1220</f>
        <v>8.3228657660604341E-33</v>
      </c>
    </row>
    <row r="1221" spans="1:29" x14ac:dyDescent="0.25">
      <c r="A1221" s="3">
        <v>44853</v>
      </c>
      <c r="B1221" s="1">
        <v>-1.8E-3</v>
      </c>
      <c r="C1221" s="1">
        <f t="shared" si="324"/>
        <v>0</v>
      </c>
      <c r="D1221" s="1">
        <f t="shared" si="325"/>
        <v>1</v>
      </c>
      <c r="E1221" s="1">
        <f t="shared" si="323"/>
        <v>0</v>
      </c>
      <c r="F1221" s="1"/>
      <c r="G1221" s="1">
        <f t="shared" si="326"/>
        <v>3.6840137812938592E-29</v>
      </c>
      <c r="H1221" s="28">
        <f t="shared" si="327"/>
        <v>1</v>
      </c>
      <c r="I1221" s="1"/>
      <c r="J1221" s="1"/>
      <c r="K1221" s="1">
        <v>-5.7800000000000004E-3</v>
      </c>
      <c r="L1221" s="1">
        <f t="shared" si="328"/>
        <v>3.3408400000000004E-5</v>
      </c>
      <c r="M1221" s="1">
        <f t="shared" si="319"/>
        <v>3.6840137812938592E-29</v>
      </c>
      <c r="N1221" s="28">
        <f t="shared" si="329"/>
        <v>1.2307700601097778E-33</v>
      </c>
      <c r="O1221" s="1"/>
      <c r="P1221" s="1">
        <v>-1.1E-4</v>
      </c>
      <c r="Q1221" s="1">
        <f t="shared" si="330"/>
        <v>1.2100000000000001E-8</v>
      </c>
      <c r="R1221" s="1">
        <f t="shared" si="320"/>
        <v>3.6840137812938592E-29</v>
      </c>
      <c r="S1221" s="28">
        <f t="shared" si="331"/>
        <v>4.4576566753655697E-37</v>
      </c>
      <c r="T1221" s="1"/>
      <c r="U1221" s="1">
        <v>5.0099999999999997E-3</v>
      </c>
      <c r="V1221" s="1">
        <f t="shared" si="332"/>
        <v>2.5100099999999997E-5</v>
      </c>
      <c r="W1221" s="1">
        <f t="shared" si="321"/>
        <v>3.6840137812938592E-29</v>
      </c>
      <c r="X1221" s="28">
        <f t="shared" si="333"/>
        <v>9.2469114311853983E-34</v>
      </c>
      <c r="Y1221" s="1"/>
      <c r="Z1221" s="1">
        <v>-2.7100000000000002E-3</v>
      </c>
      <c r="AA1221" s="1">
        <f t="shared" si="334"/>
        <v>7.3441000000000005E-6</v>
      </c>
      <c r="AB1221" s="1">
        <f t="shared" si="322"/>
        <v>3.6840137812938592E-29</v>
      </c>
      <c r="AC1221" s="28">
        <f t="shared" si="335"/>
        <v>2.7055765611200231E-34</v>
      </c>
    </row>
    <row r="1222" spans="1:29" x14ac:dyDescent="0.25">
      <c r="A1222" s="3">
        <v>44854</v>
      </c>
      <c r="B1222" s="1">
        <v>6.8399999999999997E-3</v>
      </c>
      <c r="C1222" s="1">
        <f t="shared" si="324"/>
        <v>0</v>
      </c>
      <c r="D1222" s="1">
        <f t="shared" si="325"/>
        <v>1</v>
      </c>
      <c r="E1222" s="1">
        <f t="shared" si="323"/>
        <v>0</v>
      </c>
      <c r="F1222" s="1"/>
      <c r="G1222" s="1">
        <f t="shared" si="326"/>
        <v>3.499813092229166E-29</v>
      </c>
      <c r="H1222" s="28">
        <f t="shared" si="327"/>
        <v>1</v>
      </c>
      <c r="I1222" s="1"/>
      <c r="J1222" s="1"/>
      <c r="K1222" s="1">
        <v>3.2399999999999998E-3</v>
      </c>
      <c r="L1222" s="1">
        <f t="shared" si="328"/>
        <v>1.0497599999999999E-5</v>
      </c>
      <c r="M1222" s="1">
        <f t="shared" ref="M1222:M1272" si="336">M1221*$AF$8</f>
        <v>3.499813092229166E-29</v>
      </c>
      <c r="N1222" s="28">
        <f t="shared" si="329"/>
        <v>3.6739637916984892E-34</v>
      </c>
      <c r="O1222" s="1"/>
      <c r="P1222" s="1">
        <v>5.4900000000000001E-3</v>
      </c>
      <c r="Q1222" s="1">
        <f t="shared" si="330"/>
        <v>3.01401E-5</v>
      </c>
      <c r="R1222" s="1">
        <f t="shared" ref="R1222:R1260" si="337">R1221*$AF$8</f>
        <v>3.499813092229166E-29</v>
      </c>
      <c r="S1222" s="28">
        <f t="shared" si="331"/>
        <v>1.0548471658109629E-33</v>
      </c>
      <c r="T1222" s="1"/>
      <c r="U1222" s="1">
        <v>8.2699999999999996E-3</v>
      </c>
      <c r="V1222" s="1">
        <f t="shared" si="332"/>
        <v>6.8392899999999987E-5</v>
      </c>
      <c r="W1222" s="1">
        <f t="shared" ref="W1222:W1272" si="338">W1221*$AF$8</f>
        <v>3.499813092229166E-29</v>
      </c>
      <c r="X1222" s="28">
        <f t="shared" si="333"/>
        <v>2.3936236683552007E-33</v>
      </c>
      <c r="Y1222" s="1"/>
      <c r="Z1222" s="1">
        <v>8.9700000000000005E-3</v>
      </c>
      <c r="AA1222" s="1">
        <f t="shared" si="334"/>
        <v>8.0460900000000008E-5</v>
      </c>
      <c r="AB1222" s="1">
        <f t="shared" ref="AB1222:AB1272" si="339">AB1221*$AF$8</f>
        <v>3.499813092229166E-29</v>
      </c>
      <c r="AC1222" s="28">
        <f t="shared" si="335"/>
        <v>2.8159811123254172E-33</v>
      </c>
    </row>
    <row r="1223" spans="1:29" x14ac:dyDescent="0.25">
      <c r="A1223" s="3">
        <v>44855</v>
      </c>
      <c r="B1223" s="1">
        <v>-3.31E-3</v>
      </c>
      <c r="C1223" s="1">
        <f t="shared" si="324"/>
        <v>0</v>
      </c>
      <c r="D1223" s="1">
        <f t="shared" si="325"/>
        <v>1</v>
      </c>
      <c r="E1223" s="1">
        <f t="shared" si="323"/>
        <v>0</v>
      </c>
      <c r="F1223" s="1"/>
      <c r="G1223" s="1">
        <f t="shared" si="326"/>
        <v>3.3248224376177076E-29</v>
      </c>
      <c r="H1223" s="28">
        <f t="shared" si="327"/>
        <v>1</v>
      </c>
      <c r="I1223" s="1"/>
      <c r="J1223" s="1"/>
      <c r="K1223" s="1">
        <v>6.0400000000000002E-3</v>
      </c>
      <c r="L1223" s="1">
        <f t="shared" si="328"/>
        <v>3.64816E-5</v>
      </c>
      <c r="M1223" s="1">
        <f t="shared" si="336"/>
        <v>3.3248224376177076E-29</v>
      </c>
      <c r="N1223" s="28">
        <f t="shared" si="329"/>
        <v>1.2129484224019416E-33</v>
      </c>
      <c r="O1223" s="1"/>
      <c r="P1223" s="1">
        <v>4.3200000000000001E-3</v>
      </c>
      <c r="Q1223" s="1">
        <f t="shared" si="330"/>
        <v>1.8662399999999999E-5</v>
      </c>
      <c r="R1223" s="1">
        <f t="shared" si="337"/>
        <v>3.3248224376177076E-29</v>
      </c>
      <c r="S1223" s="28">
        <f t="shared" si="331"/>
        <v>6.2049166259796704E-34</v>
      </c>
      <c r="T1223" s="1"/>
      <c r="U1223" s="1">
        <v>-1.2899999999999999E-3</v>
      </c>
      <c r="V1223" s="1">
        <f t="shared" si="332"/>
        <v>1.6640999999999999E-6</v>
      </c>
      <c r="W1223" s="1">
        <f t="shared" si="338"/>
        <v>3.3248224376177076E-29</v>
      </c>
      <c r="X1223" s="28">
        <f t="shared" si="333"/>
        <v>5.5328370184396266E-35</v>
      </c>
      <c r="Y1223" s="1"/>
      <c r="Z1223" s="1">
        <v>-3.3E-4</v>
      </c>
      <c r="AA1223" s="1">
        <f t="shared" si="334"/>
        <v>1.089E-7</v>
      </c>
      <c r="AB1223" s="1">
        <f t="shared" si="339"/>
        <v>3.3248224376177076E-29</v>
      </c>
      <c r="AC1223" s="28">
        <f t="shared" si="335"/>
        <v>3.6207316345656836E-36</v>
      </c>
    </row>
    <row r="1224" spans="1:29" x14ac:dyDescent="0.25">
      <c r="A1224" s="3">
        <v>44858</v>
      </c>
      <c r="B1224" s="1">
        <v>1.3089999999999999E-2</v>
      </c>
      <c r="C1224" s="1">
        <f t="shared" si="324"/>
        <v>0</v>
      </c>
      <c r="D1224" s="1">
        <f t="shared" si="325"/>
        <v>1</v>
      </c>
      <c r="E1224" s="1">
        <f t="shared" si="323"/>
        <v>0</v>
      </c>
      <c r="F1224" s="1"/>
      <c r="G1224" s="1">
        <f t="shared" si="326"/>
        <v>3.1585813157368222E-29</v>
      </c>
      <c r="H1224" s="28">
        <f t="shared" si="327"/>
        <v>1</v>
      </c>
      <c r="I1224" s="1"/>
      <c r="J1224" s="1"/>
      <c r="K1224" s="1">
        <v>2.3500000000000001E-3</v>
      </c>
      <c r="L1224" s="1">
        <f t="shared" si="328"/>
        <v>5.5225000000000001E-6</v>
      </c>
      <c r="M1224" s="1">
        <f t="shared" si="336"/>
        <v>3.1585813157368222E-29</v>
      </c>
      <c r="N1224" s="28">
        <f t="shared" si="329"/>
        <v>1.7443265316156601E-34</v>
      </c>
      <c r="O1224" s="1"/>
      <c r="P1224" s="1">
        <v>-3.7599999999999999E-3</v>
      </c>
      <c r="Q1224" s="1">
        <f t="shared" si="330"/>
        <v>1.41376E-5</v>
      </c>
      <c r="R1224" s="1">
        <f t="shared" si="337"/>
        <v>3.1585813157368222E-29</v>
      </c>
      <c r="S1224" s="28">
        <f t="shared" si="331"/>
        <v>4.4654759209360894E-34</v>
      </c>
      <c r="T1224" s="1"/>
      <c r="U1224" s="1">
        <v>1.0529999999999999E-2</v>
      </c>
      <c r="V1224" s="1">
        <f t="shared" si="332"/>
        <v>1.1088089999999999E-4</v>
      </c>
      <c r="W1224" s="1">
        <f t="shared" si="338"/>
        <v>3.1585813157368222E-29</v>
      </c>
      <c r="X1224" s="28">
        <f t="shared" si="333"/>
        <v>3.5022633901208294E-33</v>
      </c>
      <c r="Y1224" s="1"/>
      <c r="Z1224" s="1">
        <v>6.6499999999999997E-3</v>
      </c>
      <c r="AA1224" s="1">
        <f t="shared" si="334"/>
        <v>4.4222499999999999E-5</v>
      </c>
      <c r="AB1224" s="1">
        <f t="shared" si="339"/>
        <v>3.1585813157368222E-29</v>
      </c>
      <c r="AC1224" s="28">
        <f t="shared" si="335"/>
        <v>1.3968036223517161E-33</v>
      </c>
    </row>
    <row r="1225" spans="1:29" x14ac:dyDescent="0.25">
      <c r="A1225" s="3">
        <v>44859</v>
      </c>
      <c r="B1225" s="1">
        <v>1.8E-3</v>
      </c>
      <c r="C1225" s="1">
        <f t="shared" si="324"/>
        <v>0</v>
      </c>
      <c r="D1225" s="1">
        <f t="shared" si="325"/>
        <v>1</v>
      </c>
      <c r="E1225" s="1">
        <f t="shared" si="323"/>
        <v>0</v>
      </c>
      <c r="F1225" s="1"/>
      <c r="G1225" s="1">
        <f t="shared" si="326"/>
        <v>3.000652249949981E-29</v>
      </c>
      <c r="H1225" s="28">
        <f t="shared" si="327"/>
        <v>1</v>
      </c>
      <c r="I1225" s="1"/>
      <c r="J1225" s="1"/>
      <c r="K1225" s="1">
        <v>4.4999999999999999E-4</v>
      </c>
      <c r="L1225" s="1">
        <f t="shared" si="328"/>
        <v>2.0249999999999999E-7</v>
      </c>
      <c r="M1225" s="1">
        <f t="shared" si="336"/>
        <v>3.000652249949981E-29</v>
      </c>
      <c r="N1225" s="28">
        <f t="shared" si="329"/>
        <v>6.0763208061487115E-36</v>
      </c>
      <c r="O1225" s="1"/>
      <c r="P1225" s="1">
        <v>-1.115E-2</v>
      </c>
      <c r="Q1225" s="1">
        <f t="shared" si="330"/>
        <v>1.2432250000000001E-4</v>
      </c>
      <c r="R1225" s="1">
        <f t="shared" si="337"/>
        <v>3.000652249949981E-29</v>
      </c>
      <c r="S1225" s="28">
        <f t="shared" si="331"/>
        <v>3.7304858934440655E-33</v>
      </c>
      <c r="T1225" s="1"/>
      <c r="U1225" s="1">
        <v>-1.1299999999999999E-3</v>
      </c>
      <c r="V1225" s="1">
        <f t="shared" si="332"/>
        <v>1.2768999999999998E-6</v>
      </c>
      <c r="W1225" s="1">
        <f t="shared" si="338"/>
        <v>3.000652249949981E-29</v>
      </c>
      <c r="X1225" s="28">
        <f t="shared" si="333"/>
        <v>3.83153285796113E-35</v>
      </c>
      <c r="Y1225" s="1"/>
      <c r="Z1225" s="1">
        <v>2.0500000000000002E-3</v>
      </c>
      <c r="AA1225" s="1">
        <f t="shared" si="334"/>
        <v>4.2025000000000008E-6</v>
      </c>
      <c r="AB1225" s="1">
        <f t="shared" si="339"/>
        <v>3.000652249949981E-29</v>
      </c>
      <c r="AC1225" s="28">
        <f t="shared" si="335"/>
        <v>1.2610241080414797E-34</v>
      </c>
    </row>
    <row r="1226" spans="1:29" x14ac:dyDescent="0.25">
      <c r="A1226" s="3">
        <v>44860</v>
      </c>
      <c r="B1226" s="1">
        <v>3.8999999999999998E-3</v>
      </c>
      <c r="C1226" s="1">
        <f t="shared" si="324"/>
        <v>0</v>
      </c>
      <c r="D1226" s="1">
        <f t="shared" si="325"/>
        <v>1</v>
      </c>
      <c r="E1226" s="1">
        <f t="shared" si="323"/>
        <v>0</v>
      </c>
      <c r="F1226" s="1"/>
      <c r="G1226" s="1">
        <f t="shared" si="326"/>
        <v>2.8506196374524817E-29</v>
      </c>
      <c r="H1226" s="28">
        <f t="shared" si="327"/>
        <v>1</v>
      </c>
      <c r="I1226" s="1"/>
      <c r="J1226" s="1"/>
      <c r="K1226" s="1">
        <v>1.831E-2</v>
      </c>
      <c r="L1226" s="1">
        <f t="shared" si="328"/>
        <v>3.3525610000000001E-4</v>
      </c>
      <c r="M1226" s="1">
        <f t="shared" si="336"/>
        <v>2.8506196374524817E-29</v>
      </c>
      <c r="N1226" s="28">
        <f t="shared" si="329"/>
        <v>9.55687622235733E-33</v>
      </c>
      <c r="O1226" s="1"/>
      <c r="P1226" s="1">
        <v>1.8759999999999999E-2</v>
      </c>
      <c r="Q1226" s="1">
        <f t="shared" si="330"/>
        <v>3.5193759999999996E-4</v>
      </c>
      <c r="R1226" s="1">
        <f t="shared" si="337"/>
        <v>2.8506196374524817E-29</v>
      </c>
      <c r="S1226" s="28">
        <f t="shared" si="331"/>
        <v>1.0032402337178965E-32</v>
      </c>
      <c r="T1226" s="1"/>
      <c r="U1226" s="1">
        <v>5.6699999999999997E-3</v>
      </c>
      <c r="V1226" s="1">
        <f t="shared" si="332"/>
        <v>3.21489E-5</v>
      </c>
      <c r="W1226" s="1">
        <f t="shared" si="338"/>
        <v>2.8506196374524817E-29</v>
      </c>
      <c r="X1226" s="28">
        <f t="shared" si="333"/>
        <v>9.1644285662496089E-34</v>
      </c>
      <c r="Y1226" s="1"/>
      <c r="Z1226" s="1">
        <v>2.7999999999999998E-4</v>
      </c>
      <c r="AA1226" s="1">
        <f t="shared" si="334"/>
        <v>7.8399999999999987E-8</v>
      </c>
      <c r="AB1226" s="1">
        <f t="shared" si="339"/>
        <v>2.8506196374524817E-29</v>
      </c>
      <c r="AC1226" s="28">
        <f t="shared" si="335"/>
        <v>2.2348857957627452E-36</v>
      </c>
    </row>
    <row r="1227" spans="1:29" x14ac:dyDescent="0.25">
      <c r="A1227" s="3">
        <v>44861</v>
      </c>
      <c r="B1227" s="1">
        <v>-5.6999999999999998E-4</v>
      </c>
      <c r="C1227" s="1">
        <f t="shared" si="324"/>
        <v>0</v>
      </c>
      <c r="D1227" s="1">
        <f t="shared" si="325"/>
        <v>1</v>
      </c>
      <c r="E1227" s="1">
        <f t="shared" si="323"/>
        <v>0</v>
      </c>
      <c r="F1227" s="1"/>
      <c r="G1227" s="1">
        <f t="shared" si="326"/>
        <v>2.7080886555798577E-29</v>
      </c>
      <c r="H1227" s="28">
        <f t="shared" si="327"/>
        <v>1</v>
      </c>
      <c r="I1227" s="1"/>
      <c r="J1227" s="1"/>
      <c r="K1227" s="1">
        <v>1.057E-2</v>
      </c>
      <c r="L1227" s="1">
        <f t="shared" si="328"/>
        <v>1.1172489999999998E-4</v>
      </c>
      <c r="M1227" s="1">
        <f t="shared" si="336"/>
        <v>2.7080886555798577E-29</v>
      </c>
      <c r="N1227" s="28">
        <f t="shared" si="329"/>
        <v>3.0256093423579402E-33</v>
      </c>
      <c r="O1227" s="1"/>
      <c r="P1227" s="1">
        <v>1.4829999999999999E-2</v>
      </c>
      <c r="Q1227" s="1">
        <f t="shared" si="330"/>
        <v>2.1992889999999999E-4</v>
      </c>
      <c r="R1227" s="1">
        <f t="shared" si="337"/>
        <v>2.7080886555798577E-29</v>
      </c>
      <c r="S1227" s="28">
        <f t="shared" si="331"/>
        <v>5.9558695912415693E-33</v>
      </c>
      <c r="T1227" s="1"/>
      <c r="U1227" s="1">
        <v>1.4840000000000001E-2</v>
      </c>
      <c r="V1227" s="1">
        <f t="shared" si="332"/>
        <v>2.2022560000000001E-4</v>
      </c>
      <c r="W1227" s="1">
        <f t="shared" si="338"/>
        <v>2.7080886555798577E-29</v>
      </c>
      <c r="X1227" s="28">
        <f t="shared" si="333"/>
        <v>5.9639044902826753E-33</v>
      </c>
      <c r="Y1227" s="1"/>
      <c r="Z1227" s="1">
        <v>9.2099999999999994E-3</v>
      </c>
      <c r="AA1227" s="1">
        <f t="shared" si="334"/>
        <v>8.4824099999999993E-5</v>
      </c>
      <c r="AB1227" s="1">
        <f t="shared" si="339"/>
        <v>2.7080886555798577E-29</v>
      </c>
      <c r="AC1227" s="28">
        <f t="shared" si="335"/>
        <v>2.2971118292977139E-33</v>
      </c>
    </row>
    <row r="1228" spans="1:29" x14ac:dyDescent="0.25">
      <c r="A1228" s="3">
        <v>44862</v>
      </c>
      <c r="B1228" s="1">
        <v>-2.2399999999999998E-3</v>
      </c>
      <c r="C1228" s="1">
        <f t="shared" si="324"/>
        <v>0</v>
      </c>
      <c r="D1228" s="1">
        <f t="shared" si="325"/>
        <v>1</v>
      </c>
      <c r="E1228" s="1">
        <f t="shared" si="323"/>
        <v>0</v>
      </c>
      <c r="F1228" s="1"/>
      <c r="G1228" s="1">
        <f t="shared" si="326"/>
        <v>2.5726842228008649E-29</v>
      </c>
      <c r="H1228" s="28">
        <f t="shared" si="327"/>
        <v>1</v>
      </c>
      <c r="I1228" s="1"/>
      <c r="J1228" s="1"/>
      <c r="K1228" s="1">
        <v>-1.91E-3</v>
      </c>
      <c r="L1228" s="1">
        <f t="shared" si="328"/>
        <v>3.6481000000000003E-6</v>
      </c>
      <c r="M1228" s="1">
        <f t="shared" si="336"/>
        <v>2.5726842228008649E-29</v>
      </c>
      <c r="N1228" s="28">
        <f t="shared" si="329"/>
        <v>9.3854093131998362E-35</v>
      </c>
      <c r="O1228" s="1"/>
      <c r="P1228" s="1">
        <v>-1.2749999999999999E-2</v>
      </c>
      <c r="Q1228" s="1">
        <f t="shared" si="330"/>
        <v>1.6256249999999997E-4</v>
      </c>
      <c r="R1228" s="1">
        <f t="shared" si="337"/>
        <v>2.5726842228008649E-29</v>
      </c>
      <c r="S1228" s="28">
        <f t="shared" si="331"/>
        <v>4.1822197896906552E-33</v>
      </c>
      <c r="T1228" s="1"/>
      <c r="U1228" s="1">
        <v>7.2700000000000004E-3</v>
      </c>
      <c r="V1228" s="1">
        <f t="shared" si="332"/>
        <v>5.2852900000000003E-5</v>
      </c>
      <c r="W1228" s="1">
        <f t="shared" si="338"/>
        <v>2.5726842228008649E-29</v>
      </c>
      <c r="X1228" s="28">
        <f t="shared" si="333"/>
        <v>1.3597382195927184E-33</v>
      </c>
      <c r="Y1228" s="1"/>
      <c r="Z1228" s="1">
        <v>-1.3999999999999999E-4</v>
      </c>
      <c r="AA1228" s="1">
        <f t="shared" si="334"/>
        <v>1.9599999999999997E-8</v>
      </c>
      <c r="AB1228" s="1">
        <f t="shared" si="339"/>
        <v>2.5726842228008649E-29</v>
      </c>
      <c r="AC1228" s="28">
        <f t="shared" si="335"/>
        <v>5.0424610766896944E-37</v>
      </c>
    </row>
    <row r="1229" spans="1:29" x14ac:dyDescent="0.25">
      <c r="A1229" s="3">
        <v>44865</v>
      </c>
      <c r="B1229" s="1">
        <v>3.0599999999999998E-3</v>
      </c>
      <c r="C1229" s="1">
        <f t="shared" si="324"/>
        <v>0</v>
      </c>
      <c r="D1229" s="1">
        <f t="shared" si="325"/>
        <v>1</v>
      </c>
      <c r="E1229" s="1">
        <f t="shared" si="323"/>
        <v>0</v>
      </c>
      <c r="F1229" s="1"/>
      <c r="G1229" s="1">
        <f t="shared" si="326"/>
        <v>2.4440500116608216E-29</v>
      </c>
      <c r="H1229" s="28">
        <f t="shared" si="327"/>
        <v>1</v>
      </c>
      <c r="I1229" s="1"/>
      <c r="J1229" s="1"/>
      <c r="K1229" s="1">
        <v>1.0149999999999999E-2</v>
      </c>
      <c r="L1229" s="1">
        <f t="shared" si="328"/>
        <v>1.0302249999999998E-4</v>
      </c>
      <c r="M1229" s="1">
        <f t="shared" si="336"/>
        <v>2.4440500116608216E-29</v>
      </c>
      <c r="N1229" s="28">
        <f t="shared" si="329"/>
        <v>2.5179214232632696E-33</v>
      </c>
      <c r="O1229" s="1"/>
      <c r="P1229" s="1">
        <v>3.3600000000000001E-3</v>
      </c>
      <c r="Q1229" s="1">
        <f t="shared" si="330"/>
        <v>1.1289600000000001E-5</v>
      </c>
      <c r="R1229" s="1">
        <f t="shared" si="337"/>
        <v>2.4440500116608216E-29</v>
      </c>
      <c r="S1229" s="28">
        <f t="shared" si="331"/>
        <v>2.7592347011646013E-34</v>
      </c>
      <c r="T1229" s="1"/>
      <c r="U1229" s="1">
        <v>3.8800000000000002E-3</v>
      </c>
      <c r="V1229" s="1">
        <f t="shared" si="332"/>
        <v>1.5054400000000001E-5</v>
      </c>
      <c r="W1229" s="1">
        <f t="shared" si="338"/>
        <v>2.4440500116608216E-29</v>
      </c>
      <c r="X1229" s="28">
        <f t="shared" si="333"/>
        <v>3.6793706495546675E-34</v>
      </c>
      <c r="Y1229" s="1"/>
      <c r="Z1229" s="1">
        <v>5.3899999999999998E-3</v>
      </c>
      <c r="AA1229" s="1">
        <f t="shared" si="334"/>
        <v>2.9052099999999999E-5</v>
      </c>
      <c r="AB1229" s="1">
        <f t="shared" si="339"/>
        <v>2.4440500116608216E-29</v>
      </c>
      <c r="AC1229" s="28">
        <f t="shared" si="335"/>
        <v>7.1004785343771358E-34</v>
      </c>
    </row>
    <row r="1230" spans="1:29" x14ac:dyDescent="0.25">
      <c r="A1230" s="3">
        <v>44866</v>
      </c>
      <c r="B1230" s="1">
        <v>4.1799999999999997E-3</v>
      </c>
      <c r="C1230" s="1">
        <f t="shared" si="324"/>
        <v>0</v>
      </c>
      <c r="D1230" s="1">
        <f t="shared" si="325"/>
        <v>1</v>
      </c>
      <c r="E1230" s="1">
        <f t="shared" si="323"/>
        <v>0</v>
      </c>
      <c r="F1230" s="1"/>
      <c r="G1230" s="1">
        <f t="shared" si="326"/>
        <v>2.3218475110777803E-29</v>
      </c>
      <c r="H1230" s="28">
        <f t="shared" si="327"/>
        <v>1</v>
      </c>
      <c r="I1230" s="1"/>
      <c r="J1230" s="1"/>
      <c r="K1230" s="1">
        <v>3.3800000000000002E-3</v>
      </c>
      <c r="L1230" s="1">
        <f t="shared" si="328"/>
        <v>1.1424400000000002E-5</v>
      </c>
      <c r="M1230" s="1">
        <f t="shared" si="336"/>
        <v>2.3218475110777803E-29</v>
      </c>
      <c r="N1230" s="28">
        <f t="shared" si="329"/>
        <v>2.6525714705556998E-34</v>
      </c>
      <c r="O1230" s="1"/>
      <c r="P1230" s="1">
        <v>-1.9539999999999998E-2</v>
      </c>
      <c r="Q1230" s="1">
        <f t="shared" si="330"/>
        <v>3.8181159999999995E-4</v>
      </c>
      <c r="R1230" s="1">
        <f t="shared" si="337"/>
        <v>2.3218475110777803E-29</v>
      </c>
      <c r="S1230" s="28">
        <f t="shared" si="331"/>
        <v>8.8650831316062495E-33</v>
      </c>
      <c r="T1230" s="1"/>
      <c r="U1230" s="1">
        <v>6.8300000000000001E-3</v>
      </c>
      <c r="V1230" s="1">
        <f t="shared" si="332"/>
        <v>4.66489E-5</v>
      </c>
      <c r="W1230" s="1">
        <f t="shared" si="338"/>
        <v>2.3218475110777803E-29</v>
      </c>
      <c r="X1230" s="28">
        <f t="shared" si="333"/>
        <v>1.0831163235951626E-33</v>
      </c>
      <c r="Y1230" s="1"/>
      <c r="Z1230" s="1">
        <v>3.63E-3</v>
      </c>
      <c r="AA1230" s="1">
        <f t="shared" si="334"/>
        <v>1.3176899999999999E-5</v>
      </c>
      <c r="AB1230" s="1">
        <f t="shared" si="339"/>
        <v>2.3218475110777803E-29</v>
      </c>
      <c r="AC1230" s="28">
        <f t="shared" si="335"/>
        <v>3.0594752468720803E-34</v>
      </c>
    </row>
    <row r="1231" spans="1:29" x14ac:dyDescent="0.25">
      <c r="A1231" s="3">
        <v>44867</v>
      </c>
      <c r="B1231" s="1">
        <v>-1.83E-3</v>
      </c>
      <c r="C1231" s="1">
        <f t="shared" si="324"/>
        <v>0</v>
      </c>
      <c r="D1231" s="1">
        <f t="shared" si="325"/>
        <v>1</v>
      </c>
      <c r="E1231" s="1">
        <f t="shared" si="323"/>
        <v>0</v>
      </c>
      <c r="F1231" s="1"/>
      <c r="G1231" s="1">
        <f t="shared" si="326"/>
        <v>2.2057551355238912E-29</v>
      </c>
      <c r="H1231" s="28">
        <f t="shared" si="327"/>
        <v>1</v>
      </c>
      <c r="I1231" s="1"/>
      <c r="J1231" s="1"/>
      <c r="K1231" s="1">
        <v>8.6400000000000001E-3</v>
      </c>
      <c r="L1231" s="1">
        <f t="shared" si="328"/>
        <v>7.4649599999999998E-5</v>
      </c>
      <c r="M1231" s="1">
        <f t="shared" si="336"/>
        <v>2.2057551355238912E-29</v>
      </c>
      <c r="N1231" s="28">
        <f t="shared" si="329"/>
        <v>1.6465873856480425E-33</v>
      </c>
      <c r="O1231" s="1"/>
      <c r="P1231" s="1">
        <v>1.91E-3</v>
      </c>
      <c r="Q1231" s="1">
        <f t="shared" si="330"/>
        <v>3.6481000000000003E-6</v>
      </c>
      <c r="R1231" s="1">
        <f t="shared" si="337"/>
        <v>2.2057551355238912E-29</v>
      </c>
      <c r="S1231" s="28">
        <f t="shared" si="331"/>
        <v>8.0468153099047081E-35</v>
      </c>
      <c r="T1231" s="1"/>
      <c r="U1231" s="1">
        <v>2.1199999999999999E-3</v>
      </c>
      <c r="V1231" s="1">
        <f t="shared" si="332"/>
        <v>4.4943999999999997E-6</v>
      </c>
      <c r="W1231" s="1">
        <f t="shared" si="338"/>
        <v>2.2057551355238912E-29</v>
      </c>
      <c r="X1231" s="28">
        <f t="shared" si="333"/>
        <v>9.9135458810985756E-35</v>
      </c>
      <c r="Y1231" s="1"/>
      <c r="Z1231" s="1">
        <v>-9.0000000000000006E-5</v>
      </c>
      <c r="AA1231" s="1">
        <f t="shared" si="334"/>
        <v>8.1000000000000014E-9</v>
      </c>
      <c r="AB1231" s="1">
        <f t="shared" si="339"/>
        <v>2.2057551355238912E-29</v>
      </c>
      <c r="AC1231" s="28">
        <f t="shared" si="335"/>
        <v>1.7866616597743522E-37</v>
      </c>
    </row>
    <row r="1232" spans="1:29" x14ac:dyDescent="0.25">
      <c r="A1232" s="3">
        <v>44868</v>
      </c>
      <c r="B1232" s="1">
        <v>-1.44E-2</v>
      </c>
      <c r="C1232" s="1">
        <f t="shared" si="324"/>
        <v>0</v>
      </c>
      <c r="D1232" s="1">
        <f t="shared" si="325"/>
        <v>1</v>
      </c>
      <c r="E1232" s="1">
        <f t="shared" si="323"/>
        <v>0</v>
      </c>
      <c r="F1232" s="1"/>
      <c r="G1232" s="1">
        <f t="shared" si="326"/>
        <v>2.0954673787476965E-29</v>
      </c>
      <c r="H1232" s="28">
        <f t="shared" si="327"/>
        <v>1</v>
      </c>
      <c r="I1232" s="1"/>
      <c r="J1232" s="1"/>
      <c r="K1232" s="1">
        <v>-2.7699999999999999E-3</v>
      </c>
      <c r="L1232" s="1">
        <f t="shared" si="328"/>
        <v>7.672899999999999E-6</v>
      </c>
      <c r="M1232" s="1">
        <f t="shared" si="336"/>
        <v>2.0954673787476965E-29</v>
      </c>
      <c r="N1232" s="28">
        <f t="shared" si="329"/>
        <v>1.6078311650393198E-34</v>
      </c>
      <c r="O1232" s="1"/>
      <c r="P1232" s="1">
        <v>1.252E-2</v>
      </c>
      <c r="Q1232" s="1">
        <f t="shared" si="330"/>
        <v>1.5675039999999999E-4</v>
      </c>
      <c r="R1232" s="1">
        <f t="shared" si="337"/>
        <v>2.0954673787476965E-29</v>
      </c>
      <c r="S1232" s="28">
        <f t="shared" si="331"/>
        <v>3.2846534980565291E-33</v>
      </c>
      <c r="T1232" s="1"/>
      <c r="U1232" s="1">
        <v>6.0600000000000003E-3</v>
      </c>
      <c r="V1232" s="1">
        <f t="shared" si="332"/>
        <v>3.6723600000000002E-5</v>
      </c>
      <c r="W1232" s="1">
        <f t="shared" si="338"/>
        <v>2.0954673787476965E-29</v>
      </c>
      <c r="X1232" s="28">
        <f t="shared" si="333"/>
        <v>7.6953105830178908E-34</v>
      </c>
      <c r="Y1232" s="1"/>
      <c r="Z1232" s="1">
        <v>5.4999999999999997E-3</v>
      </c>
      <c r="AA1232" s="1">
        <f t="shared" si="334"/>
        <v>3.0249999999999997E-5</v>
      </c>
      <c r="AB1232" s="1">
        <f t="shared" si="339"/>
        <v>2.0954673787476965E-29</v>
      </c>
      <c r="AC1232" s="28">
        <f t="shared" si="335"/>
        <v>6.3387888207117811E-34</v>
      </c>
    </row>
    <row r="1233" spans="1:29" x14ac:dyDescent="0.25">
      <c r="A1233" s="3">
        <v>44869</v>
      </c>
      <c r="B1233" s="1">
        <v>8.9899999999999997E-3</v>
      </c>
      <c r="C1233" s="1">
        <f t="shared" si="324"/>
        <v>0</v>
      </c>
      <c r="D1233" s="1">
        <f t="shared" si="325"/>
        <v>1</v>
      </c>
      <c r="E1233" s="1">
        <f t="shared" si="323"/>
        <v>0</v>
      </c>
      <c r="F1233" s="1"/>
      <c r="G1233" s="1">
        <f t="shared" si="326"/>
        <v>1.9906940098103117E-29</v>
      </c>
      <c r="H1233" s="28">
        <f t="shared" si="327"/>
        <v>1</v>
      </c>
      <c r="I1233" s="1"/>
      <c r="J1233" s="1"/>
      <c r="K1233" s="1">
        <v>7.5199999999999998E-3</v>
      </c>
      <c r="L1233" s="1">
        <f t="shared" si="328"/>
        <v>5.65504E-5</v>
      </c>
      <c r="M1233" s="1">
        <f t="shared" si="336"/>
        <v>1.9906940098103117E-29</v>
      </c>
      <c r="N1233" s="28">
        <f t="shared" si="329"/>
        <v>1.1257454253237705E-33</v>
      </c>
      <c r="O1233" s="1"/>
      <c r="P1233" s="1">
        <v>-2.7399999999999998E-3</v>
      </c>
      <c r="Q1233" s="1">
        <f t="shared" si="330"/>
        <v>7.5075999999999991E-6</v>
      </c>
      <c r="R1233" s="1">
        <f t="shared" si="337"/>
        <v>1.9906940098103117E-29</v>
      </c>
      <c r="S1233" s="28">
        <f t="shared" si="331"/>
        <v>1.4945334348051894E-34</v>
      </c>
      <c r="T1233" s="1"/>
      <c r="U1233" s="1">
        <v>9.0799999999999995E-3</v>
      </c>
      <c r="V1233" s="1">
        <f t="shared" si="332"/>
        <v>8.244639999999999E-5</v>
      </c>
      <c r="W1233" s="1">
        <f t="shared" si="338"/>
        <v>1.9906940098103117E-29</v>
      </c>
      <c r="X1233" s="28">
        <f t="shared" si="333"/>
        <v>1.6412555461042486E-33</v>
      </c>
      <c r="Y1233" s="1"/>
      <c r="Z1233" s="1">
        <v>2.0539999999999999E-2</v>
      </c>
      <c r="AA1233" s="1">
        <f t="shared" si="334"/>
        <v>4.2189159999999996E-4</v>
      </c>
      <c r="AB1233" s="1">
        <f t="shared" si="339"/>
        <v>1.9906940098103117E-29</v>
      </c>
      <c r="AC1233" s="28">
        <f t="shared" si="335"/>
        <v>8.3985708090928799E-33</v>
      </c>
    </row>
    <row r="1234" spans="1:29" x14ac:dyDescent="0.25">
      <c r="A1234" s="3">
        <v>44872</v>
      </c>
      <c r="B1234" s="1">
        <v>6.2300000000000003E-3</v>
      </c>
      <c r="C1234" s="1">
        <f t="shared" si="324"/>
        <v>0</v>
      </c>
      <c r="D1234" s="1">
        <f t="shared" si="325"/>
        <v>1</v>
      </c>
      <c r="E1234" s="1">
        <f t="shared" si="323"/>
        <v>0</v>
      </c>
      <c r="F1234" s="1"/>
      <c r="G1234" s="1">
        <f t="shared" si="326"/>
        <v>1.891159309319796E-29</v>
      </c>
      <c r="H1234" s="28">
        <f t="shared" si="327"/>
        <v>1</v>
      </c>
      <c r="I1234" s="1"/>
      <c r="J1234" s="1"/>
      <c r="K1234" s="1">
        <v>-8.1300000000000001E-3</v>
      </c>
      <c r="L1234" s="1">
        <f t="shared" si="328"/>
        <v>6.6096900000000007E-5</v>
      </c>
      <c r="M1234" s="1">
        <f t="shared" si="336"/>
        <v>1.891159309319796E-29</v>
      </c>
      <c r="N1234" s="28">
        <f t="shared" si="329"/>
        <v>1.2499976775217965E-33</v>
      </c>
      <c r="O1234" s="1"/>
      <c r="P1234" s="1">
        <v>4.9199999999999999E-3</v>
      </c>
      <c r="Q1234" s="1">
        <f t="shared" si="330"/>
        <v>2.4206399999999999E-5</v>
      </c>
      <c r="R1234" s="1">
        <f t="shared" si="337"/>
        <v>1.891159309319796E-29</v>
      </c>
      <c r="S1234" s="28">
        <f t="shared" si="331"/>
        <v>4.5778158705118713E-34</v>
      </c>
      <c r="T1234" s="1"/>
      <c r="U1234" s="1">
        <v>7.92E-3</v>
      </c>
      <c r="V1234" s="1">
        <f t="shared" si="332"/>
        <v>6.2726399999999996E-5</v>
      </c>
      <c r="W1234" s="1">
        <f t="shared" si="338"/>
        <v>1.891159309319796E-29</v>
      </c>
      <c r="X1234" s="28">
        <f t="shared" si="333"/>
        <v>1.1862561530011725E-33</v>
      </c>
      <c r="Y1234" s="1"/>
      <c r="Z1234" s="1">
        <v>1.3259999999999999E-2</v>
      </c>
      <c r="AA1234" s="1">
        <f t="shared" si="334"/>
        <v>1.7582759999999997E-4</v>
      </c>
      <c r="AB1234" s="1">
        <f t="shared" si="339"/>
        <v>1.891159309319796E-29</v>
      </c>
      <c r="AC1234" s="28">
        <f t="shared" si="335"/>
        <v>3.3251800257535731E-33</v>
      </c>
    </row>
    <row r="1235" spans="1:29" x14ac:dyDescent="0.25">
      <c r="A1235" s="3">
        <v>44873</v>
      </c>
      <c r="B1235" s="1">
        <v>-1.58E-3</v>
      </c>
      <c r="C1235" s="1">
        <f t="shared" si="324"/>
        <v>0</v>
      </c>
      <c r="D1235" s="1">
        <f t="shared" si="325"/>
        <v>1</v>
      </c>
      <c r="E1235" s="1">
        <f t="shared" si="323"/>
        <v>0</v>
      </c>
      <c r="F1235" s="1"/>
      <c r="G1235" s="1">
        <f t="shared" si="326"/>
        <v>1.7966013438538061E-29</v>
      </c>
      <c r="H1235" s="28">
        <f t="shared" si="327"/>
        <v>1</v>
      </c>
      <c r="I1235" s="1"/>
      <c r="J1235" s="1"/>
      <c r="K1235" s="1">
        <v>2.3700000000000001E-3</v>
      </c>
      <c r="L1235" s="1">
        <f t="shared" si="328"/>
        <v>5.6169000000000004E-6</v>
      </c>
      <c r="M1235" s="1">
        <f t="shared" si="336"/>
        <v>1.7966013438538061E-29</v>
      </c>
      <c r="N1235" s="28">
        <f t="shared" si="329"/>
        <v>1.0091330088292444E-34</v>
      </c>
      <c r="O1235" s="1"/>
      <c r="P1235" s="1">
        <v>1.5200000000000001E-3</v>
      </c>
      <c r="Q1235" s="1">
        <f t="shared" si="330"/>
        <v>2.3104000000000004E-6</v>
      </c>
      <c r="R1235" s="1">
        <f t="shared" si="337"/>
        <v>1.7966013438538061E-29</v>
      </c>
      <c r="S1235" s="28">
        <f t="shared" si="331"/>
        <v>4.150867744839834E-35</v>
      </c>
      <c r="T1235" s="1"/>
      <c r="U1235" s="1">
        <v>-1.65E-3</v>
      </c>
      <c r="V1235" s="1">
        <f t="shared" si="332"/>
        <v>2.7224999999999998E-6</v>
      </c>
      <c r="W1235" s="1">
        <f t="shared" si="338"/>
        <v>1.7966013438538061E-29</v>
      </c>
      <c r="X1235" s="28">
        <f t="shared" si="333"/>
        <v>4.891247158641987E-35</v>
      </c>
      <c r="Y1235" s="1"/>
      <c r="Z1235" s="1">
        <v>3.8600000000000001E-3</v>
      </c>
      <c r="AA1235" s="1">
        <f t="shared" si="334"/>
        <v>1.48996E-5</v>
      </c>
      <c r="AB1235" s="1">
        <f t="shared" si="339"/>
        <v>1.7966013438538061E-29</v>
      </c>
      <c r="AC1235" s="28">
        <f t="shared" si="335"/>
        <v>2.6768641382884171E-34</v>
      </c>
    </row>
    <row r="1236" spans="1:29" x14ac:dyDescent="0.25">
      <c r="A1236" s="3">
        <v>44874</v>
      </c>
      <c r="B1236" s="1">
        <v>-1.2999999999999999E-4</v>
      </c>
      <c r="C1236" s="1">
        <f t="shared" si="324"/>
        <v>0</v>
      </c>
      <c r="D1236" s="1">
        <f t="shared" si="325"/>
        <v>1</v>
      </c>
      <c r="E1236" s="1">
        <f t="shared" si="323"/>
        <v>0</v>
      </c>
      <c r="F1236" s="1"/>
      <c r="G1236" s="1">
        <f t="shared" si="326"/>
        <v>1.7067712766611156E-29</v>
      </c>
      <c r="H1236" s="28">
        <f t="shared" si="327"/>
        <v>1</v>
      </c>
      <c r="I1236" s="1"/>
      <c r="J1236" s="1"/>
      <c r="K1236" s="1">
        <v>-4.0999999999999999E-4</v>
      </c>
      <c r="L1236" s="1">
        <f t="shared" si="328"/>
        <v>1.681E-7</v>
      </c>
      <c r="M1236" s="1">
        <f t="shared" si="336"/>
        <v>1.7067712766611156E-29</v>
      </c>
      <c r="N1236" s="28">
        <f t="shared" si="329"/>
        <v>2.8690825160673355E-36</v>
      </c>
      <c r="O1236" s="1"/>
      <c r="P1236" s="1">
        <v>3.7699999999999999E-3</v>
      </c>
      <c r="Q1236" s="1">
        <f t="shared" si="330"/>
        <v>1.4212899999999999E-5</v>
      </c>
      <c r="R1236" s="1">
        <f t="shared" si="337"/>
        <v>1.7067712766611156E-29</v>
      </c>
      <c r="S1236" s="28">
        <f t="shared" si="331"/>
        <v>2.4258169478056767E-34</v>
      </c>
      <c r="T1236" s="1"/>
      <c r="U1236" s="1">
        <v>-5.9100000000000003E-3</v>
      </c>
      <c r="V1236" s="1">
        <f t="shared" si="332"/>
        <v>3.4928100000000002E-5</v>
      </c>
      <c r="W1236" s="1">
        <f t="shared" si="338"/>
        <v>1.7067712766611156E-29</v>
      </c>
      <c r="X1236" s="28">
        <f t="shared" si="333"/>
        <v>5.9614277828347114E-34</v>
      </c>
      <c r="Y1236" s="1"/>
      <c r="Z1236" s="1">
        <v>1.2099999999999999E-3</v>
      </c>
      <c r="AA1236" s="1">
        <f t="shared" si="334"/>
        <v>1.4640999999999999E-6</v>
      </c>
      <c r="AB1236" s="1">
        <f t="shared" si="339"/>
        <v>1.7067712766611156E-29</v>
      </c>
      <c r="AC1236" s="28">
        <f t="shared" si="335"/>
        <v>2.4988838261595393E-35</v>
      </c>
    </row>
    <row r="1237" spans="1:29" x14ac:dyDescent="0.25">
      <c r="A1237" s="3">
        <v>44875</v>
      </c>
      <c r="B1237" s="1">
        <v>1.409E-2</v>
      </c>
      <c r="C1237" s="1">
        <f t="shared" si="324"/>
        <v>0</v>
      </c>
      <c r="D1237" s="1">
        <f t="shared" si="325"/>
        <v>1</v>
      </c>
      <c r="E1237" s="1">
        <f t="shared" si="323"/>
        <v>0</v>
      </c>
      <c r="F1237" s="1"/>
      <c r="G1237" s="1">
        <f t="shared" si="326"/>
        <v>1.6214327128280598E-29</v>
      </c>
      <c r="H1237" s="28">
        <f t="shared" si="327"/>
        <v>1</v>
      </c>
      <c r="I1237" s="1"/>
      <c r="J1237" s="1"/>
      <c r="K1237" s="1">
        <v>5.8999999999999999E-3</v>
      </c>
      <c r="L1237" s="1">
        <f t="shared" si="328"/>
        <v>3.481E-5</v>
      </c>
      <c r="M1237" s="1">
        <f t="shared" si="336"/>
        <v>1.6214327128280598E-29</v>
      </c>
      <c r="N1237" s="28">
        <f t="shared" si="329"/>
        <v>5.6442072733544766E-34</v>
      </c>
      <c r="O1237" s="1"/>
      <c r="P1237" s="1">
        <v>-1.175E-2</v>
      </c>
      <c r="Q1237" s="1">
        <f t="shared" si="330"/>
        <v>1.380625E-4</v>
      </c>
      <c r="R1237" s="1">
        <f t="shared" si="337"/>
        <v>1.6214327128280598E-29</v>
      </c>
      <c r="S1237" s="28">
        <f t="shared" si="331"/>
        <v>2.23859053914824E-33</v>
      </c>
      <c r="T1237" s="1"/>
      <c r="U1237" s="1">
        <v>1.48E-3</v>
      </c>
      <c r="V1237" s="1">
        <f t="shared" si="332"/>
        <v>2.1903999999999998E-6</v>
      </c>
      <c r="W1237" s="1">
        <f t="shared" si="338"/>
        <v>1.6214327128280598E-29</v>
      </c>
      <c r="X1237" s="28">
        <f t="shared" si="333"/>
        <v>3.5515862141785818E-35</v>
      </c>
      <c r="Y1237" s="1"/>
      <c r="Z1237" s="1">
        <v>4.6100000000000004E-3</v>
      </c>
      <c r="AA1237" s="1">
        <f t="shared" si="334"/>
        <v>2.1252100000000003E-5</v>
      </c>
      <c r="AB1237" s="1">
        <f t="shared" si="339"/>
        <v>1.6214327128280598E-29</v>
      </c>
      <c r="AC1237" s="28">
        <f t="shared" si="335"/>
        <v>3.4458850156293216E-34</v>
      </c>
    </row>
    <row r="1238" spans="1:29" x14ac:dyDescent="0.25">
      <c r="A1238" s="3">
        <v>44876</v>
      </c>
      <c r="B1238" s="1">
        <v>2.14E-3</v>
      </c>
      <c r="C1238" s="1">
        <f t="shared" si="324"/>
        <v>0</v>
      </c>
      <c r="D1238" s="1">
        <f t="shared" si="325"/>
        <v>1</v>
      </c>
      <c r="E1238" s="1">
        <f t="shared" si="323"/>
        <v>0</v>
      </c>
      <c r="F1238" s="1"/>
      <c r="G1238" s="1">
        <f t="shared" si="326"/>
        <v>1.5403610771866567E-29</v>
      </c>
      <c r="H1238" s="28">
        <f t="shared" si="327"/>
        <v>1</v>
      </c>
      <c r="I1238" s="1"/>
      <c r="J1238" s="1"/>
      <c r="K1238" s="1">
        <v>-7.8700000000000003E-3</v>
      </c>
      <c r="L1238" s="1">
        <f t="shared" si="328"/>
        <v>6.1936900000000007E-5</v>
      </c>
      <c r="M1238" s="1">
        <f t="shared" si="336"/>
        <v>1.5403610771866567E-29</v>
      </c>
      <c r="N1238" s="28">
        <f t="shared" si="329"/>
        <v>9.5405190001602249E-34</v>
      </c>
      <c r="O1238" s="1"/>
      <c r="P1238" s="1">
        <v>4.0600000000000002E-3</v>
      </c>
      <c r="Q1238" s="1">
        <f t="shared" si="330"/>
        <v>1.6483600000000003E-5</v>
      </c>
      <c r="R1238" s="1">
        <f t="shared" si="337"/>
        <v>1.5403610771866567E-29</v>
      </c>
      <c r="S1238" s="28">
        <f t="shared" si="331"/>
        <v>2.5390695851913978E-34</v>
      </c>
      <c r="T1238" s="1"/>
      <c r="U1238" s="1">
        <v>6.3699999999999998E-3</v>
      </c>
      <c r="V1238" s="1">
        <f t="shared" si="332"/>
        <v>4.0576899999999994E-5</v>
      </c>
      <c r="W1238" s="1">
        <f t="shared" si="338"/>
        <v>1.5403610771866567E-29</v>
      </c>
      <c r="X1238" s="28">
        <f t="shared" si="333"/>
        <v>6.2503077392895241E-34</v>
      </c>
      <c r="Y1238" s="1"/>
      <c r="Z1238" s="1">
        <v>-3.3E-3</v>
      </c>
      <c r="AA1238" s="1">
        <f t="shared" si="334"/>
        <v>1.0889999999999999E-5</v>
      </c>
      <c r="AB1238" s="1">
        <f t="shared" si="339"/>
        <v>1.5403610771866567E-29</v>
      </c>
      <c r="AC1238" s="28">
        <f t="shared" si="335"/>
        <v>1.6774532130562691E-34</v>
      </c>
    </row>
    <row r="1239" spans="1:29" x14ac:dyDescent="0.25">
      <c r="A1239" s="3">
        <v>44879</v>
      </c>
      <c r="B1239" s="1">
        <v>5.4599999999999996E-3</v>
      </c>
      <c r="C1239" s="1">
        <f t="shared" si="324"/>
        <v>0</v>
      </c>
      <c r="D1239" s="1">
        <f t="shared" si="325"/>
        <v>1</v>
      </c>
      <c r="E1239" s="1">
        <f t="shared" si="323"/>
        <v>0</v>
      </c>
      <c r="F1239" s="1"/>
      <c r="G1239" s="1">
        <f t="shared" si="326"/>
        <v>1.4633430233273237E-29</v>
      </c>
      <c r="H1239" s="28">
        <f t="shared" si="327"/>
        <v>1</v>
      </c>
      <c r="I1239" s="1"/>
      <c r="J1239" s="1"/>
      <c r="K1239" s="1">
        <v>2.3700000000000001E-3</v>
      </c>
      <c r="L1239" s="1">
        <f t="shared" si="328"/>
        <v>5.6169000000000004E-6</v>
      </c>
      <c r="M1239" s="1">
        <f t="shared" si="336"/>
        <v>1.4633430233273237E-29</v>
      </c>
      <c r="N1239" s="28">
        <f t="shared" si="329"/>
        <v>8.2194514277272454E-35</v>
      </c>
      <c r="O1239" s="1"/>
      <c r="P1239" s="1">
        <v>8.7600000000000004E-3</v>
      </c>
      <c r="Q1239" s="1">
        <f t="shared" si="330"/>
        <v>7.6737600000000009E-5</v>
      </c>
      <c r="R1239" s="1">
        <f t="shared" si="337"/>
        <v>1.4633430233273237E-29</v>
      </c>
      <c r="S1239" s="28">
        <f t="shared" si="331"/>
        <v>1.1229343158688286E-33</v>
      </c>
      <c r="T1239" s="1"/>
      <c r="U1239" s="1">
        <v>5.9199999999999999E-3</v>
      </c>
      <c r="V1239" s="1">
        <f t="shared" si="332"/>
        <v>3.5046399999999997E-5</v>
      </c>
      <c r="W1239" s="1">
        <f t="shared" si="338"/>
        <v>1.4633430233273237E-29</v>
      </c>
      <c r="X1239" s="28">
        <f t="shared" si="333"/>
        <v>5.1284904932738711E-34</v>
      </c>
      <c r="Y1239" s="1"/>
      <c r="Z1239" s="1">
        <v>5.1999999999999998E-3</v>
      </c>
      <c r="AA1239" s="1">
        <f t="shared" si="334"/>
        <v>2.7039999999999999E-5</v>
      </c>
      <c r="AB1239" s="1">
        <f t="shared" si="339"/>
        <v>1.4633430233273237E-29</v>
      </c>
      <c r="AC1239" s="28">
        <f t="shared" si="335"/>
        <v>3.956879535077083E-34</v>
      </c>
    </row>
    <row r="1240" spans="1:29" x14ac:dyDescent="0.25">
      <c r="A1240" s="3">
        <v>44880</v>
      </c>
      <c r="B1240" s="1">
        <v>3.2399999999999998E-3</v>
      </c>
      <c r="C1240" s="1">
        <f t="shared" si="324"/>
        <v>0</v>
      </c>
      <c r="D1240" s="1">
        <f t="shared" si="325"/>
        <v>1</v>
      </c>
      <c r="E1240" s="1">
        <f t="shared" si="323"/>
        <v>0</v>
      </c>
      <c r="F1240" s="1"/>
      <c r="G1240" s="1">
        <f t="shared" si="326"/>
        <v>1.3901758721609575E-29</v>
      </c>
      <c r="H1240" s="28">
        <f t="shared" si="327"/>
        <v>1</v>
      </c>
      <c r="I1240" s="1"/>
      <c r="J1240" s="1"/>
      <c r="K1240" s="1">
        <v>6.1700000000000001E-3</v>
      </c>
      <c r="L1240" s="1">
        <f t="shared" si="328"/>
        <v>3.8068900000000004E-5</v>
      </c>
      <c r="M1240" s="1">
        <f t="shared" si="336"/>
        <v>1.3901758721609575E-29</v>
      </c>
      <c r="N1240" s="28">
        <f t="shared" si="329"/>
        <v>5.2922466259708277E-34</v>
      </c>
      <c r="O1240" s="1"/>
      <c r="P1240" s="1">
        <v>-4.2999999999999999E-4</v>
      </c>
      <c r="Q1240" s="1">
        <f t="shared" si="330"/>
        <v>1.8489999999999999E-7</v>
      </c>
      <c r="R1240" s="1">
        <f t="shared" si="337"/>
        <v>1.3901758721609575E-29</v>
      </c>
      <c r="S1240" s="28">
        <f t="shared" si="331"/>
        <v>2.5704351876256102E-36</v>
      </c>
      <c r="T1240" s="1"/>
      <c r="U1240" s="1">
        <v>6.0000000000000002E-5</v>
      </c>
      <c r="V1240" s="1">
        <f t="shared" si="332"/>
        <v>3.6E-9</v>
      </c>
      <c r="W1240" s="1">
        <f t="shared" si="338"/>
        <v>1.3901758721609575E-29</v>
      </c>
      <c r="X1240" s="28">
        <f t="shared" si="333"/>
        <v>5.0046331397794465E-38</v>
      </c>
      <c r="Y1240" s="1"/>
      <c r="Z1240" s="1">
        <v>6.8999999999999997E-4</v>
      </c>
      <c r="AA1240" s="1">
        <f t="shared" si="334"/>
        <v>4.7609999999999993E-7</v>
      </c>
      <c r="AB1240" s="1">
        <f t="shared" si="339"/>
        <v>1.3901758721609575E-29</v>
      </c>
      <c r="AC1240" s="28">
        <f t="shared" si="335"/>
        <v>6.618627327358317E-36</v>
      </c>
    </row>
    <row r="1241" spans="1:29" x14ac:dyDescent="0.25">
      <c r="A1241" s="3">
        <v>44881</v>
      </c>
      <c r="B1241" s="1">
        <v>-8.0300000000000007E-3</v>
      </c>
      <c r="C1241" s="1">
        <f t="shared" si="324"/>
        <v>0</v>
      </c>
      <c r="D1241" s="1">
        <f t="shared" si="325"/>
        <v>1</v>
      </c>
      <c r="E1241" s="1">
        <f t="shared" si="323"/>
        <v>0</v>
      </c>
      <c r="F1241" s="1"/>
      <c r="G1241" s="1">
        <f t="shared" si="326"/>
        <v>1.3206670785529095E-29</v>
      </c>
      <c r="H1241" s="28">
        <f t="shared" si="327"/>
        <v>1</v>
      </c>
      <c r="I1241" s="1"/>
      <c r="J1241" s="1"/>
      <c r="K1241" s="1">
        <v>-2.1299999999999999E-3</v>
      </c>
      <c r="L1241" s="1">
        <f t="shared" si="328"/>
        <v>4.5368999999999997E-6</v>
      </c>
      <c r="M1241" s="1">
        <f t="shared" si="336"/>
        <v>1.3206670785529095E-29</v>
      </c>
      <c r="N1241" s="28">
        <f t="shared" si="329"/>
        <v>5.9917344686866951E-35</v>
      </c>
      <c r="O1241" s="1"/>
      <c r="P1241" s="1">
        <v>-5.7299999999999999E-3</v>
      </c>
      <c r="Q1241" s="1">
        <f t="shared" si="330"/>
        <v>3.2832899999999995E-5</v>
      </c>
      <c r="R1241" s="1">
        <f t="shared" si="337"/>
        <v>1.3206670785529095E-29</v>
      </c>
      <c r="S1241" s="28">
        <f t="shared" si="331"/>
        <v>4.3361330123419815E-34</v>
      </c>
      <c r="T1241" s="1"/>
      <c r="U1241" s="1">
        <v>-3.5500000000000002E-3</v>
      </c>
      <c r="V1241" s="1">
        <f t="shared" si="332"/>
        <v>1.2602500000000002E-5</v>
      </c>
      <c r="W1241" s="1">
        <f t="shared" si="338"/>
        <v>1.3206670785529095E-29</v>
      </c>
      <c r="X1241" s="28">
        <f t="shared" si="333"/>
        <v>1.6643706857463044E-34</v>
      </c>
      <c r="Y1241" s="1"/>
      <c r="Z1241" s="1">
        <v>1E-4</v>
      </c>
      <c r="AA1241" s="1">
        <f t="shared" si="334"/>
        <v>1E-8</v>
      </c>
      <c r="AB1241" s="1">
        <f t="shared" si="339"/>
        <v>1.3206670785529095E-29</v>
      </c>
      <c r="AC1241" s="28">
        <f t="shared" si="335"/>
        <v>1.3206670785529096E-37</v>
      </c>
    </row>
    <row r="1242" spans="1:29" x14ac:dyDescent="0.25">
      <c r="A1242" s="3">
        <v>44882</v>
      </c>
      <c r="B1242" s="1">
        <v>-4.3499999999999997E-3</v>
      </c>
      <c r="C1242" s="1">
        <f t="shared" si="324"/>
        <v>0</v>
      </c>
      <c r="D1242" s="1">
        <f t="shared" si="325"/>
        <v>1</v>
      </c>
      <c r="E1242" s="1">
        <f t="shared" si="323"/>
        <v>0</v>
      </c>
      <c r="F1242" s="1"/>
      <c r="G1242" s="1">
        <f t="shared" si="326"/>
        <v>1.2546337246252639E-29</v>
      </c>
      <c r="H1242" s="28">
        <f t="shared" si="327"/>
        <v>1</v>
      </c>
      <c r="I1242" s="1"/>
      <c r="J1242" s="1"/>
      <c r="K1242" s="1">
        <v>8.7000000000000001E-4</v>
      </c>
      <c r="L1242" s="1">
        <f t="shared" si="328"/>
        <v>7.5690000000000001E-7</v>
      </c>
      <c r="M1242" s="1">
        <f t="shared" si="336"/>
        <v>1.2546337246252639E-29</v>
      </c>
      <c r="N1242" s="28">
        <f t="shared" si="329"/>
        <v>9.4963226616886229E-36</v>
      </c>
      <c r="O1242" s="1"/>
      <c r="P1242" s="1">
        <v>-1.225E-2</v>
      </c>
      <c r="Q1242" s="1">
        <f t="shared" si="330"/>
        <v>1.5006250000000002E-4</v>
      </c>
      <c r="R1242" s="1">
        <f t="shared" si="337"/>
        <v>1.2546337246252639E-29</v>
      </c>
      <c r="S1242" s="28">
        <f t="shared" si="331"/>
        <v>1.882734733015787E-33</v>
      </c>
      <c r="T1242" s="1"/>
      <c r="U1242" s="1">
        <v>-8.3099999999999997E-3</v>
      </c>
      <c r="V1242" s="1">
        <f t="shared" si="332"/>
        <v>6.9056099999999991E-5</v>
      </c>
      <c r="W1242" s="1">
        <f t="shared" si="338"/>
        <v>1.2546337246252639E-29</v>
      </c>
      <c r="X1242" s="28">
        <f t="shared" si="333"/>
        <v>8.6640111951094677E-34</v>
      </c>
      <c r="Y1242" s="1"/>
      <c r="Z1242" s="1">
        <v>-2.49E-3</v>
      </c>
      <c r="AA1242" s="1">
        <f t="shared" si="334"/>
        <v>6.2001000000000002E-6</v>
      </c>
      <c r="AB1242" s="1">
        <f t="shared" si="339"/>
        <v>1.2546337246252639E-29</v>
      </c>
      <c r="AC1242" s="28">
        <f t="shared" si="335"/>
        <v>7.7788545560490993E-35</v>
      </c>
    </row>
    <row r="1243" spans="1:29" x14ac:dyDescent="0.25">
      <c r="A1243" s="3">
        <v>44883</v>
      </c>
      <c r="B1243" s="1">
        <v>9.1999999999999998E-3</v>
      </c>
      <c r="C1243" s="1">
        <f t="shared" si="324"/>
        <v>0</v>
      </c>
      <c r="D1243" s="1">
        <f t="shared" si="325"/>
        <v>1</v>
      </c>
      <c r="E1243" s="1">
        <f t="shared" si="323"/>
        <v>0</v>
      </c>
      <c r="F1243" s="1"/>
      <c r="G1243" s="1">
        <f t="shared" si="326"/>
        <v>1.1919020383940006E-29</v>
      </c>
      <c r="H1243" s="28">
        <f t="shared" si="327"/>
        <v>1</v>
      </c>
      <c r="I1243" s="1"/>
      <c r="J1243" s="1"/>
      <c r="K1243" s="1">
        <v>2.8600000000000001E-3</v>
      </c>
      <c r="L1243" s="1">
        <f t="shared" si="328"/>
        <v>8.1796000000000004E-6</v>
      </c>
      <c r="M1243" s="1">
        <f t="shared" si="336"/>
        <v>1.1919020383940006E-29</v>
      </c>
      <c r="N1243" s="28">
        <f t="shared" si="329"/>
        <v>9.7492819132475678E-35</v>
      </c>
      <c r="O1243" s="1"/>
      <c r="P1243" s="1">
        <v>-8.7100000000000007E-3</v>
      </c>
      <c r="Q1243" s="1">
        <f t="shared" si="330"/>
        <v>7.5864100000000011E-5</v>
      </c>
      <c r="R1243" s="1">
        <f t="shared" si="337"/>
        <v>1.1919020383940006E-29</v>
      </c>
      <c r="S1243" s="28">
        <f t="shared" si="331"/>
        <v>9.0422575430926309E-34</v>
      </c>
      <c r="T1243" s="1"/>
      <c r="U1243" s="1">
        <v>3.13E-3</v>
      </c>
      <c r="V1243" s="1">
        <f t="shared" si="332"/>
        <v>9.7968999999999993E-6</v>
      </c>
      <c r="W1243" s="1">
        <f t="shared" si="338"/>
        <v>1.1919020383940006E-29</v>
      </c>
      <c r="X1243" s="28">
        <f t="shared" si="333"/>
        <v>1.1676945079942185E-34</v>
      </c>
      <c r="Y1243" s="1"/>
      <c r="Z1243" s="1">
        <v>7.6099999999999996E-3</v>
      </c>
      <c r="AA1243" s="1">
        <f t="shared" si="334"/>
        <v>5.7912099999999991E-5</v>
      </c>
      <c r="AB1243" s="1">
        <f t="shared" si="339"/>
        <v>1.1919020383940006E-29</v>
      </c>
      <c r="AC1243" s="28">
        <f t="shared" si="335"/>
        <v>6.9025550037677195E-34</v>
      </c>
    </row>
    <row r="1244" spans="1:29" x14ac:dyDescent="0.25">
      <c r="A1244" s="3">
        <v>44886</v>
      </c>
      <c r="B1244" s="1">
        <v>3.96E-3</v>
      </c>
      <c r="C1244" s="1">
        <f t="shared" si="324"/>
        <v>0</v>
      </c>
      <c r="D1244" s="1">
        <f t="shared" si="325"/>
        <v>1</v>
      </c>
      <c r="E1244" s="1">
        <f t="shared" si="323"/>
        <v>0</v>
      </c>
      <c r="F1244" s="1"/>
      <c r="G1244" s="1">
        <f t="shared" si="326"/>
        <v>1.1323069364743006E-29</v>
      </c>
      <c r="H1244" s="28">
        <f t="shared" si="327"/>
        <v>1</v>
      </c>
      <c r="I1244" s="1"/>
      <c r="J1244" s="1"/>
      <c r="K1244" s="1">
        <v>5.3400000000000001E-3</v>
      </c>
      <c r="L1244" s="1">
        <f t="shared" si="328"/>
        <v>2.8515600000000002E-5</v>
      </c>
      <c r="M1244" s="1">
        <f t="shared" si="336"/>
        <v>1.1323069364743006E-29</v>
      </c>
      <c r="N1244" s="28">
        <f t="shared" si="329"/>
        <v>3.2288411677726568E-34</v>
      </c>
      <c r="O1244" s="1"/>
      <c r="P1244" s="1">
        <v>-6.8999999999999997E-4</v>
      </c>
      <c r="Q1244" s="1">
        <f t="shared" si="330"/>
        <v>4.7609999999999993E-7</v>
      </c>
      <c r="R1244" s="1">
        <f t="shared" si="337"/>
        <v>1.1323069364743006E-29</v>
      </c>
      <c r="S1244" s="28">
        <f t="shared" si="331"/>
        <v>5.3909133245541444E-36</v>
      </c>
      <c r="T1244" s="1"/>
      <c r="U1244" s="1">
        <v>-1.661E-2</v>
      </c>
      <c r="V1244" s="1">
        <f t="shared" si="332"/>
        <v>2.758921E-4</v>
      </c>
      <c r="W1244" s="1">
        <f t="shared" si="338"/>
        <v>1.1323069364743006E-29</v>
      </c>
      <c r="X1244" s="28">
        <f t="shared" si="333"/>
        <v>3.123945385484614E-33</v>
      </c>
      <c r="Y1244" s="1"/>
      <c r="Z1244" s="1">
        <v>-3.4000000000000002E-4</v>
      </c>
      <c r="AA1244" s="1">
        <f t="shared" si="334"/>
        <v>1.1560000000000002E-7</v>
      </c>
      <c r="AB1244" s="1">
        <f t="shared" si="339"/>
        <v>1.1323069364743006E-29</v>
      </c>
      <c r="AC1244" s="28">
        <f t="shared" si="335"/>
        <v>1.3089468185642917E-36</v>
      </c>
    </row>
    <row r="1245" spans="1:29" x14ac:dyDescent="0.25">
      <c r="A1245" s="3">
        <v>44887</v>
      </c>
      <c r="B1245" s="1">
        <v>4.1599999999999996E-3</v>
      </c>
      <c r="C1245" s="1">
        <f t="shared" si="324"/>
        <v>0</v>
      </c>
      <c r="D1245" s="1">
        <f t="shared" si="325"/>
        <v>1</v>
      </c>
      <c r="E1245" s="1">
        <f t="shared" si="323"/>
        <v>0</v>
      </c>
      <c r="F1245" s="1"/>
      <c r="G1245" s="1">
        <f t="shared" si="326"/>
        <v>1.0756915896505855E-29</v>
      </c>
      <c r="H1245" s="28">
        <f t="shared" si="327"/>
        <v>1</v>
      </c>
      <c r="I1245" s="1"/>
      <c r="J1245" s="1"/>
      <c r="K1245" s="1">
        <v>5.4000000000000003E-3</v>
      </c>
      <c r="L1245" s="1">
        <f t="shared" si="328"/>
        <v>2.9160000000000002E-5</v>
      </c>
      <c r="M1245" s="1">
        <f t="shared" si="336"/>
        <v>1.0756915896505855E-29</v>
      </c>
      <c r="N1245" s="28">
        <f t="shared" si="329"/>
        <v>3.1367166754211075E-34</v>
      </c>
      <c r="O1245" s="1"/>
      <c r="P1245" s="1">
        <v>2.7399999999999998E-3</v>
      </c>
      <c r="Q1245" s="1">
        <f t="shared" si="330"/>
        <v>7.5075999999999991E-6</v>
      </c>
      <c r="R1245" s="1">
        <f t="shared" si="337"/>
        <v>1.0756915896505855E-29</v>
      </c>
      <c r="S1245" s="28">
        <f t="shared" si="331"/>
        <v>8.0758621784607349E-35</v>
      </c>
      <c r="T1245" s="1"/>
      <c r="U1245" s="1">
        <v>1.9210000000000001E-2</v>
      </c>
      <c r="V1245" s="1">
        <f t="shared" si="332"/>
        <v>3.6902410000000006E-4</v>
      </c>
      <c r="W1245" s="1">
        <f t="shared" si="338"/>
        <v>1.0756915896505855E-29</v>
      </c>
      <c r="X1245" s="28">
        <f t="shared" si="333"/>
        <v>3.9695612074837673E-33</v>
      </c>
      <c r="Y1245" s="1"/>
      <c r="Z1245" s="1">
        <v>3.9399999999999999E-3</v>
      </c>
      <c r="AA1245" s="1">
        <f t="shared" si="334"/>
        <v>1.5523599999999998E-5</v>
      </c>
      <c r="AB1245" s="1">
        <f t="shared" si="339"/>
        <v>1.0756915896505855E-29</v>
      </c>
      <c r="AC1245" s="28">
        <f t="shared" si="335"/>
        <v>1.6698605961099828E-34</v>
      </c>
    </row>
    <row r="1246" spans="1:29" x14ac:dyDescent="0.25">
      <c r="A1246" s="3">
        <v>44888</v>
      </c>
      <c r="B1246" s="1">
        <v>-6.4999999999999997E-3</v>
      </c>
      <c r="C1246" s="1">
        <f t="shared" si="324"/>
        <v>0</v>
      </c>
      <c r="D1246" s="1">
        <f t="shared" si="325"/>
        <v>1</v>
      </c>
      <c r="E1246" s="1">
        <f t="shared" si="323"/>
        <v>0</v>
      </c>
      <c r="F1246" s="1"/>
      <c r="G1246" s="1">
        <f t="shared" si="326"/>
        <v>1.0219070101680563E-29</v>
      </c>
      <c r="H1246" s="28">
        <f t="shared" si="327"/>
        <v>1</v>
      </c>
      <c r="I1246" s="1"/>
      <c r="J1246" s="1"/>
      <c r="K1246" s="1">
        <v>-6.9100000000000003E-3</v>
      </c>
      <c r="L1246" s="1">
        <f t="shared" si="328"/>
        <v>4.7748100000000005E-5</v>
      </c>
      <c r="M1246" s="1">
        <f t="shared" si="336"/>
        <v>1.0219070101680563E-29</v>
      </c>
      <c r="N1246" s="28">
        <f t="shared" si="329"/>
        <v>4.8794118112205369E-34</v>
      </c>
      <c r="O1246" s="1"/>
      <c r="P1246" s="1">
        <v>9.1E-4</v>
      </c>
      <c r="Q1246" s="1">
        <f t="shared" si="330"/>
        <v>8.2809999999999996E-7</v>
      </c>
      <c r="R1246" s="1">
        <f t="shared" si="337"/>
        <v>1.0219070101680563E-29</v>
      </c>
      <c r="S1246" s="28">
        <f t="shared" si="331"/>
        <v>8.4624119512016741E-36</v>
      </c>
      <c r="T1246" s="1"/>
      <c r="U1246" s="1">
        <v>2.0999999999999999E-3</v>
      </c>
      <c r="V1246" s="1">
        <f t="shared" si="332"/>
        <v>4.4099999999999993E-6</v>
      </c>
      <c r="W1246" s="1">
        <f t="shared" si="338"/>
        <v>1.0219070101680563E-29</v>
      </c>
      <c r="X1246" s="28">
        <f t="shared" si="333"/>
        <v>4.5066099148411277E-35</v>
      </c>
      <c r="Y1246" s="1"/>
      <c r="Z1246" s="1">
        <v>-3.2299999999999998E-3</v>
      </c>
      <c r="AA1246" s="1">
        <f t="shared" si="334"/>
        <v>1.0432899999999998E-5</v>
      </c>
      <c r="AB1246" s="1">
        <f t="shared" si="339"/>
        <v>1.0219070101680563E-29</v>
      </c>
      <c r="AC1246" s="28">
        <f t="shared" si="335"/>
        <v>1.0661453646382313E-34</v>
      </c>
    </row>
    <row r="1247" spans="1:29" x14ac:dyDescent="0.25">
      <c r="A1247" s="3">
        <v>44889</v>
      </c>
      <c r="B1247" s="1">
        <v>5.6699999999999997E-3</v>
      </c>
      <c r="C1247" s="1">
        <f t="shared" si="324"/>
        <v>0</v>
      </c>
      <c r="D1247" s="1">
        <f t="shared" si="325"/>
        <v>1</v>
      </c>
      <c r="E1247" s="1">
        <f t="shared" si="323"/>
        <v>0</v>
      </c>
      <c r="F1247" s="1"/>
      <c r="G1247" s="1">
        <f t="shared" si="326"/>
        <v>9.7081165965965347E-30</v>
      </c>
      <c r="H1247" s="28">
        <f t="shared" si="327"/>
        <v>1</v>
      </c>
      <c r="I1247" s="1"/>
      <c r="J1247" s="1"/>
      <c r="K1247" s="1">
        <v>3.9899999999999996E-3</v>
      </c>
      <c r="L1247" s="1">
        <f t="shared" si="328"/>
        <v>1.5920099999999997E-5</v>
      </c>
      <c r="M1247" s="1">
        <f t="shared" si="336"/>
        <v>9.7081165965965347E-30</v>
      </c>
      <c r="N1247" s="28">
        <f t="shared" si="329"/>
        <v>1.5455418702947645E-34</v>
      </c>
      <c r="O1247" s="1"/>
      <c r="P1247" s="1">
        <v>2.3800000000000002E-3</v>
      </c>
      <c r="Q1247" s="1">
        <f t="shared" si="330"/>
        <v>5.6644000000000012E-6</v>
      </c>
      <c r="R1247" s="1">
        <f t="shared" si="337"/>
        <v>9.7081165965965347E-30</v>
      </c>
      <c r="S1247" s="28">
        <f t="shared" si="331"/>
        <v>5.4990655649761423E-35</v>
      </c>
      <c r="T1247" s="1"/>
      <c r="U1247" s="1">
        <v>1.9599999999999999E-3</v>
      </c>
      <c r="V1247" s="1">
        <f t="shared" si="332"/>
        <v>3.8415999999999998E-6</v>
      </c>
      <c r="W1247" s="1">
        <f t="shared" si="338"/>
        <v>9.7081165965965347E-30</v>
      </c>
      <c r="X1247" s="28">
        <f t="shared" si="333"/>
        <v>3.7294700717485246E-35</v>
      </c>
      <c r="Y1247" s="1"/>
      <c r="Z1247" s="1">
        <v>3.13E-3</v>
      </c>
      <c r="AA1247" s="1">
        <f t="shared" si="334"/>
        <v>9.7968999999999993E-6</v>
      </c>
      <c r="AB1247" s="1">
        <f t="shared" si="339"/>
        <v>9.7081165965965347E-30</v>
      </c>
      <c r="AC1247" s="28">
        <f t="shared" si="335"/>
        <v>9.510944748519658E-35</v>
      </c>
    </row>
    <row r="1248" spans="1:29" x14ac:dyDescent="0.25">
      <c r="A1248" s="3">
        <v>44890</v>
      </c>
      <c r="B1248" s="1">
        <v>-1.2E-4</v>
      </c>
      <c r="C1248" s="1">
        <f t="shared" si="324"/>
        <v>0</v>
      </c>
      <c r="D1248" s="1">
        <f t="shared" si="325"/>
        <v>1</v>
      </c>
      <c r="E1248" s="1">
        <f t="shared" si="323"/>
        <v>0</v>
      </c>
      <c r="F1248" s="1"/>
      <c r="G1248" s="1">
        <f t="shared" si="326"/>
        <v>9.2227107667667079E-30</v>
      </c>
      <c r="H1248" s="28">
        <f t="shared" si="327"/>
        <v>1</v>
      </c>
      <c r="I1248" s="1"/>
      <c r="J1248" s="1"/>
      <c r="K1248" s="1">
        <v>-7.0899999999999999E-3</v>
      </c>
      <c r="L1248" s="1">
        <f t="shared" si="328"/>
        <v>5.0268100000000001E-5</v>
      </c>
      <c r="M1248" s="1">
        <f t="shared" si="336"/>
        <v>9.2227107667667079E-30</v>
      </c>
      <c r="N1248" s="28">
        <f t="shared" si="329"/>
        <v>4.6360814709490552E-34</v>
      </c>
      <c r="O1248" s="1"/>
      <c r="P1248" s="1">
        <v>3.15E-3</v>
      </c>
      <c r="Q1248" s="1">
        <f t="shared" si="330"/>
        <v>9.9225000000000003E-6</v>
      </c>
      <c r="R1248" s="1">
        <f t="shared" si="337"/>
        <v>9.2227107667667079E-30</v>
      </c>
      <c r="S1248" s="28">
        <f t="shared" si="331"/>
        <v>9.151234758324266E-35</v>
      </c>
      <c r="T1248" s="1"/>
      <c r="U1248" s="1">
        <v>3.48E-3</v>
      </c>
      <c r="V1248" s="1">
        <f t="shared" si="332"/>
        <v>1.21104E-5</v>
      </c>
      <c r="W1248" s="1">
        <f t="shared" si="338"/>
        <v>9.2227107667667079E-30</v>
      </c>
      <c r="X1248" s="28">
        <f t="shared" si="333"/>
        <v>1.1169071646985155E-34</v>
      </c>
      <c r="Y1248" s="1"/>
      <c r="Z1248" s="1">
        <v>-2.9999999999999997E-4</v>
      </c>
      <c r="AA1248" s="1">
        <f t="shared" si="334"/>
        <v>8.9999999999999985E-8</v>
      </c>
      <c r="AB1248" s="1">
        <f t="shared" si="339"/>
        <v>9.2227107667667079E-30</v>
      </c>
      <c r="AC1248" s="28">
        <f t="shared" si="335"/>
        <v>8.3004396900900363E-37</v>
      </c>
    </row>
    <row r="1249" spans="1:29" x14ac:dyDescent="0.25">
      <c r="A1249" s="3">
        <v>44893</v>
      </c>
      <c r="B1249" s="1">
        <v>-2.8600000000000001E-3</v>
      </c>
      <c r="C1249" s="1">
        <f t="shared" si="324"/>
        <v>0</v>
      </c>
      <c r="D1249" s="1">
        <f t="shared" si="325"/>
        <v>1</v>
      </c>
      <c r="E1249" s="1">
        <f t="shared" si="323"/>
        <v>0</v>
      </c>
      <c r="F1249" s="1"/>
      <c r="G1249" s="1">
        <f t="shared" si="326"/>
        <v>8.7615752284283725E-30</v>
      </c>
      <c r="H1249" s="28">
        <f t="shared" si="327"/>
        <v>1</v>
      </c>
      <c r="I1249" s="1"/>
      <c r="J1249" s="1"/>
      <c r="K1249" s="1">
        <v>-7.9000000000000001E-4</v>
      </c>
      <c r="L1249" s="1">
        <f t="shared" si="328"/>
        <v>6.2409999999999998E-7</v>
      </c>
      <c r="M1249" s="1">
        <f t="shared" si="336"/>
        <v>8.7615752284283725E-30</v>
      </c>
      <c r="N1249" s="28">
        <f t="shared" si="329"/>
        <v>5.4680991000621472E-36</v>
      </c>
      <c r="O1249" s="1"/>
      <c r="P1249" s="1">
        <v>-4.62E-3</v>
      </c>
      <c r="Q1249" s="1">
        <f t="shared" si="330"/>
        <v>2.1344399999999998E-5</v>
      </c>
      <c r="R1249" s="1">
        <f t="shared" si="337"/>
        <v>8.7615752284283725E-30</v>
      </c>
      <c r="S1249" s="28">
        <f t="shared" si="331"/>
        <v>1.8701056630566654E-34</v>
      </c>
      <c r="T1249" s="1"/>
      <c r="U1249" s="1">
        <v>-8.5900000000000004E-3</v>
      </c>
      <c r="V1249" s="1">
        <f t="shared" si="332"/>
        <v>7.3788100000000013E-5</v>
      </c>
      <c r="W1249" s="1">
        <f t="shared" si="338"/>
        <v>8.7615752284283725E-30</v>
      </c>
      <c r="X1249" s="28">
        <f t="shared" si="333"/>
        <v>6.4649998911279573E-34</v>
      </c>
      <c r="Y1249" s="1"/>
      <c r="Z1249" s="1">
        <v>-8.6400000000000001E-3</v>
      </c>
      <c r="AA1249" s="1">
        <f t="shared" si="334"/>
        <v>7.4649599999999998E-5</v>
      </c>
      <c r="AB1249" s="1">
        <f t="shared" si="339"/>
        <v>8.7615752284283725E-30</v>
      </c>
      <c r="AC1249" s="28">
        <f t="shared" si="335"/>
        <v>6.5404808617208665E-34</v>
      </c>
    </row>
    <row r="1250" spans="1:29" x14ac:dyDescent="0.25">
      <c r="A1250" s="3">
        <v>44894</v>
      </c>
      <c r="B1250" s="1">
        <v>4.6299999999999996E-3</v>
      </c>
      <c r="C1250" s="1">
        <f t="shared" si="324"/>
        <v>0</v>
      </c>
      <c r="D1250" s="1">
        <f t="shared" si="325"/>
        <v>1</v>
      </c>
      <c r="E1250" s="1">
        <f t="shared" si="323"/>
        <v>0</v>
      </c>
      <c r="F1250" s="1"/>
      <c r="G1250" s="1">
        <f t="shared" si="326"/>
        <v>8.3234964670069541E-30</v>
      </c>
      <c r="H1250" s="28">
        <f t="shared" si="327"/>
        <v>1</v>
      </c>
      <c r="I1250" s="1"/>
      <c r="J1250" s="1"/>
      <c r="K1250" s="1">
        <v>-4.6699999999999997E-3</v>
      </c>
      <c r="L1250" s="1">
        <f t="shared" si="328"/>
        <v>2.1808899999999997E-5</v>
      </c>
      <c r="M1250" s="1">
        <f t="shared" si="336"/>
        <v>8.3234964670069541E-30</v>
      </c>
      <c r="N1250" s="28">
        <f t="shared" si="329"/>
        <v>1.8152630209930793E-34</v>
      </c>
      <c r="O1250" s="1"/>
      <c r="P1250" s="1">
        <v>-8.4600000000000005E-3</v>
      </c>
      <c r="Q1250" s="1">
        <f t="shared" si="330"/>
        <v>7.1571600000000011E-5</v>
      </c>
      <c r="R1250" s="1">
        <f t="shared" si="337"/>
        <v>8.3234964670069541E-30</v>
      </c>
      <c r="S1250" s="28">
        <f t="shared" si="331"/>
        <v>5.9572595973803503E-34</v>
      </c>
      <c r="T1250" s="1"/>
      <c r="U1250" s="1">
        <v>5.4799999999999996E-3</v>
      </c>
      <c r="V1250" s="1">
        <f t="shared" si="332"/>
        <v>3.0030399999999996E-5</v>
      </c>
      <c r="W1250" s="1">
        <f t="shared" si="338"/>
        <v>8.3234964670069541E-30</v>
      </c>
      <c r="X1250" s="28">
        <f t="shared" si="333"/>
        <v>2.4995792830280559E-34</v>
      </c>
      <c r="Y1250" s="1"/>
      <c r="Z1250" s="1">
        <v>3.7799999999999999E-3</v>
      </c>
      <c r="AA1250" s="1">
        <f t="shared" si="334"/>
        <v>1.42884E-5</v>
      </c>
      <c r="AB1250" s="1">
        <f t="shared" si="339"/>
        <v>8.3234964670069541E-30</v>
      </c>
      <c r="AC1250" s="28">
        <f t="shared" si="335"/>
        <v>1.1892944691918216E-34</v>
      </c>
    </row>
    <row r="1251" spans="1:29" x14ac:dyDescent="0.25">
      <c r="A1251" s="3">
        <v>44895</v>
      </c>
      <c r="B1251" s="1">
        <v>5.3400000000000001E-3</v>
      </c>
      <c r="C1251" s="1">
        <f t="shared" si="324"/>
        <v>0</v>
      </c>
      <c r="D1251" s="1">
        <f t="shared" si="325"/>
        <v>1</v>
      </c>
      <c r="E1251" s="1">
        <f t="shared" si="323"/>
        <v>0</v>
      </c>
      <c r="F1251" s="1"/>
      <c r="G1251" s="1">
        <f t="shared" si="326"/>
        <v>7.9073216436566066E-30</v>
      </c>
      <c r="H1251" s="28">
        <f t="shared" si="327"/>
        <v>1</v>
      </c>
      <c r="I1251" s="1"/>
      <c r="J1251" s="1"/>
      <c r="K1251" s="1">
        <v>2.14E-3</v>
      </c>
      <c r="L1251" s="1">
        <f t="shared" si="328"/>
        <v>4.5796000000000002E-6</v>
      </c>
      <c r="M1251" s="1">
        <f t="shared" si="336"/>
        <v>7.9073216436566066E-30</v>
      </c>
      <c r="N1251" s="28">
        <f t="shared" si="329"/>
        <v>3.6212370199289799E-35</v>
      </c>
      <c r="O1251" s="1"/>
      <c r="P1251" s="1">
        <v>-1.7309999999999999E-2</v>
      </c>
      <c r="Q1251" s="1">
        <f t="shared" si="330"/>
        <v>2.9963609999999997E-4</v>
      </c>
      <c r="R1251" s="1">
        <f t="shared" si="337"/>
        <v>7.9073216436566066E-30</v>
      </c>
      <c r="S1251" s="28">
        <f t="shared" si="331"/>
        <v>2.3693190187508551E-33</v>
      </c>
      <c r="T1251" s="1"/>
      <c r="U1251" s="1">
        <v>3.8999999999999998E-3</v>
      </c>
      <c r="V1251" s="1">
        <f t="shared" si="332"/>
        <v>1.5209999999999998E-5</v>
      </c>
      <c r="W1251" s="1">
        <f t="shared" si="338"/>
        <v>7.9073216436566066E-30</v>
      </c>
      <c r="X1251" s="28">
        <f t="shared" si="333"/>
        <v>1.2027036220001697E-34</v>
      </c>
      <c r="Y1251" s="1"/>
      <c r="Z1251" s="1">
        <v>-2.5500000000000002E-3</v>
      </c>
      <c r="AA1251" s="1">
        <f t="shared" si="334"/>
        <v>6.5025000000000008E-6</v>
      </c>
      <c r="AB1251" s="1">
        <f t="shared" si="339"/>
        <v>7.9073216436566066E-30</v>
      </c>
      <c r="AC1251" s="28">
        <f t="shared" si="335"/>
        <v>5.1417358987877092E-35</v>
      </c>
    </row>
    <row r="1252" spans="1:29" x14ac:dyDescent="0.25">
      <c r="A1252" s="3">
        <v>44896</v>
      </c>
      <c r="B1252" s="1">
        <v>4.6999999999999999E-4</v>
      </c>
      <c r="C1252" s="1">
        <f t="shared" si="324"/>
        <v>0</v>
      </c>
      <c r="D1252" s="1">
        <f t="shared" si="325"/>
        <v>1</v>
      </c>
      <c r="E1252" s="1">
        <f t="shared" si="323"/>
        <v>0</v>
      </c>
      <c r="F1252" s="1"/>
      <c r="G1252" s="1">
        <f t="shared" si="326"/>
        <v>7.5119555614737759E-30</v>
      </c>
      <c r="H1252" s="28">
        <f t="shared" si="327"/>
        <v>1</v>
      </c>
      <c r="I1252" s="1"/>
      <c r="J1252" s="1"/>
      <c r="K1252" s="1">
        <v>-1.61E-2</v>
      </c>
      <c r="L1252" s="1">
        <f t="shared" si="328"/>
        <v>2.5921000000000001E-4</v>
      </c>
      <c r="M1252" s="1">
        <f t="shared" si="336"/>
        <v>7.5119555614737759E-30</v>
      </c>
      <c r="N1252" s="28">
        <f t="shared" si="329"/>
        <v>1.9471740010896176E-33</v>
      </c>
      <c r="O1252" s="1"/>
      <c r="P1252" s="1">
        <v>-8.8599999999999998E-3</v>
      </c>
      <c r="Q1252" s="1">
        <f t="shared" si="330"/>
        <v>7.8499599999999996E-5</v>
      </c>
      <c r="R1252" s="1">
        <f t="shared" si="337"/>
        <v>7.5119555614737759E-30</v>
      </c>
      <c r="S1252" s="28">
        <f t="shared" si="331"/>
        <v>5.896855067934668E-34</v>
      </c>
      <c r="T1252" s="1"/>
      <c r="U1252" s="1">
        <v>-7.1500000000000001E-3</v>
      </c>
      <c r="V1252" s="1">
        <f t="shared" si="332"/>
        <v>5.1122500000000004E-5</v>
      </c>
      <c r="W1252" s="1">
        <f t="shared" si="338"/>
        <v>7.5119555614737759E-30</v>
      </c>
      <c r="X1252" s="28">
        <f t="shared" si="333"/>
        <v>3.8402994819144312E-34</v>
      </c>
      <c r="Y1252" s="1"/>
      <c r="Z1252" s="1">
        <v>-7.7400000000000004E-3</v>
      </c>
      <c r="AA1252" s="1">
        <f t="shared" si="334"/>
        <v>5.9907600000000002E-5</v>
      </c>
      <c r="AB1252" s="1">
        <f t="shared" si="339"/>
        <v>7.5119555614737759E-30</v>
      </c>
      <c r="AC1252" s="28">
        <f t="shared" si="335"/>
        <v>4.5002322899454636E-34</v>
      </c>
    </row>
    <row r="1253" spans="1:29" x14ac:dyDescent="0.25">
      <c r="A1253" s="3">
        <v>44897</v>
      </c>
      <c r="B1253" s="1">
        <v>-9.0100000000000006E-3</v>
      </c>
      <c r="C1253" s="1">
        <f t="shared" si="324"/>
        <v>0</v>
      </c>
      <c r="D1253" s="1">
        <f t="shared" si="325"/>
        <v>1</v>
      </c>
      <c r="E1253" s="1">
        <f t="shared" si="323"/>
        <v>0</v>
      </c>
      <c r="F1253" s="1"/>
      <c r="G1253" s="1">
        <f t="shared" si="326"/>
        <v>7.1363577834000867E-30</v>
      </c>
      <c r="H1253" s="28">
        <f t="shared" si="327"/>
        <v>1</v>
      </c>
      <c r="I1253" s="1"/>
      <c r="J1253" s="1"/>
      <c r="K1253" s="1">
        <v>-4.8000000000000001E-4</v>
      </c>
      <c r="L1253" s="1">
        <f t="shared" si="328"/>
        <v>2.304E-7</v>
      </c>
      <c r="M1253" s="1">
        <f t="shared" si="336"/>
        <v>7.1363577834000867E-30</v>
      </c>
      <c r="N1253" s="28">
        <f t="shared" si="329"/>
        <v>1.6442168332953799E-36</v>
      </c>
      <c r="O1253" s="1"/>
      <c r="P1253" s="1">
        <v>-2.7100000000000002E-3</v>
      </c>
      <c r="Q1253" s="1">
        <f t="shared" si="330"/>
        <v>7.3441000000000005E-6</v>
      </c>
      <c r="R1253" s="1">
        <f t="shared" si="337"/>
        <v>7.1363577834000867E-30</v>
      </c>
      <c r="S1253" s="28">
        <f t="shared" si="331"/>
        <v>5.2410125197068582E-35</v>
      </c>
      <c r="T1253" s="1"/>
      <c r="U1253" s="1">
        <v>-6.1500000000000001E-3</v>
      </c>
      <c r="V1253" s="1">
        <f t="shared" si="332"/>
        <v>3.7822499999999999E-5</v>
      </c>
      <c r="W1253" s="1">
        <f t="shared" si="338"/>
        <v>7.1363577834000867E-30</v>
      </c>
      <c r="X1253" s="28">
        <f t="shared" si="333"/>
        <v>2.6991489226264975E-34</v>
      </c>
      <c r="Y1253" s="1"/>
      <c r="Z1253" s="1">
        <v>2.49E-3</v>
      </c>
      <c r="AA1253" s="1">
        <f t="shared" si="334"/>
        <v>6.2001000000000002E-6</v>
      </c>
      <c r="AB1253" s="1">
        <f t="shared" si="339"/>
        <v>7.1363577834000867E-30</v>
      </c>
      <c r="AC1253" s="28">
        <f t="shared" si="335"/>
        <v>4.424613189285888E-35</v>
      </c>
    </row>
    <row r="1254" spans="1:29" x14ac:dyDescent="0.25">
      <c r="A1254" s="3">
        <v>44900</v>
      </c>
      <c r="B1254" s="1">
        <v>1.66E-3</v>
      </c>
      <c r="C1254" s="1">
        <f t="shared" si="324"/>
        <v>0</v>
      </c>
      <c r="D1254" s="1">
        <f t="shared" si="325"/>
        <v>1</v>
      </c>
      <c r="E1254" s="1">
        <f t="shared" si="323"/>
        <v>0</v>
      </c>
      <c r="F1254" s="1"/>
      <c r="G1254" s="1">
        <f t="shared" si="326"/>
        <v>6.7795398942300821E-30</v>
      </c>
      <c r="H1254" s="28">
        <f t="shared" si="327"/>
        <v>1</v>
      </c>
      <c r="I1254" s="1"/>
      <c r="J1254" s="1"/>
      <c r="K1254" s="1">
        <v>-3.8999999999999998E-3</v>
      </c>
      <c r="L1254" s="1">
        <f t="shared" si="328"/>
        <v>1.5209999999999998E-5</v>
      </c>
      <c r="M1254" s="1">
        <f t="shared" si="336"/>
        <v>6.7795398942300821E-30</v>
      </c>
      <c r="N1254" s="28">
        <f t="shared" si="329"/>
        <v>1.0311680179123955E-34</v>
      </c>
      <c r="O1254" s="1"/>
      <c r="P1254" s="1">
        <v>8.5500000000000003E-3</v>
      </c>
      <c r="Q1254" s="1">
        <f t="shared" si="330"/>
        <v>7.31025E-5</v>
      </c>
      <c r="R1254" s="1">
        <f t="shared" si="337"/>
        <v>6.7795398942300821E-30</v>
      </c>
      <c r="S1254" s="28">
        <f t="shared" si="331"/>
        <v>4.9560131511795457E-34</v>
      </c>
      <c r="T1254" s="1"/>
      <c r="U1254" s="1">
        <v>-1.82E-3</v>
      </c>
      <c r="V1254" s="1">
        <f t="shared" si="332"/>
        <v>3.3123999999999998E-6</v>
      </c>
      <c r="W1254" s="1">
        <f t="shared" si="338"/>
        <v>6.7795398942300821E-30</v>
      </c>
      <c r="X1254" s="28">
        <f t="shared" si="333"/>
        <v>2.2456547945647722E-35</v>
      </c>
      <c r="Y1254" s="1"/>
      <c r="Z1254" s="1">
        <v>-3.7399999999999998E-3</v>
      </c>
      <c r="AA1254" s="1">
        <f t="shared" si="334"/>
        <v>1.3987599999999998E-5</v>
      </c>
      <c r="AB1254" s="1">
        <f t="shared" si="339"/>
        <v>6.7795398942300821E-30</v>
      </c>
      <c r="AC1254" s="28">
        <f t="shared" si="335"/>
        <v>9.4829492224532681E-35</v>
      </c>
    </row>
    <row r="1255" spans="1:29" x14ac:dyDescent="0.25">
      <c r="A1255" s="3">
        <v>44901</v>
      </c>
      <c r="B1255" s="1">
        <v>-6.2700000000000004E-3</v>
      </c>
      <c r="C1255" s="1">
        <f t="shared" si="324"/>
        <v>0</v>
      </c>
      <c r="D1255" s="1">
        <f t="shared" si="325"/>
        <v>1</v>
      </c>
      <c r="E1255" s="1">
        <f t="shared" si="323"/>
        <v>0</v>
      </c>
      <c r="F1255" s="1"/>
      <c r="G1255" s="1">
        <f t="shared" si="326"/>
        <v>6.440562899518577E-30</v>
      </c>
      <c r="H1255" s="28">
        <f t="shared" si="327"/>
        <v>1</v>
      </c>
      <c r="I1255" s="1"/>
      <c r="J1255" s="1"/>
      <c r="K1255" s="1">
        <v>3.0000000000000001E-3</v>
      </c>
      <c r="L1255" s="1">
        <f t="shared" si="328"/>
        <v>9.0000000000000002E-6</v>
      </c>
      <c r="M1255" s="1">
        <f t="shared" si="336"/>
        <v>6.440562899518577E-30</v>
      </c>
      <c r="N1255" s="28">
        <f t="shared" si="329"/>
        <v>5.7965066095667192E-35</v>
      </c>
      <c r="O1255" s="1"/>
      <c r="P1255" s="1">
        <v>-2.9659999999999999E-2</v>
      </c>
      <c r="Q1255" s="1">
        <f t="shared" si="330"/>
        <v>8.7971559999999998E-4</v>
      </c>
      <c r="R1255" s="1">
        <f t="shared" si="337"/>
        <v>6.440562899518577E-30</v>
      </c>
      <c r="S1255" s="28">
        <f t="shared" si="331"/>
        <v>5.6658636554877244E-33</v>
      </c>
      <c r="T1255" s="1"/>
      <c r="U1255" s="1">
        <v>-6.0699999999999999E-3</v>
      </c>
      <c r="V1255" s="1">
        <f t="shared" si="332"/>
        <v>3.6844899999999997E-5</v>
      </c>
      <c r="W1255" s="1">
        <f t="shared" si="338"/>
        <v>6.440562899518577E-30</v>
      </c>
      <c r="X1255" s="28">
        <f t="shared" si="333"/>
        <v>2.37301895976472E-34</v>
      </c>
      <c r="Y1255" s="1"/>
      <c r="Z1255" s="1">
        <v>-2.5100000000000001E-3</v>
      </c>
      <c r="AA1255" s="1">
        <f t="shared" si="334"/>
        <v>6.3001E-6</v>
      </c>
      <c r="AB1255" s="1">
        <f t="shared" si="339"/>
        <v>6.440562899518577E-30</v>
      </c>
      <c r="AC1255" s="28">
        <f t="shared" si="335"/>
        <v>4.057619032325699E-35</v>
      </c>
    </row>
    <row r="1256" spans="1:29" x14ac:dyDescent="0.25">
      <c r="A1256" s="3">
        <v>44902</v>
      </c>
      <c r="B1256" s="1">
        <v>1.0200000000000001E-3</v>
      </c>
      <c r="C1256" s="1">
        <f t="shared" si="324"/>
        <v>0</v>
      </c>
      <c r="D1256" s="1">
        <f t="shared" si="325"/>
        <v>1</v>
      </c>
      <c r="E1256" s="1">
        <f t="shared" si="323"/>
        <v>0</v>
      </c>
      <c r="F1256" s="1"/>
      <c r="G1256" s="1">
        <f t="shared" si="326"/>
        <v>6.118534754542648E-30</v>
      </c>
      <c r="H1256" s="28">
        <f t="shared" si="327"/>
        <v>1</v>
      </c>
      <c r="I1256" s="1"/>
      <c r="J1256" s="1"/>
      <c r="K1256" s="1">
        <v>2.63E-3</v>
      </c>
      <c r="L1256" s="1">
        <f t="shared" si="328"/>
        <v>6.9168999999999998E-6</v>
      </c>
      <c r="M1256" s="1">
        <f t="shared" si="336"/>
        <v>6.118534754542648E-30</v>
      </c>
      <c r="N1256" s="28">
        <f t="shared" si="329"/>
        <v>4.2321293043696043E-35</v>
      </c>
      <c r="O1256" s="1"/>
      <c r="P1256" s="1">
        <v>3.8700000000000002E-3</v>
      </c>
      <c r="Q1256" s="1">
        <f t="shared" si="330"/>
        <v>1.4976900000000001E-5</v>
      </c>
      <c r="R1256" s="1">
        <f t="shared" si="337"/>
        <v>6.118534754542648E-30</v>
      </c>
      <c r="S1256" s="28">
        <f t="shared" si="331"/>
        <v>9.1636683165309784E-35</v>
      </c>
      <c r="T1256" s="1"/>
      <c r="U1256" s="1">
        <v>-6.6100000000000004E-3</v>
      </c>
      <c r="V1256" s="1">
        <f t="shared" si="332"/>
        <v>4.3692100000000008E-5</v>
      </c>
      <c r="W1256" s="1">
        <f t="shared" si="338"/>
        <v>6.118534754542648E-30</v>
      </c>
      <c r="X1256" s="28">
        <f t="shared" si="333"/>
        <v>2.6733163234895289E-34</v>
      </c>
      <c r="Y1256" s="1"/>
      <c r="Z1256" s="1">
        <v>-1.0499999999999999E-3</v>
      </c>
      <c r="AA1256" s="1">
        <f t="shared" si="334"/>
        <v>1.1024999999999998E-6</v>
      </c>
      <c r="AB1256" s="1">
        <f t="shared" si="339"/>
        <v>6.118534754542648E-30</v>
      </c>
      <c r="AC1256" s="28">
        <f t="shared" si="335"/>
        <v>6.7456845668832682E-36</v>
      </c>
    </row>
    <row r="1257" spans="1:29" x14ac:dyDescent="0.25">
      <c r="A1257" s="3">
        <v>44903</v>
      </c>
      <c r="B1257" s="1">
        <v>-1.2160000000000001E-2</v>
      </c>
      <c r="C1257" s="1">
        <f t="shared" si="324"/>
        <v>0</v>
      </c>
      <c r="D1257" s="1">
        <f t="shared" si="325"/>
        <v>1</v>
      </c>
      <c r="E1257" s="1">
        <f t="shared" si="323"/>
        <v>0</v>
      </c>
      <c r="F1257" s="1"/>
      <c r="G1257" s="1">
        <f t="shared" si="326"/>
        <v>5.8126080168155157E-30</v>
      </c>
      <c r="H1257" s="28">
        <f t="shared" si="327"/>
        <v>1</v>
      </c>
      <c r="I1257" s="1"/>
      <c r="J1257" s="1"/>
      <c r="K1257" s="1">
        <v>-1.24E-3</v>
      </c>
      <c r="L1257" s="1">
        <f t="shared" si="328"/>
        <v>1.5375999999999999E-6</v>
      </c>
      <c r="M1257" s="1">
        <f t="shared" si="336"/>
        <v>5.8126080168155157E-30</v>
      </c>
      <c r="N1257" s="28">
        <f t="shared" si="329"/>
        <v>8.9374660866555367E-36</v>
      </c>
      <c r="O1257" s="1"/>
      <c r="P1257" s="1">
        <v>-6.6E-3</v>
      </c>
      <c r="Q1257" s="1">
        <f t="shared" si="330"/>
        <v>4.3559999999999996E-5</v>
      </c>
      <c r="R1257" s="1">
        <f t="shared" si="337"/>
        <v>5.8126080168155157E-30</v>
      </c>
      <c r="S1257" s="28">
        <f t="shared" si="331"/>
        <v>2.5319720521248383E-34</v>
      </c>
      <c r="T1257" s="1"/>
      <c r="U1257" s="1">
        <v>2.8400000000000001E-3</v>
      </c>
      <c r="V1257" s="1">
        <f t="shared" si="332"/>
        <v>8.0656000000000012E-6</v>
      </c>
      <c r="W1257" s="1">
        <f t="shared" si="338"/>
        <v>5.8126080168155157E-30</v>
      </c>
      <c r="X1257" s="28">
        <f t="shared" si="333"/>
        <v>4.6882171220427231E-35</v>
      </c>
      <c r="Y1257" s="1"/>
      <c r="Z1257" s="1">
        <v>-8.4000000000000003E-4</v>
      </c>
      <c r="AA1257" s="1">
        <f t="shared" si="334"/>
        <v>7.0560000000000007E-7</v>
      </c>
      <c r="AB1257" s="1">
        <f t="shared" si="339"/>
        <v>5.8126080168155157E-30</v>
      </c>
      <c r="AC1257" s="28">
        <f t="shared" si="335"/>
        <v>4.1013762166650283E-36</v>
      </c>
    </row>
    <row r="1258" spans="1:29" x14ac:dyDescent="0.25">
      <c r="A1258" s="3">
        <v>44904</v>
      </c>
      <c r="B1258" s="1">
        <v>-1.1180000000000001E-2</v>
      </c>
      <c r="C1258" s="1">
        <f t="shared" si="324"/>
        <v>0</v>
      </c>
      <c r="D1258" s="1">
        <f t="shared" si="325"/>
        <v>1</v>
      </c>
      <c r="E1258" s="1">
        <f t="shared" si="323"/>
        <v>0</v>
      </c>
      <c r="F1258" s="1"/>
      <c r="G1258" s="1">
        <f t="shared" si="326"/>
        <v>5.5219776159747395E-30</v>
      </c>
      <c r="H1258" s="28">
        <f t="shared" si="327"/>
        <v>1</v>
      </c>
      <c r="I1258" s="1"/>
      <c r="J1258" s="1"/>
      <c r="K1258" s="1">
        <v>-6.8999999999999997E-4</v>
      </c>
      <c r="L1258" s="1">
        <f t="shared" si="328"/>
        <v>4.7609999999999993E-7</v>
      </c>
      <c r="M1258" s="1">
        <f t="shared" si="336"/>
        <v>5.5219776159747395E-30</v>
      </c>
      <c r="N1258" s="28">
        <f t="shared" si="329"/>
        <v>2.6290135429655731E-36</v>
      </c>
      <c r="O1258" s="1"/>
      <c r="P1258" s="1">
        <v>-1.042E-2</v>
      </c>
      <c r="Q1258" s="1">
        <f t="shared" si="330"/>
        <v>1.0857640000000001E-4</v>
      </c>
      <c r="R1258" s="1">
        <f t="shared" si="337"/>
        <v>5.5219776159747395E-30</v>
      </c>
      <c r="S1258" s="28">
        <f t="shared" si="331"/>
        <v>5.9955645042311978E-34</v>
      </c>
      <c r="T1258" s="1"/>
      <c r="U1258" s="1">
        <v>6.0000000000000002E-5</v>
      </c>
      <c r="V1258" s="1">
        <f t="shared" si="332"/>
        <v>3.6E-9</v>
      </c>
      <c r="W1258" s="1">
        <f t="shared" si="338"/>
        <v>5.5219776159747395E-30</v>
      </c>
      <c r="X1258" s="28">
        <f t="shared" si="333"/>
        <v>1.9879119417509062E-38</v>
      </c>
      <c r="Y1258" s="1"/>
      <c r="Z1258" s="1">
        <v>2E-3</v>
      </c>
      <c r="AA1258" s="1">
        <f t="shared" si="334"/>
        <v>3.9999999999999998E-6</v>
      </c>
      <c r="AB1258" s="1">
        <f t="shared" si="339"/>
        <v>5.5219776159747395E-30</v>
      </c>
      <c r="AC1258" s="28">
        <f t="shared" si="335"/>
        <v>2.2087910463898958E-35</v>
      </c>
    </row>
    <row r="1259" spans="1:29" x14ac:dyDescent="0.25">
      <c r="A1259" s="3">
        <v>44907</v>
      </c>
      <c r="B1259" s="1">
        <v>1.89E-3</v>
      </c>
      <c r="C1259" s="1">
        <f t="shared" si="324"/>
        <v>0</v>
      </c>
      <c r="D1259" s="1">
        <f t="shared" si="325"/>
        <v>1</v>
      </c>
      <c r="E1259" s="1">
        <f t="shared" si="323"/>
        <v>0</v>
      </c>
      <c r="F1259" s="1"/>
      <c r="G1259" s="1">
        <f t="shared" si="326"/>
        <v>5.245878735176002E-30</v>
      </c>
      <c r="H1259" s="28">
        <f t="shared" si="327"/>
        <v>1</v>
      </c>
      <c r="I1259" s="1"/>
      <c r="J1259" s="1"/>
      <c r="K1259" s="1">
        <v>5.9199999999999999E-3</v>
      </c>
      <c r="L1259" s="1">
        <f t="shared" si="328"/>
        <v>3.5046399999999997E-5</v>
      </c>
      <c r="M1259" s="1">
        <f t="shared" si="336"/>
        <v>5.245878735176002E-30</v>
      </c>
      <c r="N1259" s="28">
        <f t="shared" si="329"/>
        <v>1.8384916450447221E-34</v>
      </c>
      <c r="O1259" s="1"/>
      <c r="P1259" s="1">
        <v>1.4959999999999999E-2</v>
      </c>
      <c r="Q1259" s="1">
        <f t="shared" si="330"/>
        <v>2.2380159999999997E-4</v>
      </c>
      <c r="R1259" s="1">
        <f t="shared" si="337"/>
        <v>5.245878735176002E-30</v>
      </c>
      <c r="S1259" s="28">
        <f t="shared" si="331"/>
        <v>1.1740360543383654E-33</v>
      </c>
      <c r="T1259" s="1"/>
      <c r="U1259" s="1">
        <v>2.6199999999999999E-3</v>
      </c>
      <c r="V1259" s="1">
        <f t="shared" si="332"/>
        <v>6.8643999999999999E-6</v>
      </c>
      <c r="W1259" s="1">
        <f t="shared" si="338"/>
        <v>5.245878735176002E-30</v>
      </c>
      <c r="X1259" s="28">
        <f t="shared" si="333"/>
        <v>3.6009809989742147E-35</v>
      </c>
      <c r="Y1259" s="1"/>
      <c r="Z1259" s="1">
        <v>3.1E-4</v>
      </c>
      <c r="AA1259" s="1">
        <f t="shared" si="334"/>
        <v>9.6099999999999994E-8</v>
      </c>
      <c r="AB1259" s="1">
        <f t="shared" si="339"/>
        <v>5.245878735176002E-30</v>
      </c>
      <c r="AC1259" s="28">
        <f t="shared" si="335"/>
        <v>5.0412894645041373E-37</v>
      </c>
    </row>
    <row r="1260" spans="1:29" x14ac:dyDescent="0.25">
      <c r="A1260" s="3">
        <v>44908</v>
      </c>
      <c r="B1260" s="1">
        <v>5.0000000000000001E-4</v>
      </c>
      <c r="C1260" s="1">
        <f t="shared" si="324"/>
        <v>0</v>
      </c>
      <c r="D1260" s="1">
        <f t="shared" si="325"/>
        <v>1</v>
      </c>
      <c r="E1260" s="1">
        <f t="shared" si="323"/>
        <v>0</v>
      </c>
      <c r="F1260" s="1"/>
      <c r="G1260" s="1">
        <f t="shared" si="326"/>
        <v>4.9835847984172015E-30</v>
      </c>
      <c r="H1260" s="28">
        <f t="shared" si="327"/>
        <v>1</v>
      </c>
      <c r="I1260" s="1"/>
      <c r="J1260" s="1"/>
      <c r="K1260" s="1">
        <v>5.64E-3</v>
      </c>
      <c r="L1260" s="1">
        <f t="shared" si="328"/>
        <v>3.1809600000000001E-5</v>
      </c>
      <c r="M1260" s="1">
        <f t="shared" si="336"/>
        <v>4.9835847984172015E-30</v>
      </c>
      <c r="N1260" s="28">
        <f t="shared" si="329"/>
        <v>1.5852583900373181E-34</v>
      </c>
      <c r="O1260" s="1"/>
      <c r="P1260" s="1">
        <v>-3.8999999999999999E-4</v>
      </c>
      <c r="Q1260" s="1">
        <f t="shared" si="330"/>
        <v>1.5209999999999999E-7</v>
      </c>
      <c r="R1260" s="1">
        <f t="shared" si="337"/>
        <v>4.9835847984172015E-30</v>
      </c>
      <c r="S1260" s="28">
        <f t="shared" si="331"/>
        <v>7.5800324783925633E-37</v>
      </c>
      <c r="T1260" s="1"/>
      <c r="U1260" s="1">
        <v>6.5300000000000002E-3</v>
      </c>
      <c r="V1260" s="1">
        <f t="shared" si="332"/>
        <v>4.26409E-5</v>
      </c>
      <c r="W1260" s="1">
        <f t="shared" si="338"/>
        <v>4.9835847984172015E-30</v>
      </c>
      <c r="X1260" s="28">
        <f t="shared" si="333"/>
        <v>2.1250454103082806E-34</v>
      </c>
      <c r="Y1260" s="1"/>
      <c r="Z1260" s="1">
        <v>6.77E-3</v>
      </c>
      <c r="AA1260" s="1">
        <f t="shared" si="334"/>
        <v>4.58329E-5</v>
      </c>
      <c r="AB1260" s="1">
        <f t="shared" si="339"/>
        <v>4.9835847984172015E-30</v>
      </c>
      <c r="AC1260" s="28">
        <f t="shared" si="335"/>
        <v>2.2841214370737573E-34</v>
      </c>
    </row>
    <row r="1261" spans="1:29" x14ac:dyDescent="0.25">
      <c r="A1261" s="3">
        <v>44909</v>
      </c>
      <c r="B1261" s="1">
        <v>2.8900000000000002E-3</v>
      </c>
      <c r="C1261" s="1">
        <f t="shared" si="324"/>
        <v>0</v>
      </c>
      <c r="D1261" s="1">
        <f t="shared" si="325"/>
        <v>1</v>
      </c>
      <c r="E1261" s="1">
        <f t="shared" si="323"/>
        <v>0</v>
      </c>
      <c r="F1261" s="1"/>
      <c r="G1261" s="1">
        <f t="shared" si="326"/>
        <v>4.734405558496341E-30</v>
      </c>
      <c r="H1261" s="28">
        <f t="shared" si="327"/>
        <v>1</v>
      </c>
      <c r="I1261" s="1"/>
      <c r="J1261" s="1"/>
      <c r="K1261" s="1">
        <v>-3.1800000000000001E-3</v>
      </c>
      <c r="L1261" s="1">
        <f t="shared" si="328"/>
        <v>1.01124E-5</v>
      </c>
      <c r="M1261" s="1">
        <f t="shared" si="336"/>
        <v>4.734405558496341E-30</v>
      </c>
      <c r="N1261" s="28">
        <f t="shared" si="329"/>
        <v>4.7876202769738397E-35</v>
      </c>
      <c r="O1261" s="1"/>
      <c r="Q1261" s="1"/>
      <c r="R1261" s="1"/>
      <c r="S1261" s="28"/>
      <c r="U1261" s="1">
        <v>-6.4599999999999996E-3</v>
      </c>
      <c r="V1261" s="1">
        <f t="shared" si="332"/>
        <v>4.1731599999999992E-5</v>
      </c>
      <c r="W1261" s="1">
        <f t="shared" si="338"/>
        <v>4.734405558496341E-30</v>
      </c>
      <c r="X1261" s="28">
        <f t="shared" si="333"/>
        <v>1.9757431900494586E-34</v>
      </c>
      <c r="Y1261" s="1"/>
      <c r="Z1261" s="1">
        <v>-2.8E-3</v>
      </c>
      <c r="AA1261" s="1">
        <f t="shared" si="334"/>
        <v>7.8399999999999995E-6</v>
      </c>
      <c r="AB1261" s="1">
        <f t="shared" si="339"/>
        <v>4.734405558496341E-30</v>
      </c>
      <c r="AC1261" s="28">
        <f t="shared" si="335"/>
        <v>3.7117739578611313E-35</v>
      </c>
    </row>
    <row r="1262" spans="1:29" x14ac:dyDescent="0.25">
      <c r="A1262" s="3">
        <v>44910</v>
      </c>
      <c r="B1262" s="1">
        <v>-1.0699999999999999E-2</v>
      </c>
      <c r="C1262" s="1">
        <f t="shared" si="324"/>
        <v>0</v>
      </c>
      <c r="D1262" s="1">
        <f t="shared" si="325"/>
        <v>1</v>
      </c>
      <c r="E1262" s="1">
        <f t="shared" si="323"/>
        <v>0</v>
      </c>
      <c r="F1262" s="1"/>
      <c r="G1262" s="1">
        <f t="shared" si="326"/>
        <v>4.4976852805715237E-30</v>
      </c>
      <c r="H1262" s="28">
        <f t="shared" si="327"/>
        <v>1</v>
      </c>
      <c r="I1262" s="1"/>
      <c r="J1262" s="1"/>
      <c r="K1262" s="1">
        <v>-7.1300000000000001E-3</v>
      </c>
      <c r="L1262" s="1">
        <f t="shared" si="328"/>
        <v>5.0836900000000001E-5</v>
      </c>
      <c r="M1262" s="1">
        <f t="shared" si="336"/>
        <v>4.4976852805715237E-30</v>
      </c>
      <c r="N1262" s="28">
        <f t="shared" si="329"/>
        <v>2.2864837683988651E-34</v>
      </c>
      <c r="O1262" s="1"/>
      <c r="Q1262" s="1"/>
      <c r="R1262" s="1"/>
      <c r="S1262" s="28"/>
      <c r="U1262" s="1">
        <v>-1.8249999999999999E-2</v>
      </c>
      <c r="V1262" s="1">
        <f t="shared" si="332"/>
        <v>3.3306249999999997E-4</v>
      </c>
      <c r="W1262" s="1">
        <f t="shared" si="338"/>
        <v>4.4976852805715237E-30</v>
      </c>
      <c r="X1262" s="28">
        <f t="shared" si="333"/>
        <v>1.4980103037603529E-33</v>
      </c>
      <c r="Y1262" s="1"/>
      <c r="Z1262" s="1">
        <v>-1.9810000000000001E-2</v>
      </c>
      <c r="AA1262" s="1">
        <f t="shared" si="334"/>
        <v>3.9243610000000006E-4</v>
      </c>
      <c r="AB1262" s="1">
        <f t="shared" si="339"/>
        <v>4.4976852805715237E-30</v>
      </c>
      <c r="AC1262" s="28">
        <f t="shared" si="335"/>
        <v>1.7650540705348946E-33</v>
      </c>
    </row>
    <row r="1263" spans="1:29" x14ac:dyDescent="0.25">
      <c r="A1263" s="3">
        <v>44911</v>
      </c>
      <c r="B1263" s="1">
        <v>-6.4599999999999996E-3</v>
      </c>
      <c r="C1263" s="1">
        <f t="shared" si="324"/>
        <v>0</v>
      </c>
      <c r="D1263" s="1">
        <f t="shared" si="325"/>
        <v>1</v>
      </c>
      <c r="E1263" s="1">
        <f t="shared" si="323"/>
        <v>0</v>
      </c>
      <c r="F1263" s="1"/>
      <c r="G1263" s="1">
        <f t="shared" si="326"/>
        <v>4.272801016542947E-30</v>
      </c>
      <c r="H1263" s="28">
        <f t="shared" si="327"/>
        <v>1</v>
      </c>
      <c r="I1263" s="1"/>
      <c r="J1263" s="1"/>
      <c r="K1263" s="1">
        <v>7.6099999999999996E-3</v>
      </c>
      <c r="L1263" s="1">
        <f t="shared" si="328"/>
        <v>5.7912099999999991E-5</v>
      </c>
      <c r="M1263" s="1">
        <f t="shared" si="336"/>
        <v>4.272801016542947E-30</v>
      </c>
      <c r="N1263" s="28">
        <f t="shared" si="329"/>
        <v>2.4744687975013677E-34</v>
      </c>
      <c r="O1263" s="1"/>
      <c r="Q1263" s="1"/>
      <c r="R1263" s="1"/>
      <c r="S1263" s="28"/>
      <c r="U1263" s="1">
        <v>-5.0200000000000002E-3</v>
      </c>
      <c r="V1263" s="1">
        <f t="shared" si="332"/>
        <v>2.52004E-5</v>
      </c>
      <c r="W1263" s="1">
        <f t="shared" si="338"/>
        <v>4.272801016542947E-30</v>
      </c>
      <c r="X1263" s="28">
        <f t="shared" si="333"/>
        <v>1.0767629473728889E-34</v>
      </c>
      <c r="Y1263" s="1"/>
      <c r="Z1263" s="1">
        <v>1.363E-2</v>
      </c>
      <c r="AA1263" s="1">
        <f t="shared" si="334"/>
        <v>1.857769E-4</v>
      </c>
      <c r="AB1263" s="1">
        <f t="shared" si="339"/>
        <v>4.272801016542947E-30</v>
      </c>
      <c r="AC1263" s="28">
        <f t="shared" si="335"/>
        <v>7.9378772717019736E-34</v>
      </c>
    </row>
    <row r="1264" spans="1:29" x14ac:dyDescent="0.25">
      <c r="A1264" s="3">
        <v>44914</v>
      </c>
      <c r="B1264" s="1">
        <v>3.8899999999999998E-3</v>
      </c>
      <c r="C1264" s="1">
        <f t="shared" si="324"/>
        <v>0</v>
      </c>
      <c r="D1264" s="1">
        <f t="shared" si="325"/>
        <v>1</v>
      </c>
      <c r="E1264" s="1">
        <f t="shared" si="323"/>
        <v>0</v>
      </c>
      <c r="F1264" s="1"/>
      <c r="G1264" s="1">
        <f t="shared" si="326"/>
        <v>4.0591609657157997E-30</v>
      </c>
      <c r="H1264" s="28">
        <f t="shared" si="327"/>
        <v>1</v>
      </c>
      <c r="I1264" s="1"/>
      <c r="J1264" s="1"/>
      <c r="K1264" s="1">
        <v>-3.48E-3</v>
      </c>
      <c r="L1264" s="1">
        <f t="shared" si="328"/>
        <v>1.21104E-5</v>
      </c>
      <c r="M1264" s="1">
        <f t="shared" si="336"/>
        <v>4.0591609657157997E-30</v>
      </c>
      <c r="N1264" s="28">
        <f t="shared" si="329"/>
        <v>4.9158062959204626E-35</v>
      </c>
      <c r="O1264" s="1"/>
      <c r="Q1264" s="1"/>
      <c r="R1264" s="1"/>
      <c r="S1264" s="28"/>
      <c r="U1264" s="1">
        <v>3.0200000000000001E-3</v>
      </c>
      <c r="V1264" s="1">
        <f t="shared" si="332"/>
        <v>9.1204E-6</v>
      </c>
      <c r="W1264" s="1">
        <f t="shared" si="338"/>
        <v>4.0591609657157997E-30</v>
      </c>
      <c r="X1264" s="28">
        <f t="shared" si="333"/>
        <v>3.7021171671714381E-35</v>
      </c>
      <c r="Y1264" s="1"/>
      <c r="Z1264" s="1">
        <v>-4.9899999999999996E-3</v>
      </c>
      <c r="AA1264" s="1">
        <f t="shared" si="334"/>
        <v>2.4900099999999996E-5</v>
      </c>
      <c r="AB1264" s="1">
        <f t="shared" si="339"/>
        <v>4.0591609657157997E-30</v>
      </c>
      <c r="AC1264" s="28">
        <f t="shared" si="335"/>
        <v>1.0107351396241997E-34</v>
      </c>
    </row>
    <row r="1265" spans="1:29" x14ac:dyDescent="0.25">
      <c r="A1265" s="3">
        <v>44915</v>
      </c>
      <c r="B1265" s="1">
        <v>-7.1500000000000001E-3</v>
      </c>
      <c r="C1265" s="1">
        <f t="shared" si="324"/>
        <v>0</v>
      </c>
      <c r="D1265" s="1">
        <f t="shared" si="325"/>
        <v>1</v>
      </c>
      <c r="E1265" s="1">
        <f t="shared" si="323"/>
        <v>0</v>
      </c>
      <c r="F1265" s="1"/>
      <c r="G1265" s="1">
        <f t="shared" si="326"/>
        <v>3.8562029174300094E-30</v>
      </c>
      <c r="H1265" s="28">
        <f t="shared" si="327"/>
        <v>1</v>
      </c>
      <c r="I1265" s="1"/>
      <c r="J1265" s="1"/>
      <c r="K1265" s="1">
        <v>1.712E-2</v>
      </c>
      <c r="L1265" s="1">
        <f t="shared" si="328"/>
        <v>2.9309440000000001E-4</v>
      </c>
      <c r="M1265" s="1">
        <f t="shared" si="336"/>
        <v>3.8562029174300094E-30</v>
      </c>
      <c r="N1265" s="28">
        <f t="shared" si="329"/>
        <v>1.1302314803623982E-33</v>
      </c>
      <c r="O1265" s="1"/>
      <c r="Q1265" s="1"/>
      <c r="R1265" s="1"/>
      <c r="S1265" s="28"/>
      <c r="U1265" s="1">
        <v>3.3E-4</v>
      </c>
      <c r="V1265" s="1">
        <f t="shared" si="332"/>
        <v>1.089E-7</v>
      </c>
      <c r="W1265" s="1">
        <f t="shared" si="338"/>
        <v>3.8562029174300094E-30</v>
      </c>
      <c r="X1265" s="28">
        <f t="shared" si="333"/>
        <v>4.1994049770812803E-37</v>
      </c>
      <c r="Y1265" s="1"/>
      <c r="Z1265" s="1">
        <v>8.6700000000000006E-3</v>
      </c>
      <c r="AA1265" s="1">
        <f t="shared" si="334"/>
        <v>7.5168900000000005E-5</v>
      </c>
      <c r="AB1265" s="1">
        <f t="shared" si="339"/>
        <v>3.8562029174300094E-30</v>
      </c>
      <c r="AC1265" s="28">
        <f t="shared" si="335"/>
        <v>2.8986653148000464E-34</v>
      </c>
    </row>
    <row r="1266" spans="1:29" x14ac:dyDescent="0.25">
      <c r="A1266" s="3">
        <v>44916</v>
      </c>
      <c r="B1266" s="1">
        <v>9.2700000000000005E-3</v>
      </c>
      <c r="C1266" s="1">
        <f t="shared" si="324"/>
        <v>0</v>
      </c>
      <c r="D1266" s="1">
        <f t="shared" si="325"/>
        <v>1</v>
      </c>
      <c r="E1266" s="1">
        <f t="shared" si="323"/>
        <v>0</v>
      </c>
      <c r="F1266" s="1"/>
      <c r="G1266" s="1">
        <f t="shared" si="326"/>
        <v>3.6633927715585086E-30</v>
      </c>
      <c r="H1266" s="28">
        <f t="shared" si="327"/>
        <v>1</v>
      </c>
      <c r="I1266" s="1"/>
      <c r="J1266" s="1"/>
      <c r="K1266" s="1">
        <v>6.6600000000000001E-3</v>
      </c>
      <c r="L1266" s="1">
        <f t="shared" si="328"/>
        <v>4.4355599999999999E-5</v>
      </c>
      <c r="M1266" s="1">
        <f t="shared" si="336"/>
        <v>3.6633927715585086E-30</v>
      </c>
      <c r="N1266" s="28">
        <f t="shared" si="329"/>
        <v>1.6249198441814059E-34</v>
      </c>
      <c r="O1266" s="1"/>
      <c r="Q1266" s="1"/>
      <c r="R1266" s="1"/>
      <c r="S1266" s="28"/>
      <c r="U1266" s="1">
        <v>1.5169999999999999E-2</v>
      </c>
      <c r="V1266" s="1">
        <f t="shared" si="332"/>
        <v>2.3012889999999997E-4</v>
      </c>
      <c r="W1266" s="1">
        <f t="shared" si="338"/>
        <v>3.6633927715585086E-30</v>
      </c>
      <c r="X1266" s="28">
        <f t="shared" si="333"/>
        <v>8.430525487867108E-34</v>
      </c>
      <c r="Y1266" s="1"/>
      <c r="Z1266" s="1">
        <v>5.1999999999999998E-3</v>
      </c>
      <c r="AA1266" s="1">
        <f t="shared" si="334"/>
        <v>2.7039999999999999E-5</v>
      </c>
      <c r="AB1266" s="1">
        <f t="shared" si="339"/>
        <v>3.6633927715585086E-30</v>
      </c>
      <c r="AC1266" s="28">
        <f t="shared" si="335"/>
        <v>9.905814054294207E-35</v>
      </c>
    </row>
    <row r="1267" spans="1:29" x14ac:dyDescent="0.25">
      <c r="A1267" s="3">
        <v>44917</v>
      </c>
      <c r="B1267" s="1">
        <v>-1.355E-2</v>
      </c>
      <c r="C1267" s="1">
        <f t="shared" si="324"/>
        <v>0</v>
      </c>
      <c r="D1267" s="1">
        <f t="shared" si="325"/>
        <v>1</v>
      </c>
      <c r="E1267" s="1">
        <f t="shared" si="323"/>
        <v>0</v>
      </c>
      <c r="F1267" s="1"/>
      <c r="G1267" s="1">
        <f t="shared" si="326"/>
        <v>3.4802231329805829E-30</v>
      </c>
      <c r="H1267" s="28">
        <f t="shared" si="327"/>
        <v>1</v>
      </c>
      <c r="I1267" s="1"/>
      <c r="J1267" s="1"/>
      <c r="K1267" s="1">
        <v>-5.28E-3</v>
      </c>
      <c r="L1267" s="1">
        <f t="shared" si="328"/>
        <v>2.7878400000000001E-5</v>
      </c>
      <c r="M1267" s="1">
        <f t="shared" si="336"/>
        <v>3.4802231329805829E-30</v>
      </c>
      <c r="N1267" s="28">
        <f t="shared" si="329"/>
        <v>9.7023052590485895E-35</v>
      </c>
      <c r="O1267" s="1"/>
      <c r="Q1267" s="1"/>
      <c r="R1267" s="1"/>
      <c r="S1267" s="28"/>
      <c r="U1267" s="1">
        <v>-2.7799999999999999E-3</v>
      </c>
      <c r="V1267" s="1">
        <f t="shared" si="332"/>
        <v>7.7283999999999987E-6</v>
      </c>
      <c r="W1267" s="1">
        <f t="shared" si="338"/>
        <v>3.4802231329805829E-30</v>
      </c>
      <c r="X1267" s="28">
        <f t="shared" si="333"/>
        <v>2.6896556460927131E-35</v>
      </c>
      <c r="Y1267" s="1"/>
      <c r="Z1267" s="1">
        <v>-3.4299999999999999E-3</v>
      </c>
      <c r="AA1267" s="1">
        <f t="shared" si="334"/>
        <v>1.17649E-5</v>
      </c>
      <c r="AB1267" s="1">
        <f t="shared" si="339"/>
        <v>3.4802231329805829E-30</v>
      </c>
      <c r="AC1267" s="28">
        <f t="shared" si="335"/>
        <v>4.0944477137203257E-35</v>
      </c>
    </row>
    <row r="1268" spans="1:29" x14ac:dyDescent="0.25">
      <c r="A1268" s="3">
        <v>44918</v>
      </c>
      <c r="B1268" s="1">
        <v>2.1800000000000001E-3</v>
      </c>
      <c r="C1268" s="1">
        <f t="shared" si="324"/>
        <v>0</v>
      </c>
      <c r="D1268" s="1">
        <f t="shared" si="325"/>
        <v>1</v>
      </c>
      <c r="E1268" s="1">
        <f t="shared" si="323"/>
        <v>0</v>
      </c>
      <c r="F1268" s="1"/>
      <c r="G1268" s="1">
        <f t="shared" si="326"/>
        <v>3.3062119763315539E-30</v>
      </c>
      <c r="H1268" s="28">
        <f t="shared" si="327"/>
        <v>1</v>
      </c>
      <c r="I1268" s="1"/>
      <c r="J1268" s="1"/>
      <c r="K1268" s="1">
        <v>1.5100000000000001E-3</v>
      </c>
      <c r="L1268" s="1">
        <f t="shared" si="328"/>
        <v>2.2801E-6</v>
      </c>
      <c r="M1268" s="1">
        <f t="shared" si="336"/>
        <v>3.3062119763315539E-30</v>
      </c>
      <c r="N1268" s="28">
        <f t="shared" si="329"/>
        <v>7.5384939272335757E-36</v>
      </c>
      <c r="O1268" s="1"/>
      <c r="Q1268" s="1"/>
      <c r="R1268" s="1"/>
      <c r="S1268" s="28"/>
      <c r="U1268" s="1">
        <v>3.2299999999999998E-3</v>
      </c>
      <c r="V1268" s="1">
        <f t="shared" si="332"/>
        <v>1.0432899999999998E-5</v>
      </c>
      <c r="W1268" s="1">
        <f t="shared" si="338"/>
        <v>3.3062119763315539E-30</v>
      </c>
      <c r="X1268" s="28">
        <f t="shared" si="333"/>
        <v>3.4493378927869463E-35</v>
      </c>
      <c r="Y1268" s="1"/>
      <c r="Z1268" s="1">
        <v>1.7700000000000001E-3</v>
      </c>
      <c r="AA1268" s="1">
        <f t="shared" si="334"/>
        <v>3.1329000000000001E-6</v>
      </c>
      <c r="AB1268" s="1">
        <f t="shared" si="339"/>
        <v>3.3062119763315539E-30</v>
      </c>
      <c r="AC1268" s="28">
        <f t="shared" si="335"/>
        <v>1.0358031500649126E-35</v>
      </c>
    </row>
    <row r="1269" spans="1:29" x14ac:dyDescent="0.25">
      <c r="A1269" s="3">
        <v>44922</v>
      </c>
      <c r="B1269" s="1">
        <v>-1.0499999999999999E-3</v>
      </c>
      <c r="C1269" s="1">
        <f t="shared" si="324"/>
        <v>0</v>
      </c>
      <c r="D1269" s="1">
        <f t="shared" si="325"/>
        <v>1</v>
      </c>
      <c r="E1269" s="1">
        <f t="shared" si="323"/>
        <v>0</v>
      </c>
      <c r="F1269" s="1"/>
      <c r="G1269" s="1">
        <f t="shared" si="326"/>
        <v>3.140901377514976E-30</v>
      </c>
      <c r="H1269" s="28">
        <f t="shared" si="327"/>
        <v>1</v>
      </c>
      <c r="I1269" s="1"/>
      <c r="J1269" s="1"/>
      <c r="K1269" s="1">
        <v>-7.2000000000000005E-4</v>
      </c>
      <c r="L1269" s="1">
        <f t="shared" si="328"/>
        <v>5.1840000000000009E-7</v>
      </c>
      <c r="M1269" s="1">
        <f t="shared" si="336"/>
        <v>3.140901377514976E-30</v>
      </c>
      <c r="N1269" s="28">
        <f t="shared" si="329"/>
        <v>1.6282432741037639E-36</v>
      </c>
      <c r="O1269" s="1"/>
      <c r="Q1269" s="1"/>
      <c r="R1269" s="1"/>
      <c r="S1269" s="28"/>
      <c r="U1269" s="1">
        <v>2.2499999999999998E-3</v>
      </c>
      <c r="V1269" s="1">
        <f t="shared" si="332"/>
        <v>5.0624999999999994E-6</v>
      </c>
      <c r="W1269" s="1">
        <f t="shared" si="338"/>
        <v>3.140901377514976E-30</v>
      </c>
      <c r="X1269" s="28">
        <f t="shared" si="333"/>
        <v>1.5900813223669565E-35</v>
      </c>
      <c r="Y1269" s="1"/>
      <c r="Z1269" s="1">
        <v>-2.1800000000000001E-3</v>
      </c>
      <c r="AA1269" s="1">
        <f t="shared" si="334"/>
        <v>4.7524000000000004E-6</v>
      </c>
      <c r="AB1269" s="1">
        <f t="shared" si="339"/>
        <v>3.140901377514976E-30</v>
      </c>
      <c r="AC1269" s="28">
        <f t="shared" si="335"/>
        <v>1.4926819706502173E-35</v>
      </c>
    </row>
    <row r="1270" spans="1:29" x14ac:dyDescent="0.25">
      <c r="A1270" s="3">
        <v>44923</v>
      </c>
      <c r="B1270" s="1">
        <v>-1.32E-3</v>
      </c>
      <c r="C1270" s="1">
        <f t="shared" si="324"/>
        <v>0</v>
      </c>
      <c r="D1270" s="1">
        <f t="shared" si="325"/>
        <v>1</v>
      </c>
      <c r="E1270" s="1">
        <f t="shared" si="323"/>
        <v>0</v>
      </c>
      <c r="F1270" s="1"/>
      <c r="G1270" s="1">
        <f t="shared" si="326"/>
        <v>2.9838563086392272E-30</v>
      </c>
      <c r="H1270" s="28">
        <f t="shared" si="327"/>
        <v>1</v>
      </c>
      <c r="I1270" s="1"/>
      <c r="J1270" s="1"/>
      <c r="K1270" s="1">
        <v>2.0300000000000001E-3</v>
      </c>
      <c r="L1270" s="1">
        <f t="shared" si="328"/>
        <v>4.1209000000000006E-6</v>
      </c>
      <c r="M1270" s="1">
        <f t="shared" si="336"/>
        <v>2.9838563086392272E-30</v>
      </c>
      <c r="N1270" s="28">
        <f t="shared" si="329"/>
        <v>1.2296173462271392E-35</v>
      </c>
      <c r="O1270" s="1"/>
      <c r="Q1270" s="1"/>
      <c r="R1270" s="1"/>
      <c r="S1270" s="28"/>
      <c r="U1270" s="1">
        <v>-1.2199999999999999E-3</v>
      </c>
      <c r="V1270" s="1">
        <f t="shared" si="332"/>
        <v>1.4883999999999998E-6</v>
      </c>
      <c r="W1270" s="1">
        <f t="shared" si="338"/>
        <v>2.9838563086392272E-30</v>
      </c>
      <c r="X1270" s="28">
        <f t="shared" si="333"/>
        <v>4.441171729778625E-36</v>
      </c>
      <c r="Y1270" s="1"/>
      <c r="Z1270" s="1">
        <v>-3.1E-4</v>
      </c>
      <c r="AA1270" s="1">
        <f t="shared" si="334"/>
        <v>9.6099999999999994E-8</v>
      </c>
      <c r="AB1270" s="1">
        <f t="shared" si="339"/>
        <v>2.9838563086392272E-30</v>
      </c>
      <c r="AC1270" s="28">
        <f t="shared" si="335"/>
        <v>2.8674859126022972E-37</v>
      </c>
    </row>
    <row r="1271" spans="1:29" x14ac:dyDescent="0.25">
      <c r="A1271" s="3">
        <v>44924</v>
      </c>
      <c r="B1271" s="1">
        <v>8.5199999999999998E-3</v>
      </c>
      <c r="C1271" s="1">
        <f t="shared" si="324"/>
        <v>0</v>
      </c>
      <c r="D1271" s="1">
        <f t="shared" si="325"/>
        <v>1</v>
      </c>
      <c r="E1271" s="1">
        <f t="shared" si="323"/>
        <v>0</v>
      </c>
      <c r="F1271" s="1"/>
      <c r="G1271" s="1">
        <f t="shared" si="326"/>
        <v>2.8346634932072658E-30</v>
      </c>
      <c r="H1271" s="28">
        <f t="shared" si="327"/>
        <v>1</v>
      </c>
      <c r="I1271" s="1"/>
      <c r="J1271" s="1"/>
      <c r="K1271" s="1">
        <v>-2.5999999999999998E-4</v>
      </c>
      <c r="L1271" s="1">
        <f t="shared" si="328"/>
        <v>6.7599999999999983E-8</v>
      </c>
      <c r="M1271" s="1">
        <f t="shared" si="336"/>
        <v>2.8346634932072658E-30</v>
      </c>
      <c r="N1271" s="28">
        <f t="shared" si="329"/>
        <v>1.9162325214081112E-37</v>
      </c>
      <c r="O1271" s="1"/>
      <c r="Q1271" s="1"/>
      <c r="R1271" s="1"/>
      <c r="S1271" s="28"/>
      <c r="U1271" s="1">
        <v>2.6900000000000001E-3</v>
      </c>
      <c r="V1271" s="1">
        <f t="shared" si="332"/>
        <v>7.2361000000000009E-6</v>
      </c>
      <c r="W1271" s="1">
        <f t="shared" si="338"/>
        <v>2.8346634932072658E-30</v>
      </c>
      <c r="X1271" s="28">
        <f t="shared" si="333"/>
        <v>2.0511908503197099E-35</v>
      </c>
      <c r="Y1271" s="1"/>
      <c r="Z1271" s="1">
        <v>5.4999999999999997E-3</v>
      </c>
      <c r="AA1271" s="1">
        <f t="shared" si="334"/>
        <v>3.0249999999999997E-5</v>
      </c>
      <c r="AB1271" s="1">
        <f t="shared" si="339"/>
        <v>2.8346634932072658E-30</v>
      </c>
      <c r="AC1271" s="28">
        <f t="shared" si="335"/>
        <v>8.574857066951978E-35</v>
      </c>
    </row>
    <row r="1272" spans="1:29" x14ac:dyDescent="0.25">
      <c r="A1272" s="3">
        <v>44925</v>
      </c>
      <c r="B1272" s="1">
        <v>-3.7200000000000002E-3</v>
      </c>
      <c r="C1272" s="1">
        <f t="shared" si="324"/>
        <v>0</v>
      </c>
      <c r="D1272" s="1">
        <f t="shared" si="325"/>
        <v>1</v>
      </c>
      <c r="E1272" s="1">
        <f t="shared" si="323"/>
        <v>0</v>
      </c>
      <c r="F1272" s="1"/>
      <c r="G1272" s="1">
        <f t="shared" si="326"/>
        <v>2.6929303185469024E-30</v>
      </c>
      <c r="H1272" s="28">
        <f t="shared" si="327"/>
        <v>1</v>
      </c>
      <c r="I1272" s="1"/>
      <c r="J1272" s="1"/>
      <c r="K1272" s="1">
        <v>-1.4400000000000001E-3</v>
      </c>
      <c r="L1272" s="1">
        <f t="shared" si="328"/>
        <v>2.0736000000000004E-6</v>
      </c>
      <c r="M1272" s="1">
        <f t="shared" si="336"/>
        <v>2.6929303185469024E-30</v>
      </c>
      <c r="N1272" s="28">
        <f t="shared" si="329"/>
        <v>5.584060308538858E-36</v>
      </c>
      <c r="O1272" s="1"/>
      <c r="Q1272" s="1"/>
      <c r="R1272" s="1"/>
      <c r="S1272" s="28"/>
      <c r="U1272" s="1">
        <v>-9.8899999999999995E-3</v>
      </c>
      <c r="V1272" s="1">
        <f t="shared" si="332"/>
        <v>9.7812099999999985E-5</v>
      </c>
      <c r="W1272" s="1">
        <f t="shared" si="338"/>
        <v>2.6929303185469024E-30</v>
      </c>
      <c r="X1272" s="28">
        <f t="shared" si="333"/>
        <v>2.6340116961074141E-34</v>
      </c>
      <c r="Y1272" s="1"/>
      <c r="Z1272" s="1">
        <v>-6.0200000000000002E-3</v>
      </c>
      <c r="AA1272" s="1">
        <f t="shared" si="334"/>
        <v>3.6240399999999999E-5</v>
      </c>
      <c r="AB1272" s="1">
        <f t="shared" si="339"/>
        <v>2.6929303185469024E-30</v>
      </c>
      <c r="AC1272" s="28">
        <f t="shared" si="335"/>
        <v>9.759287191626717E-35</v>
      </c>
    </row>
    <row r="1273" spans="1:29" x14ac:dyDescent="0.25">
      <c r="A1273" t="s">
        <v>19</v>
      </c>
    </row>
    <row r="1274" spans="1:29" x14ac:dyDescent="0.25">
      <c r="A1274" t="s">
        <v>20</v>
      </c>
      <c r="B1274" s="1"/>
      <c r="C1274" s="1"/>
      <c r="D1274" s="1"/>
      <c r="E1274" s="1"/>
      <c r="F1274" s="1"/>
      <c r="G1274" s="1"/>
      <c r="H1274" s="1"/>
      <c r="I1274" s="1"/>
      <c r="J1274" s="1"/>
    </row>
  </sheetData>
  <mergeCells count="1">
    <mergeCell ref="A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73"/>
  <sheetViews>
    <sheetView topLeftCell="C1" workbookViewId="0">
      <selection activeCell="B4" sqref="B4"/>
    </sheetView>
  </sheetViews>
  <sheetFormatPr defaultRowHeight="15" x14ac:dyDescent="0.25"/>
  <cols>
    <col min="1" max="1" width="14" customWidth="1"/>
  </cols>
  <sheetData>
    <row r="1" spans="1:14" x14ac:dyDescent="0.25">
      <c r="B1" s="2" t="s">
        <v>21</v>
      </c>
      <c r="H1" t="s">
        <v>2</v>
      </c>
    </row>
    <row r="2" spans="1:14" x14ac:dyDescent="0.25">
      <c r="A2" t="s">
        <v>1</v>
      </c>
      <c r="B2" t="s">
        <v>0</v>
      </c>
      <c r="C2" t="s">
        <v>9</v>
      </c>
      <c r="D2" t="s">
        <v>12</v>
      </c>
      <c r="E2" t="s">
        <v>13</v>
      </c>
      <c r="F2" t="s">
        <v>14</v>
      </c>
      <c r="H2" t="s">
        <v>0</v>
      </c>
      <c r="I2" t="s">
        <v>9</v>
      </c>
      <c r="J2" t="s">
        <v>12</v>
      </c>
      <c r="K2" t="s">
        <v>13</v>
      </c>
      <c r="L2" t="s">
        <v>14</v>
      </c>
    </row>
    <row r="3" spans="1:14" x14ac:dyDescent="0.25">
      <c r="A3" s="3">
        <v>43102</v>
      </c>
      <c r="B3">
        <v>8.4636849999999999</v>
      </c>
      <c r="C3">
        <v>12.119024</v>
      </c>
      <c r="D3">
        <v>37.499347999999998</v>
      </c>
      <c r="E3">
        <v>9.5254139999999996</v>
      </c>
      <c r="F3">
        <v>1.561375</v>
      </c>
    </row>
    <row r="4" spans="1:14" x14ac:dyDescent="0.25">
      <c r="A4" s="3">
        <v>43103</v>
      </c>
      <c r="B4">
        <v>8.6814180000000007</v>
      </c>
      <c r="C4">
        <v>12.180738</v>
      </c>
      <c r="D4">
        <v>38.414397999999998</v>
      </c>
      <c r="E4">
        <v>9.5874020000000009</v>
      </c>
      <c r="F4">
        <v>1.559107</v>
      </c>
      <c r="G4" s="25"/>
      <c r="H4" s="1">
        <v>1.103E-2</v>
      </c>
      <c r="I4" s="1">
        <v>2.2100000000000002E-3</v>
      </c>
      <c r="J4" s="1">
        <v>1.047E-2</v>
      </c>
      <c r="K4" s="1">
        <v>2.82E-3</v>
      </c>
      <c r="L4" s="1">
        <v>-6.3000000000000003E-4</v>
      </c>
      <c r="N4" s="1"/>
    </row>
    <row r="5" spans="1:14" x14ac:dyDescent="0.25">
      <c r="A5" s="3">
        <v>43104</v>
      </c>
      <c r="B5">
        <v>9.4071949999999998</v>
      </c>
      <c r="C5">
        <v>12.597303999999999</v>
      </c>
      <c r="D5">
        <v>39.598590999999999</v>
      </c>
      <c r="E5">
        <v>9.8146880000000003</v>
      </c>
      <c r="F5">
        <v>1.5999270000000001</v>
      </c>
      <c r="H5" s="1">
        <v>3.4869999999999998E-2</v>
      </c>
      <c r="I5" s="1">
        <v>1.46E-2</v>
      </c>
      <c r="J5" s="1">
        <v>1.319E-2</v>
      </c>
      <c r="K5" s="1">
        <v>1.018E-2</v>
      </c>
      <c r="L5" s="1">
        <v>1.1220000000000001E-2</v>
      </c>
    </row>
    <row r="6" spans="1:14" x14ac:dyDescent="0.25">
      <c r="A6" s="3">
        <v>43105</v>
      </c>
      <c r="B6">
        <v>10.004564999999999</v>
      </c>
      <c r="C6">
        <v>12.535589999999999</v>
      </c>
      <c r="D6">
        <v>39.481971999999999</v>
      </c>
      <c r="E6">
        <v>9.938663</v>
      </c>
      <c r="F6">
        <v>1.596525</v>
      </c>
      <c r="H6" s="1">
        <v>2.674E-2</v>
      </c>
      <c r="I6" s="1">
        <v>-2.1299999999999999E-3</v>
      </c>
      <c r="J6" s="1">
        <v>-1.2800000000000001E-3</v>
      </c>
      <c r="K6" s="1">
        <v>5.45E-3</v>
      </c>
      <c r="L6" s="1">
        <v>-9.2000000000000003E-4</v>
      </c>
    </row>
    <row r="7" spans="1:14" x14ac:dyDescent="0.25">
      <c r="A7" s="3">
        <v>43108</v>
      </c>
      <c r="B7">
        <v>10.110640999999999</v>
      </c>
      <c r="C7">
        <v>12.628161</v>
      </c>
      <c r="D7">
        <v>39.670361</v>
      </c>
      <c r="E7">
        <v>10.000653</v>
      </c>
      <c r="F7">
        <v>1.59199</v>
      </c>
      <c r="H7" s="1">
        <v>4.5799999999999999E-3</v>
      </c>
      <c r="I7" s="1">
        <v>3.2000000000000002E-3</v>
      </c>
      <c r="J7" s="1">
        <v>2.0699999999999998E-3</v>
      </c>
      <c r="K7" s="1">
        <v>2.7000000000000001E-3</v>
      </c>
      <c r="L7" s="1">
        <v>-1.24E-3</v>
      </c>
    </row>
    <row r="8" spans="1:14" x14ac:dyDescent="0.25">
      <c r="A8" s="3">
        <v>43109</v>
      </c>
      <c r="B8">
        <v>10.311624999999999</v>
      </c>
      <c r="C8">
        <v>12.713018</v>
      </c>
      <c r="D8">
        <v>39.517848999999998</v>
      </c>
      <c r="E8">
        <v>9.9868760000000005</v>
      </c>
      <c r="F8">
        <v>1.6101319999999999</v>
      </c>
      <c r="H8" s="1">
        <v>8.5500000000000003E-3</v>
      </c>
      <c r="I8" s="1">
        <v>2.9099999999999998E-3</v>
      </c>
      <c r="J8" s="1">
        <v>-1.67E-3</v>
      </c>
      <c r="K8" s="1">
        <v>-5.9999999999999995E-4</v>
      </c>
      <c r="L8" s="1">
        <v>4.9199999999999999E-3</v>
      </c>
    </row>
    <row r="9" spans="1:14" x14ac:dyDescent="0.25">
      <c r="A9" s="3">
        <v>43110</v>
      </c>
      <c r="B9">
        <v>10.373036000000001</v>
      </c>
      <c r="C9">
        <v>13.114157000000001</v>
      </c>
      <c r="D9">
        <v>38.575885999999997</v>
      </c>
      <c r="E9">
        <v>10.000653</v>
      </c>
      <c r="F9">
        <v>1.683835</v>
      </c>
      <c r="H9" s="1">
        <v>2.5799999999999998E-3</v>
      </c>
      <c r="I9" s="1">
        <v>1.349E-2</v>
      </c>
      <c r="J9" s="1">
        <v>-1.048E-2</v>
      </c>
      <c r="K9" s="1">
        <v>5.9999999999999995E-4</v>
      </c>
      <c r="L9" s="1">
        <v>1.9439999999999999E-2</v>
      </c>
    </row>
    <row r="10" spans="1:14" x14ac:dyDescent="0.25">
      <c r="A10" s="3">
        <v>43111</v>
      </c>
      <c r="B10">
        <v>10.607519</v>
      </c>
      <c r="C10">
        <v>13.353298000000001</v>
      </c>
      <c r="D10">
        <v>39.643447999999999</v>
      </c>
      <c r="E10">
        <v>10.124627</v>
      </c>
      <c r="F10">
        <v>1.69404</v>
      </c>
      <c r="H10" s="1">
        <v>9.7099999999999999E-3</v>
      </c>
      <c r="I10" s="1">
        <v>7.8499999999999993E-3</v>
      </c>
      <c r="J10" s="1">
        <v>1.1860000000000001E-2</v>
      </c>
      <c r="K10" s="1">
        <v>5.3499999999999997E-3</v>
      </c>
      <c r="L10" s="1">
        <v>2.6199999999999999E-3</v>
      </c>
    </row>
    <row r="11" spans="1:14" x14ac:dyDescent="0.25">
      <c r="A11" s="3">
        <v>43112</v>
      </c>
      <c r="B11">
        <v>10.680096000000001</v>
      </c>
      <c r="C11">
        <v>13.476725</v>
      </c>
      <c r="D11">
        <v>39.535800999999999</v>
      </c>
      <c r="E11">
        <v>10.138403</v>
      </c>
      <c r="F11">
        <v>1.715584</v>
      </c>
      <c r="H11" s="1">
        <v>2.96E-3</v>
      </c>
      <c r="I11" s="1">
        <v>4.0000000000000001E-3</v>
      </c>
      <c r="J11" s="1">
        <v>-1.1800000000000001E-3</v>
      </c>
      <c r="K11" s="1">
        <v>5.9000000000000003E-4</v>
      </c>
      <c r="L11" s="1">
        <v>5.4900000000000001E-3</v>
      </c>
    </row>
    <row r="12" spans="1:14" x14ac:dyDescent="0.25">
      <c r="A12" s="3">
        <v>43115</v>
      </c>
      <c r="B12">
        <v>10.908996</v>
      </c>
      <c r="C12">
        <v>13.492155</v>
      </c>
      <c r="D12">
        <v>39.643447999999999</v>
      </c>
      <c r="E12">
        <v>10.276153000000001</v>
      </c>
      <c r="F12">
        <v>1.722388</v>
      </c>
      <c r="H12" s="1">
        <v>9.2099999999999994E-3</v>
      </c>
      <c r="I12" s="1">
        <v>5.0000000000000001E-4</v>
      </c>
      <c r="J12" s="1">
        <v>1.1800000000000001E-3</v>
      </c>
      <c r="K12" s="1">
        <v>5.8599999999999998E-3</v>
      </c>
      <c r="L12" s="1">
        <v>1.72E-3</v>
      </c>
    </row>
    <row r="13" spans="1:14" x14ac:dyDescent="0.25">
      <c r="A13" s="3">
        <v>43116</v>
      </c>
      <c r="B13">
        <v>10.45678</v>
      </c>
      <c r="C13">
        <v>13.222156999999999</v>
      </c>
      <c r="D13">
        <v>39.499912000000002</v>
      </c>
      <c r="E13">
        <v>10.269265000000001</v>
      </c>
      <c r="F13">
        <v>1.725789</v>
      </c>
      <c r="H13" s="1">
        <v>-1.839E-2</v>
      </c>
      <c r="I13" s="1">
        <v>-8.7799999999999996E-3</v>
      </c>
      <c r="J13" s="1">
        <v>-1.58E-3</v>
      </c>
      <c r="K13" s="1">
        <v>-2.9E-4</v>
      </c>
      <c r="L13" s="1">
        <v>8.5999999999999998E-4</v>
      </c>
    </row>
    <row r="14" spans="1:14" x14ac:dyDescent="0.25">
      <c r="A14" s="3">
        <v>43117</v>
      </c>
      <c r="B14">
        <v>10.501443999999999</v>
      </c>
      <c r="C14">
        <v>13.353298000000001</v>
      </c>
      <c r="D14">
        <v>39.347400999999998</v>
      </c>
      <c r="E14">
        <v>10.234826</v>
      </c>
      <c r="F14">
        <v>1.733727</v>
      </c>
      <c r="H14" s="1">
        <v>1.8500000000000001E-3</v>
      </c>
      <c r="I14" s="1">
        <v>4.2900000000000004E-3</v>
      </c>
      <c r="J14" s="1">
        <v>-1.6800000000000001E-3</v>
      </c>
      <c r="K14" s="1">
        <v>-1.4599999999999999E-3</v>
      </c>
      <c r="L14" s="1">
        <v>1.99E-3</v>
      </c>
    </row>
    <row r="15" spans="1:14" x14ac:dyDescent="0.25">
      <c r="A15" s="3">
        <v>43118</v>
      </c>
      <c r="B15">
        <v>10.696845</v>
      </c>
      <c r="C15">
        <v>13.507581999999999</v>
      </c>
      <c r="D15">
        <v>38.710453000000001</v>
      </c>
      <c r="E15">
        <v>10.296813999999999</v>
      </c>
      <c r="F15">
        <v>1.7541370000000001</v>
      </c>
      <c r="H15" s="1">
        <v>8.0099999999999998E-3</v>
      </c>
      <c r="I15" s="1">
        <v>4.9899999999999996E-3</v>
      </c>
      <c r="J15" s="1">
        <v>-7.0899999999999999E-3</v>
      </c>
      <c r="K15" s="1">
        <v>2.6199999999999999E-3</v>
      </c>
      <c r="L15" s="1">
        <v>5.0800000000000003E-3</v>
      </c>
    </row>
    <row r="16" spans="1:14" x14ac:dyDescent="0.25">
      <c r="A16" s="3">
        <v>43119</v>
      </c>
      <c r="B16">
        <v>10.914578000000001</v>
      </c>
      <c r="C16">
        <v>13.422727</v>
      </c>
      <c r="D16">
        <v>38.836047999999998</v>
      </c>
      <c r="E16">
        <v>10.214164999999999</v>
      </c>
      <c r="F16">
        <v>1.7507349999999999</v>
      </c>
      <c r="H16" s="1">
        <v>8.7500000000000008E-3</v>
      </c>
      <c r="I16" s="1">
        <v>-2.7399999999999998E-3</v>
      </c>
      <c r="J16" s="1">
        <v>1.41E-3</v>
      </c>
      <c r="K16" s="1">
        <v>-3.5000000000000001E-3</v>
      </c>
      <c r="L16" s="1">
        <v>-8.4000000000000003E-4</v>
      </c>
    </row>
    <row r="17" spans="1:12" x14ac:dyDescent="0.25">
      <c r="A17" s="3">
        <v>43122</v>
      </c>
      <c r="B17">
        <v>10.992741000000001</v>
      </c>
      <c r="C17">
        <v>13.731294</v>
      </c>
      <c r="D17">
        <v>38.916778999999998</v>
      </c>
      <c r="E17">
        <v>10.289927</v>
      </c>
      <c r="F17">
        <v>1.7722789999999999</v>
      </c>
      <c r="H17" s="1">
        <v>3.0999999999999999E-3</v>
      </c>
      <c r="I17" s="1">
        <v>9.8700000000000003E-3</v>
      </c>
      <c r="J17" s="1">
        <v>8.9999999999999998E-4</v>
      </c>
      <c r="K17" s="1">
        <v>3.2100000000000002E-3</v>
      </c>
      <c r="L17" s="1">
        <v>5.3099999999999996E-3</v>
      </c>
    </row>
    <row r="18" spans="1:12" x14ac:dyDescent="0.25">
      <c r="A18" s="3">
        <v>43123</v>
      </c>
      <c r="B18">
        <v>10.925744</v>
      </c>
      <c r="C18">
        <v>13.633532000000001</v>
      </c>
      <c r="D18">
        <v>39.616534999999999</v>
      </c>
      <c r="E18">
        <v>10.303699999999999</v>
      </c>
      <c r="F18">
        <v>1.7734129999999999</v>
      </c>
      <c r="H18" s="1">
        <v>-2.65E-3</v>
      </c>
      <c r="I18" s="1">
        <v>-3.0999999999999999E-3</v>
      </c>
      <c r="J18" s="1">
        <v>7.7400000000000004E-3</v>
      </c>
      <c r="K18" s="1">
        <v>5.8E-4</v>
      </c>
      <c r="L18" s="1">
        <v>2.7999999999999998E-4</v>
      </c>
    </row>
    <row r="19" spans="1:12" x14ac:dyDescent="0.25">
      <c r="A19" s="3">
        <v>43124</v>
      </c>
      <c r="B19">
        <v>10.853166999999999</v>
      </c>
      <c r="C19">
        <v>13.648961999999999</v>
      </c>
      <c r="D19">
        <v>38.719417999999997</v>
      </c>
      <c r="E19">
        <v>10.269265000000001</v>
      </c>
      <c r="F19">
        <v>1.747333</v>
      </c>
      <c r="H19" s="1">
        <v>-2.8900000000000002E-3</v>
      </c>
      <c r="I19" s="1">
        <v>4.8999999999999998E-4</v>
      </c>
      <c r="J19" s="1">
        <v>-9.9500000000000005E-3</v>
      </c>
      <c r="K19" s="1">
        <v>-1.4499999999999999E-3</v>
      </c>
      <c r="L19" s="1">
        <v>-6.43E-3</v>
      </c>
    </row>
    <row r="20" spans="1:12" x14ac:dyDescent="0.25">
      <c r="A20" s="3">
        <v>43125</v>
      </c>
      <c r="B20">
        <v>10.842001</v>
      </c>
      <c r="C20">
        <v>13.949871999999999</v>
      </c>
      <c r="D20">
        <v>39.015464999999999</v>
      </c>
      <c r="E20">
        <v>10.28304</v>
      </c>
      <c r="F20">
        <v>1.770011</v>
      </c>
      <c r="H20" s="1">
        <v>-4.4999999999999999E-4</v>
      </c>
      <c r="I20" s="1">
        <v>9.4699999999999993E-3</v>
      </c>
      <c r="J20" s="1">
        <v>3.31E-3</v>
      </c>
      <c r="K20" s="1">
        <v>5.8E-4</v>
      </c>
      <c r="L20" s="1">
        <v>5.5999999999999999E-3</v>
      </c>
    </row>
    <row r="21" spans="1:12" x14ac:dyDescent="0.25">
      <c r="A21" s="3">
        <v>43126</v>
      </c>
      <c r="B21">
        <v>11.054152</v>
      </c>
      <c r="C21">
        <v>13.849569000000001</v>
      </c>
      <c r="D21">
        <v>38.593819000000003</v>
      </c>
      <c r="E21">
        <v>10.296813999999999</v>
      </c>
      <c r="F21">
        <v>1.7915559999999999</v>
      </c>
      <c r="H21" s="1">
        <v>8.4200000000000004E-3</v>
      </c>
      <c r="I21" s="1">
        <v>-3.13E-3</v>
      </c>
      <c r="J21" s="1">
        <v>-4.7200000000000002E-3</v>
      </c>
      <c r="K21" s="1">
        <v>5.8E-4</v>
      </c>
      <c r="L21" s="1">
        <v>5.2500000000000003E-3</v>
      </c>
    </row>
    <row r="22" spans="1:12" x14ac:dyDescent="0.25">
      <c r="A22" s="3">
        <v>43129</v>
      </c>
      <c r="B22">
        <v>11.078716999999999</v>
      </c>
      <c r="C22">
        <v>13.787843000000001</v>
      </c>
      <c r="D22">
        <v>38.306744000000002</v>
      </c>
      <c r="E22">
        <v>10.186612999999999</v>
      </c>
      <c r="F22">
        <v>1.8057289999999999</v>
      </c>
      <c r="H22" s="1">
        <v>9.6000000000000002E-4</v>
      </c>
      <c r="I22" s="1">
        <v>-1.9400000000000001E-3</v>
      </c>
      <c r="J22" s="1">
        <v>-3.2399999999999998E-3</v>
      </c>
      <c r="K22" s="1">
        <v>-4.6699999999999997E-3</v>
      </c>
      <c r="L22" s="1">
        <v>3.4199999999999999E-3</v>
      </c>
    </row>
    <row r="23" spans="1:12" x14ac:dyDescent="0.25">
      <c r="A23" s="3">
        <v>43130</v>
      </c>
      <c r="B23">
        <v>10.901179000000001</v>
      </c>
      <c r="C23">
        <v>13.642787999999999</v>
      </c>
      <c r="D23">
        <v>38.046585</v>
      </c>
      <c r="E23">
        <v>10.017182</v>
      </c>
      <c r="F23">
        <v>1.7836179999999999</v>
      </c>
      <c r="H23" s="1">
        <v>-7.0200000000000002E-3</v>
      </c>
      <c r="I23" s="1">
        <v>-4.5900000000000003E-3</v>
      </c>
      <c r="J23" s="1">
        <v>-2.96E-3</v>
      </c>
      <c r="K23" s="1">
        <v>-7.28E-3</v>
      </c>
      <c r="L23" s="1">
        <v>-5.3499999999999997E-3</v>
      </c>
    </row>
    <row r="24" spans="1:12" x14ac:dyDescent="0.25">
      <c r="A24" s="3">
        <v>43131</v>
      </c>
      <c r="B24">
        <v>10.865449999999999</v>
      </c>
      <c r="C24">
        <v>13.692170000000001</v>
      </c>
      <c r="D24">
        <v>38.064526000000001</v>
      </c>
      <c r="E24">
        <v>9.9772350000000003</v>
      </c>
      <c r="F24">
        <v>1.791839</v>
      </c>
      <c r="H24" s="1">
        <v>-1.4300000000000001E-3</v>
      </c>
      <c r="I24" s="1">
        <v>1.57E-3</v>
      </c>
      <c r="J24" s="1">
        <v>2.0000000000000001E-4</v>
      </c>
      <c r="K24" s="1">
        <v>-1.74E-3</v>
      </c>
      <c r="L24" s="1">
        <v>2E-3</v>
      </c>
    </row>
    <row r="25" spans="1:12" x14ac:dyDescent="0.25">
      <c r="A25" s="3">
        <v>43132</v>
      </c>
      <c r="B25">
        <v>10.738158</v>
      </c>
      <c r="C25">
        <v>13.710687999999999</v>
      </c>
      <c r="D25">
        <v>36.781658</v>
      </c>
      <c r="E25">
        <v>10.048864</v>
      </c>
      <c r="F25">
        <v>1.779366</v>
      </c>
      <c r="H25" s="1">
        <v>-5.1200000000000004E-3</v>
      </c>
      <c r="I25" s="1">
        <v>5.9000000000000003E-4</v>
      </c>
      <c r="J25" s="1">
        <v>-1.489E-2</v>
      </c>
      <c r="K25" s="1">
        <v>3.1099999999999999E-3</v>
      </c>
      <c r="L25" s="1">
        <v>-3.0300000000000001E-3</v>
      </c>
    </row>
    <row r="26" spans="1:12" x14ac:dyDescent="0.25">
      <c r="A26" s="3">
        <v>43133</v>
      </c>
      <c r="B26">
        <v>10.491395000000001</v>
      </c>
      <c r="C26">
        <v>13.556374999999999</v>
      </c>
      <c r="D26">
        <v>35.471877999999997</v>
      </c>
      <c r="E26">
        <v>9.8821860000000008</v>
      </c>
      <c r="F26">
        <v>1.7663260000000001</v>
      </c>
      <c r="H26" s="1">
        <v>-1.01E-2</v>
      </c>
      <c r="I26" s="1">
        <v>-4.9199999999999999E-3</v>
      </c>
      <c r="J26" s="1">
        <v>-1.575E-2</v>
      </c>
      <c r="K26" s="1">
        <v>-7.26E-3</v>
      </c>
      <c r="L26" s="1">
        <v>-3.1900000000000001E-3</v>
      </c>
    </row>
    <row r="27" spans="1:12" x14ac:dyDescent="0.25">
      <c r="A27" s="3">
        <v>43136</v>
      </c>
      <c r="B27">
        <v>10.110640999999999</v>
      </c>
      <c r="C27">
        <v>13.270897</v>
      </c>
      <c r="D27">
        <v>37.553176999999998</v>
      </c>
      <c r="E27">
        <v>9.7485689999999998</v>
      </c>
      <c r="F27">
        <v>1.748184</v>
      </c>
      <c r="H27" s="1">
        <v>-1.6049999999999998E-2</v>
      </c>
      <c r="I27" s="1">
        <v>-9.2399999999999999E-3</v>
      </c>
      <c r="J27" s="1">
        <v>2.4760000000000001E-2</v>
      </c>
      <c r="K27" s="1">
        <v>-5.9100000000000003E-3</v>
      </c>
      <c r="L27" s="1">
        <v>-4.4799999999999996E-3</v>
      </c>
    </row>
    <row r="28" spans="1:12" x14ac:dyDescent="0.25">
      <c r="A28" s="3">
        <v>43137</v>
      </c>
      <c r="B28">
        <v>9.8594100000000005</v>
      </c>
      <c r="C28">
        <v>13.116581999999999</v>
      </c>
      <c r="D28">
        <v>38.028644999999997</v>
      </c>
      <c r="E28">
        <v>9.4730690000000006</v>
      </c>
      <c r="F28">
        <v>1.759806</v>
      </c>
      <c r="H28" s="1">
        <v>-1.093E-2</v>
      </c>
      <c r="I28" s="1">
        <v>-5.0800000000000003E-3</v>
      </c>
      <c r="J28" s="1">
        <v>5.4599999999999996E-3</v>
      </c>
      <c r="K28" s="1">
        <v>-1.2449999999999999E-2</v>
      </c>
      <c r="L28" s="1">
        <v>2.8800000000000002E-3</v>
      </c>
    </row>
    <row r="29" spans="1:12" x14ac:dyDescent="0.25">
      <c r="A29" s="3">
        <v>43138</v>
      </c>
      <c r="B29">
        <v>10.527126000000001</v>
      </c>
      <c r="C29">
        <v>13.479217999999999</v>
      </c>
      <c r="D29">
        <v>36.557380999999999</v>
      </c>
      <c r="E29">
        <v>9.6287269999999996</v>
      </c>
      <c r="F29">
        <v>1.819903</v>
      </c>
      <c r="H29" s="1">
        <v>2.8459999999999999E-2</v>
      </c>
      <c r="I29" s="1">
        <v>1.184E-2</v>
      </c>
      <c r="J29" s="1">
        <v>-1.7139999999999999E-2</v>
      </c>
      <c r="K29" s="1">
        <v>7.0800000000000004E-3</v>
      </c>
      <c r="L29" s="1">
        <v>1.4579999999999999E-2</v>
      </c>
    </row>
    <row r="30" spans="1:12" x14ac:dyDescent="0.25">
      <c r="A30" s="3">
        <v>43139</v>
      </c>
      <c r="B30">
        <v>10.019080000000001</v>
      </c>
      <c r="C30">
        <v>13.761611</v>
      </c>
      <c r="D30">
        <v>37.194324000000002</v>
      </c>
      <c r="E30">
        <v>9.4165930000000007</v>
      </c>
      <c r="F30">
        <v>1.7844679999999999</v>
      </c>
      <c r="H30" s="1">
        <v>-2.1479999999999999E-2</v>
      </c>
      <c r="I30" s="1">
        <v>8.9999999999999993E-3</v>
      </c>
      <c r="J30" s="1">
        <v>7.4999999999999997E-3</v>
      </c>
      <c r="K30" s="1">
        <v>-9.6799999999999994E-3</v>
      </c>
      <c r="L30" s="1">
        <v>-8.5400000000000007E-3</v>
      </c>
    </row>
    <row r="31" spans="1:12" x14ac:dyDescent="0.25">
      <c r="A31" s="3">
        <v>43140</v>
      </c>
      <c r="B31">
        <v>9.7231869999999994</v>
      </c>
      <c r="C31">
        <v>13.701427000000001</v>
      </c>
      <c r="D31">
        <v>37.678764000000001</v>
      </c>
      <c r="E31">
        <v>9.2278739999999999</v>
      </c>
      <c r="F31">
        <v>1.748184</v>
      </c>
      <c r="H31" s="1">
        <v>-1.302E-2</v>
      </c>
      <c r="I31" s="1">
        <v>-1.9E-3</v>
      </c>
      <c r="J31" s="1">
        <v>5.62E-3</v>
      </c>
      <c r="K31" s="1">
        <v>-8.7899999999999992E-3</v>
      </c>
      <c r="L31" s="1">
        <v>-8.9200000000000008E-3</v>
      </c>
    </row>
    <row r="32" spans="1:12" x14ac:dyDescent="0.25">
      <c r="A32" s="3">
        <v>43143</v>
      </c>
      <c r="B32">
        <v>9.8538270000000008</v>
      </c>
      <c r="C32">
        <v>13.761611</v>
      </c>
      <c r="D32">
        <v>37.140503000000002</v>
      </c>
      <c r="E32">
        <v>9.2857280000000006</v>
      </c>
      <c r="F32">
        <v>1.760373</v>
      </c>
      <c r="H32" s="1">
        <v>5.7999999999999996E-3</v>
      </c>
      <c r="I32" s="1">
        <v>1.9E-3</v>
      </c>
      <c r="J32" s="1">
        <v>-6.2500000000000003E-3</v>
      </c>
      <c r="K32" s="1">
        <v>2.7100000000000002E-3</v>
      </c>
      <c r="L32" s="1">
        <v>3.0200000000000001E-3</v>
      </c>
    </row>
    <row r="33" spans="1:12" x14ac:dyDescent="0.25">
      <c r="A33" s="3">
        <v>43144</v>
      </c>
      <c r="B33">
        <v>9.6539579999999994</v>
      </c>
      <c r="C33">
        <v>13.295586</v>
      </c>
      <c r="D33">
        <v>37.508319999999998</v>
      </c>
      <c r="E33">
        <v>9.1961919999999999</v>
      </c>
      <c r="F33">
        <v>1.7430810000000001</v>
      </c>
      <c r="H33" s="1">
        <v>-8.8999999999999999E-3</v>
      </c>
      <c r="I33" s="1">
        <v>-1.4959999999999999E-2</v>
      </c>
      <c r="J33" s="1">
        <v>4.28E-3</v>
      </c>
      <c r="K33" s="1">
        <v>-4.2100000000000002E-3</v>
      </c>
      <c r="L33" s="1">
        <v>-4.2900000000000004E-3</v>
      </c>
    </row>
    <row r="34" spans="1:12" x14ac:dyDescent="0.25">
      <c r="A34" s="3">
        <v>43145</v>
      </c>
      <c r="B34">
        <v>9.8817409999999999</v>
      </c>
      <c r="C34">
        <v>13.670567</v>
      </c>
      <c r="D34">
        <v>37.544201000000001</v>
      </c>
      <c r="E34">
        <v>9.2554239999999997</v>
      </c>
      <c r="F34">
        <v>1.7581059999999999</v>
      </c>
      <c r="H34" s="1">
        <v>1.013E-2</v>
      </c>
      <c r="I34" s="1">
        <v>1.208E-2</v>
      </c>
      <c r="J34" s="1">
        <v>4.2000000000000002E-4</v>
      </c>
      <c r="K34" s="1">
        <v>2.7899999999999999E-3</v>
      </c>
      <c r="L34" s="1">
        <v>3.7299999999999998E-3</v>
      </c>
    </row>
    <row r="35" spans="1:12" x14ac:dyDescent="0.25">
      <c r="A35" s="3">
        <v>43146</v>
      </c>
      <c r="B35">
        <v>9.9375699999999991</v>
      </c>
      <c r="C35">
        <v>13.539400000000001</v>
      </c>
      <c r="D35">
        <v>36.862403999999998</v>
      </c>
      <c r="E35">
        <v>9.3008810000000004</v>
      </c>
      <c r="F35">
        <v>1.7558370000000001</v>
      </c>
      <c r="H35" s="1">
        <v>2.4499999999999999E-3</v>
      </c>
      <c r="I35" s="1">
        <v>-4.1900000000000001E-3</v>
      </c>
      <c r="J35" s="1">
        <v>-7.9600000000000001E-3</v>
      </c>
      <c r="K35" s="1">
        <v>2.1299999999999999E-3</v>
      </c>
      <c r="L35" s="1">
        <v>-5.5999999999999995E-4</v>
      </c>
    </row>
    <row r="36" spans="1:12" x14ac:dyDescent="0.25">
      <c r="A36" s="3">
        <v>43147</v>
      </c>
      <c r="B36">
        <v>10.136322</v>
      </c>
      <c r="C36">
        <v>13.747723000000001</v>
      </c>
      <c r="D36">
        <v>36.575321000000002</v>
      </c>
      <c r="E36">
        <v>9.3890410000000006</v>
      </c>
      <c r="F36">
        <v>1.778799</v>
      </c>
      <c r="H36" s="1">
        <v>8.6E-3</v>
      </c>
      <c r="I36" s="1">
        <v>6.6299999999999996E-3</v>
      </c>
      <c r="J36" s="1">
        <v>-3.3999999999999998E-3</v>
      </c>
      <c r="K36" s="1">
        <v>4.1000000000000003E-3</v>
      </c>
      <c r="L36" s="1">
        <v>5.64E-3</v>
      </c>
    </row>
    <row r="37" spans="1:12" x14ac:dyDescent="0.25">
      <c r="A37" s="3">
        <v>43150</v>
      </c>
      <c r="B37">
        <v>9.9487360000000002</v>
      </c>
      <c r="C37">
        <v>13.502364</v>
      </c>
      <c r="D37">
        <v>36.386929000000002</v>
      </c>
      <c r="E37">
        <v>9.3890410000000006</v>
      </c>
      <c r="F37">
        <v>1.76179</v>
      </c>
      <c r="H37" s="1">
        <v>-8.1099999999999992E-3</v>
      </c>
      <c r="I37" s="1">
        <v>-7.8200000000000006E-3</v>
      </c>
      <c r="J37" s="1">
        <v>-2.2399999999999998E-3</v>
      </c>
      <c r="K37" s="1">
        <v>0</v>
      </c>
      <c r="L37" s="1">
        <v>-4.1700000000000001E-3</v>
      </c>
    </row>
    <row r="38" spans="1:12" x14ac:dyDescent="0.25">
      <c r="A38" s="3">
        <v>43151</v>
      </c>
      <c r="B38">
        <v>10.071561000000001</v>
      </c>
      <c r="C38">
        <v>13.554831999999999</v>
      </c>
      <c r="D38">
        <v>36.700909000000003</v>
      </c>
      <c r="E38">
        <v>9.4413859999999996</v>
      </c>
      <c r="F38">
        <v>1.7513019999999999</v>
      </c>
      <c r="H38" s="1">
        <v>5.3299999999999997E-3</v>
      </c>
      <c r="I38" s="1">
        <v>1.6800000000000001E-3</v>
      </c>
      <c r="J38" s="1">
        <v>3.7299999999999998E-3</v>
      </c>
      <c r="K38" s="1">
        <v>2.4099999999999998E-3</v>
      </c>
      <c r="L38" s="1">
        <v>-2.5899999999999999E-3</v>
      </c>
    </row>
    <row r="39" spans="1:12" x14ac:dyDescent="0.25">
      <c r="A39" s="3">
        <v>43152</v>
      </c>
      <c r="B39">
        <v>10.119574</v>
      </c>
      <c r="C39">
        <v>13.52397</v>
      </c>
      <c r="D39">
        <v>36.700909000000003</v>
      </c>
      <c r="E39">
        <v>9.4441419999999994</v>
      </c>
      <c r="F39">
        <v>1.7564040000000001</v>
      </c>
      <c r="H39" s="1">
        <v>2.0699999999999998E-3</v>
      </c>
      <c r="I39" s="1">
        <v>-9.8999999999999999E-4</v>
      </c>
      <c r="J39" s="1">
        <v>0</v>
      </c>
      <c r="K39" s="1">
        <v>1.2999999999999999E-4</v>
      </c>
      <c r="L39" s="1">
        <v>1.2600000000000001E-3</v>
      </c>
    </row>
    <row r="40" spans="1:12" x14ac:dyDescent="0.25">
      <c r="A40" s="3">
        <v>43153</v>
      </c>
      <c r="B40">
        <v>9.9174720000000001</v>
      </c>
      <c r="C40">
        <v>13.257009</v>
      </c>
      <c r="D40">
        <v>37.266098</v>
      </c>
      <c r="E40">
        <v>9.4221020000000006</v>
      </c>
      <c r="F40">
        <v>1.7340100000000001</v>
      </c>
      <c r="H40" s="1">
        <v>-8.7600000000000004E-3</v>
      </c>
      <c r="I40" s="1">
        <v>-8.6599999999999993E-3</v>
      </c>
      <c r="J40" s="1">
        <v>6.6400000000000001E-3</v>
      </c>
      <c r="K40" s="1">
        <v>-1.01E-3</v>
      </c>
      <c r="L40" s="1">
        <v>-5.5700000000000003E-3</v>
      </c>
    </row>
    <row r="41" spans="1:12" x14ac:dyDescent="0.25">
      <c r="A41" s="3">
        <v>43154</v>
      </c>
      <c r="B41">
        <v>9.8370800000000003</v>
      </c>
      <c r="C41">
        <v>13.297129</v>
      </c>
      <c r="D41">
        <v>36.037056</v>
      </c>
      <c r="E41">
        <v>9.4978639999999999</v>
      </c>
      <c r="F41">
        <v>1.7479</v>
      </c>
      <c r="H41" s="1">
        <v>-3.5300000000000002E-3</v>
      </c>
      <c r="I41" s="1">
        <v>1.31E-3</v>
      </c>
      <c r="J41" s="1">
        <v>-1.456E-2</v>
      </c>
      <c r="K41" s="1">
        <v>3.48E-3</v>
      </c>
      <c r="L41" s="1">
        <v>3.46E-3</v>
      </c>
    </row>
    <row r="42" spans="1:12" x14ac:dyDescent="0.25">
      <c r="A42" s="3">
        <v>43157</v>
      </c>
      <c r="B42">
        <v>9.7834830000000004</v>
      </c>
      <c r="C42">
        <v>13.264723</v>
      </c>
      <c r="D42">
        <v>35.301417999999998</v>
      </c>
      <c r="E42">
        <v>9.5474540000000001</v>
      </c>
      <c r="F42">
        <v>1.749034</v>
      </c>
      <c r="H42" s="1">
        <v>-2.3700000000000001E-3</v>
      </c>
      <c r="I42" s="1">
        <v>-1.06E-3</v>
      </c>
      <c r="J42" s="1">
        <v>-8.9599999999999992E-3</v>
      </c>
      <c r="K42" s="1">
        <v>2.2599999999999999E-3</v>
      </c>
      <c r="L42" s="1">
        <v>2.7999999999999998E-4</v>
      </c>
    </row>
    <row r="43" spans="1:12" x14ac:dyDescent="0.25">
      <c r="A43" s="3">
        <v>43158</v>
      </c>
      <c r="B43">
        <v>9.9130070000000003</v>
      </c>
      <c r="C43">
        <v>13.457613</v>
      </c>
      <c r="D43">
        <v>33.901916999999997</v>
      </c>
      <c r="E43">
        <v>9.5185270000000006</v>
      </c>
      <c r="F43">
        <v>1.758672</v>
      </c>
      <c r="H43" s="1">
        <v>5.7099999999999998E-3</v>
      </c>
      <c r="I43" s="1">
        <v>6.2700000000000004E-3</v>
      </c>
      <c r="J43" s="1">
        <v>-1.7569999999999999E-2</v>
      </c>
      <c r="K43" s="1">
        <v>-1.32E-3</v>
      </c>
      <c r="L43" s="1">
        <v>2.3900000000000002E-3</v>
      </c>
    </row>
    <row r="44" spans="1:12" x14ac:dyDescent="0.25">
      <c r="A44" s="3">
        <v>43159</v>
      </c>
      <c r="B44">
        <v>9.8102809999999998</v>
      </c>
      <c r="C44">
        <v>13.460699999999999</v>
      </c>
      <c r="D44">
        <v>33.578960000000002</v>
      </c>
      <c r="E44">
        <v>9.4455179999999999</v>
      </c>
      <c r="F44">
        <v>1.755271</v>
      </c>
      <c r="H44" s="1">
        <v>-4.5199999999999997E-3</v>
      </c>
      <c r="I44" s="1">
        <v>1E-4</v>
      </c>
      <c r="J44" s="1">
        <v>-4.1599999999999996E-3</v>
      </c>
      <c r="K44" s="1">
        <v>-3.3400000000000001E-3</v>
      </c>
      <c r="L44" s="1">
        <v>-8.4000000000000003E-4</v>
      </c>
    </row>
    <row r="45" spans="1:12" x14ac:dyDescent="0.25">
      <c r="A45" s="3">
        <v>43160</v>
      </c>
      <c r="B45">
        <v>9.5400679999999998</v>
      </c>
      <c r="C45">
        <v>13.468415</v>
      </c>
      <c r="D45">
        <v>33.857070999999998</v>
      </c>
      <c r="E45">
        <v>9.3477180000000004</v>
      </c>
      <c r="F45">
        <v>1.7422310000000001</v>
      </c>
      <c r="H45" s="1">
        <v>-1.213E-2</v>
      </c>
      <c r="I45" s="1">
        <v>2.5000000000000001E-4</v>
      </c>
      <c r="J45" s="1">
        <v>3.5799999999999998E-3</v>
      </c>
      <c r="K45" s="1">
        <v>-4.5199999999999997E-3</v>
      </c>
      <c r="L45" s="1">
        <v>-3.2399999999999998E-3</v>
      </c>
    </row>
    <row r="46" spans="1:12" x14ac:dyDescent="0.25">
      <c r="A46" s="3">
        <v>43161</v>
      </c>
      <c r="B46">
        <v>8.9940599999999993</v>
      </c>
      <c r="C46">
        <v>13.164421000000001</v>
      </c>
      <c r="D46">
        <v>34.027518999999998</v>
      </c>
      <c r="E46">
        <v>9.2141000000000002</v>
      </c>
      <c r="F46">
        <v>1.704529</v>
      </c>
      <c r="H46" s="1">
        <v>-2.5600000000000001E-2</v>
      </c>
      <c r="I46" s="1">
        <v>-9.9100000000000004E-3</v>
      </c>
      <c r="J46" s="1">
        <v>2.1800000000000001E-3</v>
      </c>
      <c r="K46" s="1">
        <v>-6.2500000000000003E-3</v>
      </c>
      <c r="L46" s="1">
        <v>-9.4999999999999998E-3</v>
      </c>
    </row>
    <row r="47" spans="1:12" x14ac:dyDescent="0.25">
      <c r="A47" s="3">
        <v>43164</v>
      </c>
      <c r="B47">
        <v>9.0219740000000002</v>
      </c>
      <c r="C47">
        <v>12.712282999999999</v>
      </c>
      <c r="D47">
        <v>33.857070999999998</v>
      </c>
      <c r="E47">
        <v>9.2278739999999999</v>
      </c>
      <c r="F47">
        <v>1.680434</v>
      </c>
      <c r="H47" s="1">
        <v>1.3500000000000001E-3</v>
      </c>
      <c r="I47" s="1">
        <v>-1.5180000000000001E-2</v>
      </c>
      <c r="J47" s="1">
        <v>-2.1800000000000001E-3</v>
      </c>
      <c r="K47" s="1">
        <v>6.4999999999999997E-4</v>
      </c>
      <c r="L47" s="1">
        <v>-6.1799999999999997E-3</v>
      </c>
    </row>
    <row r="48" spans="1:12" x14ac:dyDescent="0.25">
      <c r="A48" s="3">
        <v>43165</v>
      </c>
      <c r="B48">
        <v>9.5333690000000004</v>
      </c>
      <c r="C48">
        <v>13.020909</v>
      </c>
      <c r="D48">
        <v>34.292057</v>
      </c>
      <c r="E48">
        <v>9.1810379999999991</v>
      </c>
      <c r="F48">
        <v>1.696024</v>
      </c>
      <c r="H48" s="1">
        <v>2.3939999999999999E-2</v>
      </c>
      <c r="I48" s="1">
        <v>1.042E-2</v>
      </c>
      <c r="J48" s="1">
        <v>5.5399999999999998E-3</v>
      </c>
      <c r="K48" s="1">
        <v>-2.2100000000000002E-3</v>
      </c>
      <c r="L48" s="1">
        <v>4.0099999999999997E-3</v>
      </c>
    </row>
    <row r="49" spans="1:12" x14ac:dyDescent="0.25">
      <c r="A49" s="3">
        <v>43166</v>
      </c>
      <c r="B49">
        <v>9.6327440000000006</v>
      </c>
      <c r="C49">
        <v>13.238491</v>
      </c>
      <c r="D49">
        <v>34.292057</v>
      </c>
      <c r="E49">
        <v>9.3077679999999994</v>
      </c>
      <c r="F49">
        <v>1.715301</v>
      </c>
      <c r="H49" s="1">
        <v>4.4999999999999997E-3</v>
      </c>
      <c r="I49" s="1">
        <v>7.1999999999999998E-3</v>
      </c>
      <c r="J49" s="1">
        <v>0</v>
      </c>
      <c r="K49" s="1">
        <v>5.9500000000000004E-3</v>
      </c>
      <c r="L49" s="1">
        <v>4.9100000000000003E-3</v>
      </c>
    </row>
    <row r="50" spans="1:12" x14ac:dyDescent="0.25">
      <c r="A50" s="3">
        <v>43167</v>
      </c>
      <c r="B50">
        <v>9.6394439999999992</v>
      </c>
      <c r="C50">
        <v>13.270897</v>
      </c>
      <c r="D50">
        <v>34.283005000000003</v>
      </c>
      <c r="E50">
        <v>9.3546040000000001</v>
      </c>
      <c r="F50">
        <v>1.724939</v>
      </c>
      <c r="H50" s="1">
        <v>2.9999999999999997E-4</v>
      </c>
      <c r="I50" s="1">
        <v>1.06E-3</v>
      </c>
      <c r="J50" s="1">
        <v>-1.1E-4</v>
      </c>
      <c r="K50" s="1">
        <v>2.1800000000000001E-3</v>
      </c>
      <c r="L50" s="1">
        <v>2.4299999999999999E-3</v>
      </c>
    </row>
    <row r="51" spans="1:12" x14ac:dyDescent="0.25">
      <c r="A51" s="3">
        <v>43168</v>
      </c>
      <c r="B51">
        <v>9.5869669999999996</v>
      </c>
      <c r="C51">
        <v>13.101152000000001</v>
      </c>
      <c r="D51">
        <v>34.446117000000001</v>
      </c>
      <c r="E51">
        <v>9.3614920000000001</v>
      </c>
      <c r="F51">
        <v>1.722388</v>
      </c>
      <c r="H51" s="1">
        <v>-2.3700000000000001E-3</v>
      </c>
      <c r="I51" s="1">
        <v>-5.5900000000000004E-3</v>
      </c>
      <c r="J51" s="1">
        <v>2.0600000000000002E-3</v>
      </c>
      <c r="K51" s="1">
        <v>3.2000000000000003E-4</v>
      </c>
      <c r="L51" s="1">
        <v>-6.4000000000000005E-4</v>
      </c>
    </row>
    <row r="52" spans="1:12" x14ac:dyDescent="0.25">
      <c r="A52" s="3">
        <v>43171</v>
      </c>
      <c r="B52">
        <v>9.6003629999999998</v>
      </c>
      <c r="C52">
        <v>13.047143</v>
      </c>
      <c r="D52">
        <v>34.156120000000001</v>
      </c>
      <c r="E52">
        <v>9.4482750000000006</v>
      </c>
      <c r="F52">
        <v>1.7300409999999999</v>
      </c>
      <c r="H52" s="1">
        <v>6.0999999999999997E-4</v>
      </c>
      <c r="I52" s="1">
        <v>-1.7899999999999999E-3</v>
      </c>
      <c r="J52" s="1">
        <v>-3.6700000000000001E-3</v>
      </c>
      <c r="K52" s="1">
        <v>4.0099999999999997E-3</v>
      </c>
      <c r="L52" s="1">
        <v>1.9300000000000001E-3</v>
      </c>
    </row>
    <row r="53" spans="1:12" x14ac:dyDescent="0.25">
      <c r="A53" s="3">
        <v>43172</v>
      </c>
      <c r="B53">
        <v>9.6037130000000008</v>
      </c>
      <c r="C53">
        <v>12.993134</v>
      </c>
      <c r="D53">
        <v>34.301116999999998</v>
      </c>
      <c r="E53">
        <v>9.5047510000000006</v>
      </c>
      <c r="F53">
        <v>1.725222</v>
      </c>
      <c r="H53" s="1">
        <v>1.4999999999999999E-4</v>
      </c>
      <c r="I53" s="1">
        <v>-1.8E-3</v>
      </c>
      <c r="J53" s="1">
        <v>1.8400000000000001E-3</v>
      </c>
      <c r="K53" s="1">
        <v>2.5899999999999999E-3</v>
      </c>
      <c r="L53" s="1">
        <v>-1.2099999999999999E-3</v>
      </c>
    </row>
    <row r="54" spans="1:12" x14ac:dyDescent="0.25">
      <c r="A54" s="3">
        <v>43173</v>
      </c>
      <c r="B54">
        <v>9.4931710000000002</v>
      </c>
      <c r="C54">
        <v>12.815675000000001</v>
      </c>
      <c r="D54">
        <v>34.382679000000003</v>
      </c>
      <c r="E54">
        <v>9.4441419999999994</v>
      </c>
      <c r="F54">
        <v>1.6994260000000001</v>
      </c>
      <c r="H54" s="1">
        <v>-5.0299999999999997E-3</v>
      </c>
      <c r="I54" s="1">
        <v>-5.9699999999999996E-3</v>
      </c>
      <c r="J54" s="1">
        <v>1.0300000000000001E-3</v>
      </c>
      <c r="K54" s="1">
        <v>-2.7799999999999999E-3</v>
      </c>
      <c r="L54" s="1">
        <v>-6.5399999999999998E-3</v>
      </c>
    </row>
    <row r="55" spans="1:12" x14ac:dyDescent="0.25">
      <c r="A55" s="3">
        <v>43174</v>
      </c>
      <c r="B55">
        <v>9.6048310000000008</v>
      </c>
      <c r="C55">
        <v>13.118126999999999</v>
      </c>
      <c r="D55">
        <v>33.539878999999999</v>
      </c>
      <c r="E55">
        <v>9.5212830000000004</v>
      </c>
      <c r="F55">
        <v>1.711049</v>
      </c>
      <c r="H55" s="1">
        <v>5.0800000000000003E-3</v>
      </c>
      <c r="I55" s="1">
        <v>1.013E-2</v>
      </c>
      <c r="J55" s="1">
        <v>-1.078E-2</v>
      </c>
      <c r="K55" s="1">
        <v>3.5300000000000002E-3</v>
      </c>
      <c r="L55" s="1">
        <v>2.96E-3</v>
      </c>
    </row>
    <row r="56" spans="1:12" x14ac:dyDescent="0.25">
      <c r="A56" s="3">
        <v>43175</v>
      </c>
      <c r="B56">
        <v>9.5981299999999994</v>
      </c>
      <c r="C56">
        <v>13.283241</v>
      </c>
      <c r="D56">
        <v>33.431140999999997</v>
      </c>
      <c r="E56">
        <v>9.7113770000000006</v>
      </c>
      <c r="F56">
        <v>1.744499</v>
      </c>
      <c r="H56" s="1">
        <v>-2.9999999999999997E-4</v>
      </c>
      <c r="I56" s="1">
        <v>5.4299999999999999E-3</v>
      </c>
      <c r="J56" s="1">
        <v>-1.41E-3</v>
      </c>
      <c r="K56" s="1">
        <v>8.5900000000000004E-3</v>
      </c>
      <c r="L56" s="1">
        <v>8.4100000000000008E-3</v>
      </c>
    </row>
    <row r="57" spans="1:12" x14ac:dyDescent="0.25">
      <c r="A57" s="3">
        <v>43178</v>
      </c>
      <c r="B57">
        <v>9.4105439999999998</v>
      </c>
      <c r="C57">
        <v>13.236946</v>
      </c>
      <c r="D57">
        <v>34.056441999999997</v>
      </c>
      <c r="E57">
        <v>9.5997990000000009</v>
      </c>
      <c r="F57">
        <v>1.723522</v>
      </c>
      <c r="H57" s="1">
        <v>-8.5699999999999995E-3</v>
      </c>
      <c r="I57" s="1">
        <v>-1.5200000000000001E-3</v>
      </c>
      <c r="J57" s="1">
        <v>8.0499999999999999E-3</v>
      </c>
      <c r="K57" s="1">
        <v>-5.0200000000000002E-3</v>
      </c>
      <c r="L57" s="1">
        <v>-5.2500000000000003E-3</v>
      </c>
    </row>
    <row r="58" spans="1:12" x14ac:dyDescent="0.25">
      <c r="A58" s="3">
        <v>43179</v>
      </c>
      <c r="B58">
        <v>9.6416780000000006</v>
      </c>
      <c r="C58">
        <v>13.298673000000001</v>
      </c>
      <c r="D58">
        <v>32.941761</v>
      </c>
      <c r="E58">
        <v>9.7320379999999993</v>
      </c>
      <c r="F58">
        <v>1.734294</v>
      </c>
      <c r="H58" s="1">
        <v>1.0540000000000001E-2</v>
      </c>
      <c r="I58" s="1">
        <v>2.0200000000000001E-3</v>
      </c>
      <c r="J58" s="1">
        <v>-1.4449999999999999E-2</v>
      </c>
      <c r="K58" s="1">
        <v>5.94E-3</v>
      </c>
      <c r="L58" s="1">
        <v>2.7100000000000002E-3</v>
      </c>
    </row>
    <row r="59" spans="1:12" x14ac:dyDescent="0.25">
      <c r="A59" s="3">
        <v>43180</v>
      </c>
      <c r="B59">
        <v>9.8136290000000006</v>
      </c>
      <c r="C59">
        <v>13.147447</v>
      </c>
      <c r="D59">
        <v>31.872406000000002</v>
      </c>
      <c r="E59">
        <v>9.8078000000000003</v>
      </c>
      <c r="F59">
        <v>1.724089</v>
      </c>
      <c r="H59" s="1">
        <v>7.6800000000000002E-3</v>
      </c>
      <c r="I59" s="1">
        <v>-4.9699999999999996E-3</v>
      </c>
      <c r="J59" s="1">
        <v>-1.4330000000000001E-2</v>
      </c>
      <c r="K59" s="1">
        <v>3.3700000000000002E-3</v>
      </c>
      <c r="L59" s="1">
        <v>-2.5600000000000002E-3</v>
      </c>
    </row>
    <row r="60" spans="1:12" x14ac:dyDescent="0.25">
      <c r="A60" s="3">
        <v>43181</v>
      </c>
      <c r="B60">
        <v>9.4808889999999995</v>
      </c>
      <c r="C60">
        <v>12.949925</v>
      </c>
      <c r="D60">
        <v>32.615516999999997</v>
      </c>
      <c r="E60">
        <v>9.7595890000000001</v>
      </c>
      <c r="F60">
        <v>1.693473</v>
      </c>
      <c r="H60" s="1">
        <v>-1.498E-2</v>
      </c>
      <c r="I60" s="1">
        <v>-6.5700000000000003E-3</v>
      </c>
      <c r="J60" s="1">
        <v>1.001E-2</v>
      </c>
      <c r="K60" s="1">
        <v>-2.14E-3</v>
      </c>
      <c r="L60" s="1">
        <v>-7.7799999999999996E-3</v>
      </c>
    </row>
    <row r="61" spans="1:12" x14ac:dyDescent="0.25">
      <c r="A61" s="3">
        <v>43182</v>
      </c>
      <c r="B61">
        <v>9.2888359999999999</v>
      </c>
      <c r="C61">
        <v>13.036339</v>
      </c>
      <c r="D61">
        <v>31.600531</v>
      </c>
      <c r="E61">
        <v>9.7168869999999998</v>
      </c>
      <c r="F61">
        <v>1.673913</v>
      </c>
      <c r="H61" s="1">
        <v>-8.8900000000000003E-3</v>
      </c>
      <c r="I61" s="1">
        <v>2.8900000000000002E-3</v>
      </c>
      <c r="J61" s="1">
        <v>-1.3729999999999999E-2</v>
      </c>
      <c r="K61" s="1">
        <v>-1.9E-3</v>
      </c>
      <c r="L61" s="1">
        <v>-5.0499999999999998E-3</v>
      </c>
    </row>
    <row r="62" spans="1:12" x14ac:dyDescent="0.25">
      <c r="A62" s="3">
        <v>43185</v>
      </c>
      <c r="B62">
        <v>9.2184930000000005</v>
      </c>
      <c r="C62">
        <v>12.727715</v>
      </c>
      <c r="D62">
        <v>32.144275999999998</v>
      </c>
      <c r="E62">
        <v>9.6824490000000001</v>
      </c>
      <c r="F62">
        <v>1.657756</v>
      </c>
      <c r="H62" s="1">
        <v>-3.3E-3</v>
      </c>
      <c r="I62" s="1">
        <v>-1.0410000000000001E-2</v>
      </c>
      <c r="J62" s="1">
        <v>7.4099999999999999E-3</v>
      </c>
      <c r="K62" s="1">
        <v>-1.5399999999999999E-3</v>
      </c>
      <c r="L62" s="1">
        <v>-4.2100000000000002E-3</v>
      </c>
    </row>
    <row r="63" spans="1:12" x14ac:dyDescent="0.25">
      <c r="A63" s="3">
        <v>43186</v>
      </c>
      <c r="B63">
        <v>9.3725810000000003</v>
      </c>
      <c r="C63">
        <v>12.817216</v>
      </c>
      <c r="D63">
        <v>32.932704999999999</v>
      </c>
      <c r="E63">
        <v>9.7802520000000008</v>
      </c>
      <c r="F63">
        <v>1.659173</v>
      </c>
      <c r="H63" s="1">
        <v>7.1999999999999998E-3</v>
      </c>
      <c r="I63" s="1">
        <v>3.0400000000000002E-3</v>
      </c>
      <c r="J63" s="1">
        <v>1.052E-2</v>
      </c>
      <c r="K63" s="1">
        <v>4.3600000000000002E-3</v>
      </c>
      <c r="L63" s="1">
        <v>3.6999999999999999E-4</v>
      </c>
    </row>
    <row r="64" spans="1:12" x14ac:dyDescent="0.25">
      <c r="A64" s="3">
        <v>43187</v>
      </c>
      <c r="B64">
        <v>9.1838789999999992</v>
      </c>
      <c r="C64">
        <v>12.982332</v>
      </c>
      <c r="D64">
        <v>32.407082000000003</v>
      </c>
      <c r="E64">
        <v>9.7540790000000008</v>
      </c>
      <c r="F64">
        <v>1.6741969999999999</v>
      </c>
      <c r="H64" s="1">
        <v>-8.8299999999999993E-3</v>
      </c>
      <c r="I64" s="1">
        <v>5.5599999999999998E-3</v>
      </c>
      <c r="J64" s="1">
        <v>-6.9899999999999997E-3</v>
      </c>
      <c r="K64" s="1">
        <v>-1.16E-3</v>
      </c>
      <c r="L64" s="1">
        <v>3.9100000000000003E-3</v>
      </c>
    </row>
    <row r="65" spans="1:12" x14ac:dyDescent="0.25">
      <c r="A65" s="3">
        <v>43188</v>
      </c>
      <c r="B65">
        <v>9.2129100000000008</v>
      </c>
      <c r="C65">
        <v>13.107326</v>
      </c>
      <c r="D65">
        <v>33.476439999999997</v>
      </c>
      <c r="E65">
        <v>9.8408619999999996</v>
      </c>
      <c r="F65">
        <v>1.67448</v>
      </c>
      <c r="H65" s="1">
        <v>1.3699999999999999E-3</v>
      </c>
      <c r="I65" s="1">
        <v>4.1599999999999996E-3</v>
      </c>
      <c r="J65" s="1">
        <v>1.41E-2</v>
      </c>
      <c r="K65" s="1">
        <v>3.8500000000000001E-3</v>
      </c>
      <c r="L65" s="1">
        <v>6.9999999999999994E-5</v>
      </c>
    </row>
    <row r="66" spans="1:12" x14ac:dyDescent="0.25">
      <c r="A66" s="3">
        <v>43193</v>
      </c>
      <c r="B66">
        <v>9.8873239999999996</v>
      </c>
      <c r="C66">
        <v>13.1243</v>
      </c>
      <c r="D66">
        <v>34.464241000000001</v>
      </c>
      <c r="E66">
        <v>9.9400410000000008</v>
      </c>
      <c r="F66">
        <v>1.6764650000000001</v>
      </c>
      <c r="H66" s="1">
        <v>3.0679999999999999E-2</v>
      </c>
      <c r="I66" s="1">
        <v>5.5999999999999995E-4</v>
      </c>
      <c r="J66" s="1">
        <v>1.2630000000000001E-2</v>
      </c>
      <c r="K66" s="1">
        <v>4.3600000000000002E-3</v>
      </c>
      <c r="L66" s="1">
        <v>5.1000000000000004E-4</v>
      </c>
    </row>
    <row r="67" spans="1:12" x14ac:dyDescent="0.25">
      <c r="A67" s="3">
        <v>43194</v>
      </c>
      <c r="B67">
        <v>9.8337299999999992</v>
      </c>
      <c r="C67">
        <v>13.065659999999999</v>
      </c>
      <c r="D67">
        <v>34.437061</v>
      </c>
      <c r="E67">
        <v>10.025448000000001</v>
      </c>
      <c r="F67">
        <v>1.670512</v>
      </c>
      <c r="H67" s="1">
        <v>-2.3600000000000001E-3</v>
      </c>
      <c r="I67" s="1">
        <v>-1.9400000000000001E-3</v>
      </c>
      <c r="J67" s="1">
        <v>-3.4000000000000002E-4</v>
      </c>
      <c r="K67" s="1">
        <v>3.7200000000000002E-3</v>
      </c>
      <c r="L67" s="1">
        <v>-1.5399999999999999E-3</v>
      </c>
    </row>
    <row r="68" spans="1:12" x14ac:dyDescent="0.25">
      <c r="A68" s="3">
        <v>43195</v>
      </c>
      <c r="B68">
        <v>10.310510000000001</v>
      </c>
      <c r="C68">
        <v>13.382001000000001</v>
      </c>
      <c r="D68">
        <v>34.147072000000001</v>
      </c>
      <c r="E68">
        <v>10.236204000000001</v>
      </c>
      <c r="F68">
        <v>1.7025440000000001</v>
      </c>
      <c r="H68" s="1">
        <v>2.0559999999999998E-2</v>
      </c>
      <c r="I68" s="1">
        <v>1.039E-2</v>
      </c>
      <c r="J68" s="1">
        <v>-3.6700000000000001E-3</v>
      </c>
      <c r="K68" s="1">
        <v>9.0399999999999994E-3</v>
      </c>
      <c r="L68" s="1">
        <v>8.2500000000000004E-3</v>
      </c>
    </row>
    <row r="69" spans="1:12" x14ac:dyDescent="0.25">
      <c r="A69" s="3">
        <v>43196</v>
      </c>
      <c r="B69">
        <v>10.215598</v>
      </c>
      <c r="C69">
        <v>13.331078</v>
      </c>
      <c r="D69">
        <v>34.283005000000003</v>
      </c>
      <c r="E69">
        <v>10.254111</v>
      </c>
      <c r="F69">
        <v>1.6982930000000001</v>
      </c>
      <c r="H69" s="1">
        <v>-4.0200000000000001E-3</v>
      </c>
      <c r="I69" s="1">
        <v>-1.66E-3</v>
      </c>
      <c r="J69" s="1">
        <v>1.73E-3</v>
      </c>
      <c r="K69" s="1">
        <v>7.6000000000000004E-4</v>
      </c>
      <c r="L69" s="1">
        <v>-1.09E-3</v>
      </c>
    </row>
    <row r="70" spans="1:12" x14ac:dyDescent="0.25">
      <c r="A70" s="3">
        <v>43199</v>
      </c>
      <c r="B70">
        <v>10.345122999999999</v>
      </c>
      <c r="C70">
        <v>13.34651</v>
      </c>
      <c r="D70">
        <v>35.406734</v>
      </c>
      <c r="E70">
        <v>10.322986999999999</v>
      </c>
      <c r="F70">
        <v>1.7127490000000001</v>
      </c>
      <c r="H70" s="1">
        <v>5.47E-3</v>
      </c>
      <c r="I70" s="1">
        <v>5.0000000000000001E-4</v>
      </c>
      <c r="J70" s="1">
        <v>1.401E-2</v>
      </c>
      <c r="K70" s="1">
        <v>2.9099999999999998E-3</v>
      </c>
      <c r="L70" s="1">
        <v>3.6800000000000001E-3</v>
      </c>
    </row>
    <row r="71" spans="1:12" x14ac:dyDescent="0.25">
      <c r="A71" s="3">
        <v>43200</v>
      </c>
      <c r="B71">
        <v>10.484697000000001</v>
      </c>
      <c r="C71">
        <v>13.232317</v>
      </c>
      <c r="D71">
        <v>35.343304000000003</v>
      </c>
      <c r="E71">
        <v>10.423543</v>
      </c>
      <c r="F71">
        <v>1.7212540000000001</v>
      </c>
      <c r="H71" s="1">
        <v>5.8199999999999997E-3</v>
      </c>
      <c r="I71" s="1">
        <v>-3.7299999999999998E-3</v>
      </c>
      <c r="J71" s="1">
        <v>-7.7999999999999999E-4</v>
      </c>
      <c r="K71" s="1">
        <v>4.2100000000000002E-3</v>
      </c>
      <c r="L71" s="1">
        <v>2.15E-3</v>
      </c>
    </row>
    <row r="72" spans="1:12" x14ac:dyDescent="0.25">
      <c r="A72" s="3">
        <v>43201</v>
      </c>
      <c r="B72">
        <v>10.386436</v>
      </c>
      <c r="C72">
        <v>12.991588999999999</v>
      </c>
      <c r="D72">
        <v>35.189236000000001</v>
      </c>
      <c r="E72">
        <v>10.488288000000001</v>
      </c>
      <c r="F72">
        <v>1.7093480000000001</v>
      </c>
      <c r="H72" s="1">
        <v>-4.0899999999999999E-3</v>
      </c>
      <c r="I72" s="1">
        <v>-7.9699999999999997E-3</v>
      </c>
      <c r="J72" s="1">
        <v>-1.9E-3</v>
      </c>
      <c r="K72" s="1">
        <v>2.6900000000000001E-3</v>
      </c>
      <c r="L72" s="1">
        <v>-3.0100000000000001E-3</v>
      </c>
    </row>
    <row r="73" spans="1:12" x14ac:dyDescent="0.25">
      <c r="A73" s="3">
        <v>43202</v>
      </c>
      <c r="B73">
        <v>10.590771</v>
      </c>
      <c r="C73">
        <v>13.304845</v>
      </c>
      <c r="D73">
        <v>35.098618000000002</v>
      </c>
      <c r="E73">
        <v>10.558539</v>
      </c>
      <c r="F73">
        <v>1.7291909999999999</v>
      </c>
      <c r="H73" s="1">
        <v>8.4600000000000005E-3</v>
      </c>
      <c r="I73" s="1">
        <v>1.035E-2</v>
      </c>
      <c r="J73" s="1">
        <v>-1.1199999999999999E-3</v>
      </c>
      <c r="K73" s="1">
        <v>2.8999999999999998E-3</v>
      </c>
      <c r="L73" s="1">
        <v>5.0099999999999997E-3</v>
      </c>
    </row>
    <row r="74" spans="1:12" x14ac:dyDescent="0.25">
      <c r="A74" s="3">
        <v>43203</v>
      </c>
      <c r="B74">
        <v>10.623151</v>
      </c>
      <c r="C74">
        <v>13.270897</v>
      </c>
      <c r="D74">
        <v>35.49736</v>
      </c>
      <c r="E74">
        <v>10.628792000000001</v>
      </c>
      <c r="F74">
        <v>1.738829</v>
      </c>
      <c r="H74" s="1">
        <v>1.33E-3</v>
      </c>
      <c r="I74" s="1">
        <v>-1.1100000000000001E-3</v>
      </c>
      <c r="J74" s="1">
        <v>4.9100000000000003E-3</v>
      </c>
      <c r="K74" s="1">
        <v>2.8800000000000002E-3</v>
      </c>
      <c r="L74" s="1">
        <v>2.4099999999999998E-3</v>
      </c>
    </row>
    <row r="75" spans="1:12" x14ac:dyDescent="0.25">
      <c r="A75" s="3">
        <v>43206</v>
      </c>
      <c r="B75">
        <v>10.540524</v>
      </c>
      <c r="C75">
        <v>13.321821</v>
      </c>
      <c r="D75">
        <v>35.542679</v>
      </c>
      <c r="E75">
        <v>10.639811999999999</v>
      </c>
      <c r="F75">
        <v>1.743932</v>
      </c>
      <c r="H75" s="1">
        <v>-3.3899999999999998E-3</v>
      </c>
      <c r="I75" s="1">
        <v>1.66E-3</v>
      </c>
      <c r="J75" s="1">
        <v>5.5000000000000003E-4</v>
      </c>
      <c r="K75" s="1">
        <v>4.4999999999999999E-4</v>
      </c>
      <c r="L75" s="1">
        <v>1.2700000000000001E-3</v>
      </c>
    </row>
    <row r="76" spans="1:12" x14ac:dyDescent="0.25">
      <c r="A76" s="3">
        <v>43207</v>
      </c>
      <c r="B76">
        <v>10.930210000000001</v>
      </c>
      <c r="C76">
        <v>13.607296</v>
      </c>
      <c r="D76">
        <v>35.279857999999997</v>
      </c>
      <c r="E76">
        <v>10.799602999999999</v>
      </c>
      <c r="F76">
        <v>1.760373</v>
      </c>
      <c r="H76" s="1">
        <v>1.5769999999999999E-2</v>
      </c>
      <c r="I76" s="1">
        <v>9.2099999999999994E-3</v>
      </c>
      <c r="J76" s="1">
        <v>-3.2200000000000002E-3</v>
      </c>
      <c r="K76" s="1">
        <v>6.4700000000000001E-3</v>
      </c>
      <c r="L76" s="1">
        <v>4.0800000000000003E-3</v>
      </c>
    </row>
    <row r="77" spans="1:12" x14ac:dyDescent="0.25">
      <c r="A77" s="3">
        <v>43208</v>
      </c>
      <c r="B77">
        <v>10.996090000000001</v>
      </c>
      <c r="C77">
        <v>13.706058000000001</v>
      </c>
      <c r="D77">
        <v>34.228625999999998</v>
      </c>
      <c r="E77">
        <v>10.879497000000001</v>
      </c>
      <c r="F77">
        <v>1.7632080000000001</v>
      </c>
      <c r="H77" s="1">
        <v>2.6099999999999999E-3</v>
      </c>
      <c r="I77" s="1">
        <v>3.14E-3</v>
      </c>
      <c r="J77" s="1">
        <v>-1.3140000000000001E-2</v>
      </c>
      <c r="K77" s="1">
        <v>3.2000000000000002E-3</v>
      </c>
      <c r="L77" s="1">
        <v>6.9999999999999999E-4</v>
      </c>
    </row>
    <row r="78" spans="1:12" x14ac:dyDescent="0.25">
      <c r="A78" s="3">
        <v>43209</v>
      </c>
      <c r="B78">
        <v>10.843118</v>
      </c>
      <c r="C78">
        <v>13.786301</v>
      </c>
      <c r="D78">
        <v>34.083629999999999</v>
      </c>
      <c r="E78">
        <v>11.02</v>
      </c>
      <c r="F78">
        <v>1.7640579999999999</v>
      </c>
      <c r="H78" s="1">
        <v>-6.0800000000000003E-3</v>
      </c>
      <c r="I78" s="1">
        <v>2.5400000000000002E-3</v>
      </c>
      <c r="J78" s="1">
        <v>-1.8400000000000001E-3</v>
      </c>
      <c r="K78" s="1">
        <v>5.5700000000000003E-3</v>
      </c>
      <c r="L78" s="1">
        <v>2.1000000000000001E-4</v>
      </c>
    </row>
    <row r="79" spans="1:12" x14ac:dyDescent="0.25">
      <c r="A79" s="3">
        <v>43210</v>
      </c>
      <c r="B79">
        <v>10.760490000000001</v>
      </c>
      <c r="C79">
        <v>13.872714</v>
      </c>
      <c r="D79">
        <v>34.156120000000001</v>
      </c>
      <c r="E79">
        <v>10.986940000000001</v>
      </c>
      <c r="F79">
        <v>1.777382</v>
      </c>
      <c r="H79" s="1">
        <v>-3.32E-3</v>
      </c>
      <c r="I79" s="1">
        <v>2.7100000000000002E-3</v>
      </c>
      <c r="J79" s="1">
        <v>9.2000000000000003E-4</v>
      </c>
      <c r="K79" s="1">
        <v>-1.2999999999999999E-3</v>
      </c>
      <c r="L79" s="1">
        <v>3.2699999999999999E-3</v>
      </c>
    </row>
    <row r="80" spans="1:12" x14ac:dyDescent="0.25">
      <c r="A80" s="3">
        <v>43213</v>
      </c>
      <c r="B80">
        <v>10.987157</v>
      </c>
      <c r="C80">
        <v>14.256061000000001</v>
      </c>
      <c r="D80">
        <v>34.373626999999999</v>
      </c>
      <c r="E80">
        <v>11.080610999999999</v>
      </c>
      <c r="F80">
        <v>1.7960910000000001</v>
      </c>
      <c r="H80" s="1">
        <v>9.0500000000000008E-3</v>
      </c>
      <c r="I80" s="1">
        <v>1.184E-2</v>
      </c>
      <c r="J80" s="1">
        <v>2.7599999999999999E-3</v>
      </c>
      <c r="K80" s="1">
        <v>3.6900000000000001E-3</v>
      </c>
      <c r="L80" s="1">
        <v>4.5500000000000002E-3</v>
      </c>
    </row>
    <row r="81" spans="1:12" x14ac:dyDescent="0.25">
      <c r="A81" s="3">
        <v>43214</v>
      </c>
      <c r="B81">
        <v>11.022886</v>
      </c>
      <c r="C81">
        <v>14.306334</v>
      </c>
      <c r="D81">
        <v>34.536743000000001</v>
      </c>
      <c r="E81">
        <v>11.039288000000001</v>
      </c>
      <c r="F81">
        <v>1.811682</v>
      </c>
      <c r="H81" s="1">
        <v>1.41E-3</v>
      </c>
      <c r="I81" s="1">
        <v>1.5299999999999999E-3</v>
      </c>
      <c r="J81" s="1">
        <v>2.0600000000000002E-3</v>
      </c>
      <c r="K81" s="1">
        <v>-1.6199999999999999E-3</v>
      </c>
      <c r="L81" s="1">
        <v>3.7499999999999999E-3</v>
      </c>
    </row>
    <row r="82" spans="1:12" x14ac:dyDescent="0.25">
      <c r="A82" s="3">
        <v>43215</v>
      </c>
      <c r="B82">
        <v>10.687913999999999</v>
      </c>
      <c r="C82">
        <v>14.186933</v>
      </c>
      <c r="D82">
        <v>34.663623999999999</v>
      </c>
      <c r="E82">
        <v>10.916689</v>
      </c>
      <c r="F82">
        <v>1.7878700000000001</v>
      </c>
      <c r="H82" s="1">
        <v>-1.34E-2</v>
      </c>
      <c r="I82" s="1">
        <v>-3.64E-3</v>
      </c>
      <c r="J82" s="1">
        <v>1.5900000000000001E-3</v>
      </c>
      <c r="K82" s="1">
        <v>-4.8500000000000001E-3</v>
      </c>
      <c r="L82" s="1">
        <v>-5.7499999999999999E-3</v>
      </c>
    </row>
    <row r="83" spans="1:12" x14ac:dyDescent="0.25">
      <c r="A83" s="3">
        <v>43216</v>
      </c>
      <c r="B83">
        <v>10.904529</v>
      </c>
      <c r="C83">
        <v>14.276484</v>
      </c>
      <c r="D83">
        <v>34.119877000000002</v>
      </c>
      <c r="E83">
        <v>11.137090000000001</v>
      </c>
      <c r="F83">
        <v>1.798926</v>
      </c>
      <c r="H83" s="1">
        <v>8.7100000000000007E-3</v>
      </c>
      <c r="I83" s="1">
        <v>2.7299999999999998E-3</v>
      </c>
      <c r="J83" s="1">
        <v>-6.8700000000000002E-3</v>
      </c>
      <c r="K83" s="1">
        <v>8.6800000000000002E-3</v>
      </c>
      <c r="L83" s="1">
        <v>2.6800000000000001E-3</v>
      </c>
    </row>
    <row r="84" spans="1:12" x14ac:dyDescent="0.25">
      <c r="A84" s="3">
        <v>43217</v>
      </c>
      <c r="B84">
        <v>10.598585999999999</v>
      </c>
      <c r="C84">
        <v>14.061245</v>
      </c>
      <c r="D84">
        <v>33.295203999999998</v>
      </c>
      <c r="E84">
        <v>11.128826</v>
      </c>
      <c r="F84">
        <v>1.787587</v>
      </c>
      <c r="H84" s="1">
        <v>-1.2359999999999999E-2</v>
      </c>
      <c r="I84" s="1">
        <v>-6.6E-3</v>
      </c>
      <c r="J84" s="1">
        <v>-1.0630000000000001E-2</v>
      </c>
      <c r="K84" s="1">
        <v>-3.2000000000000003E-4</v>
      </c>
      <c r="L84" s="1">
        <v>-2.7499999999999998E-3</v>
      </c>
    </row>
    <row r="85" spans="1:12" x14ac:dyDescent="0.25">
      <c r="A85" s="3">
        <v>43220</v>
      </c>
      <c r="B85">
        <v>10.367455</v>
      </c>
      <c r="C85">
        <v>14.119376000000001</v>
      </c>
      <c r="D85">
        <v>33.005206999999999</v>
      </c>
      <c r="E85">
        <v>11.157752</v>
      </c>
      <c r="F85">
        <v>1.7898540000000001</v>
      </c>
      <c r="H85" s="1">
        <v>-9.58E-3</v>
      </c>
      <c r="I85" s="1">
        <v>1.7899999999999999E-3</v>
      </c>
      <c r="J85" s="1">
        <v>-3.8E-3</v>
      </c>
      <c r="K85" s="1">
        <v>1.1299999999999999E-3</v>
      </c>
      <c r="L85" s="1">
        <v>5.5000000000000003E-4</v>
      </c>
    </row>
    <row r="86" spans="1:12" x14ac:dyDescent="0.25">
      <c r="A86" s="3">
        <v>43222</v>
      </c>
      <c r="B86">
        <v>10.624269</v>
      </c>
      <c r="C86">
        <v>14.100524</v>
      </c>
      <c r="D86">
        <v>32.805827999999998</v>
      </c>
      <c r="E86">
        <v>11.241778999999999</v>
      </c>
      <c r="F86">
        <v>1.7963739999999999</v>
      </c>
      <c r="H86" s="1">
        <v>1.0630000000000001E-2</v>
      </c>
      <c r="I86" s="1">
        <v>-5.8E-4</v>
      </c>
      <c r="J86" s="1">
        <v>-2.63E-3</v>
      </c>
      <c r="K86" s="1">
        <v>3.2599999999999999E-3</v>
      </c>
      <c r="L86" s="1">
        <v>1.58E-3</v>
      </c>
    </row>
    <row r="87" spans="1:12" x14ac:dyDescent="0.25">
      <c r="A87" s="3">
        <v>43223</v>
      </c>
      <c r="B87">
        <v>10.377502</v>
      </c>
      <c r="C87">
        <v>13.849148</v>
      </c>
      <c r="D87">
        <v>32.760520999999997</v>
      </c>
      <c r="E87">
        <v>11.108162</v>
      </c>
      <c r="F87">
        <v>1.787587</v>
      </c>
      <c r="H87" s="1">
        <v>-1.021E-2</v>
      </c>
      <c r="I87" s="1">
        <v>-7.8100000000000001E-3</v>
      </c>
      <c r="J87" s="1">
        <v>-5.9999999999999995E-4</v>
      </c>
      <c r="K87" s="1">
        <v>-5.1900000000000002E-3</v>
      </c>
      <c r="L87" s="1">
        <v>-2.1299999999999999E-3</v>
      </c>
    </row>
    <row r="88" spans="1:12" x14ac:dyDescent="0.25">
      <c r="A88" s="3">
        <v>43224</v>
      </c>
      <c r="B88">
        <v>10.713594000000001</v>
      </c>
      <c r="C88">
        <v>13.927704</v>
      </c>
      <c r="D88">
        <v>33.268017</v>
      </c>
      <c r="E88">
        <v>11.261065</v>
      </c>
      <c r="F88">
        <v>1.78617</v>
      </c>
      <c r="H88" s="1">
        <v>1.384E-2</v>
      </c>
      <c r="I88" s="1">
        <v>2.4599999999999999E-3</v>
      </c>
      <c r="J88" s="1">
        <v>6.6800000000000002E-3</v>
      </c>
      <c r="K88" s="1">
        <v>5.94E-3</v>
      </c>
      <c r="L88" s="1">
        <v>-3.4000000000000002E-4</v>
      </c>
    </row>
    <row r="89" spans="1:12" x14ac:dyDescent="0.25">
      <c r="A89" s="3">
        <v>43227</v>
      </c>
      <c r="B89">
        <v>10.734809</v>
      </c>
      <c r="C89">
        <v>14.056533</v>
      </c>
      <c r="D89">
        <v>32.932704999999999</v>
      </c>
      <c r="E89">
        <v>11.477333</v>
      </c>
      <c r="F89">
        <v>1.7924059999999999</v>
      </c>
      <c r="H89" s="1">
        <v>8.5999999999999998E-4</v>
      </c>
      <c r="I89" s="1">
        <v>4.0000000000000001E-3</v>
      </c>
      <c r="J89" s="1">
        <v>-4.4000000000000003E-3</v>
      </c>
      <c r="K89" s="1">
        <v>8.26E-3</v>
      </c>
      <c r="L89" s="1">
        <v>1.5100000000000001E-3</v>
      </c>
    </row>
    <row r="90" spans="1:12" x14ac:dyDescent="0.25">
      <c r="A90" s="3">
        <v>43228</v>
      </c>
      <c r="B90">
        <v>10.672281</v>
      </c>
      <c r="C90">
        <v>13.610344</v>
      </c>
      <c r="D90">
        <v>32.923641000000003</v>
      </c>
      <c r="E90">
        <v>11.182547</v>
      </c>
      <c r="F90">
        <v>1.7822009999999999</v>
      </c>
      <c r="H90" s="1">
        <v>-2.5400000000000002E-3</v>
      </c>
      <c r="I90" s="1">
        <v>-1.401E-2</v>
      </c>
      <c r="J90" s="1">
        <v>-1.2E-4</v>
      </c>
      <c r="K90" s="1">
        <v>-1.1299999999999999E-2</v>
      </c>
      <c r="L90" s="1">
        <v>-2.48E-3</v>
      </c>
    </row>
    <row r="91" spans="1:12" x14ac:dyDescent="0.25">
      <c r="A91" s="3">
        <v>43229</v>
      </c>
      <c r="B91">
        <v>10.464596999999999</v>
      </c>
      <c r="C91">
        <v>13.776878</v>
      </c>
      <c r="D91">
        <v>32.869267000000001</v>
      </c>
      <c r="E91">
        <v>11.492485</v>
      </c>
      <c r="F91">
        <v>1.7915559999999999</v>
      </c>
      <c r="H91" s="1">
        <v>-8.5299999999999994E-3</v>
      </c>
      <c r="I91" s="1">
        <v>5.28E-3</v>
      </c>
      <c r="J91" s="1">
        <v>-7.2000000000000005E-4</v>
      </c>
      <c r="K91" s="1">
        <v>1.187E-2</v>
      </c>
      <c r="L91" s="1">
        <v>2.2699999999999999E-3</v>
      </c>
    </row>
    <row r="92" spans="1:12" x14ac:dyDescent="0.25">
      <c r="A92" s="3">
        <v>43230</v>
      </c>
      <c r="B92">
        <v>10.479113</v>
      </c>
      <c r="C92">
        <v>14.029824</v>
      </c>
      <c r="D92">
        <v>33.675818999999997</v>
      </c>
      <c r="E92">
        <v>11.301012999999999</v>
      </c>
      <c r="F92">
        <v>1.7751140000000001</v>
      </c>
      <c r="H92" s="1">
        <v>5.9999999999999995E-4</v>
      </c>
      <c r="I92" s="1">
        <v>7.9000000000000008E-3</v>
      </c>
      <c r="J92" s="1">
        <v>1.0529999999999999E-2</v>
      </c>
      <c r="K92" s="1">
        <v>-7.3000000000000001E-3</v>
      </c>
      <c r="L92" s="1">
        <v>-4.0000000000000001E-3</v>
      </c>
    </row>
    <row r="93" spans="1:12" x14ac:dyDescent="0.25">
      <c r="A93" s="3">
        <v>43231</v>
      </c>
      <c r="B93">
        <v>10.615335</v>
      </c>
      <c r="C93">
        <v>14.091096</v>
      </c>
      <c r="D93">
        <v>33.431140999999997</v>
      </c>
      <c r="E93">
        <v>11.32305</v>
      </c>
      <c r="F93">
        <v>1.7836179999999999</v>
      </c>
      <c r="H93" s="1">
        <v>5.6100000000000004E-3</v>
      </c>
      <c r="I93" s="1">
        <v>1.89E-3</v>
      </c>
      <c r="J93" s="1">
        <v>-3.1700000000000001E-3</v>
      </c>
      <c r="K93" s="1">
        <v>8.4999999999999995E-4</v>
      </c>
      <c r="L93" s="1">
        <v>2.0799999999999998E-3</v>
      </c>
    </row>
    <row r="94" spans="1:12" x14ac:dyDescent="0.25">
      <c r="A94" s="3">
        <v>43234</v>
      </c>
      <c r="B94">
        <v>10.601937</v>
      </c>
      <c r="C94">
        <v>13.974836</v>
      </c>
      <c r="D94">
        <v>33.195511000000003</v>
      </c>
      <c r="E94">
        <v>11.485597</v>
      </c>
      <c r="F94">
        <v>1.7858860000000001</v>
      </c>
      <c r="H94" s="1">
        <v>-5.5000000000000003E-4</v>
      </c>
      <c r="I94" s="1">
        <v>-3.5999999999999999E-3</v>
      </c>
      <c r="J94" s="1">
        <v>-3.0699999999999998E-3</v>
      </c>
      <c r="K94" s="1">
        <v>6.1900000000000002E-3</v>
      </c>
      <c r="L94" s="1">
        <v>5.5000000000000003E-4</v>
      </c>
    </row>
    <row r="95" spans="1:12" x14ac:dyDescent="0.25">
      <c r="A95" s="3">
        <v>43235</v>
      </c>
      <c r="B95">
        <v>10.544991</v>
      </c>
      <c r="C95">
        <v>14.014113</v>
      </c>
      <c r="D95">
        <v>33.476439999999997</v>
      </c>
      <c r="E95">
        <v>11.546208999999999</v>
      </c>
      <c r="F95">
        <v>1.80176</v>
      </c>
      <c r="H95" s="1">
        <v>-2.3400000000000001E-3</v>
      </c>
      <c r="I95" s="1">
        <v>1.2199999999999999E-3</v>
      </c>
      <c r="J95" s="1">
        <v>3.6600000000000001E-3</v>
      </c>
      <c r="K95" s="1">
        <v>2.2899999999999999E-3</v>
      </c>
      <c r="L95" s="1">
        <v>3.8400000000000001E-3</v>
      </c>
    </row>
    <row r="96" spans="1:12" x14ac:dyDescent="0.25">
      <c r="A96" s="3">
        <v>43236</v>
      </c>
      <c r="B96">
        <v>10.477995999999999</v>
      </c>
      <c r="C96">
        <v>13.352684</v>
      </c>
      <c r="D96">
        <v>34.464241000000001</v>
      </c>
      <c r="E96">
        <v>11.390549999999999</v>
      </c>
      <c r="F96">
        <v>1.757538</v>
      </c>
      <c r="H96" s="1">
        <v>-2.7699999999999999E-3</v>
      </c>
      <c r="I96" s="1">
        <v>-2.1000000000000001E-2</v>
      </c>
      <c r="J96" s="1">
        <v>1.2630000000000001E-2</v>
      </c>
      <c r="K96" s="1">
        <v>-5.8900000000000003E-3</v>
      </c>
      <c r="L96" s="1">
        <v>-1.0789999999999999E-2</v>
      </c>
    </row>
    <row r="97" spans="1:12" x14ac:dyDescent="0.25">
      <c r="A97" s="3">
        <v>43237</v>
      </c>
      <c r="B97">
        <v>10.546106999999999</v>
      </c>
      <c r="C97">
        <v>13.104450999999999</v>
      </c>
      <c r="D97">
        <v>34.708927000000003</v>
      </c>
      <c r="E97">
        <v>11.434628999999999</v>
      </c>
      <c r="F97">
        <v>1.7436480000000001</v>
      </c>
      <c r="H97" s="1">
        <v>2.81E-3</v>
      </c>
      <c r="I97" s="1">
        <v>-8.1499999999999993E-3</v>
      </c>
      <c r="J97" s="1">
        <v>3.0699999999999998E-3</v>
      </c>
      <c r="K97" s="1">
        <v>1.6800000000000001E-3</v>
      </c>
      <c r="L97" s="1">
        <v>-3.4499999999999999E-3</v>
      </c>
    </row>
    <row r="98" spans="1:12" x14ac:dyDescent="0.25">
      <c r="A98" s="3">
        <v>43238</v>
      </c>
      <c r="B98">
        <v>10.356289</v>
      </c>
      <c r="C98">
        <v>12.741529999999999</v>
      </c>
      <c r="D98">
        <v>34.246746000000002</v>
      </c>
      <c r="E98">
        <v>11.400193</v>
      </c>
      <c r="F98">
        <v>1.700844</v>
      </c>
      <c r="H98" s="1">
        <v>-7.8899999999999994E-3</v>
      </c>
      <c r="I98" s="1">
        <v>-1.2200000000000001E-2</v>
      </c>
      <c r="J98" s="1">
        <v>-5.8199999999999997E-3</v>
      </c>
      <c r="K98" s="1">
        <v>-1.31E-3</v>
      </c>
      <c r="L98" s="1">
        <v>-1.0789999999999999E-2</v>
      </c>
    </row>
    <row r="99" spans="1:12" x14ac:dyDescent="0.25">
      <c r="A99" s="3">
        <v>43241</v>
      </c>
      <c r="B99">
        <v>10.626502</v>
      </c>
      <c r="C99">
        <v>12.796519</v>
      </c>
      <c r="D99">
        <v>34.518619999999999</v>
      </c>
      <c r="E99">
        <v>11.309849</v>
      </c>
      <c r="F99">
        <v>1.6905060000000001</v>
      </c>
      <c r="H99" s="1">
        <v>1.119E-2</v>
      </c>
      <c r="I99" s="1">
        <v>1.8699999999999999E-3</v>
      </c>
      <c r="J99" s="1">
        <v>3.4299999999999999E-3</v>
      </c>
      <c r="K99" s="1">
        <v>-3.46E-3</v>
      </c>
      <c r="L99" s="1">
        <v>-2.65E-3</v>
      </c>
    </row>
    <row r="100" spans="1:12" x14ac:dyDescent="0.25">
      <c r="A100" s="3">
        <v>43242</v>
      </c>
      <c r="B100">
        <v>10.802921</v>
      </c>
      <c r="C100">
        <v>13.107595</v>
      </c>
      <c r="D100">
        <v>34.690807</v>
      </c>
      <c r="E100">
        <v>11.364902000000001</v>
      </c>
      <c r="F100">
        <v>1.7020599999999999</v>
      </c>
      <c r="H100" s="1">
        <v>7.1500000000000001E-3</v>
      </c>
      <c r="I100" s="1">
        <v>1.043E-2</v>
      </c>
      <c r="J100" s="1">
        <v>2.16E-3</v>
      </c>
      <c r="K100" s="1">
        <v>2.1099999999999999E-3</v>
      </c>
      <c r="L100" s="1">
        <v>2.96E-3</v>
      </c>
    </row>
    <row r="101" spans="1:12" x14ac:dyDescent="0.25">
      <c r="A101" s="3">
        <v>43243</v>
      </c>
      <c r="B101">
        <v>10.678981</v>
      </c>
      <c r="C101">
        <v>12.815372</v>
      </c>
      <c r="D101">
        <v>34.301116999999998</v>
      </c>
      <c r="E101">
        <v>11.239267999999999</v>
      </c>
      <c r="F101">
        <v>1.6722630000000001</v>
      </c>
      <c r="H101" s="1">
        <v>-5.0099999999999997E-3</v>
      </c>
      <c r="I101" s="1">
        <v>-9.7900000000000001E-3</v>
      </c>
      <c r="J101" s="1">
        <v>-4.9100000000000003E-3</v>
      </c>
      <c r="K101" s="1">
        <v>-4.8300000000000001E-3</v>
      </c>
      <c r="L101" s="1">
        <v>-7.6699999999999997E-3</v>
      </c>
    </row>
    <row r="102" spans="1:12" x14ac:dyDescent="0.25">
      <c r="A102" s="3">
        <v>43244</v>
      </c>
      <c r="B102">
        <v>10.482461000000001</v>
      </c>
      <c r="C102">
        <v>12.582851</v>
      </c>
      <c r="D102">
        <v>34.790492999999998</v>
      </c>
      <c r="E102">
        <v>11.136221000000001</v>
      </c>
      <c r="F102">
        <v>1.6567559999999999</v>
      </c>
      <c r="H102" s="1">
        <v>-8.0700000000000008E-3</v>
      </c>
      <c r="I102" s="1">
        <v>-7.9500000000000005E-3</v>
      </c>
      <c r="J102" s="1">
        <v>6.1500000000000001E-3</v>
      </c>
      <c r="K102" s="1">
        <v>-4.0000000000000001E-3</v>
      </c>
      <c r="L102" s="1">
        <v>-4.0499999999999998E-3</v>
      </c>
    </row>
    <row r="103" spans="1:12" x14ac:dyDescent="0.25">
      <c r="A103" s="3">
        <v>43245</v>
      </c>
      <c r="B103">
        <v>10.475764</v>
      </c>
      <c r="C103">
        <v>12.08953</v>
      </c>
      <c r="D103">
        <v>34.708927000000003</v>
      </c>
      <c r="E103">
        <v>10.859543</v>
      </c>
      <c r="F103">
        <v>1.6041570000000001</v>
      </c>
      <c r="H103" s="1">
        <v>-2.7999999999999998E-4</v>
      </c>
      <c r="I103" s="1">
        <v>-1.737E-2</v>
      </c>
      <c r="J103" s="1">
        <v>-1.0200000000000001E-3</v>
      </c>
      <c r="K103" s="1">
        <v>-1.093E-2</v>
      </c>
      <c r="L103" s="1">
        <v>-1.401E-2</v>
      </c>
    </row>
    <row r="104" spans="1:12" x14ac:dyDescent="0.25">
      <c r="A104" s="3">
        <v>43248</v>
      </c>
      <c r="B104">
        <v>10.253560999999999</v>
      </c>
      <c r="C104">
        <v>11.626059</v>
      </c>
      <c r="D104">
        <v>33.875186999999997</v>
      </c>
      <c r="E104">
        <v>10.639333000000001</v>
      </c>
      <c r="F104">
        <v>1.5521640000000001</v>
      </c>
      <c r="H104" s="1">
        <v>-9.3100000000000006E-3</v>
      </c>
      <c r="I104" s="1">
        <v>-1.6979999999999999E-2</v>
      </c>
      <c r="J104" s="1">
        <v>-1.056E-2</v>
      </c>
      <c r="K104" s="1">
        <v>-8.8999999999999999E-3</v>
      </c>
      <c r="L104" s="1">
        <v>-1.431E-2</v>
      </c>
    </row>
    <row r="105" spans="1:12" x14ac:dyDescent="0.25">
      <c r="A105" s="3">
        <v>43249</v>
      </c>
      <c r="B105">
        <v>10.204433999999999</v>
      </c>
      <c r="C105">
        <v>10.974057</v>
      </c>
      <c r="D105">
        <v>34.283005000000003</v>
      </c>
      <c r="E105">
        <v>10.653449999999999</v>
      </c>
      <c r="F105">
        <v>1.488618</v>
      </c>
      <c r="H105" s="1">
        <v>-2.0899999999999998E-3</v>
      </c>
      <c r="I105" s="1">
        <v>-2.5069999999999999E-2</v>
      </c>
      <c r="J105" s="1">
        <v>5.1999999999999998E-3</v>
      </c>
      <c r="K105" s="1">
        <v>5.8E-4</v>
      </c>
      <c r="L105" s="1">
        <v>-1.8149999999999999E-2</v>
      </c>
    </row>
    <row r="106" spans="1:12" x14ac:dyDescent="0.25">
      <c r="A106" s="3">
        <v>43250</v>
      </c>
      <c r="B106">
        <v>10.613103000000001</v>
      </c>
      <c r="C106">
        <v>11.131166</v>
      </c>
      <c r="D106">
        <v>38.696373000000001</v>
      </c>
      <c r="E106">
        <v>10.932949000000001</v>
      </c>
      <c r="F106">
        <v>1.5330090000000001</v>
      </c>
      <c r="H106" s="1">
        <v>1.7049999999999999E-2</v>
      </c>
      <c r="I106" s="1">
        <v>6.1700000000000001E-3</v>
      </c>
      <c r="J106" s="1">
        <v>5.2589999999999998E-2</v>
      </c>
      <c r="K106" s="1">
        <v>1.125E-2</v>
      </c>
      <c r="L106" s="1">
        <v>1.2760000000000001E-2</v>
      </c>
    </row>
    <row r="107" spans="1:12" x14ac:dyDescent="0.25">
      <c r="A107" s="3">
        <v>43251</v>
      </c>
      <c r="B107">
        <v>10.830836</v>
      </c>
      <c r="C107">
        <v>11.102884</v>
      </c>
      <c r="D107">
        <v>39.149501999999998</v>
      </c>
      <c r="E107">
        <v>10.932949000000001</v>
      </c>
      <c r="F107">
        <v>1.529056</v>
      </c>
      <c r="H107" s="1">
        <v>8.8199999999999997E-3</v>
      </c>
      <c r="I107" s="1">
        <v>-1.1000000000000001E-3</v>
      </c>
      <c r="J107" s="1">
        <v>5.0600000000000003E-3</v>
      </c>
      <c r="K107" s="1">
        <v>0</v>
      </c>
      <c r="L107" s="1">
        <v>-1.1199999999999999E-3</v>
      </c>
    </row>
    <row r="108" spans="1:12" x14ac:dyDescent="0.25">
      <c r="A108" s="3">
        <v>43252</v>
      </c>
      <c r="B108">
        <v>10.340657</v>
      </c>
      <c r="C108">
        <v>11.539647</v>
      </c>
      <c r="D108">
        <v>39.675114000000001</v>
      </c>
      <c r="E108">
        <v>11.103755</v>
      </c>
      <c r="F108">
        <v>1.579529</v>
      </c>
      <c r="H108" s="1">
        <v>-2.0109999999999999E-2</v>
      </c>
      <c r="I108" s="1">
        <v>1.6760000000000001E-2</v>
      </c>
      <c r="J108" s="1">
        <v>5.79E-3</v>
      </c>
      <c r="K108" s="1">
        <v>6.7299999999999999E-3</v>
      </c>
      <c r="L108" s="1">
        <v>1.41E-2</v>
      </c>
    </row>
    <row r="109" spans="1:12" x14ac:dyDescent="0.25">
      <c r="A109" s="3">
        <v>43255</v>
      </c>
      <c r="B109">
        <v>9.9654869999999995</v>
      </c>
      <c r="C109">
        <v>11.443811</v>
      </c>
      <c r="D109">
        <v>39.339809000000002</v>
      </c>
      <c r="E109">
        <v>11.000705999999999</v>
      </c>
      <c r="F109">
        <v>1.5792250000000001</v>
      </c>
      <c r="H109" s="1">
        <v>-1.6049999999999998E-2</v>
      </c>
      <c r="I109" s="1">
        <v>-3.62E-3</v>
      </c>
      <c r="J109" s="1">
        <v>-3.6900000000000001E-3</v>
      </c>
      <c r="K109" s="1">
        <v>-4.0499999999999998E-3</v>
      </c>
      <c r="L109" s="1">
        <v>-8.0000000000000007E-5</v>
      </c>
    </row>
    <row r="110" spans="1:12" x14ac:dyDescent="0.25">
      <c r="A110" s="3">
        <v>43256</v>
      </c>
      <c r="B110">
        <v>9.9922830000000005</v>
      </c>
      <c r="C110">
        <v>11.036901</v>
      </c>
      <c r="D110">
        <v>39.811053999999999</v>
      </c>
      <c r="E110">
        <v>10.906127</v>
      </c>
      <c r="F110">
        <v>1.5187189999999999</v>
      </c>
      <c r="H110" s="1">
        <v>1.17E-3</v>
      </c>
      <c r="I110" s="1">
        <v>-1.5720000000000001E-2</v>
      </c>
      <c r="J110" s="1">
        <v>5.1700000000000001E-3</v>
      </c>
      <c r="K110" s="1">
        <v>-3.7499999999999999E-3</v>
      </c>
      <c r="L110" s="1">
        <v>-1.6969999999999999E-2</v>
      </c>
    </row>
    <row r="111" spans="1:12" x14ac:dyDescent="0.25">
      <c r="A111" s="3">
        <v>43257</v>
      </c>
      <c r="B111">
        <v>9.9766519999999996</v>
      </c>
      <c r="C111">
        <v>11.137449999999999</v>
      </c>
      <c r="D111">
        <v>40.231563999999999</v>
      </c>
      <c r="E111">
        <v>10.904716000000001</v>
      </c>
      <c r="F111">
        <v>1.5108140000000001</v>
      </c>
      <c r="H111" s="1">
        <v>-6.8000000000000005E-4</v>
      </c>
      <c r="I111" s="1">
        <v>3.9399999999999999E-3</v>
      </c>
      <c r="J111" s="1">
        <v>4.5599999999999998E-3</v>
      </c>
      <c r="K111" s="1">
        <v>-6.0000000000000002E-5</v>
      </c>
      <c r="L111" s="1">
        <v>-2.2699999999999999E-3</v>
      </c>
    </row>
    <row r="112" spans="1:12" x14ac:dyDescent="0.25">
      <c r="A112" s="3">
        <v>43258</v>
      </c>
      <c r="B112">
        <v>10.289293000000001</v>
      </c>
      <c r="C112">
        <v>10.955202999999999</v>
      </c>
      <c r="D112">
        <v>40.450958</v>
      </c>
      <c r="E112">
        <v>11.031762000000001</v>
      </c>
      <c r="F112">
        <v>1.492875</v>
      </c>
      <c r="H112" s="1">
        <v>1.34E-2</v>
      </c>
      <c r="I112" s="1">
        <v>-7.1700000000000002E-3</v>
      </c>
      <c r="J112" s="1">
        <v>2.3600000000000001E-3</v>
      </c>
      <c r="K112" s="1">
        <v>5.0299999999999997E-3</v>
      </c>
      <c r="L112" s="1">
        <v>-5.1900000000000002E-3</v>
      </c>
    </row>
    <row r="113" spans="1:12" x14ac:dyDescent="0.25">
      <c r="A113" s="3">
        <v>43259</v>
      </c>
      <c r="B113">
        <v>10.026896000000001</v>
      </c>
      <c r="C113">
        <v>10.683403999999999</v>
      </c>
      <c r="D113">
        <v>40.999439000000002</v>
      </c>
      <c r="E113">
        <v>10.745203999999999</v>
      </c>
      <c r="F113">
        <v>1.4746319999999999</v>
      </c>
      <c r="H113" s="1">
        <v>-1.1220000000000001E-2</v>
      </c>
      <c r="I113" s="1">
        <v>-1.091E-2</v>
      </c>
      <c r="J113" s="1">
        <v>5.8500000000000002E-3</v>
      </c>
      <c r="K113" s="1">
        <v>-1.1429999999999999E-2</v>
      </c>
      <c r="L113" s="1">
        <v>-5.3400000000000001E-3</v>
      </c>
    </row>
    <row r="114" spans="1:12" x14ac:dyDescent="0.25">
      <c r="A114" s="3">
        <v>43262</v>
      </c>
      <c r="B114">
        <v>10.112875000000001</v>
      </c>
      <c r="C114">
        <v>11.344833</v>
      </c>
      <c r="D114">
        <v>40.386966999999999</v>
      </c>
      <c r="E114">
        <v>11.031762000000001</v>
      </c>
      <c r="F114">
        <v>1.572535</v>
      </c>
      <c r="H114" s="1">
        <v>3.7100000000000002E-3</v>
      </c>
      <c r="I114" s="1">
        <v>2.6089999999999999E-2</v>
      </c>
      <c r="J114" s="1">
        <v>-6.5399999999999998E-3</v>
      </c>
      <c r="K114" s="1">
        <v>1.1429999999999999E-2</v>
      </c>
      <c r="L114" s="1">
        <v>2.792E-2</v>
      </c>
    </row>
    <row r="115" spans="1:12" x14ac:dyDescent="0.25">
      <c r="A115" s="3">
        <v>43263</v>
      </c>
      <c r="B115">
        <v>10.049229</v>
      </c>
      <c r="C115">
        <v>11.382539</v>
      </c>
      <c r="D115">
        <v>40.633785000000003</v>
      </c>
      <c r="E115">
        <v>11.058579999999999</v>
      </c>
      <c r="F115">
        <v>1.571623</v>
      </c>
      <c r="H115" s="1">
        <v>-2.7399999999999998E-3</v>
      </c>
      <c r="I115" s="1">
        <v>1.4400000000000001E-3</v>
      </c>
      <c r="J115" s="1">
        <v>2.65E-3</v>
      </c>
      <c r="K115" s="1">
        <v>1.0499999999999999E-3</v>
      </c>
      <c r="L115" s="1">
        <v>-2.5000000000000001E-4</v>
      </c>
    </row>
    <row r="116" spans="1:12" x14ac:dyDescent="0.25">
      <c r="A116" s="3">
        <v>43264</v>
      </c>
      <c r="B116">
        <v>9.9632529999999999</v>
      </c>
      <c r="C116">
        <v>11.544362</v>
      </c>
      <c r="D116">
        <v>39.829334000000003</v>
      </c>
      <c r="E116">
        <v>10.948477</v>
      </c>
      <c r="F116">
        <v>1.5798319999999999</v>
      </c>
      <c r="H116" s="1">
        <v>-3.7299999999999998E-3</v>
      </c>
      <c r="I116" s="1">
        <v>6.13E-3</v>
      </c>
      <c r="J116" s="1">
        <v>-8.6800000000000002E-3</v>
      </c>
      <c r="K116" s="1">
        <v>-4.3499999999999997E-3</v>
      </c>
      <c r="L116" s="1">
        <v>2.2599999999999999E-3</v>
      </c>
    </row>
    <row r="117" spans="1:12" x14ac:dyDescent="0.25">
      <c r="A117" s="3">
        <v>43265</v>
      </c>
      <c r="B117">
        <v>10.182102</v>
      </c>
      <c r="C117">
        <v>11.406105</v>
      </c>
      <c r="D117">
        <v>40.140141</v>
      </c>
      <c r="E117">
        <v>11.161630000000001</v>
      </c>
      <c r="F117">
        <v>1.5773999999999999</v>
      </c>
      <c r="H117" s="1">
        <v>9.4400000000000005E-3</v>
      </c>
      <c r="I117" s="1">
        <v>-5.2300000000000003E-3</v>
      </c>
      <c r="J117" s="1">
        <v>3.3800000000000002E-3</v>
      </c>
      <c r="K117" s="1">
        <v>8.3700000000000007E-3</v>
      </c>
      <c r="L117" s="1">
        <v>-6.7000000000000002E-4</v>
      </c>
    </row>
    <row r="118" spans="1:12" x14ac:dyDescent="0.25">
      <c r="A118" s="3">
        <v>43266</v>
      </c>
      <c r="B118">
        <v>9.9900470000000006</v>
      </c>
      <c r="C118">
        <v>11.239570000000001</v>
      </c>
      <c r="D118">
        <v>40.176712000000002</v>
      </c>
      <c r="E118">
        <v>10.904716000000001</v>
      </c>
      <c r="F118">
        <v>1.5491239999999999</v>
      </c>
      <c r="H118" s="1">
        <v>-8.2699999999999996E-3</v>
      </c>
      <c r="I118" s="1">
        <v>-6.3899999999999998E-3</v>
      </c>
      <c r="J118" s="1">
        <v>4.0000000000000002E-4</v>
      </c>
      <c r="K118" s="1">
        <v>-1.0109999999999999E-2</v>
      </c>
      <c r="L118" s="1">
        <v>-7.8600000000000007E-3</v>
      </c>
    </row>
    <row r="119" spans="1:12" x14ac:dyDescent="0.25">
      <c r="A119" s="3">
        <v>43269</v>
      </c>
      <c r="B119">
        <v>10.046996</v>
      </c>
      <c r="C119">
        <v>11.277277</v>
      </c>
      <c r="D119">
        <v>38.631805</v>
      </c>
      <c r="E119">
        <v>10.962592000000001</v>
      </c>
      <c r="F119">
        <v>1.552772</v>
      </c>
      <c r="H119" s="1">
        <v>2.47E-3</v>
      </c>
      <c r="I119" s="1">
        <v>1.4499999999999999E-3</v>
      </c>
      <c r="J119" s="1">
        <v>-1.703E-2</v>
      </c>
      <c r="K119" s="1">
        <v>2.3E-3</v>
      </c>
      <c r="L119" s="1">
        <v>1.0200000000000001E-3</v>
      </c>
    </row>
    <row r="120" spans="1:12" x14ac:dyDescent="0.25">
      <c r="A120" s="3">
        <v>43270</v>
      </c>
      <c r="B120">
        <v>9.9029570000000007</v>
      </c>
      <c r="C120">
        <v>11.363686</v>
      </c>
      <c r="D120">
        <v>38.348419</v>
      </c>
      <c r="E120">
        <v>10.968239000000001</v>
      </c>
      <c r="F120">
        <v>1.560373</v>
      </c>
      <c r="H120" s="1">
        <v>-6.2700000000000004E-3</v>
      </c>
      <c r="I120" s="1">
        <v>3.31E-3</v>
      </c>
      <c r="J120" s="1">
        <v>-3.2000000000000002E-3</v>
      </c>
      <c r="K120" s="1">
        <v>2.2000000000000001E-4</v>
      </c>
      <c r="L120" s="1">
        <v>2.1199999999999999E-3</v>
      </c>
    </row>
    <row r="121" spans="1:12" x14ac:dyDescent="0.25">
      <c r="A121" s="3">
        <v>43271</v>
      </c>
      <c r="B121">
        <v>9.8504769999999997</v>
      </c>
      <c r="C121">
        <v>11.677904</v>
      </c>
      <c r="D121">
        <v>37.589675999999997</v>
      </c>
      <c r="E121">
        <v>10.893423</v>
      </c>
      <c r="F121">
        <v>1.5892580000000001</v>
      </c>
      <c r="H121" s="1">
        <v>-2.31E-3</v>
      </c>
      <c r="I121" s="1">
        <v>1.1849999999999999E-2</v>
      </c>
      <c r="J121" s="1">
        <v>-8.6800000000000002E-3</v>
      </c>
      <c r="K121" s="1">
        <v>-2.97E-3</v>
      </c>
      <c r="L121" s="1">
        <v>7.9699999999999997E-3</v>
      </c>
    </row>
    <row r="122" spans="1:12" x14ac:dyDescent="0.25">
      <c r="A122" s="3">
        <v>43272</v>
      </c>
      <c r="B122">
        <v>9.4395749999999996</v>
      </c>
      <c r="C122">
        <v>11.299270999999999</v>
      </c>
      <c r="D122">
        <v>37.708514999999998</v>
      </c>
      <c r="E122">
        <v>10.701444</v>
      </c>
      <c r="F122">
        <v>1.557941</v>
      </c>
      <c r="H122" s="1">
        <v>-1.8499999999999999E-2</v>
      </c>
      <c r="I122" s="1">
        <v>-1.431E-2</v>
      </c>
      <c r="J122" s="1">
        <v>1.3699999999999999E-3</v>
      </c>
      <c r="K122" s="1">
        <v>-7.7200000000000003E-3</v>
      </c>
      <c r="L122" s="1">
        <v>-8.6400000000000001E-3</v>
      </c>
    </row>
    <row r="123" spans="1:12" x14ac:dyDescent="0.25">
      <c r="A123" s="3">
        <v>43273</v>
      </c>
      <c r="B123">
        <v>9.2106759999999994</v>
      </c>
      <c r="C123">
        <v>11.420245</v>
      </c>
      <c r="D123">
        <v>37.123466000000001</v>
      </c>
      <c r="E123">
        <v>11.035997</v>
      </c>
      <c r="F123">
        <v>1.573752</v>
      </c>
      <c r="H123" s="1">
        <v>-1.0659999999999999E-2</v>
      </c>
      <c r="I123" s="1">
        <v>4.62E-3</v>
      </c>
      <c r="J123" s="1">
        <v>-6.79E-3</v>
      </c>
      <c r="K123" s="1">
        <v>1.337E-2</v>
      </c>
      <c r="L123" s="1">
        <v>4.3899999999999998E-3</v>
      </c>
    </row>
    <row r="124" spans="1:12" x14ac:dyDescent="0.25">
      <c r="A124" s="3">
        <v>43276</v>
      </c>
      <c r="B124">
        <v>8.9270650000000007</v>
      </c>
      <c r="C124">
        <v>11.200293</v>
      </c>
      <c r="D124">
        <v>37.48912</v>
      </c>
      <c r="E124">
        <v>10.78614</v>
      </c>
      <c r="F124">
        <v>1.522672</v>
      </c>
      <c r="H124" s="1">
        <v>-1.358E-2</v>
      </c>
      <c r="I124" s="1">
        <v>-8.4499999999999992E-3</v>
      </c>
      <c r="J124" s="1">
        <v>4.2599999999999999E-3</v>
      </c>
      <c r="K124" s="1">
        <v>-9.9500000000000005E-3</v>
      </c>
      <c r="L124" s="1">
        <v>-1.4330000000000001E-2</v>
      </c>
    </row>
    <row r="125" spans="1:12" x14ac:dyDescent="0.25">
      <c r="A125" s="3">
        <v>43277</v>
      </c>
      <c r="B125">
        <v>9.1782959999999996</v>
      </c>
      <c r="C125">
        <v>11.099743999999999</v>
      </c>
      <c r="D125">
        <v>36.904068000000002</v>
      </c>
      <c r="E125">
        <v>10.892011</v>
      </c>
      <c r="F125">
        <v>1.506861</v>
      </c>
      <c r="H125" s="1">
        <v>1.205E-2</v>
      </c>
      <c r="I125" s="1">
        <v>-3.9199999999999999E-3</v>
      </c>
      <c r="J125" s="1">
        <v>-6.8300000000000001E-3</v>
      </c>
      <c r="K125" s="1">
        <v>4.2399999999999998E-3</v>
      </c>
      <c r="L125" s="1">
        <v>-4.5300000000000002E-3</v>
      </c>
    </row>
    <row r="126" spans="1:12" x14ac:dyDescent="0.25">
      <c r="A126" s="3">
        <v>43278</v>
      </c>
      <c r="B126">
        <v>9.2776709999999998</v>
      </c>
      <c r="C126">
        <v>10.900216</v>
      </c>
      <c r="D126">
        <v>37.041190999999998</v>
      </c>
      <c r="E126">
        <v>11.192685000000001</v>
      </c>
      <c r="F126">
        <v>1.4837530000000001</v>
      </c>
      <c r="H126" s="1">
        <v>4.6800000000000001E-3</v>
      </c>
      <c r="I126" s="1">
        <v>-7.8799999999999999E-3</v>
      </c>
      <c r="J126" s="1">
        <v>1.6100000000000001E-3</v>
      </c>
      <c r="K126" s="1">
        <v>1.183E-2</v>
      </c>
      <c r="L126" s="1">
        <v>-6.7099999999999998E-3</v>
      </c>
    </row>
    <row r="127" spans="1:12" x14ac:dyDescent="0.25">
      <c r="A127" s="3">
        <v>43279</v>
      </c>
      <c r="B127">
        <v>8.9560969999999998</v>
      </c>
      <c r="C127">
        <v>11.055752999999999</v>
      </c>
      <c r="D127">
        <v>36.017344999999999</v>
      </c>
      <c r="E127">
        <v>11.229388</v>
      </c>
      <c r="F127">
        <v>1.512942</v>
      </c>
      <c r="H127" s="1">
        <v>-1.532E-2</v>
      </c>
      <c r="I127" s="1">
        <v>6.1500000000000001E-3</v>
      </c>
      <c r="J127" s="1">
        <v>-1.217E-2</v>
      </c>
      <c r="K127" s="1">
        <v>1.42E-3</v>
      </c>
      <c r="L127" s="1">
        <v>8.4600000000000005E-3</v>
      </c>
    </row>
    <row r="128" spans="1:12" x14ac:dyDescent="0.25">
      <c r="A128" s="3">
        <v>43280</v>
      </c>
      <c r="B128">
        <v>9.1191169999999993</v>
      </c>
      <c r="C128">
        <v>11.230143999999999</v>
      </c>
      <c r="D128">
        <v>36.108764999999998</v>
      </c>
      <c r="E128">
        <v>11.226564</v>
      </c>
      <c r="F128">
        <v>1.51203</v>
      </c>
      <c r="H128" s="1">
        <v>7.8300000000000002E-3</v>
      </c>
      <c r="I128" s="1">
        <v>6.7999999999999996E-3</v>
      </c>
      <c r="J128" s="1">
        <v>1.1000000000000001E-3</v>
      </c>
      <c r="K128" s="1">
        <v>-1.1E-4</v>
      </c>
      <c r="L128" s="1">
        <v>-2.5999999999999998E-4</v>
      </c>
    </row>
    <row r="129" spans="1:12" x14ac:dyDescent="0.25">
      <c r="A129" s="3">
        <v>43283</v>
      </c>
      <c r="B129">
        <v>9.1213490000000004</v>
      </c>
      <c r="C129">
        <v>11.189296000000001</v>
      </c>
      <c r="D129">
        <v>35.62426</v>
      </c>
      <c r="E129">
        <v>11.133397</v>
      </c>
      <c r="F129">
        <v>1.5010840000000001</v>
      </c>
      <c r="H129" s="1">
        <v>1.1E-4</v>
      </c>
      <c r="I129" s="1">
        <v>-1.58E-3</v>
      </c>
      <c r="J129" s="1">
        <v>-5.8700000000000002E-3</v>
      </c>
      <c r="K129" s="1">
        <v>-3.62E-3</v>
      </c>
      <c r="L129" s="1">
        <v>-3.16E-3</v>
      </c>
    </row>
    <row r="130" spans="1:12" x14ac:dyDescent="0.25">
      <c r="A130" s="3">
        <v>43284</v>
      </c>
      <c r="B130">
        <v>9.1191169999999993</v>
      </c>
      <c r="C130">
        <v>11.523936000000001</v>
      </c>
      <c r="D130">
        <v>36.081341000000002</v>
      </c>
      <c r="E130">
        <v>11.403017</v>
      </c>
      <c r="F130">
        <v>1.531793</v>
      </c>
      <c r="H130" s="1">
        <v>-1.1E-4</v>
      </c>
      <c r="I130" s="1">
        <v>1.2800000000000001E-2</v>
      </c>
      <c r="J130" s="1">
        <v>5.5399999999999998E-3</v>
      </c>
      <c r="K130" s="1">
        <v>1.039E-2</v>
      </c>
      <c r="L130" s="1">
        <v>8.8000000000000005E-3</v>
      </c>
    </row>
    <row r="131" spans="1:12" x14ac:dyDescent="0.25">
      <c r="A131" s="3">
        <v>43285</v>
      </c>
      <c r="B131">
        <v>9.0498879999999993</v>
      </c>
      <c r="C131">
        <v>11.498799</v>
      </c>
      <c r="D131">
        <v>35.797958000000001</v>
      </c>
      <c r="E131">
        <v>11.395958</v>
      </c>
      <c r="F131">
        <v>1.5393939999999999</v>
      </c>
      <c r="H131" s="1">
        <v>-3.31E-3</v>
      </c>
      <c r="I131" s="1">
        <v>-9.5E-4</v>
      </c>
      <c r="J131" s="1">
        <v>-3.4199999999999999E-3</v>
      </c>
      <c r="K131" s="1">
        <v>-2.7E-4</v>
      </c>
      <c r="L131" s="1">
        <v>2.15E-3</v>
      </c>
    </row>
    <row r="132" spans="1:12" x14ac:dyDescent="0.25">
      <c r="A132" s="3">
        <v>43286</v>
      </c>
      <c r="B132">
        <v>9.5746819999999992</v>
      </c>
      <c r="C132">
        <v>11.534935000000001</v>
      </c>
      <c r="D132">
        <v>36.337299000000002</v>
      </c>
      <c r="E132">
        <v>11.445364</v>
      </c>
      <c r="F132">
        <v>1.5597650000000001</v>
      </c>
      <c r="H132" s="1">
        <v>2.4479999999999998E-2</v>
      </c>
      <c r="I132" s="1">
        <v>1.3600000000000001E-3</v>
      </c>
      <c r="J132" s="1">
        <v>6.4900000000000001E-3</v>
      </c>
      <c r="K132" s="1">
        <v>1.8799999999999999E-3</v>
      </c>
      <c r="L132" s="1">
        <v>5.7099999999999998E-3</v>
      </c>
    </row>
    <row r="133" spans="1:12" x14ac:dyDescent="0.25">
      <c r="A133" s="3">
        <v>43287</v>
      </c>
      <c r="B133">
        <v>9.4641389999999994</v>
      </c>
      <c r="C133">
        <v>11.538076</v>
      </c>
      <c r="D133">
        <v>36.648108999999998</v>
      </c>
      <c r="E133">
        <v>11.419955</v>
      </c>
      <c r="F133">
        <v>1.5576369999999999</v>
      </c>
      <c r="H133" s="1">
        <v>-5.0400000000000002E-3</v>
      </c>
      <c r="I133" s="1">
        <v>1.2E-4</v>
      </c>
      <c r="J133" s="1">
        <v>3.7000000000000002E-3</v>
      </c>
      <c r="K133" s="1">
        <v>-9.7000000000000005E-4</v>
      </c>
      <c r="L133" s="1">
        <v>-5.9000000000000003E-4</v>
      </c>
    </row>
    <row r="134" spans="1:12" x14ac:dyDescent="0.25">
      <c r="A134" s="3">
        <v>43290</v>
      </c>
      <c r="B134">
        <v>9.5344840000000008</v>
      </c>
      <c r="C134">
        <v>11.648054</v>
      </c>
      <c r="D134">
        <v>35.925933999999998</v>
      </c>
      <c r="E134">
        <v>11.515943999999999</v>
      </c>
      <c r="F134">
        <v>1.560678</v>
      </c>
      <c r="H134" s="1">
        <v>3.2200000000000002E-3</v>
      </c>
      <c r="I134" s="1">
        <v>4.1200000000000004E-3</v>
      </c>
      <c r="J134" s="1">
        <v>-8.6400000000000001E-3</v>
      </c>
      <c r="K134" s="1">
        <v>3.64E-3</v>
      </c>
      <c r="L134" s="1">
        <v>8.4999999999999995E-4</v>
      </c>
    </row>
    <row r="135" spans="1:12" x14ac:dyDescent="0.25">
      <c r="A135" s="3">
        <v>43291</v>
      </c>
      <c r="B135">
        <v>9.5947800000000001</v>
      </c>
      <c r="C135">
        <v>11.461093</v>
      </c>
      <c r="D135">
        <v>35.898505999999998</v>
      </c>
      <c r="E135">
        <v>11.666987000000001</v>
      </c>
      <c r="F135">
        <v>1.5357460000000001</v>
      </c>
      <c r="H135" s="1">
        <v>2.7399999999999998E-3</v>
      </c>
      <c r="I135" s="1">
        <v>-7.0299999999999998E-3</v>
      </c>
      <c r="J135" s="1">
        <v>-3.3E-4</v>
      </c>
      <c r="K135" s="1">
        <v>5.6600000000000001E-3</v>
      </c>
      <c r="L135" s="1">
        <v>-6.9899999999999997E-3</v>
      </c>
    </row>
    <row r="136" spans="1:12" x14ac:dyDescent="0.25">
      <c r="A136" s="3">
        <v>43292</v>
      </c>
      <c r="B136">
        <v>9.3022369999999999</v>
      </c>
      <c r="C136">
        <v>11.248996999999999</v>
      </c>
      <c r="D136">
        <v>35.980784999999997</v>
      </c>
      <c r="E136">
        <v>11.470772999999999</v>
      </c>
      <c r="F136">
        <v>1.505037</v>
      </c>
      <c r="H136" s="1">
        <v>-1.345E-2</v>
      </c>
      <c r="I136" s="1">
        <v>-8.1099999999999992E-3</v>
      </c>
      <c r="J136" s="1">
        <v>9.8999999999999999E-4</v>
      </c>
      <c r="K136" s="1">
        <v>-7.3699999999999998E-3</v>
      </c>
      <c r="L136" s="1">
        <v>-8.77E-3</v>
      </c>
    </row>
    <row r="137" spans="1:12" x14ac:dyDescent="0.25">
      <c r="A137" s="3">
        <v>43293</v>
      </c>
      <c r="B137">
        <v>9.2464080000000006</v>
      </c>
      <c r="C137">
        <v>11.256853</v>
      </c>
      <c r="D137">
        <v>36.163612000000001</v>
      </c>
      <c r="E137">
        <v>11.476419999999999</v>
      </c>
      <c r="F137">
        <v>1.4874019999999999</v>
      </c>
      <c r="H137" s="1">
        <v>-2.6099999999999999E-3</v>
      </c>
      <c r="I137" s="1">
        <v>2.9999999999999997E-4</v>
      </c>
      <c r="J137" s="1">
        <v>2.2000000000000001E-3</v>
      </c>
      <c r="K137" s="1">
        <v>2.1000000000000001E-4</v>
      </c>
      <c r="L137" s="1">
        <v>-5.1200000000000004E-3</v>
      </c>
    </row>
    <row r="138" spans="1:12" x14ac:dyDescent="0.25">
      <c r="A138" s="3">
        <v>43294</v>
      </c>
      <c r="B138">
        <v>9.2899539999999998</v>
      </c>
      <c r="C138">
        <v>11.219146</v>
      </c>
      <c r="D138">
        <v>36.593257999999999</v>
      </c>
      <c r="E138">
        <v>11.490537</v>
      </c>
      <c r="F138">
        <v>1.496219</v>
      </c>
      <c r="H138" s="1">
        <v>2.0400000000000001E-3</v>
      </c>
      <c r="I138" s="1">
        <v>-1.4599999999999999E-3</v>
      </c>
      <c r="J138" s="1">
        <v>5.13E-3</v>
      </c>
      <c r="K138" s="1">
        <v>5.2999999999999998E-4</v>
      </c>
      <c r="L138" s="1">
        <v>2.5699999999999998E-3</v>
      </c>
    </row>
    <row r="139" spans="1:12" x14ac:dyDescent="0.25">
      <c r="A139" s="3">
        <v>43297</v>
      </c>
      <c r="B139">
        <v>9.2307749999999995</v>
      </c>
      <c r="C139">
        <v>11.245855000000001</v>
      </c>
      <c r="D139">
        <v>36.446990999999997</v>
      </c>
      <c r="E139">
        <v>11.331026</v>
      </c>
      <c r="F139">
        <v>1.493179</v>
      </c>
      <c r="H139" s="1">
        <v>-2.7799999999999999E-3</v>
      </c>
      <c r="I139" s="1">
        <v>1.0300000000000001E-3</v>
      </c>
      <c r="J139" s="1">
        <v>-1.74E-3</v>
      </c>
      <c r="K139" s="1">
        <v>-6.0699999999999999E-3</v>
      </c>
      <c r="L139" s="1">
        <v>-8.8000000000000003E-4</v>
      </c>
    </row>
    <row r="140" spans="1:12" x14ac:dyDescent="0.25">
      <c r="A140" s="3">
        <v>43298</v>
      </c>
      <c r="B140">
        <v>9.2866040000000005</v>
      </c>
      <c r="C140">
        <v>11.300843</v>
      </c>
      <c r="D140">
        <v>35.935085000000001</v>
      </c>
      <c r="E140">
        <v>11.390311000000001</v>
      </c>
      <c r="F140">
        <v>1.5080769999999999</v>
      </c>
      <c r="H140" s="1">
        <v>2.6199999999999999E-3</v>
      </c>
      <c r="I140" s="1">
        <v>2.1199999999999999E-3</v>
      </c>
      <c r="J140" s="1">
        <v>-6.1399999999999996E-3</v>
      </c>
      <c r="K140" s="1">
        <v>2.2699999999999999E-3</v>
      </c>
      <c r="L140" s="1">
        <v>4.3099999999999996E-3</v>
      </c>
    </row>
    <row r="141" spans="1:12" x14ac:dyDescent="0.25">
      <c r="A141" s="3">
        <v>43299</v>
      </c>
      <c r="B141">
        <v>9.2564550000000008</v>
      </c>
      <c r="C141">
        <v>11.131166</v>
      </c>
      <c r="D141">
        <v>36.017344999999999</v>
      </c>
      <c r="E141">
        <v>11.388899</v>
      </c>
      <c r="F141">
        <v>1.4980439999999999</v>
      </c>
      <c r="H141" s="1">
        <v>-1.41E-3</v>
      </c>
      <c r="I141" s="1">
        <v>-6.5700000000000003E-3</v>
      </c>
      <c r="J141" s="1">
        <v>9.8999999999999999E-4</v>
      </c>
      <c r="K141" s="1">
        <v>-5.0000000000000002E-5</v>
      </c>
      <c r="L141" s="1">
        <v>-2.8999999999999998E-3</v>
      </c>
    </row>
    <row r="142" spans="1:12" x14ac:dyDescent="0.25">
      <c r="A142" s="3">
        <v>43300</v>
      </c>
      <c r="B142">
        <v>9.3815150000000003</v>
      </c>
      <c r="C142">
        <v>10.953632000000001</v>
      </c>
      <c r="D142">
        <v>35.898505999999998</v>
      </c>
      <c r="E142">
        <v>11.349375999999999</v>
      </c>
      <c r="F142">
        <v>1.4737199999999999</v>
      </c>
      <c r="H142" s="1">
        <v>5.8300000000000001E-3</v>
      </c>
      <c r="I142" s="1">
        <v>-6.9800000000000001E-3</v>
      </c>
      <c r="J142" s="1">
        <v>-1.4400000000000001E-3</v>
      </c>
      <c r="K142" s="1">
        <v>-1.5100000000000001E-3</v>
      </c>
      <c r="L142" s="1">
        <v>-7.11E-3</v>
      </c>
    </row>
    <row r="143" spans="1:12" x14ac:dyDescent="0.25">
      <c r="A143" s="3">
        <v>43301</v>
      </c>
      <c r="B143">
        <v>9.1648969999999998</v>
      </c>
      <c r="C143">
        <v>10.966200000000001</v>
      </c>
      <c r="D143">
        <v>36.090477</v>
      </c>
      <c r="E143">
        <v>11.353607999999999</v>
      </c>
      <c r="F143">
        <v>1.462774</v>
      </c>
      <c r="H143" s="1">
        <v>-1.0149999999999999E-2</v>
      </c>
      <c r="I143" s="1">
        <v>5.0000000000000001E-4</v>
      </c>
      <c r="J143" s="1">
        <v>2.32E-3</v>
      </c>
      <c r="K143" s="1">
        <v>1.6000000000000001E-4</v>
      </c>
      <c r="L143" s="1">
        <v>-3.2399999999999998E-3</v>
      </c>
    </row>
    <row r="144" spans="1:12" x14ac:dyDescent="0.25">
      <c r="A144" s="3">
        <v>43304</v>
      </c>
      <c r="B144">
        <v>9.0275569999999998</v>
      </c>
      <c r="C144">
        <v>11.010191000000001</v>
      </c>
      <c r="D144">
        <v>34.417594999999999</v>
      </c>
      <c r="E144">
        <v>11.384665</v>
      </c>
      <c r="F144">
        <v>1.4600379999999999</v>
      </c>
      <c r="H144" s="1">
        <v>-6.5599999999999999E-3</v>
      </c>
      <c r="I144" s="1">
        <v>1.74E-3</v>
      </c>
      <c r="J144" s="1">
        <v>-2.061E-2</v>
      </c>
      <c r="K144" s="1">
        <v>1.1900000000000001E-3</v>
      </c>
      <c r="L144" s="1">
        <v>-8.0999999999999996E-4</v>
      </c>
    </row>
    <row r="145" spans="1:12" x14ac:dyDescent="0.25">
      <c r="A145" s="3">
        <v>43305</v>
      </c>
      <c r="B145">
        <v>9.2430570000000003</v>
      </c>
      <c r="C145">
        <v>11.401392</v>
      </c>
      <c r="D145">
        <v>33.594864000000001</v>
      </c>
      <c r="E145">
        <v>11.460893</v>
      </c>
      <c r="F145">
        <v>1.505037</v>
      </c>
      <c r="H145" s="1">
        <v>1.025E-2</v>
      </c>
      <c r="I145" s="1">
        <v>1.516E-2</v>
      </c>
      <c r="J145" s="1">
        <v>-1.051E-2</v>
      </c>
      <c r="K145" s="1">
        <v>2.8999999999999998E-3</v>
      </c>
      <c r="L145" s="1">
        <v>1.3180000000000001E-2</v>
      </c>
    </row>
    <row r="146" spans="1:12" x14ac:dyDescent="0.25">
      <c r="A146" s="3">
        <v>43306</v>
      </c>
      <c r="B146">
        <v>7.8104839999999998</v>
      </c>
      <c r="C146">
        <v>11.407677</v>
      </c>
      <c r="D146">
        <v>34.307892000000002</v>
      </c>
      <c r="E146">
        <v>11.453834000000001</v>
      </c>
      <c r="F146">
        <v>1.487706</v>
      </c>
      <c r="H146" s="1">
        <v>-7.3139999999999997E-2</v>
      </c>
      <c r="I146" s="1">
        <v>2.4000000000000001E-4</v>
      </c>
      <c r="J146" s="1">
        <v>9.1199999999999996E-3</v>
      </c>
      <c r="K146" s="1">
        <v>-2.7E-4</v>
      </c>
      <c r="L146" s="1">
        <v>-5.0299999999999997E-3</v>
      </c>
    </row>
    <row r="147" spans="1:12" x14ac:dyDescent="0.25">
      <c r="A147" s="3">
        <v>43307</v>
      </c>
      <c r="B147">
        <v>8.0840449999999997</v>
      </c>
      <c r="C147">
        <v>11.574211</v>
      </c>
      <c r="D147">
        <v>34.435875000000003</v>
      </c>
      <c r="E147">
        <v>11.511709</v>
      </c>
      <c r="F147">
        <v>1.5065569999999999</v>
      </c>
      <c r="H147" s="1">
        <v>1.495E-2</v>
      </c>
      <c r="I147" s="1">
        <v>6.2899999999999996E-3</v>
      </c>
      <c r="J147" s="1">
        <v>1.6199999999999999E-3</v>
      </c>
      <c r="K147" s="1">
        <v>2.1900000000000001E-3</v>
      </c>
      <c r="L147" s="1">
        <v>5.47E-3</v>
      </c>
    </row>
    <row r="148" spans="1:12" x14ac:dyDescent="0.25">
      <c r="A148" s="3">
        <v>43308</v>
      </c>
      <c r="B148">
        <v>8.0617140000000003</v>
      </c>
      <c r="C148">
        <v>11.718752</v>
      </c>
      <c r="D148">
        <v>34.655270000000002</v>
      </c>
      <c r="E148">
        <v>11.434073</v>
      </c>
      <c r="F148">
        <v>1.526016</v>
      </c>
      <c r="H148" s="1">
        <v>-1.1999999999999999E-3</v>
      </c>
      <c r="I148" s="1">
        <v>5.3899999999999998E-3</v>
      </c>
      <c r="J148" s="1">
        <v>2.7599999999999999E-3</v>
      </c>
      <c r="K148" s="1">
        <v>-2.9399999999999999E-3</v>
      </c>
      <c r="L148" s="1">
        <v>5.5700000000000003E-3</v>
      </c>
    </row>
    <row r="149" spans="1:12" x14ac:dyDescent="0.25">
      <c r="A149" s="3">
        <v>43311</v>
      </c>
      <c r="B149">
        <v>8.1778390000000005</v>
      </c>
      <c r="C149">
        <v>11.786308</v>
      </c>
      <c r="D149">
        <v>33.951374000000001</v>
      </c>
      <c r="E149">
        <v>11.494769</v>
      </c>
      <c r="F149">
        <v>1.5384819999999999</v>
      </c>
      <c r="H149" s="1">
        <v>6.2100000000000002E-3</v>
      </c>
      <c r="I149" s="1">
        <v>2.5000000000000001E-3</v>
      </c>
      <c r="J149" s="1">
        <v>-8.9099999999999995E-3</v>
      </c>
      <c r="K149" s="1">
        <v>2.3E-3</v>
      </c>
      <c r="L149" s="1">
        <v>3.5300000000000002E-3</v>
      </c>
    </row>
    <row r="150" spans="1:12" x14ac:dyDescent="0.25">
      <c r="A150" s="3">
        <v>43312</v>
      </c>
      <c r="B150">
        <v>8.1499249999999996</v>
      </c>
      <c r="C150">
        <v>11.911996</v>
      </c>
      <c r="D150">
        <v>33.476021000000003</v>
      </c>
      <c r="E150">
        <v>11.620405</v>
      </c>
      <c r="F150">
        <v>1.6017239999999999</v>
      </c>
      <c r="H150" s="1">
        <v>-1.48E-3</v>
      </c>
      <c r="I150" s="1">
        <v>4.6100000000000004E-3</v>
      </c>
      <c r="J150" s="1">
        <v>-6.1199999999999996E-3</v>
      </c>
      <c r="K150" s="1">
        <v>4.7200000000000002E-3</v>
      </c>
      <c r="L150" s="1">
        <v>1.7500000000000002E-2</v>
      </c>
    </row>
    <row r="151" spans="1:12" x14ac:dyDescent="0.25">
      <c r="A151" s="3">
        <v>43313</v>
      </c>
      <c r="B151">
        <v>7.9344239999999999</v>
      </c>
      <c r="C151">
        <v>11.67319</v>
      </c>
      <c r="D151">
        <v>34.490723000000003</v>
      </c>
      <c r="E151">
        <v>11.534293999999999</v>
      </c>
      <c r="F151">
        <v>1.5281450000000001</v>
      </c>
      <c r="H151" s="1">
        <v>-1.1639999999999999E-2</v>
      </c>
      <c r="I151" s="1">
        <v>-8.7899999999999992E-3</v>
      </c>
      <c r="J151" s="1">
        <v>1.2970000000000001E-2</v>
      </c>
      <c r="K151" s="1">
        <v>-3.2299999999999998E-3</v>
      </c>
      <c r="L151" s="1">
        <v>-2.0420000000000001E-2</v>
      </c>
    </row>
    <row r="152" spans="1:12" x14ac:dyDescent="0.25">
      <c r="A152" s="3">
        <v>43314</v>
      </c>
      <c r="B152">
        <v>7.9277249999999997</v>
      </c>
      <c r="C152">
        <v>11.175155999999999</v>
      </c>
      <c r="D152">
        <v>34.371887000000001</v>
      </c>
      <c r="E152">
        <v>11.436893</v>
      </c>
      <c r="F152">
        <v>1.4691590000000001</v>
      </c>
      <c r="H152" s="1">
        <v>-3.6999999999999999E-4</v>
      </c>
      <c r="I152" s="1">
        <v>-1.8939999999999999E-2</v>
      </c>
      <c r="J152" s="1">
        <v>-1.5E-3</v>
      </c>
      <c r="K152" s="1">
        <v>-3.6800000000000001E-3</v>
      </c>
      <c r="L152" s="1">
        <v>-1.7100000000000001E-2</v>
      </c>
    </row>
    <row r="153" spans="1:12" x14ac:dyDescent="0.25">
      <c r="A153" s="3">
        <v>43315</v>
      </c>
      <c r="B153">
        <v>8.1543910000000004</v>
      </c>
      <c r="C153">
        <v>11.307128000000001</v>
      </c>
      <c r="D153">
        <v>34.3536</v>
      </c>
      <c r="E153">
        <v>11.436893</v>
      </c>
      <c r="F153">
        <v>1.4867939999999999</v>
      </c>
      <c r="H153" s="1">
        <v>1.2239999999999999E-2</v>
      </c>
      <c r="I153" s="1">
        <v>5.1000000000000004E-3</v>
      </c>
      <c r="J153" s="1">
        <v>-2.3000000000000001E-4</v>
      </c>
      <c r="K153" s="1">
        <v>0</v>
      </c>
      <c r="L153" s="1">
        <v>5.1799999999999997E-3</v>
      </c>
    </row>
    <row r="154" spans="1:12" x14ac:dyDescent="0.25">
      <c r="A154" s="3">
        <v>43318</v>
      </c>
      <c r="B154">
        <v>8.1432269999999995</v>
      </c>
      <c r="C154">
        <v>11.294559</v>
      </c>
      <c r="D154">
        <v>34.426730999999997</v>
      </c>
      <c r="E154">
        <v>11.499005</v>
      </c>
      <c r="F154">
        <v>1.4837530000000001</v>
      </c>
      <c r="H154" s="1">
        <v>-5.9000000000000003E-4</v>
      </c>
      <c r="I154" s="1">
        <v>-4.8000000000000001E-4</v>
      </c>
      <c r="J154" s="1">
        <v>9.2000000000000003E-4</v>
      </c>
      <c r="K154" s="1">
        <v>2.3500000000000001E-3</v>
      </c>
      <c r="L154" s="1">
        <v>-8.8999999999999995E-4</v>
      </c>
    </row>
    <row r="155" spans="1:12" x14ac:dyDescent="0.25">
      <c r="A155" s="3">
        <v>43319</v>
      </c>
      <c r="B155">
        <v>8.1086109999999998</v>
      </c>
      <c r="C155">
        <v>11.619774</v>
      </c>
      <c r="D155">
        <v>34.289611999999998</v>
      </c>
      <c r="E155">
        <v>11.723452</v>
      </c>
      <c r="F155">
        <v>1.4837530000000001</v>
      </c>
      <c r="H155" s="1">
        <v>-1.8500000000000001E-3</v>
      </c>
      <c r="I155" s="1">
        <v>1.2330000000000001E-2</v>
      </c>
      <c r="J155" s="1">
        <v>-1.73E-3</v>
      </c>
      <c r="K155" s="1">
        <v>8.3999999999999995E-3</v>
      </c>
      <c r="L155" s="1">
        <v>0</v>
      </c>
    </row>
    <row r="156" spans="1:12" x14ac:dyDescent="0.25">
      <c r="A156" s="3">
        <v>43320</v>
      </c>
      <c r="B156">
        <v>8.1599730000000008</v>
      </c>
      <c r="C156">
        <v>11.578925</v>
      </c>
      <c r="D156">
        <v>33.448596999999999</v>
      </c>
      <c r="E156">
        <v>11.645813</v>
      </c>
      <c r="F156">
        <v>1.4658150000000001</v>
      </c>
      <c r="H156" s="1">
        <v>2.7399999999999998E-3</v>
      </c>
      <c r="I156" s="1">
        <v>-1.5299999999999999E-3</v>
      </c>
      <c r="J156" s="1">
        <v>-1.078E-2</v>
      </c>
      <c r="K156" s="1">
        <v>-2.8900000000000002E-3</v>
      </c>
      <c r="L156" s="1">
        <v>-5.28E-3</v>
      </c>
    </row>
    <row r="157" spans="1:12" x14ac:dyDescent="0.25">
      <c r="A157" s="3">
        <v>43321</v>
      </c>
      <c r="B157">
        <v>8.0773480000000006</v>
      </c>
      <c r="C157">
        <v>11.358973000000001</v>
      </c>
      <c r="D157">
        <v>33.055518999999997</v>
      </c>
      <c r="E157">
        <v>11.565351</v>
      </c>
      <c r="F157">
        <v>1.4503079999999999</v>
      </c>
      <c r="H157" s="1">
        <v>-4.4200000000000003E-3</v>
      </c>
      <c r="I157" s="1">
        <v>-8.3300000000000006E-3</v>
      </c>
      <c r="J157" s="1">
        <v>-5.13E-3</v>
      </c>
      <c r="K157" s="1">
        <v>-3.0100000000000001E-3</v>
      </c>
      <c r="L157" s="1">
        <v>-4.62E-3</v>
      </c>
    </row>
    <row r="158" spans="1:12" x14ac:dyDescent="0.25">
      <c r="A158" s="3">
        <v>43322</v>
      </c>
      <c r="B158">
        <v>7.9299590000000002</v>
      </c>
      <c r="C158">
        <v>10.821662</v>
      </c>
      <c r="D158">
        <v>33.092078999999998</v>
      </c>
      <c r="E158">
        <v>11.261855000000001</v>
      </c>
      <c r="F158">
        <v>1.3974040000000001</v>
      </c>
      <c r="H158" s="1">
        <v>-8.0000000000000002E-3</v>
      </c>
      <c r="I158" s="1">
        <v>-2.1049999999999999E-2</v>
      </c>
      <c r="J158" s="1">
        <v>4.8000000000000001E-4</v>
      </c>
      <c r="K158" s="1">
        <v>-1.155E-2</v>
      </c>
      <c r="L158" s="1">
        <v>-1.6140000000000002E-2</v>
      </c>
    </row>
    <row r="159" spans="1:12" x14ac:dyDescent="0.25">
      <c r="A159" s="3">
        <v>43325</v>
      </c>
      <c r="B159">
        <v>7.854031</v>
      </c>
      <c r="C159">
        <v>10.542006000000001</v>
      </c>
      <c r="D159">
        <v>32.854401000000003</v>
      </c>
      <c r="E159">
        <v>11.263267000000001</v>
      </c>
      <c r="F159">
        <v>1.374296</v>
      </c>
      <c r="H159" s="1">
        <v>-4.1799999999999997E-3</v>
      </c>
      <c r="I159" s="1">
        <v>-1.137E-2</v>
      </c>
      <c r="J159" s="1">
        <v>-3.13E-3</v>
      </c>
      <c r="K159" s="1">
        <v>5.0000000000000002E-5</v>
      </c>
      <c r="L159" s="1">
        <v>-7.2399999999999999E-3</v>
      </c>
    </row>
    <row r="160" spans="1:12" x14ac:dyDescent="0.25">
      <c r="A160" s="3">
        <v>43326</v>
      </c>
      <c r="B160">
        <v>7.8439810000000003</v>
      </c>
      <c r="C160">
        <v>10.326767</v>
      </c>
      <c r="D160">
        <v>33.174354999999998</v>
      </c>
      <c r="E160">
        <v>11.373372</v>
      </c>
      <c r="F160">
        <v>1.362134</v>
      </c>
      <c r="H160" s="1">
        <v>-5.5999999999999995E-4</v>
      </c>
      <c r="I160" s="1">
        <v>-8.9599999999999992E-3</v>
      </c>
      <c r="J160" s="1">
        <v>4.2100000000000002E-3</v>
      </c>
      <c r="K160" s="1">
        <v>4.2199999999999998E-3</v>
      </c>
      <c r="L160" s="1">
        <v>-3.8600000000000001E-3</v>
      </c>
    </row>
    <row r="161" spans="1:12" x14ac:dyDescent="0.25">
      <c r="A161" s="3">
        <v>43328</v>
      </c>
      <c r="B161">
        <v>7.664212</v>
      </c>
      <c r="C161">
        <v>10.213649</v>
      </c>
      <c r="D161">
        <v>33.256625999999997</v>
      </c>
      <c r="E161">
        <v>11.230798999999999</v>
      </c>
      <c r="F161">
        <v>1.3375060000000001</v>
      </c>
      <c r="H161" s="1">
        <v>-1.0070000000000001E-2</v>
      </c>
      <c r="I161" s="1">
        <v>-4.7800000000000004E-3</v>
      </c>
      <c r="J161" s="1">
        <v>1.08E-3</v>
      </c>
      <c r="K161" s="1">
        <v>-5.4799999999999996E-3</v>
      </c>
      <c r="L161" s="1">
        <v>-7.92E-3</v>
      </c>
    </row>
    <row r="162" spans="1:12" x14ac:dyDescent="0.25">
      <c r="A162" s="3">
        <v>43329</v>
      </c>
      <c r="B162">
        <v>7.6541620000000004</v>
      </c>
      <c r="C162">
        <v>10.164944999999999</v>
      </c>
      <c r="D162">
        <v>33.613143999999998</v>
      </c>
      <c r="E162">
        <v>11.168687</v>
      </c>
      <c r="F162">
        <v>1.327169</v>
      </c>
      <c r="H162" s="1">
        <v>-5.6999999999999998E-4</v>
      </c>
      <c r="I162" s="1">
        <v>-2.0799999999999998E-3</v>
      </c>
      <c r="J162" s="1">
        <v>4.6299999999999996E-3</v>
      </c>
      <c r="K162" s="1">
        <v>-2.4099999999999998E-3</v>
      </c>
      <c r="L162" s="1">
        <v>-3.3700000000000002E-3</v>
      </c>
    </row>
    <row r="163" spans="1:12" x14ac:dyDescent="0.25">
      <c r="A163" s="3">
        <v>43332</v>
      </c>
      <c r="B163">
        <v>7.8998090000000003</v>
      </c>
      <c r="C163">
        <v>10.139809</v>
      </c>
      <c r="D163">
        <v>33.741123000000002</v>
      </c>
      <c r="E163">
        <v>11.301377</v>
      </c>
      <c r="F163">
        <v>1.318959</v>
      </c>
      <c r="H163" s="1">
        <v>1.372E-2</v>
      </c>
      <c r="I163" s="1">
        <v>-1.08E-3</v>
      </c>
      <c r="J163" s="1">
        <v>1.65E-3</v>
      </c>
      <c r="K163" s="1">
        <v>5.13E-3</v>
      </c>
      <c r="L163" s="1">
        <v>-2.6900000000000001E-3</v>
      </c>
    </row>
    <row r="164" spans="1:12" x14ac:dyDescent="0.25">
      <c r="A164" s="3">
        <v>43333</v>
      </c>
      <c r="B164">
        <v>8.018167</v>
      </c>
      <c r="C164">
        <v>10.355048</v>
      </c>
      <c r="D164">
        <v>33.028087999999997</v>
      </c>
      <c r="E164">
        <v>11.415721</v>
      </c>
      <c r="F164">
        <v>1.3636550000000001</v>
      </c>
      <c r="H164" s="1">
        <v>6.4599999999999996E-3</v>
      </c>
      <c r="I164" s="1">
        <v>9.1199999999999996E-3</v>
      </c>
      <c r="J164" s="1">
        <v>-9.2800000000000001E-3</v>
      </c>
      <c r="K164" s="1">
        <v>4.3699999999999998E-3</v>
      </c>
      <c r="L164" s="1">
        <v>1.447E-2</v>
      </c>
    </row>
    <row r="165" spans="1:12" x14ac:dyDescent="0.25">
      <c r="A165" s="3">
        <v>43334</v>
      </c>
      <c r="B165">
        <v>7.922142</v>
      </c>
      <c r="C165">
        <v>10.428888000000001</v>
      </c>
      <c r="D165">
        <v>32.607585999999998</v>
      </c>
      <c r="E165">
        <v>11.518767</v>
      </c>
      <c r="F165">
        <v>1.344195</v>
      </c>
      <c r="H165" s="1">
        <v>-5.2300000000000003E-3</v>
      </c>
      <c r="I165" s="1">
        <v>3.0899999999999999E-3</v>
      </c>
      <c r="J165" s="1">
        <v>-5.5599999999999998E-3</v>
      </c>
      <c r="K165" s="1">
        <v>3.8999999999999998E-3</v>
      </c>
      <c r="L165" s="1">
        <v>-6.2399999999999999E-3</v>
      </c>
    </row>
    <row r="166" spans="1:12" x14ac:dyDescent="0.25">
      <c r="A166" s="3">
        <v>43335</v>
      </c>
      <c r="B166">
        <v>7.8350489999999997</v>
      </c>
      <c r="C166">
        <v>10.311057</v>
      </c>
      <c r="D166">
        <v>32.863540999999998</v>
      </c>
      <c r="E166">
        <v>11.458068000000001</v>
      </c>
      <c r="F166">
        <v>1.3378110000000001</v>
      </c>
      <c r="H166" s="1">
        <v>-4.7999999999999996E-3</v>
      </c>
      <c r="I166" s="1">
        <v>-4.9300000000000004E-3</v>
      </c>
      <c r="J166" s="1">
        <v>3.3999999999999998E-3</v>
      </c>
      <c r="K166" s="1">
        <v>-2.2899999999999999E-3</v>
      </c>
      <c r="L166" s="1">
        <v>-2.0699999999999998E-3</v>
      </c>
    </row>
    <row r="167" spans="1:12" x14ac:dyDescent="0.25">
      <c r="A167" s="3">
        <v>43336</v>
      </c>
      <c r="B167">
        <v>8.0896290000000004</v>
      </c>
      <c r="C167">
        <v>10.366044</v>
      </c>
      <c r="D167">
        <v>34.454155</v>
      </c>
      <c r="E167">
        <v>11.575232</v>
      </c>
      <c r="F167">
        <v>1.339939</v>
      </c>
      <c r="H167" s="1">
        <v>1.389E-2</v>
      </c>
      <c r="I167" s="1">
        <v>2.31E-3</v>
      </c>
      <c r="J167" s="1">
        <v>2.053E-2</v>
      </c>
      <c r="K167" s="1">
        <v>4.4200000000000003E-3</v>
      </c>
      <c r="L167" s="1">
        <v>6.8999999999999997E-4</v>
      </c>
    </row>
    <row r="168" spans="1:12" x14ac:dyDescent="0.25">
      <c r="A168" s="3">
        <v>43339</v>
      </c>
      <c r="B168">
        <v>8.3698899999999998</v>
      </c>
      <c r="C168">
        <v>10.224648</v>
      </c>
      <c r="D168">
        <v>34.115921</v>
      </c>
      <c r="E168">
        <v>11.597816999999999</v>
      </c>
      <c r="F168">
        <v>1.3396349999999999</v>
      </c>
      <c r="H168" s="1">
        <v>1.4789999999999999E-2</v>
      </c>
      <c r="I168" s="1">
        <v>-5.96E-3</v>
      </c>
      <c r="J168" s="1">
        <v>-4.28E-3</v>
      </c>
      <c r="K168" s="1">
        <v>8.4999999999999995E-4</v>
      </c>
      <c r="L168" s="1">
        <v>-1E-4</v>
      </c>
    </row>
    <row r="169" spans="1:12" x14ac:dyDescent="0.25">
      <c r="A169" s="3">
        <v>43340</v>
      </c>
      <c r="B169">
        <v>8.3609580000000001</v>
      </c>
      <c r="C169">
        <v>9.9575610000000001</v>
      </c>
      <c r="D169">
        <v>33.933093999999997</v>
      </c>
      <c r="E169">
        <v>11.515943999999999</v>
      </c>
      <c r="F169">
        <v>1.32504</v>
      </c>
      <c r="H169" s="1">
        <v>-4.6000000000000001E-4</v>
      </c>
      <c r="I169" s="1">
        <v>-1.15E-2</v>
      </c>
      <c r="J169" s="1">
        <v>-2.33E-3</v>
      </c>
      <c r="K169" s="1">
        <v>-3.0799999999999998E-3</v>
      </c>
      <c r="L169" s="1">
        <v>-4.7600000000000003E-3</v>
      </c>
    </row>
    <row r="170" spans="1:12" x14ac:dyDescent="0.25">
      <c r="A170" s="3">
        <v>43341</v>
      </c>
      <c r="B170">
        <v>8.3520249999999994</v>
      </c>
      <c r="C170">
        <v>9.9968389999999996</v>
      </c>
      <c r="D170">
        <v>33.238342000000003</v>
      </c>
      <c r="E170">
        <v>11.578054</v>
      </c>
      <c r="F170">
        <v>1.3426750000000001</v>
      </c>
      <c r="H170" s="1">
        <v>-4.6000000000000001E-4</v>
      </c>
      <c r="I170" s="1">
        <v>1.7099999999999999E-3</v>
      </c>
      <c r="J170" s="1">
        <v>-8.9800000000000001E-3</v>
      </c>
      <c r="K170" s="1">
        <v>2.3400000000000001E-3</v>
      </c>
      <c r="L170" s="1">
        <v>5.7400000000000003E-3</v>
      </c>
    </row>
    <row r="171" spans="1:12" x14ac:dyDescent="0.25">
      <c r="A171" s="3">
        <v>43342</v>
      </c>
      <c r="B171">
        <v>8.2872640000000004</v>
      </c>
      <c r="C171">
        <v>9.8962889999999994</v>
      </c>
      <c r="D171">
        <v>32.954951999999999</v>
      </c>
      <c r="E171">
        <v>11.434073</v>
      </c>
      <c r="F171">
        <v>1.3110539999999999</v>
      </c>
      <c r="H171" s="1">
        <v>-3.3800000000000002E-3</v>
      </c>
      <c r="I171" s="1">
        <v>-4.3899999999999998E-3</v>
      </c>
      <c r="J171" s="1">
        <v>-3.7200000000000002E-3</v>
      </c>
      <c r="K171" s="1">
        <v>-5.4299999999999999E-3</v>
      </c>
      <c r="L171" s="1">
        <v>-1.035E-2</v>
      </c>
    </row>
    <row r="172" spans="1:12" x14ac:dyDescent="0.25">
      <c r="A172" s="3">
        <v>43343</v>
      </c>
      <c r="B172">
        <v>8.1287109999999991</v>
      </c>
      <c r="C172">
        <v>9.7674599999999998</v>
      </c>
      <c r="D172">
        <v>32.543590999999999</v>
      </c>
      <c r="E172">
        <v>11.278791999999999</v>
      </c>
      <c r="F172">
        <v>1.2937240000000001</v>
      </c>
      <c r="H172" s="1">
        <v>-8.3899999999999999E-3</v>
      </c>
      <c r="I172" s="1">
        <v>-5.6899999999999997E-3</v>
      </c>
      <c r="J172" s="1">
        <v>-5.4599999999999996E-3</v>
      </c>
      <c r="K172" s="1">
        <v>-5.94E-3</v>
      </c>
      <c r="L172" s="1">
        <v>-5.7800000000000004E-3</v>
      </c>
    </row>
    <row r="173" spans="1:12" x14ac:dyDescent="0.25">
      <c r="A173" s="3">
        <v>43346</v>
      </c>
      <c r="B173">
        <v>8.1823040000000002</v>
      </c>
      <c r="C173">
        <v>9.8130210000000009</v>
      </c>
      <c r="D173">
        <v>32.260196999999998</v>
      </c>
      <c r="E173">
        <v>11.352197</v>
      </c>
      <c r="F173">
        <v>1.320176</v>
      </c>
      <c r="H173" s="1">
        <v>2.8500000000000001E-3</v>
      </c>
      <c r="I173" s="1">
        <v>2.0200000000000001E-3</v>
      </c>
      <c r="J173" s="1">
        <v>-3.8E-3</v>
      </c>
      <c r="K173" s="1">
        <v>2.82E-3</v>
      </c>
      <c r="L173" s="1">
        <v>8.7899999999999992E-3</v>
      </c>
    </row>
    <row r="174" spans="1:12" x14ac:dyDescent="0.25">
      <c r="A174" s="3">
        <v>43347</v>
      </c>
      <c r="B174">
        <v>8.3229939999999996</v>
      </c>
      <c r="C174">
        <v>10.212078</v>
      </c>
      <c r="D174">
        <v>31.770430000000001</v>
      </c>
      <c r="E174">
        <v>11.380431</v>
      </c>
      <c r="F174">
        <v>1.388587</v>
      </c>
      <c r="H174" s="1">
        <v>7.4000000000000003E-3</v>
      </c>
      <c r="I174" s="1">
        <v>1.7309999999999999E-2</v>
      </c>
      <c r="J174" s="1">
        <v>-6.6400000000000001E-3</v>
      </c>
      <c r="K174" s="1">
        <v>1.08E-3</v>
      </c>
      <c r="L174" s="1">
        <v>2.1940000000000001E-2</v>
      </c>
    </row>
    <row r="175" spans="1:12" x14ac:dyDescent="0.25">
      <c r="A175" s="3">
        <v>43348</v>
      </c>
      <c r="B175">
        <v>8.135408</v>
      </c>
      <c r="C175">
        <v>10.392753000000001</v>
      </c>
      <c r="D175">
        <v>31.336109</v>
      </c>
      <c r="E175">
        <v>11.264678999999999</v>
      </c>
      <c r="F175">
        <v>1.417775</v>
      </c>
      <c r="H175" s="1">
        <v>-9.9000000000000008E-3</v>
      </c>
      <c r="I175" s="1">
        <v>7.62E-3</v>
      </c>
      <c r="J175" s="1">
        <v>-5.9800000000000001E-3</v>
      </c>
      <c r="K175" s="1">
        <v>-4.4400000000000004E-3</v>
      </c>
      <c r="L175" s="1">
        <v>9.0299999999999998E-3</v>
      </c>
    </row>
    <row r="176" spans="1:12" x14ac:dyDescent="0.25">
      <c r="A176" s="3">
        <v>43349</v>
      </c>
      <c r="B176">
        <v>8.0393840000000001</v>
      </c>
      <c r="C176">
        <v>10.281205999999999</v>
      </c>
      <c r="D176">
        <v>31.299149</v>
      </c>
      <c r="E176">
        <v>11.170097</v>
      </c>
      <c r="F176">
        <v>1.39862</v>
      </c>
      <c r="H176" s="1">
        <v>-5.1599999999999997E-3</v>
      </c>
      <c r="I176" s="1">
        <v>-4.6899999999999997E-3</v>
      </c>
      <c r="J176" s="1">
        <v>-5.1000000000000004E-4</v>
      </c>
      <c r="K176" s="1">
        <v>-3.6600000000000001E-3</v>
      </c>
      <c r="L176" s="1">
        <v>-5.9100000000000003E-3</v>
      </c>
    </row>
    <row r="177" spans="1:12" x14ac:dyDescent="0.25">
      <c r="A177" s="3">
        <v>43350</v>
      </c>
      <c r="B177">
        <v>8.0449660000000005</v>
      </c>
      <c r="C177">
        <v>10.166517000000001</v>
      </c>
      <c r="D177">
        <v>31.206741000000001</v>
      </c>
      <c r="E177">
        <v>11.099518</v>
      </c>
      <c r="F177">
        <v>1.3758159999999999</v>
      </c>
      <c r="H177" s="1">
        <v>2.9999999999999997E-4</v>
      </c>
      <c r="I177" s="1">
        <v>-4.8700000000000002E-3</v>
      </c>
      <c r="J177" s="1">
        <v>-1.2800000000000001E-3</v>
      </c>
      <c r="K177" s="1">
        <v>-2.7499999999999998E-3</v>
      </c>
      <c r="L177" s="1">
        <v>-7.1399999999999996E-3</v>
      </c>
    </row>
    <row r="178" spans="1:12" x14ac:dyDescent="0.25">
      <c r="A178" s="3">
        <v>43353</v>
      </c>
      <c r="B178">
        <v>8.1231259999999992</v>
      </c>
      <c r="C178">
        <v>10.640985000000001</v>
      </c>
      <c r="D178">
        <v>31.474727999999999</v>
      </c>
      <c r="E178">
        <v>11.187039</v>
      </c>
      <c r="F178">
        <v>1.4381459999999999</v>
      </c>
      <c r="H178" s="1">
        <v>4.1999999999999997E-3</v>
      </c>
      <c r="I178" s="1">
        <v>1.9810000000000001E-2</v>
      </c>
      <c r="J178" s="1">
        <v>3.7100000000000002E-3</v>
      </c>
      <c r="K178" s="1">
        <v>3.4099999999999998E-3</v>
      </c>
      <c r="L178" s="1">
        <v>1.924E-2</v>
      </c>
    </row>
    <row r="179" spans="1:12" x14ac:dyDescent="0.25">
      <c r="A179" s="3">
        <v>43354</v>
      </c>
      <c r="B179">
        <v>8.0684140000000006</v>
      </c>
      <c r="C179">
        <v>10.509015</v>
      </c>
      <c r="D179">
        <v>31.650309</v>
      </c>
      <c r="E179">
        <v>11.208214</v>
      </c>
      <c r="F179">
        <v>1.415343</v>
      </c>
      <c r="H179" s="1">
        <v>-2.9399999999999999E-3</v>
      </c>
      <c r="I179" s="1">
        <v>-5.4200000000000003E-3</v>
      </c>
      <c r="J179" s="1">
        <v>2.4199999999999998E-3</v>
      </c>
      <c r="K179" s="1">
        <v>8.1999999999999998E-4</v>
      </c>
      <c r="L179" s="1">
        <v>-6.94E-3</v>
      </c>
    </row>
    <row r="180" spans="1:12" x14ac:dyDescent="0.25">
      <c r="A180" s="3">
        <v>43355</v>
      </c>
      <c r="B180">
        <v>8.4234869999999997</v>
      </c>
      <c r="C180">
        <v>10.479164000000001</v>
      </c>
      <c r="D180">
        <v>32.001460999999999</v>
      </c>
      <c r="E180">
        <v>11.305612999999999</v>
      </c>
      <c r="F180">
        <v>1.422944</v>
      </c>
      <c r="H180" s="1">
        <v>1.8700000000000001E-2</v>
      </c>
      <c r="I180" s="1">
        <v>-1.24E-3</v>
      </c>
      <c r="J180" s="1">
        <v>4.79E-3</v>
      </c>
      <c r="K180" s="1">
        <v>3.7599999999999999E-3</v>
      </c>
      <c r="L180" s="1">
        <v>2.33E-3</v>
      </c>
    </row>
    <row r="181" spans="1:12" x14ac:dyDescent="0.25">
      <c r="A181" s="3">
        <v>43356</v>
      </c>
      <c r="B181">
        <v>8.33751</v>
      </c>
      <c r="C181">
        <v>10.538864</v>
      </c>
      <c r="D181">
        <v>32.361851000000001</v>
      </c>
      <c r="E181">
        <v>11.284439000000001</v>
      </c>
      <c r="F181">
        <v>1.416255</v>
      </c>
      <c r="H181" s="1">
        <v>-4.4600000000000004E-3</v>
      </c>
      <c r="I181" s="1">
        <v>2.47E-3</v>
      </c>
      <c r="J181" s="1">
        <v>4.8599999999999997E-3</v>
      </c>
      <c r="K181" s="1">
        <v>-8.0999999999999996E-4</v>
      </c>
      <c r="L181" s="1">
        <v>-2.0500000000000002E-3</v>
      </c>
    </row>
    <row r="182" spans="1:12" x14ac:dyDescent="0.25">
      <c r="A182" s="3">
        <v>43357</v>
      </c>
      <c r="B182">
        <v>8.3620750000000008</v>
      </c>
      <c r="C182">
        <v>10.515297</v>
      </c>
      <c r="D182">
        <v>32.435791000000002</v>
      </c>
      <c r="E182">
        <v>11.28303</v>
      </c>
      <c r="F182">
        <v>1.425376</v>
      </c>
      <c r="H182" s="1">
        <v>1.2800000000000001E-3</v>
      </c>
      <c r="I182" s="1">
        <v>-9.7000000000000005E-4</v>
      </c>
      <c r="J182" s="1">
        <v>9.8999999999999999E-4</v>
      </c>
      <c r="K182" s="1">
        <v>-5.0000000000000002E-5</v>
      </c>
      <c r="L182" s="1">
        <v>2.7899999999999999E-3</v>
      </c>
    </row>
    <row r="183" spans="1:12" x14ac:dyDescent="0.25">
      <c r="A183" s="3">
        <v>43360</v>
      </c>
      <c r="B183">
        <v>8.3955730000000006</v>
      </c>
      <c r="C183">
        <v>10.790238</v>
      </c>
      <c r="D183">
        <v>33.017966999999999</v>
      </c>
      <c r="E183">
        <v>11.386075</v>
      </c>
      <c r="F183">
        <v>1.458518</v>
      </c>
      <c r="H183" s="1">
        <v>1.74E-3</v>
      </c>
      <c r="I183" s="1">
        <v>1.1209999999999999E-2</v>
      </c>
      <c r="J183" s="1">
        <v>7.7299999999999999E-3</v>
      </c>
      <c r="K183" s="1">
        <v>3.9500000000000004E-3</v>
      </c>
      <c r="L183" s="1">
        <v>9.9799999999999993E-3</v>
      </c>
    </row>
    <row r="184" spans="1:12" x14ac:dyDescent="0.25">
      <c r="A184" s="3">
        <v>43361</v>
      </c>
      <c r="B184">
        <v>8.4246029999999994</v>
      </c>
      <c r="C184">
        <v>10.768243999999999</v>
      </c>
      <c r="D184">
        <v>33.341403999999997</v>
      </c>
      <c r="E184">
        <v>11.419955</v>
      </c>
      <c r="F184">
        <v>1.456693</v>
      </c>
      <c r="H184" s="1">
        <v>1.5E-3</v>
      </c>
      <c r="I184" s="1">
        <v>-8.8999999999999995E-4</v>
      </c>
      <c r="J184" s="1">
        <v>4.2300000000000003E-3</v>
      </c>
      <c r="K184" s="1">
        <v>1.2899999999999999E-3</v>
      </c>
      <c r="L184" s="1">
        <v>-5.4000000000000001E-4</v>
      </c>
    </row>
    <row r="185" spans="1:12" x14ac:dyDescent="0.25">
      <c r="A185" s="3">
        <v>43362</v>
      </c>
      <c r="B185">
        <v>8.5775740000000003</v>
      </c>
      <c r="C185">
        <v>10.92221</v>
      </c>
      <c r="D185">
        <v>32.639088000000001</v>
      </c>
      <c r="E185">
        <v>11.453834000000001</v>
      </c>
      <c r="F185">
        <v>1.4761519999999999</v>
      </c>
      <c r="H185" s="1">
        <v>7.8200000000000006E-3</v>
      </c>
      <c r="I185" s="1">
        <v>6.1700000000000001E-3</v>
      </c>
      <c r="J185" s="1">
        <v>-9.2499999999999995E-3</v>
      </c>
      <c r="K185" s="1">
        <v>1.2899999999999999E-3</v>
      </c>
      <c r="L185" s="1">
        <v>5.7600000000000004E-3</v>
      </c>
    </row>
    <row r="186" spans="1:12" x14ac:dyDescent="0.25">
      <c r="A186" s="3">
        <v>43363</v>
      </c>
      <c r="B186">
        <v>8.7059809999999995</v>
      </c>
      <c r="C186">
        <v>11.036901</v>
      </c>
      <c r="D186">
        <v>32.112358</v>
      </c>
      <c r="E186">
        <v>11.531471</v>
      </c>
      <c r="F186">
        <v>1.468855</v>
      </c>
      <c r="H186" s="1">
        <v>6.45E-3</v>
      </c>
      <c r="I186" s="1">
        <v>4.5399999999999998E-3</v>
      </c>
      <c r="J186" s="1">
        <v>-7.0699999999999999E-3</v>
      </c>
      <c r="K186" s="1">
        <v>2.9299999999999999E-3</v>
      </c>
      <c r="L186" s="1">
        <v>-2.15E-3</v>
      </c>
    </row>
    <row r="187" spans="1:12" x14ac:dyDescent="0.25">
      <c r="A187" s="3">
        <v>43364</v>
      </c>
      <c r="B187">
        <v>8.6814180000000007</v>
      </c>
      <c r="C187">
        <v>11.062037</v>
      </c>
      <c r="D187">
        <v>31.003435</v>
      </c>
      <c r="E187">
        <v>11.511709</v>
      </c>
      <c r="F187">
        <v>1.4889220000000001</v>
      </c>
      <c r="H187" s="1">
        <v>-1.23E-3</v>
      </c>
      <c r="I187" s="1">
        <v>9.8999999999999999E-4</v>
      </c>
      <c r="J187" s="1">
        <v>-1.5259999999999999E-2</v>
      </c>
      <c r="K187" s="1">
        <v>-7.3999999999999999E-4</v>
      </c>
      <c r="L187" s="1">
        <v>5.8900000000000003E-3</v>
      </c>
    </row>
    <row r="188" spans="1:12" x14ac:dyDescent="0.25">
      <c r="A188" s="3">
        <v>43367</v>
      </c>
      <c r="B188">
        <v>8.6032550000000008</v>
      </c>
      <c r="C188">
        <v>10.967772</v>
      </c>
      <c r="D188">
        <v>31.169781</v>
      </c>
      <c r="E188">
        <v>11.704416</v>
      </c>
      <c r="F188">
        <v>1.457605</v>
      </c>
      <c r="H188" s="1">
        <v>-3.9300000000000003E-3</v>
      </c>
      <c r="I188" s="1">
        <v>-3.7200000000000002E-3</v>
      </c>
      <c r="J188" s="1">
        <v>2.32E-3</v>
      </c>
      <c r="K188" s="1">
        <v>7.2100000000000003E-3</v>
      </c>
      <c r="L188" s="1">
        <v>-9.2300000000000004E-3</v>
      </c>
    </row>
    <row r="189" spans="1:12" x14ac:dyDescent="0.25">
      <c r="A189" s="3">
        <v>43368</v>
      </c>
      <c r="B189">
        <v>8.6233550000000001</v>
      </c>
      <c r="C189">
        <v>11.255280000000001</v>
      </c>
      <c r="D189">
        <v>31.114329999999999</v>
      </c>
      <c r="E189">
        <v>11.988407</v>
      </c>
      <c r="F189">
        <v>1.5019960000000001</v>
      </c>
      <c r="H189" s="1">
        <v>1.01E-3</v>
      </c>
      <c r="I189" s="1">
        <v>1.124E-2</v>
      </c>
      <c r="J189" s="1">
        <v>-7.6999999999999996E-4</v>
      </c>
      <c r="K189" s="1">
        <v>1.0410000000000001E-2</v>
      </c>
      <c r="L189" s="1">
        <v>1.303E-2</v>
      </c>
    </row>
    <row r="190" spans="1:12" x14ac:dyDescent="0.25">
      <c r="A190" s="3">
        <v>43369</v>
      </c>
      <c r="B190">
        <v>8.6713679999999993</v>
      </c>
      <c r="C190">
        <v>11.104456000000001</v>
      </c>
      <c r="D190">
        <v>31.114329999999999</v>
      </c>
      <c r="E190">
        <v>12.023182</v>
      </c>
      <c r="F190">
        <v>1.479193</v>
      </c>
      <c r="H190" s="1">
        <v>2.4099999999999998E-3</v>
      </c>
      <c r="I190" s="1">
        <v>-5.8599999999999998E-3</v>
      </c>
      <c r="J190" s="1">
        <v>0</v>
      </c>
      <c r="K190" s="1">
        <v>1.2600000000000001E-3</v>
      </c>
      <c r="L190" s="1">
        <v>-6.6400000000000001E-3</v>
      </c>
    </row>
    <row r="191" spans="1:12" x14ac:dyDescent="0.25">
      <c r="A191" s="3">
        <v>43370</v>
      </c>
      <c r="B191">
        <v>8.6322869999999998</v>
      </c>
      <c r="C191">
        <v>10.919067</v>
      </c>
      <c r="D191">
        <v>31.604101</v>
      </c>
      <c r="E191">
        <v>11.976813999999999</v>
      </c>
      <c r="F191">
        <v>1.461862</v>
      </c>
      <c r="H191" s="1">
        <v>-1.9599999999999999E-3</v>
      </c>
      <c r="I191" s="1">
        <v>-7.3099999999999997E-3</v>
      </c>
      <c r="J191" s="1">
        <v>6.7799999999999996E-3</v>
      </c>
      <c r="K191" s="1">
        <v>-1.6800000000000001E-3</v>
      </c>
      <c r="L191" s="1">
        <v>-5.1200000000000004E-3</v>
      </c>
    </row>
    <row r="192" spans="1:12" x14ac:dyDescent="0.25">
      <c r="A192" s="3">
        <v>43371</v>
      </c>
      <c r="B192">
        <v>8.4547509999999999</v>
      </c>
      <c r="C192">
        <v>10.1838</v>
      </c>
      <c r="D192">
        <v>30.772409</v>
      </c>
      <c r="E192">
        <v>11.795698</v>
      </c>
      <c r="F192">
        <v>1.338419</v>
      </c>
      <c r="H192" s="1">
        <v>-9.0299999999999998E-3</v>
      </c>
      <c r="I192" s="1">
        <v>-3.0280000000000001E-2</v>
      </c>
      <c r="J192" s="1">
        <v>-1.158E-2</v>
      </c>
      <c r="K192" s="1">
        <v>-6.62E-3</v>
      </c>
      <c r="L192" s="1">
        <v>-3.8309999999999997E-2</v>
      </c>
    </row>
    <row r="193" spans="1:12" x14ac:dyDescent="0.25">
      <c r="A193" s="3">
        <v>43374</v>
      </c>
      <c r="B193">
        <v>8.6490349999999996</v>
      </c>
      <c r="C193">
        <v>9.9449919999999992</v>
      </c>
      <c r="D193">
        <v>31.419283</v>
      </c>
      <c r="E193">
        <v>11.823226999999999</v>
      </c>
      <c r="F193">
        <v>1.286122</v>
      </c>
      <c r="H193" s="1">
        <v>9.8700000000000003E-3</v>
      </c>
      <c r="I193" s="1">
        <v>-1.031E-2</v>
      </c>
      <c r="J193" s="1">
        <v>9.0299999999999998E-3</v>
      </c>
      <c r="K193" s="1">
        <v>1.01E-3</v>
      </c>
      <c r="L193" s="1">
        <v>-1.7309999999999999E-2</v>
      </c>
    </row>
    <row r="194" spans="1:12" x14ac:dyDescent="0.25">
      <c r="A194" s="3">
        <v>43375</v>
      </c>
      <c r="B194">
        <v>8.6613190000000007</v>
      </c>
      <c r="C194">
        <v>9.7611740000000005</v>
      </c>
      <c r="D194">
        <v>31.650309</v>
      </c>
      <c r="E194">
        <v>11.839166000000001</v>
      </c>
      <c r="F194">
        <v>1.2818659999999999</v>
      </c>
      <c r="H194" s="1">
        <v>6.2E-4</v>
      </c>
      <c r="I194" s="1">
        <v>-8.0999999999999996E-3</v>
      </c>
      <c r="J194" s="1">
        <v>3.1800000000000001E-3</v>
      </c>
      <c r="K194" s="1">
        <v>5.9000000000000003E-4</v>
      </c>
      <c r="L194" s="1">
        <v>-1.4400000000000001E-3</v>
      </c>
    </row>
    <row r="195" spans="1:12" x14ac:dyDescent="0.25">
      <c r="A195" s="3">
        <v>43376</v>
      </c>
      <c r="B195">
        <v>8.6010240000000007</v>
      </c>
      <c r="C195">
        <v>9.8318739999999991</v>
      </c>
      <c r="D195">
        <v>31.530173999999999</v>
      </c>
      <c r="E195">
        <v>11.863799999999999</v>
      </c>
      <c r="F195">
        <v>1.288859</v>
      </c>
      <c r="H195" s="1">
        <v>-3.0300000000000001E-3</v>
      </c>
      <c r="I195" s="1">
        <v>3.13E-3</v>
      </c>
      <c r="J195" s="1">
        <v>-1.65E-3</v>
      </c>
      <c r="K195" s="1">
        <v>8.9999999999999998E-4</v>
      </c>
      <c r="L195" s="1">
        <v>2.3600000000000001E-3</v>
      </c>
    </row>
    <row r="196" spans="1:12" x14ac:dyDescent="0.25">
      <c r="A196" s="3">
        <v>43377</v>
      </c>
      <c r="B196">
        <v>8.530678</v>
      </c>
      <c r="C196">
        <v>9.894717</v>
      </c>
      <c r="D196">
        <v>31.650309</v>
      </c>
      <c r="E196">
        <v>11.792802</v>
      </c>
      <c r="F196">
        <v>1.316527</v>
      </c>
      <c r="H196" s="1">
        <v>-3.5699999999999998E-3</v>
      </c>
      <c r="I196" s="1">
        <v>2.7699999999999999E-3</v>
      </c>
      <c r="J196" s="1">
        <v>1.65E-3</v>
      </c>
      <c r="K196" s="1">
        <v>-2.6099999999999999E-3</v>
      </c>
      <c r="L196" s="1">
        <v>9.2200000000000008E-3</v>
      </c>
    </row>
    <row r="197" spans="1:12" x14ac:dyDescent="0.25">
      <c r="A197" s="3">
        <v>43378</v>
      </c>
      <c r="B197">
        <v>8.4659180000000003</v>
      </c>
      <c r="C197">
        <v>9.7501770000000008</v>
      </c>
      <c r="D197">
        <v>30.171755000000001</v>
      </c>
      <c r="E197">
        <v>11.785558</v>
      </c>
      <c r="F197">
        <v>1.276089</v>
      </c>
      <c r="H197" s="1">
        <v>-3.31E-3</v>
      </c>
      <c r="I197" s="1">
        <v>-6.3899999999999998E-3</v>
      </c>
      <c r="J197" s="1">
        <v>-2.078E-2</v>
      </c>
      <c r="K197" s="1">
        <v>-2.7E-4</v>
      </c>
      <c r="L197" s="1">
        <v>-1.355E-2</v>
      </c>
    </row>
    <row r="198" spans="1:12" x14ac:dyDescent="0.25">
      <c r="A198" s="3">
        <v>43381</v>
      </c>
      <c r="B198">
        <v>8.2682830000000003</v>
      </c>
      <c r="C198">
        <v>9.4029670000000003</v>
      </c>
      <c r="D198">
        <v>30.125540000000001</v>
      </c>
      <c r="E198">
        <v>11.479835</v>
      </c>
      <c r="F198">
        <v>1.234434</v>
      </c>
      <c r="H198" s="1">
        <v>-1.026E-2</v>
      </c>
      <c r="I198" s="1">
        <v>-1.575E-2</v>
      </c>
      <c r="J198" s="1">
        <v>-6.7000000000000002E-4</v>
      </c>
      <c r="K198" s="1">
        <v>-1.141E-2</v>
      </c>
      <c r="L198" s="1">
        <v>-1.4409999999999999E-2</v>
      </c>
    </row>
    <row r="199" spans="1:12" x14ac:dyDescent="0.25">
      <c r="A199" s="3">
        <v>43382</v>
      </c>
      <c r="B199">
        <v>8.3553739999999994</v>
      </c>
      <c r="C199">
        <v>9.5160859999999996</v>
      </c>
      <c r="D199">
        <v>29.857558999999998</v>
      </c>
      <c r="E199">
        <v>11.78121</v>
      </c>
      <c r="F199">
        <v>1.261495</v>
      </c>
      <c r="H199" s="1">
        <v>4.5500000000000002E-3</v>
      </c>
      <c r="I199" s="1">
        <v>5.1900000000000002E-3</v>
      </c>
      <c r="J199" s="1">
        <v>-3.8800000000000002E-3</v>
      </c>
      <c r="K199" s="1">
        <v>1.125E-2</v>
      </c>
      <c r="L199" s="1">
        <v>9.4199999999999996E-3</v>
      </c>
    </row>
    <row r="200" spans="1:12" x14ac:dyDescent="0.25">
      <c r="A200" s="3">
        <v>43383</v>
      </c>
      <c r="B200">
        <v>7.8919940000000004</v>
      </c>
      <c r="C200">
        <v>9.5475080000000005</v>
      </c>
      <c r="D200">
        <v>29.377027999999999</v>
      </c>
      <c r="E200">
        <v>11.702966999999999</v>
      </c>
      <c r="F200">
        <v>1.268184</v>
      </c>
      <c r="H200" s="1">
        <v>-2.478E-2</v>
      </c>
      <c r="I200" s="1">
        <v>1.4300000000000001E-3</v>
      </c>
      <c r="J200" s="1">
        <v>-7.0499999999999998E-3</v>
      </c>
      <c r="K200" s="1">
        <v>-2.8900000000000002E-3</v>
      </c>
      <c r="L200" s="1">
        <v>2.3E-3</v>
      </c>
    </row>
    <row r="201" spans="1:12" x14ac:dyDescent="0.25">
      <c r="A201" s="3">
        <v>43384</v>
      </c>
      <c r="B201">
        <v>7.8383979999999998</v>
      </c>
      <c r="C201">
        <v>9.3778290000000002</v>
      </c>
      <c r="D201">
        <v>29.681979999999999</v>
      </c>
      <c r="E201">
        <v>11.381306</v>
      </c>
      <c r="F201">
        <v>1.236866</v>
      </c>
      <c r="H201" s="1">
        <v>-2.96E-3</v>
      </c>
      <c r="I201" s="1">
        <v>-7.79E-3</v>
      </c>
      <c r="J201" s="1">
        <v>4.4900000000000001E-3</v>
      </c>
      <c r="K201" s="1">
        <v>-1.21E-2</v>
      </c>
      <c r="L201" s="1">
        <v>-1.086E-2</v>
      </c>
    </row>
    <row r="202" spans="1:12" x14ac:dyDescent="0.25">
      <c r="A202" s="3">
        <v>43385</v>
      </c>
      <c r="B202">
        <v>7.7993189999999997</v>
      </c>
      <c r="C202">
        <v>9.3589760000000002</v>
      </c>
      <c r="D202">
        <v>29.885283000000001</v>
      </c>
      <c r="E202">
        <v>11.316103999999999</v>
      </c>
      <c r="F202">
        <v>1.232002</v>
      </c>
      <c r="H202" s="1">
        <v>-2.1700000000000001E-3</v>
      </c>
      <c r="I202" s="1">
        <v>-8.7000000000000001E-4</v>
      </c>
      <c r="J202" s="1">
        <v>2.96E-3</v>
      </c>
      <c r="K202" s="1">
        <v>-2.5000000000000001E-3</v>
      </c>
      <c r="L202" s="1">
        <v>-1.7099999999999999E-3</v>
      </c>
    </row>
    <row r="203" spans="1:12" x14ac:dyDescent="0.25">
      <c r="A203" s="3">
        <v>43388</v>
      </c>
      <c r="B203">
        <v>7.8194160000000004</v>
      </c>
      <c r="C203">
        <v>9.3621200000000009</v>
      </c>
      <c r="D203">
        <v>29.506401</v>
      </c>
      <c r="E203">
        <v>11.418981</v>
      </c>
      <c r="F203">
        <v>1.2414270000000001</v>
      </c>
      <c r="H203" s="1">
        <v>1.1199999999999999E-3</v>
      </c>
      <c r="I203" s="1">
        <v>1.4999999999999999E-4</v>
      </c>
      <c r="J203" s="1">
        <v>-5.5399999999999998E-3</v>
      </c>
      <c r="K203" s="1">
        <v>3.9300000000000003E-3</v>
      </c>
      <c r="L203" s="1">
        <v>3.31E-3</v>
      </c>
    </row>
    <row r="204" spans="1:12" x14ac:dyDescent="0.25">
      <c r="A204" s="3">
        <v>43389</v>
      </c>
      <c r="B204">
        <v>8.0806959999999997</v>
      </c>
      <c r="C204">
        <v>9.4375309999999999</v>
      </c>
      <c r="D204">
        <v>28.720918999999999</v>
      </c>
      <c r="E204">
        <v>11.46969</v>
      </c>
      <c r="F204">
        <v>1.258758</v>
      </c>
      <c r="H204" s="1">
        <v>1.427E-2</v>
      </c>
      <c r="I204" s="1">
        <v>3.48E-3</v>
      </c>
      <c r="J204" s="1">
        <v>-1.172E-2</v>
      </c>
      <c r="K204" s="1">
        <v>1.92E-3</v>
      </c>
      <c r="L204" s="1">
        <v>6.0200000000000002E-3</v>
      </c>
    </row>
    <row r="205" spans="1:12" x14ac:dyDescent="0.25">
      <c r="A205" s="3">
        <v>43390</v>
      </c>
      <c r="B205">
        <v>7.7423729999999997</v>
      </c>
      <c r="C205">
        <v>9.4673820000000006</v>
      </c>
      <c r="D205">
        <v>28.831810000000001</v>
      </c>
      <c r="E205">
        <v>11.290025</v>
      </c>
      <c r="F205">
        <v>1.2444679999999999</v>
      </c>
      <c r="H205" s="1">
        <v>-1.857E-2</v>
      </c>
      <c r="I205" s="1">
        <v>1.3699999999999999E-3</v>
      </c>
      <c r="J205" s="1">
        <v>1.67E-3</v>
      </c>
      <c r="K205" s="1">
        <v>-6.8599999999999998E-3</v>
      </c>
      <c r="L205" s="1">
        <v>-4.96E-3</v>
      </c>
    </row>
    <row r="206" spans="1:12" x14ac:dyDescent="0.25">
      <c r="A206" s="3">
        <v>43391</v>
      </c>
      <c r="B206">
        <v>7.68431</v>
      </c>
      <c r="C206">
        <v>9.145308</v>
      </c>
      <c r="D206">
        <v>28.961185</v>
      </c>
      <c r="E206">
        <v>11.078481</v>
      </c>
      <c r="F206">
        <v>1.2034210000000001</v>
      </c>
      <c r="H206" s="1">
        <v>-3.2699999999999999E-3</v>
      </c>
      <c r="I206" s="1">
        <v>-1.503E-2</v>
      </c>
      <c r="J206" s="1">
        <v>1.9400000000000001E-3</v>
      </c>
      <c r="K206" s="1">
        <v>-8.2100000000000003E-3</v>
      </c>
      <c r="L206" s="1">
        <v>-1.457E-2</v>
      </c>
    </row>
    <row r="207" spans="1:12" x14ac:dyDescent="0.25">
      <c r="A207" s="3">
        <v>43392</v>
      </c>
      <c r="B207">
        <v>7.5045400000000004</v>
      </c>
      <c r="C207">
        <v>9.0573270000000008</v>
      </c>
      <c r="D207">
        <v>29.681979999999999</v>
      </c>
      <c r="E207">
        <v>11.149478999999999</v>
      </c>
      <c r="F207">
        <v>1.206583</v>
      </c>
      <c r="H207" s="1">
        <v>-1.0279999999999999E-2</v>
      </c>
      <c r="I207" s="1">
        <v>-4.1999999999999997E-3</v>
      </c>
      <c r="J207" s="1">
        <v>1.068E-2</v>
      </c>
      <c r="K207" s="1">
        <v>2.7699999999999999E-3</v>
      </c>
      <c r="L207" s="1">
        <v>1.14E-3</v>
      </c>
    </row>
    <row r="208" spans="1:12" x14ac:dyDescent="0.25">
      <c r="A208" s="3">
        <v>43395</v>
      </c>
      <c r="B208">
        <v>7.7278570000000002</v>
      </c>
      <c r="C208">
        <v>8.8829360000000008</v>
      </c>
      <c r="D208">
        <v>28.240389</v>
      </c>
      <c r="E208">
        <v>10.992993</v>
      </c>
      <c r="F208">
        <v>1.1964889999999999</v>
      </c>
      <c r="H208" s="1">
        <v>1.274E-2</v>
      </c>
      <c r="I208" s="1">
        <v>-8.4399999999999996E-3</v>
      </c>
      <c r="J208" s="1">
        <v>-2.162E-2</v>
      </c>
      <c r="K208" s="1">
        <v>-6.1399999999999996E-3</v>
      </c>
      <c r="L208" s="1">
        <v>-3.65E-3</v>
      </c>
    </row>
    <row r="209" spans="1:12" x14ac:dyDescent="0.25">
      <c r="A209" s="3">
        <v>43396</v>
      </c>
      <c r="B209">
        <v>7.826117</v>
      </c>
      <c r="C209">
        <v>8.8577999999999992</v>
      </c>
      <c r="D209">
        <v>29.571089000000001</v>
      </c>
      <c r="E209">
        <v>10.830712999999999</v>
      </c>
      <c r="F209">
        <v>1.1968540000000001</v>
      </c>
      <c r="H209" s="1">
        <v>5.4900000000000001E-3</v>
      </c>
      <c r="I209" s="1">
        <v>-1.23E-3</v>
      </c>
      <c r="J209" s="1">
        <v>0.02</v>
      </c>
      <c r="K209" s="1">
        <v>-6.4599999999999996E-3</v>
      </c>
      <c r="L209" s="1">
        <v>1.2999999999999999E-4</v>
      </c>
    </row>
    <row r="210" spans="1:12" x14ac:dyDescent="0.25">
      <c r="A210" s="3">
        <v>43397</v>
      </c>
      <c r="B210">
        <v>7.6329469999999997</v>
      </c>
      <c r="C210">
        <v>8.5592919999999992</v>
      </c>
      <c r="D210">
        <v>30.171755000000001</v>
      </c>
      <c r="E210">
        <v>10.665537</v>
      </c>
      <c r="F210">
        <v>1.1557470000000001</v>
      </c>
      <c r="H210" s="1">
        <v>-1.085E-2</v>
      </c>
      <c r="I210" s="1">
        <v>-1.489E-2</v>
      </c>
      <c r="J210" s="1">
        <v>8.7299999999999999E-3</v>
      </c>
      <c r="K210" s="1">
        <v>-6.6699999999999997E-3</v>
      </c>
      <c r="L210" s="1">
        <v>-1.5180000000000001E-2</v>
      </c>
    </row>
    <row r="211" spans="1:12" x14ac:dyDescent="0.25">
      <c r="A211" s="3">
        <v>43398</v>
      </c>
      <c r="B211">
        <v>7.8919940000000004</v>
      </c>
      <c r="C211">
        <v>8.7509650000000008</v>
      </c>
      <c r="D211">
        <v>30.615316</v>
      </c>
      <c r="E211">
        <v>10.848101</v>
      </c>
      <c r="F211">
        <v>1.187732</v>
      </c>
      <c r="H211" s="1">
        <v>1.4489999999999999E-2</v>
      </c>
      <c r="I211" s="1">
        <v>9.6200000000000001E-3</v>
      </c>
      <c r="J211" s="1">
        <v>6.3400000000000001E-3</v>
      </c>
      <c r="K211" s="1">
        <v>7.3699999999999998E-3</v>
      </c>
      <c r="L211" s="1">
        <v>1.1860000000000001E-2</v>
      </c>
    </row>
    <row r="212" spans="1:12" x14ac:dyDescent="0.25">
      <c r="A212" s="3">
        <v>43399</v>
      </c>
      <c r="B212">
        <v>7.7993189999999997</v>
      </c>
      <c r="C212">
        <v>8.6205639999999999</v>
      </c>
      <c r="D212">
        <v>30.994194</v>
      </c>
      <c r="E212">
        <v>10.964015</v>
      </c>
      <c r="F212">
        <v>1.1783680000000001</v>
      </c>
      <c r="H212" s="1">
        <v>-5.13E-3</v>
      </c>
      <c r="I212" s="1">
        <v>-6.5199999999999998E-3</v>
      </c>
      <c r="J212" s="1">
        <v>5.3400000000000001E-3</v>
      </c>
      <c r="K212" s="1">
        <v>4.62E-3</v>
      </c>
      <c r="L212" s="1">
        <v>-3.4399999999999999E-3</v>
      </c>
    </row>
    <row r="213" spans="1:12" x14ac:dyDescent="0.25">
      <c r="A213" s="3">
        <v>43402</v>
      </c>
      <c r="B213">
        <v>7.9333080000000002</v>
      </c>
      <c r="C213">
        <v>8.9929129999999997</v>
      </c>
      <c r="D213">
        <v>33.812694999999998</v>
      </c>
      <c r="E213">
        <v>11.129194</v>
      </c>
      <c r="F213">
        <v>1.214124</v>
      </c>
      <c r="H213" s="1">
        <v>7.4000000000000003E-3</v>
      </c>
      <c r="I213" s="1">
        <v>1.8360000000000001E-2</v>
      </c>
      <c r="J213" s="1">
        <v>3.78E-2</v>
      </c>
      <c r="K213" s="1">
        <v>6.4900000000000001E-3</v>
      </c>
      <c r="L213" s="1">
        <v>1.298E-2</v>
      </c>
    </row>
    <row r="214" spans="1:12" x14ac:dyDescent="0.25">
      <c r="A214" s="3">
        <v>43403</v>
      </c>
      <c r="B214">
        <v>7.6776099999999996</v>
      </c>
      <c r="C214">
        <v>8.9316410000000008</v>
      </c>
      <c r="D214">
        <v>33.701801000000003</v>
      </c>
      <c r="E214">
        <v>11.146580999999999</v>
      </c>
      <c r="F214">
        <v>1.211327</v>
      </c>
      <c r="H214" s="1">
        <v>-1.423E-2</v>
      </c>
      <c r="I214" s="1">
        <v>-2.97E-3</v>
      </c>
      <c r="J214" s="1">
        <v>-1.4300000000000001E-3</v>
      </c>
      <c r="K214" s="1">
        <v>6.8000000000000005E-4</v>
      </c>
      <c r="L214" s="1">
        <v>-1E-3</v>
      </c>
    </row>
    <row r="215" spans="1:12" x14ac:dyDescent="0.25">
      <c r="A215" s="3">
        <v>43404</v>
      </c>
      <c r="B215">
        <v>7.5090060000000003</v>
      </c>
      <c r="C215">
        <v>8.8892209999999992</v>
      </c>
      <c r="D215">
        <v>33.295189000000001</v>
      </c>
      <c r="E215">
        <v>11.378408</v>
      </c>
      <c r="F215">
        <v>1.187611</v>
      </c>
      <c r="H215" s="1">
        <v>-9.6399999999999993E-3</v>
      </c>
      <c r="I215" s="1">
        <v>-2.0699999999999998E-3</v>
      </c>
      <c r="J215" s="1">
        <v>-5.2700000000000004E-3</v>
      </c>
      <c r="K215" s="1">
        <v>8.94E-3</v>
      </c>
      <c r="L215" s="1">
        <v>-8.5900000000000004E-3</v>
      </c>
    </row>
    <row r="216" spans="1:12" x14ac:dyDescent="0.25">
      <c r="A216" s="3">
        <v>43405</v>
      </c>
      <c r="B216">
        <v>7.6016830000000004</v>
      </c>
      <c r="C216">
        <v>8.9803440000000005</v>
      </c>
      <c r="D216">
        <v>33.498493000000003</v>
      </c>
      <c r="E216">
        <v>11.175559</v>
      </c>
      <c r="F216">
        <v>1.2075560000000001</v>
      </c>
      <c r="H216" s="1">
        <v>5.3299999999999997E-3</v>
      </c>
      <c r="I216" s="1">
        <v>4.4299999999999999E-3</v>
      </c>
      <c r="J216" s="1">
        <v>2.64E-3</v>
      </c>
      <c r="K216" s="1">
        <v>-7.8100000000000001E-3</v>
      </c>
      <c r="L216" s="1">
        <v>7.2300000000000003E-3</v>
      </c>
    </row>
    <row r="217" spans="1:12" x14ac:dyDescent="0.25">
      <c r="A217" s="3">
        <v>43406</v>
      </c>
      <c r="B217">
        <v>7.9132100000000003</v>
      </c>
      <c r="C217">
        <v>9.2694240000000008</v>
      </c>
      <c r="D217">
        <v>33.692562000000002</v>
      </c>
      <c r="E217">
        <v>11.127744</v>
      </c>
      <c r="F217">
        <v>1.2201439999999999</v>
      </c>
      <c r="H217" s="1">
        <v>1.7440000000000001E-2</v>
      </c>
      <c r="I217" s="1">
        <v>1.376E-2</v>
      </c>
      <c r="J217" s="1">
        <v>2.5100000000000001E-3</v>
      </c>
      <c r="K217" s="1">
        <v>-1.8600000000000001E-3</v>
      </c>
      <c r="L217" s="1">
        <v>4.4999999999999997E-3</v>
      </c>
    </row>
    <row r="218" spans="1:12" x14ac:dyDescent="0.25">
      <c r="A218" s="3">
        <v>43409</v>
      </c>
      <c r="B218">
        <v>8.007002</v>
      </c>
      <c r="C218">
        <v>9.1028889999999993</v>
      </c>
      <c r="D218">
        <v>34.080680999999998</v>
      </c>
      <c r="E218">
        <v>11.194395</v>
      </c>
      <c r="F218">
        <v>1.201719</v>
      </c>
      <c r="H218" s="1">
        <v>5.1200000000000004E-3</v>
      </c>
      <c r="I218" s="1">
        <v>-7.8700000000000003E-3</v>
      </c>
      <c r="J218" s="1">
        <v>4.9699999999999996E-3</v>
      </c>
      <c r="K218" s="1">
        <v>2.5899999999999999E-3</v>
      </c>
      <c r="L218" s="1">
        <v>-6.6100000000000004E-3</v>
      </c>
    </row>
    <row r="219" spans="1:12" x14ac:dyDescent="0.25">
      <c r="A219" s="3">
        <v>43410</v>
      </c>
      <c r="B219">
        <v>7.9891370000000004</v>
      </c>
      <c r="C219">
        <v>9.1578769999999992</v>
      </c>
      <c r="D219">
        <v>33.794212000000002</v>
      </c>
      <c r="E219">
        <v>11.111806</v>
      </c>
      <c r="F219">
        <v>1.217103</v>
      </c>
      <c r="H219" s="1">
        <v>-9.7000000000000005E-4</v>
      </c>
      <c r="I219" s="1">
        <v>2.6199999999999999E-3</v>
      </c>
      <c r="J219" s="1">
        <v>-3.6700000000000001E-3</v>
      </c>
      <c r="K219" s="1">
        <v>-3.2200000000000002E-3</v>
      </c>
      <c r="L219" s="1">
        <v>5.5199999999999997E-3</v>
      </c>
    </row>
    <row r="220" spans="1:12" x14ac:dyDescent="0.25">
      <c r="A220" s="3">
        <v>43411</v>
      </c>
      <c r="B220">
        <v>8.1744889999999995</v>
      </c>
      <c r="C220">
        <v>9.2741380000000007</v>
      </c>
      <c r="D220">
        <v>32.990250000000003</v>
      </c>
      <c r="E220">
        <v>11.326248</v>
      </c>
      <c r="F220">
        <v>1.2496370000000001</v>
      </c>
      <c r="H220" s="1">
        <v>9.9600000000000001E-3</v>
      </c>
      <c r="I220" s="1">
        <v>5.4799999999999996E-3</v>
      </c>
      <c r="J220" s="1">
        <v>-1.0460000000000001E-2</v>
      </c>
      <c r="K220" s="1">
        <v>8.3000000000000001E-3</v>
      </c>
      <c r="L220" s="1">
        <v>1.146E-2</v>
      </c>
    </row>
    <row r="221" spans="1:12" x14ac:dyDescent="0.25">
      <c r="A221" s="3">
        <v>43412</v>
      </c>
      <c r="B221">
        <v>8.2035210000000003</v>
      </c>
      <c r="C221">
        <v>8.9206430000000001</v>
      </c>
      <c r="D221">
        <v>32.981006999999998</v>
      </c>
      <c r="E221">
        <v>11.282780000000001</v>
      </c>
      <c r="F221">
        <v>1.2338260000000001</v>
      </c>
      <c r="H221" s="1">
        <v>1.5399999999999999E-3</v>
      </c>
      <c r="I221" s="1">
        <v>-1.6879999999999999E-2</v>
      </c>
      <c r="J221" s="1">
        <v>-1.2E-4</v>
      </c>
      <c r="K221" s="1">
        <v>-1.67E-3</v>
      </c>
      <c r="L221" s="1">
        <v>-5.5300000000000002E-3</v>
      </c>
    </row>
    <row r="222" spans="1:12" x14ac:dyDescent="0.25">
      <c r="A222" s="3">
        <v>43413</v>
      </c>
      <c r="B222">
        <v>7.9779710000000001</v>
      </c>
      <c r="C222">
        <v>8.8216640000000002</v>
      </c>
      <c r="D222">
        <v>33.202781999999999</v>
      </c>
      <c r="E222">
        <v>11.197291999999999</v>
      </c>
      <c r="F222">
        <v>1.219536</v>
      </c>
      <c r="H222" s="1">
        <v>-1.2109999999999999E-2</v>
      </c>
      <c r="I222" s="1">
        <v>-4.8500000000000001E-3</v>
      </c>
      <c r="J222" s="1">
        <v>2.9099999999999998E-3</v>
      </c>
      <c r="K222" s="1">
        <v>-3.3E-3</v>
      </c>
      <c r="L222" s="1">
        <v>-5.0600000000000003E-3</v>
      </c>
    </row>
    <row r="223" spans="1:12" x14ac:dyDescent="0.25">
      <c r="A223" s="3">
        <v>43416</v>
      </c>
      <c r="B223">
        <v>7.8998090000000003</v>
      </c>
      <c r="C223">
        <v>8.6598419999999994</v>
      </c>
      <c r="D223">
        <v>32.55592</v>
      </c>
      <c r="E223">
        <v>11.220473999999999</v>
      </c>
      <c r="F223">
        <v>1.191989</v>
      </c>
      <c r="H223" s="1">
        <v>-4.28E-3</v>
      </c>
      <c r="I223" s="1">
        <v>-8.0400000000000003E-3</v>
      </c>
      <c r="J223" s="1">
        <v>-8.5400000000000007E-3</v>
      </c>
      <c r="K223" s="1">
        <v>8.9999999999999998E-4</v>
      </c>
      <c r="L223" s="1">
        <v>-9.92E-3</v>
      </c>
    </row>
    <row r="224" spans="1:12" x14ac:dyDescent="0.25">
      <c r="A224" s="3">
        <v>43417</v>
      </c>
      <c r="B224">
        <v>8.2225020000000004</v>
      </c>
      <c r="C224">
        <v>8.8216640000000002</v>
      </c>
      <c r="D224">
        <v>32.851627000000001</v>
      </c>
      <c r="E224">
        <v>10.974159</v>
      </c>
      <c r="F224">
        <v>1.2177119999999999</v>
      </c>
      <c r="H224" s="1">
        <v>1.7389999999999999E-2</v>
      </c>
      <c r="I224" s="1">
        <v>8.0400000000000003E-3</v>
      </c>
      <c r="J224" s="1">
        <v>3.9300000000000003E-3</v>
      </c>
      <c r="K224" s="1">
        <v>-9.6399999999999993E-3</v>
      </c>
      <c r="L224" s="1">
        <v>9.2700000000000005E-3</v>
      </c>
    </row>
    <row r="225" spans="1:12" x14ac:dyDescent="0.25">
      <c r="A225" s="3">
        <v>43418</v>
      </c>
      <c r="B225">
        <v>8.139875</v>
      </c>
      <c r="C225">
        <v>8.6865500000000004</v>
      </c>
      <c r="D225">
        <v>33.036445999999998</v>
      </c>
      <c r="E225">
        <v>10.813329</v>
      </c>
      <c r="F225">
        <v>1.2033</v>
      </c>
      <c r="H225" s="1">
        <v>-4.3899999999999998E-3</v>
      </c>
      <c r="I225" s="1">
        <v>-6.7000000000000002E-3</v>
      </c>
      <c r="J225" s="1">
        <v>2.4399999999999999E-3</v>
      </c>
      <c r="K225" s="1">
        <v>-6.4099999999999999E-3</v>
      </c>
      <c r="L225" s="1">
        <v>-5.1700000000000001E-3</v>
      </c>
    </row>
    <row r="226" spans="1:12" x14ac:dyDescent="0.25">
      <c r="A226" s="3">
        <v>43419</v>
      </c>
      <c r="B226">
        <v>8.0304500000000001</v>
      </c>
      <c r="C226">
        <v>8.6362760000000005</v>
      </c>
      <c r="D226">
        <v>32.971767</v>
      </c>
      <c r="E226">
        <v>10.849550000000001</v>
      </c>
      <c r="F226">
        <v>1.188097</v>
      </c>
      <c r="H226" s="1">
        <v>-5.8799999999999998E-3</v>
      </c>
      <c r="I226" s="1">
        <v>-2.5200000000000001E-3</v>
      </c>
      <c r="J226" s="1">
        <v>-8.4999999999999995E-4</v>
      </c>
      <c r="K226" s="1">
        <v>1.4499999999999999E-3</v>
      </c>
      <c r="L226" s="1">
        <v>-5.5199999999999997E-3</v>
      </c>
    </row>
    <row r="227" spans="1:12" x14ac:dyDescent="0.25">
      <c r="A227" s="3">
        <v>43420</v>
      </c>
      <c r="B227">
        <v>8.018167</v>
      </c>
      <c r="C227">
        <v>8.5577220000000001</v>
      </c>
      <c r="D227">
        <v>32.426547999999997</v>
      </c>
      <c r="E227">
        <v>10.794492999999999</v>
      </c>
      <c r="F227">
        <v>1.167179</v>
      </c>
      <c r="H227" s="1">
        <v>-6.6E-4</v>
      </c>
      <c r="I227" s="1">
        <v>-3.9699999999999996E-3</v>
      </c>
      <c r="J227" s="1">
        <v>-7.2399999999999999E-3</v>
      </c>
      <c r="K227" s="1">
        <v>-2.2100000000000002E-3</v>
      </c>
      <c r="L227" s="1">
        <v>-7.7099999999999998E-3</v>
      </c>
    </row>
    <row r="228" spans="1:12" x14ac:dyDescent="0.25">
      <c r="A228" s="3">
        <v>43423</v>
      </c>
      <c r="B228">
        <v>8.0248670000000004</v>
      </c>
      <c r="C228">
        <v>8.5027340000000002</v>
      </c>
      <c r="D228">
        <v>32.851627000000001</v>
      </c>
      <c r="E228">
        <v>10.664088</v>
      </c>
      <c r="F228">
        <v>1.171314</v>
      </c>
      <c r="H228" s="1">
        <v>3.6000000000000002E-4</v>
      </c>
      <c r="I228" s="1">
        <v>-2.8E-3</v>
      </c>
      <c r="J228" s="1">
        <v>5.6600000000000001E-3</v>
      </c>
      <c r="K228" s="1">
        <v>-5.28E-3</v>
      </c>
      <c r="L228" s="1">
        <v>1.5399999999999999E-3</v>
      </c>
    </row>
    <row r="229" spans="1:12" x14ac:dyDescent="0.25">
      <c r="A229" s="3">
        <v>43424</v>
      </c>
      <c r="B229">
        <v>7.8160679999999996</v>
      </c>
      <c r="C229">
        <v>8.2639270000000007</v>
      </c>
      <c r="D229">
        <v>33.202781999999999</v>
      </c>
      <c r="E229">
        <v>10.469932999999999</v>
      </c>
      <c r="F229">
        <v>1.14249</v>
      </c>
      <c r="H229" s="1">
        <v>-1.145E-2</v>
      </c>
      <c r="I229" s="1">
        <v>-1.2370000000000001E-2</v>
      </c>
      <c r="J229" s="1">
        <v>4.62E-3</v>
      </c>
      <c r="K229" s="1">
        <v>-7.9799999999999992E-3</v>
      </c>
      <c r="L229" s="1">
        <v>-1.082E-2</v>
      </c>
    </row>
    <row r="230" spans="1:12" x14ac:dyDescent="0.25">
      <c r="A230" s="3">
        <v>43425</v>
      </c>
      <c r="B230">
        <v>7.894228</v>
      </c>
      <c r="C230">
        <v>8.414752</v>
      </c>
      <c r="D230">
        <v>34.792236000000003</v>
      </c>
      <c r="E230">
        <v>10.597438</v>
      </c>
      <c r="F230">
        <v>1.174841</v>
      </c>
      <c r="H230" s="1">
        <v>4.3200000000000001E-3</v>
      </c>
      <c r="I230" s="1">
        <v>7.8499999999999993E-3</v>
      </c>
      <c r="J230" s="1">
        <v>2.0310000000000002E-2</v>
      </c>
      <c r="K230" s="1">
        <v>5.2599999999999999E-3</v>
      </c>
      <c r="L230" s="1">
        <v>1.213E-2</v>
      </c>
    </row>
    <row r="231" spans="1:12" x14ac:dyDescent="0.25">
      <c r="A231" s="3">
        <v>43426</v>
      </c>
      <c r="B231">
        <v>7.801552</v>
      </c>
      <c r="C231">
        <v>8.3581939999999992</v>
      </c>
      <c r="D231">
        <v>33.905098000000002</v>
      </c>
      <c r="E231">
        <v>10.371406</v>
      </c>
      <c r="F231">
        <v>1.1747190000000001</v>
      </c>
      <c r="H231" s="1">
        <v>-5.13E-3</v>
      </c>
      <c r="I231" s="1">
        <v>-2.9299999999999999E-3</v>
      </c>
      <c r="J231" s="1">
        <v>-1.1220000000000001E-2</v>
      </c>
      <c r="K231" s="1">
        <v>-9.3600000000000003E-3</v>
      </c>
      <c r="L231" s="1">
        <v>-5.0000000000000002E-5</v>
      </c>
    </row>
    <row r="232" spans="1:12" x14ac:dyDescent="0.25">
      <c r="A232" s="3">
        <v>43427</v>
      </c>
      <c r="B232">
        <v>7.8696619999999999</v>
      </c>
      <c r="C232">
        <v>8.5325839999999999</v>
      </c>
      <c r="D232">
        <v>34.145363000000003</v>
      </c>
      <c r="E232">
        <v>10.185943</v>
      </c>
      <c r="F232">
        <v>1.1871240000000001</v>
      </c>
      <c r="H232" s="1">
        <v>3.7799999999999999E-3</v>
      </c>
      <c r="I232" s="1">
        <v>8.9700000000000005E-3</v>
      </c>
      <c r="J232" s="1">
        <v>3.0699999999999998E-3</v>
      </c>
      <c r="K232" s="1">
        <v>-7.8399999999999997E-3</v>
      </c>
      <c r="L232" s="1">
        <v>4.5599999999999998E-3</v>
      </c>
    </row>
    <row r="233" spans="1:12" x14ac:dyDescent="0.25">
      <c r="A233" s="3">
        <v>43430</v>
      </c>
      <c r="B233">
        <v>8.2615829999999999</v>
      </c>
      <c r="C233">
        <v>9.0054829999999999</v>
      </c>
      <c r="D233">
        <v>33.969788000000001</v>
      </c>
      <c r="E233">
        <v>10.356916</v>
      </c>
      <c r="F233">
        <v>1.2408189999999999</v>
      </c>
      <c r="H233" s="1">
        <v>2.111E-2</v>
      </c>
      <c r="I233" s="1">
        <v>2.3429999999999999E-2</v>
      </c>
      <c r="J233" s="1">
        <v>-2.2399999999999998E-3</v>
      </c>
      <c r="K233" s="1">
        <v>7.2300000000000003E-3</v>
      </c>
      <c r="L233" s="1">
        <v>1.9210000000000001E-2</v>
      </c>
    </row>
    <row r="234" spans="1:12" x14ac:dyDescent="0.25">
      <c r="A234" s="3">
        <v>43431</v>
      </c>
      <c r="B234">
        <v>8.2716329999999996</v>
      </c>
      <c r="C234">
        <v>8.9850580000000004</v>
      </c>
      <c r="D234">
        <v>35.069462000000001</v>
      </c>
      <c r="E234">
        <v>10.283021</v>
      </c>
      <c r="F234">
        <v>1.240211</v>
      </c>
      <c r="H234" s="1">
        <v>5.2999999999999998E-4</v>
      </c>
      <c r="I234" s="1">
        <v>-9.8999999999999999E-4</v>
      </c>
      <c r="J234" s="1">
        <v>1.384E-2</v>
      </c>
      <c r="K234" s="1">
        <v>-3.1099999999999999E-3</v>
      </c>
      <c r="L234" s="1">
        <v>-2.1000000000000001E-4</v>
      </c>
    </row>
    <row r="235" spans="1:12" x14ac:dyDescent="0.25">
      <c r="A235" s="3">
        <v>43432</v>
      </c>
      <c r="B235">
        <v>8.1499249999999996</v>
      </c>
      <c r="C235">
        <v>9.1547359999999998</v>
      </c>
      <c r="D235">
        <v>35.531509</v>
      </c>
      <c r="E235">
        <v>10.254044</v>
      </c>
      <c r="F235">
        <v>1.249028</v>
      </c>
      <c r="H235" s="1">
        <v>-6.4400000000000004E-3</v>
      </c>
      <c r="I235" s="1">
        <v>8.1200000000000005E-3</v>
      </c>
      <c r="J235" s="1">
        <v>5.6800000000000002E-3</v>
      </c>
      <c r="K235" s="1">
        <v>-1.23E-3</v>
      </c>
      <c r="L235" s="1">
        <v>3.0799999999999998E-3</v>
      </c>
    </row>
    <row r="236" spans="1:12" x14ac:dyDescent="0.25">
      <c r="A236" s="3">
        <v>43433</v>
      </c>
      <c r="B236">
        <v>8.2236180000000001</v>
      </c>
      <c r="C236">
        <v>9.0463299999999993</v>
      </c>
      <c r="D236">
        <v>33.747996999999998</v>
      </c>
      <c r="E236">
        <v>10.298961</v>
      </c>
      <c r="F236">
        <v>1.235954</v>
      </c>
      <c r="H236" s="1">
        <v>3.9100000000000003E-3</v>
      </c>
      <c r="I236" s="1">
        <v>-5.1700000000000001E-3</v>
      </c>
      <c r="J236" s="1">
        <v>-2.2370000000000001E-2</v>
      </c>
      <c r="K236" s="1">
        <v>1.9E-3</v>
      </c>
      <c r="L236" s="1">
        <v>-4.5700000000000003E-3</v>
      </c>
    </row>
    <row r="237" spans="1:12" x14ac:dyDescent="0.25">
      <c r="A237" s="3">
        <v>43434</v>
      </c>
      <c r="B237">
        <v>8.135408</v>
      </c>
      <c r="C237">
        <v>8.9442090000000007</v>
      </c>
      <c r="D237">
        <v>33.337131999999997</v>
      </c>
      <c r="E237">
        <v>10.320693</v>
      </c>
      <c r="F237">
        <v>1.2453799999999999</v>
      </c>
      <c r="H237" s="1">
        <v>-4.6800000000000001E-3</v>
      </c>
      <c r="I237" s="1">
        <v>-4.9300000000000004E-3</v>
      </c>
      <c r="J237" s="1">
        <v>-5.3200000000000001E-3</v>
      </c>
      <c r="K237" s="1">
        <v>9.2000000000000003E-4</v>
      </c>
      <c r="L237" s="1">
        <v>3.3E-3</v>
      </c>
    </row>
    <row r="238" spans="1:12" x14ac:dyDescent="0.25">
      <c r="A238" s="3">
        <v>43437</v>
      </c>
      <c r="B238">
        <v>8.4391189999999998</v>
      </c>
      <c r="C238">
        <v>9.2144370000000002</v>
      </c>
      <c r="D238">
        <v>32.393970000000003</v>
      </c>
      <c r="E238">
        <v>10.513399</v>
      </c>
      <c r="F238">
        <v>1.284602</v>
      </c>
      <c r="H238" s="1">
        <v>1.592E-2</v>
      </c>
      <c r="I238" s="1">
        <v>1.2930000000000001E-2</v>
      </c>
      <c r="J238" s="1">
        <v>-1.2460000000000001E-2</v>
      </c>
      <c r="K238" s="1">
        <v>8.0300000000000007E-3</v>
      </c>
      <c r="L238" s="1">
        <v>1.3469999999999999E-2</v>
      </c>
    </row>
    <row r="239" spans="1:12" x14ac:dyDescent="0.25">
      <c r="A239" s="3">
        <v>43438</v>
      </c>
      <c r="B239">
        <v>8.2727489999999992</v>
      </c>
      <c r="C239">
        <v>9.0290490000000005</v>
      </c>
      <c r="D239">
        <v>32.141841999999997</v>
      </c>
      <c r="E239">
        <v>10.442403000000001</v>
      </c>
      <c r="F239">
        <v>1.255109</v>
      </c>
      <c r="H239" s="1">
        <v>-8.6499999999999997E-3</v>
      </c>
      <c r="I239" s="1">
        <v>-8.8299999999999993E-3</v>
      </c>
      <c r="J239" s="1">
        <v>-3.3899999999999998E-3</v>
      </c>
      <c r="K239" s="1">
        <v>-2.9399999999999999E-3</v>
      </c>
      <c r="L239" s="1">
        <v>-1.009E-2</v>
      </c>
    </row>
    <row r="240" spans="1:12" x14ac:dyDescent="0.25">
      <c r="A240" s="3">
        <v>43439</v>
      </c>
      <c r="B240">
        <v>8.1443410000000007</v>
      </c>
      <c r="C240">
        <v>9.1358820000000005</v>
      </c>
      <c r="D240">
        <v>32.393970000000003</v>
      </c>
      <c r="E240">
        <v>10.352569000000001</v>
      </c>
      <c r="F240">
        <v>1.2651429999999999</v>
      </c>
      <c r="H240" s="1">
        <v>-6.79E-3</v>
      </c>
      <c r="I240" s="1">
        <v>5.11E-3</v>
      </c>
      <c r="J240" s="1">
        <v>3.3899999999999998E-3</v>
      </c>
      <c r="K240" s="1">
        <v>-3.7499999999999999E-3</v>
      </c>
      <c r="L240" s="1">
        <v>3.46E-3</v>
      </c>
    </row>
    <row r="241" spans="1:12" x14ac:dyDescent="0.25">
      <c r="A241" s="3">
        <v>43440</v>
      </c>
      <c r="B241">
        <v>7.728974</v>
      </c>
      <c r="C241">
        <v>8.626849</v>
      </c>
      <c r="D241">
        <v>33.318446999999999</v>
      </c>
      <c r="E241">
        <v>10.022214999999999</v>
      </c>
      <c r="F241">
        <v>1.200016</v>
      </c>
      <c r="H241" s="1">
        <v>-2.273E-2</v>
      </c>
      <c r="I241" s="1">
        <v>-2.4899999999999999E-2</v>
      </c>
      <c r="J241" s="1">
        <v>1.222E-2</v>
      </c>
      <c r="K241" s="1">
        <v>-1.4080000000000001E-2</v>
      </c>
      <c r="L241" s="1">
        <v>-2.2950000000000002E-2</v>
      </c>
    </row>
    <row r="242" spans="1:12" x14ac:dyDescent="0.25">
      <c r="A242" s="3">
        <v>43441</v>
      </c>
      <c r="B242">
        <v>7.6831940000000003</v>
      </c>
      <c r="C242">
        <v>8.5875730000000008</v>
      </c>
      <c r="D242">
        <v>32.786178999999997</v>
      </c>
      <c r="E242">
        <v>10.225064</v>
      </c>
      <c r="F242">
        <v>1.205246</v>
      </c>
      <c r="H242" s="1">
        <v>-2.5799999999999998E-3</v>
      </c>
      <c r="I242" s="1">
        <v>-1.98E-3</v>
      </c>
      <c r="J242" s="1">
        <v>-6.9899999999999997E-3</v>
      </c>
      <c r="K242" s="1">
        <v>8.6999999999999994E-3</v>
      </c>
      <c r="L242" s="1">
        <v>1.89E-3</v>
      </c>
    </row>
    <row r="243" spans="1:12" x14ac:dyDescent="0.25">
      <c r="A243" s="3">
        <v>43444</v>
      </c>
      <c r="B243">
        <v>7.4420120000000001</v>
      </c>
      <c r="C243">
        <v>8.3629049999999996</v>
      </c>
      <c r="D243">
        <v>32.77684</v>
      </c>
      <c r="E243">
        <v>10.099007</v>
      </c>
      <c r="F243">
        <v>1.179462</v>
      </c>
      <c r="H243" s="1">
        <v>-1.3849999999999999E-2</v>
      </c>
      <c r="I243" s="1">
        <v>-1.1509999999999999E-2</v>
      </c>
      <c r="J243" s="1">
        <v>-1.2E-4</v>
      </c>
      <c r="K243" s="1">
        <v>-5.3899999999999998E-3</v>
      </c>
      <c r="L243" s="1">
        <v>-9.3900000000000008E-3</v>
      </c>
    </row>
    <row r="244" spans="1:12" x14ac:dyDescent="0.25">
      <c r="A244" s="3">
        <v>43445</v>
      </c>
      <c r="B244">
        <v>7.6362969999999999</v>
      </c>
      <c r="C244">
        <v>8.2796389999999995</v>
      </c>
      <c r="D244">
        <v>32.365958999999997</v>
      </c>
      <c r="E244">
        <v>10.190289</v>
      </c>
      <c r="F244">
        <v>1.1760569999999999</v>
      </c>
      <c r="H244" s="1">
        <v>1.119E-2</v>
      </c>
      <c r="I244" s="1">
        <v>-4.3499999999999997E-3</v>
      </c>
      <c r="J244" s="1">
        <v>-5.4799999999999996E-3</v>
      </c>
      <c r="K244" s="1">
        <v>3.9100000000000003E-3</v>
      </c>
      <c r="L244" s="1">
        <v>-1.2600000000000001E-3</v>
      </c>
    </row>
    <row r="245" spans="1:12" x14ac:dyDescent="0.25">
      <c r="A245" s="3">
        <v>43446</v>
      </c>
      <c r="B245">
        <v>7.78592</v>
      </c>
      <c r="C245">
        <v>8.4854509999999994</v>
      </c>
      <c r="D245">
        <v>32.590076000000003</v>
      </c>
      <c r="E245">
        <v>10.313449</v>
      </c>
      <c r="F245">
        <v>1.224097</v>
      </c>
      <c r="H245" s="1">
        <v>8.43E-3</v>
      </c>
      <c r="I245" s="1">
        <v>1.0659999999999999E-2</v>
      </c>
      <c r="J245" s="1">
        <v>3.0000000000000001E-3</v>
      </c>
      <c r="K245" s="1">
        <v>5.2199999999999998E-3</v>
      </c>
      <c r="L245" s="1">
        <v>1.7389999999999999E-2</v>
      </c>
    </row>
    <row r="246" spans="1:12" x14ac:dyDescent="0.25">
      <c r="A246" s="3">
        <v>43447</v>
      </c>
      <c r="B246">
        <v>7.7926200000000003</v>
      </c>
      <c r="C246">
        <v>8.5907140000000002</v>
      </c>
      <c r="D246">
        <v>32.618091999999997</v>
      </c>
      <c r="E246">
        <v>10.332285000000001</v>
      </c>
      <c r="F246">
        <v>1.2356510000000001</v>
      </c>
      <c r="H246" s="1">
        <v>3.6999999999999999E-4</v>
      </c>
      <c r="I246" s="1">
        <v>5.3499999999999997E-3</v>
      </c>
      <c r="J246" s="1">
        <v>3.6999999999999999E-4</v>
      </c>
      <c r="K246" s="1">
        <v>7.9000000000000001E-4</v>
      </c>
      <c r="L246" s="1">
        <v>4.0800000000000003E-3</v>
      </c>
    </row>
    <row r="247" spans="1:12" x14ac:dyDescent="0.25">
      <c r="A247" s="3">
        <v>43448</v>
      </c>
      <c r="B247">
        <v>7.7323230000000001</v>
      </c>
      <c r="C247">
        <v>8.4885929999999998</v>
      </c>
      <c r="D247">
        <v>32.001773999999997</v>
      </c>
      <c r="E247">
        <v>10.249694999999999</v>
      </c>
      <c r="F247">
        <v>1.2247049999999999</v>
      </c>
      <c r="H247" s="1">
        <v>-3.3700000000000002E-3</v>
      </c>
      <c r="I247" s="1">
        <v>-5.1900000000000002E-3</v>
      </c>
      <c r="J247" s="1">
        <v>-8.2799999999999992E-3</v>
      </c>
      <c r="K247" s="1">
        <v>-3.49E-3</v>
      </c>
      <c r="L247" s="1">
        <v>-3.8600000000000001E-3</v>
      </c>
    </row>
    <row r="248" spans="1:12" x14ac:dyDescent="0.25">
      <c r="A248" s="3">
        <v>43451</v>
      </c>
      <c r="B248">
        <v>7.6876610000000003</v>
      </c>
      <c r="C248">
        <v>8.2859230000000004</v>
      </c>
      <c r="D248">
        <v>30.797156999999999</v>
      </c>
      <c r="E248">
        <v>10.113498999999999</v>
      </c>
      <c r="F248">
        <v>1.199773</v>
      </c>
      <c r="H248" s="1">
        <v>-2.5200000000000001E-3</v>
      </c>
      <c r="I248" s="1">
        <v>-1.0489999999999999E-2</v>
      </c>
      <c r="J248" s="1">
        <v>-1.6660000000000001E-2</v>
      </c>
      <c r="K248" s="1">
        <v>-5.8100000000000001E-3</v>
      </c>
      <c r="L248" s="1">
        <v>-8.9300000000000004E-3</v>
      </c>
    </row>
    <row r="249" spans="1:12" x14ac:dyDescent="0.25">
      <c r="A249" s="3">
        <v>43452</v>
      </c>
      <c r="B249">
        <v>7.6809609999999999</v>
      </c>
      <c r="C249">
        <v>8.2230790000000002</v>
      </c>
      <c r="D249">
        <v>30.227526000000001</v>
      </c>
      <c r="E249">
        <v>10.007725000000001</v>
      </c>
      <c r="F249">
        <v>1.2070700000000001</v>
      </c>
      <c r="H249" s="1">
        <v>-3.8000000000000002E-4</v>
      </c>
      <c r="I249" s="1">
        <v>-3.31E-3</v>
      </c>
      <c r="J249" s="1">
        <v>-8.1099999999999992E-3</v>
      </c>
      <c r="K249" s="1">
        <v>-4.5700000000000003E-3</v>
      </c>
      <c r="L249" s="1">
        <v>2.63E-3</v>
      </c>
    </row>
    <row r="250" spans="1:12" x14ac:dyDescent="0.25">
      <c r="A250" s="3">
        <v>43453</v>
      </c>
      <c r="B250">
        <v>7.801552</v>
      </c>
      <c r="C250">
        <v>8.4430320000000005</v>
      </c>
      <c r="D250">
        <v>31.301411000000002</v>
      </c>
      <c r="E250">
        <v>10.106252</v>
      </c>
      <c r="F250">
        <v>1.2277450000000001</v>
      </c>
      <c r="H250" s="1">
        <v>6.77E-3</v>
      </c>
      <c r="I250" s="1">
        <v>1.146E-2</v>
      </c>
      <c r="J250" s="1">
        <v>1.516E-2</v>
      </c>
      <c r="K250" s="1">
        <v>4.2500000000000003E-3</v>
      </c>
      <c r="L250" s="1">
        <v>7.3800000000000003E-3</v>
      </c>
    </row>
    <row r="251" spans="1:12" x14ac:dyDescent="0.25">
      <c r="A251" s="3">
        <v>43454</v>
      </c>
      <c r="B251">
        <v>7.5681859999999999</v>
      </c>
      <c r="C251">
        <v>8.0204090000000008</v>
      </c>
      <c r="D251">
        <v>31.712288000000001</v>
      </c>
      <c r="E251">
        <v>10.01642</v>
      </c>
      <c r="F251">
        <v>1.1827460000000001</v>
      </c>
      <c r="H251" s="1">
        <v>-1.319E-2</v>
      </c>
      <c r="I251" s="1">
        <v>-2.23E-2</v>
      </c>
      <c r="J251" s="1">
        <v>5.6600000000000001E-3</v>
      </c>
      <c r="K251" s="1">
        <v>-3.8800000000000002E-3</v>
      </c>
      <c r="L251" s="1">
        <v>-1.6219999999999998E-2</v>
      </c>
    </row>
    <row r="252" spans="1:12" x14ac:dyDescent="0.25">
      <c r="A252" s="3">
        <v>43455</v>
      </c>
      <c r="B252">
        <v>7.3270049999999998</v>
      </c>
      <c r="C252">
        <v>7.7156169999999999</v>
      </c>
      <c r="D252">
        <v>31.674934</v>
      </c>
      <c r="E252">
        <v>9.9787470000000003</v>
      </c>
      <c r="F252">
        <v>1.162801</v>
      </c>
      <c r="H252" s="1">
        <v>-1.4069999999999999E-2</v>
      </c>
      <c r="I252" s="1">
        <v>-1.6830000000000001E-2</v>
      </c>
      <c r="J252" s="1">
        <v>-5.1000000000000004E-4</v>
      </c>
      <c r="K252" s="1">
        <v>-1.64E-3</v>
      </c>
      <c r="L252" s="1">
        <v>-7.3899999999999999E-3</v>
      </c>
    </row>
    <row r="253" spans="1:12" x14ac:dyDescent="0.25">
      <c r="A253" s="3">
        <v>43461</v>
      </c>
      <c r="B253">
        <v>7.0445089999999997</v>
      </c>
      <c r="C253">
        <v>7.5380849999999997</v>
      </c>
      <c r="D253">
        <v>31.236042000000001</v>
      </c>
      <c r="E253">
        <v>9.7947349999999993</v>
      </c>
      <c r="F253">
        <v>1.160855</v>
      </c>
      <c r="H253" s="1">
        <v>-1.7080000000000001E-2</v>
      </c>
      <c r="I253" s="1">
        <v>-1.0109999999999999E-2</v>
      </c>
      <c r="J253" s="1">
        <v>-6.0600000000000003E-3</v>
      </c>
      <c r="K253" s="1">
        <v>-8.0800000000000004E-3</v>
      </c>
      <c r="L253" s="1">
        <v>-7.2999999999999996E-4</v>
      </c>
    </row>
    <row r="254" spans="1:12" x14ac:dyDescent="0.25">
      <c r="A254" s="3">
        <v>43462</v>
      </c>
      <c r="B254">
        <v>7.0802399999999999</v>
      </c>
      <c r="C254">
        <v>7.7721770000000001</v>
      </c>
      <c r="D254">
        <v>31.413467000000001</v>
      </c>
      <c r="E254">
        <v>9.9599130000000002</v>
      </c>
      <c r="F254">
        <v>1.179584</v>
      </c>
      <c r="H254" s="1">
        <v>2.2000000000000001E-3</v>
      </c>
      <c r="I254" s="1">
        <v>1.328E-2</v>
      </c>
      <c r="J254" s="1">
        <v>2.4599999999999999E-3</v>
      </c>
      <c r="K254" s="1">
        <v>7.26E-3</v>
      </c>
      <c r="L254" s="1">
        <v>6.9499999999999996E-3</v>
      </c>
    </row>
    <row r="255" spans="1:12" x14ac:dyDescent="0.25">
      <c r="A255" s="3">
        <v>43467</v>
      </c>
      <c r="B255">
        <v>7.0154779999999999</v>
      </c>
      <c r="C255">
        <v>7.6763399999999997</v>
      </c>
      <c r="D255">
        <v>30.115470999999999</v>
      </c>
      <c r="E255">
        <v>9.9830950000000005</v>
      </c>
      <c r="F255">
        <v>1.1592739999999999</v>
      </c>
      <c r="H255" s="1">
        <v>-3.9899999999999996E-3</v>
      </c>
      <c r="I255" s="1">
        <v>-5.3899999999999998E-3</v>
      </c>
      <c r="J255" s="1">
        <v>-1.8329999999999999E-2</v>
      </c>
      <c r="K255" s="1">
        <v>1.01E-3</v>
      </c>
      <c r="L255" s="1">
        <v>-7.5399999999999998E-3</v>
      </c>
    </row>
    <row r="256" spans="1:12" x14ac:dyDescent="0.25">
      <c r="A256" s="3">
        <v>43468</v>
      </c>
      <c r="B256">
        <v>6.9317339999999996</v>
      </c>
      <c r="C256">
        <v>7.5679350000000003</v>
      </c>
      <c r="D256">
        <v>31.123987</v>
      </c>
      <c r="E256">
        <v>10.026562</v>
      </c>
      <c r="F256">
        <v>1.1562330000000001</v>
      </c>
      <c r="H256" s="1">
        <v>-5.2199999999999998E-3</v>
      </c>
      <c r="I256" s="1">
        <v>-6.1799999999999997E-3</v>
      </c>
      <c r="J256" s="1">
        <v>1.431E-2</v>
      </c>
      <c r="K256" s="1">
        <v>1.89E-3</v>
      </c>
      <c r="L256" s="1">
        <v>-1.14E-3</v>
      </c>
    </row>
    <row r="257" spans="1:12" x14ac:dyDescent="0.25">
      <c r="A257" s="3">
        <v>43469</v>
      </c>
      <c r="B257">
        <v>7.3203040000000001</v>
      </c>
      <c r="C257">
        <v>8.0188389999999998</v>
      </c>
      <c r="D257">
        <v>32.085811999999997</v>
      </c>
      <c r="E257">
        <v>10.388794000000001</v>
      </c>
      <c r="F257">
        <v>1.215705</v>
      </c>
      <c r="H257" s="1">
        <v>2.3689999999999999E-2</v>
      </c>
      <c r="I257" s="1">
        <v>2.513E-2</v>
      </c>
      <c r="J257" s="1">
        <v>1.3220000000000001E-2</v>
      </c>
      <c r="K257" s="1">
        <v>1.541E-2</v>
      </c>
      <c r="L257" s="1">
        <v>2.1780000000000001E-2</v>
      </c>
    </row>
    <row r="258" spans="1:12" x14ac:dyDescent="0.25">
      <c r="A258" s="3">
        <v>43472</v>
      </c>
      <c r="B258">
        <v>7.3750169999999997</v>
      </c>
      <c r="C258">
        <v>8.2309350000000006</v>
      </c>
      <c r="D258">
        <v>32.506031</v>
      </c>
      <c r="E258">
        <v>10.297510000000001</v>
      </c>
      <c r="F258">
        <v>1.236259</v>
      </c>
      <c r="H258" s="1">
        <v>3.2299999999999998E-3</v>
      </c>
      <c r="I258" s="1">
        <v>1.1339999999999999E-2</v>
      </c>
      <c r="J258" s="1">
        <v>5.6499999999999996E-3</v>
      </c>
      <c r="K258" s="1">
        <v>-3.8300000000000001E-3</v>
      </c>
      <c r="L258" s="1">
        <v>7.28E-3</v>
      </c>
    </row>
    <row r="259" spans="1:12" x14ac:dyDescent="0.25">
      <c r="A259" s="3">
        <v>43473</v>
      </c>
      <c r="B259">
        <v>7.4621110000000002</v>
      </c>
      <c r="C259">
        <v>8.0958210000000008</v>
      </c>
      <c r="D259">
        <v>32.851542999999999</v>
      </c>
      <c r="E259">
        <v>10.233757000000001</v>
      </c>
      <c r="F259">
        <v>1.2219679999999999</v>
      </c>
      <c r="H259" s="1">
        <v>5.1000000000000004E-3</v>
      </c>
      <c r="I259" s="1">
        <v>-7.1900000000000002E-3</v>
      </c>
      <c r="J259" s="1">
        <v>4.5900000000000003E-3</v>
      </c>
      <c r="K259" s="1">
        <v>-2.7000000000000001E-3</v>
      </c>
      <c r="L259" s="1">
        <v>-5.0499999999999998E-3</v>
      </c>
    </row>
    <row r="260" spans="1:12" x14ac:dyDescent="0.25">
      <c r="A260" s="3">
        <v>43474</v>
      </c>
      <c r="B260">
        <v>7.6809609999999999</v>
      </c>
      <c r="C260">
        <v>8.1555219999999995</v>
      </c>
      <c r="D260">
        <v>32.431331999999998</v>
      </c>
      <c r="E260">
        <v>10.327938</v>
      </c>
      <c r="F260">
        <v>1.2201439999999999</v>
      </c>
      <c r="H260" s="1">
        <v>1.255E-2</v>
      </c>
      <c r="I260" s="1">
        <v>3.1900000000000001E-3</v>
      </c>
      <c r="J260" s="1">
        <v>-5.5900000000000004E-3</v>
      </c>
      <c r="K260" s="1">
        <v>3.98E-3</v>
      </c>
      <c r="L260" s="1">
        <v>-6.4999999999999997E-4</v>
      </c>
    </row>
    <row r="261" spans="1:12" x14ac:dyDescent="0.25">
      <c r="A261" s="3">
        <v>43475</v>
      </c>
      <c r="B261">
        <v>7.7412559999999999</v>
      </c>
      <c r="C261">
        <v>8.2545009999999994</v>
      </c>
      <c r="D261">
        <v>34.719172999999998</v>
      </c>
      <c r="E261">
        <v>10.317795</v>
      </c>
      <c r="F261">
        <v>1.228961</v>
      </c>
      <c r="H261" s="1">
        <v>3.3999999999999998E-3</v>
      </c>
      <c r="I261" s="1">
        <v>5.2399999999999999E-3</v>
      </c>
      <c r="J261" s="1">
        <v>2.9600000000000001E-2</v>
      </c>
      <c r="K261" s="1">
        <v>-4.2999999999999999E-4</v>
      </c>
      <c r="L261" s="1">
        <v>3.13E-3</v>
      </c>
    </row>
    <row r="262" spans="1:12" x14ac:dyDescent="0.25">
      <c r="A262" s="3">
        <v>43476</v>
      </c>
      <c r="B262">
        <v>7.9344239999999999</v>
      </c>
      <c r="C262">
        <v>8.3204879999999992</v>
      </c>
      <c r="D262">
        <v>35.167403999999998</v>
      </c>
      <c r="E262">
        <v>10.265635</v>
      </c>
      <c r="F262">
        <v>1.22288</v>
      </c>
      <c r="H262" s="1">
        <v>1.0699999999999999E-2</v>
      </c>
      <c r="I262" s="1">
        <v>3.46E-3</v>
      </c>
      <c r="J262" s="1">
        <v>5.5700000000000003E-3</v>
      </c>
      <c r="K262" s="1">
        <v>-2.2000000000000001E-3</v>
      </c>
      <c r="L262" s="1">
        <v>-2.15E-3</v>
      </c>
    </row>
    <row r="263" spans="1:12" x14ac:dyDescent="0.25">
      <c r="A263" s="3">
        <v>43479</v>
      </c>
      <c r="B263">
        <v>7.8931089999999999</v>
      </c>
      <c r="C263">
        <v>8.1618069999999996</v>
      </c>
      <c r="D263">
        <v>35.064681999999998</v>
      </c>
      <c r="E263">
        <v>10.229409</v>
      </c>
      <c r="F263">
        <v>1.2051240000000001</v>
      </c>
      <c r="H263" s="1">
        <v>-2.2699999999999999E-3</v>
      </c>
      <c r="I263" s="1">
        <v>-8.3599999999999994E-3</v>
      </c>
      <c r="J263" s="1">
        <v>-1.2700000000000001E-3</v>
      </c>
      <c r="K263" s="1">
        <v>-1.5399999999999999E-3</v>
      </c>
      <c r="L263" s="1">
        <v>-6.3499999999999997E-3</v>
      </c>
    </row>
    <row r="264" spans="1:12" x14ac:dyDescent="0.25">
      <c r="A264" s="3">
        <v>43480</v>
      </c>
      <c r="B264">
        <v>8.0605980000000006</v>
      </c>
      <c r="C264">
        <v>7.9041490000000003</v>
      </c>
      <c r="D264">
        <v>35.176735000000001</v>
      </c>
      <c r="E264">
        <v>10.323593000000001</v>
      </c>
      <c r="F264">
        <v>1.190043</v>
      </c>
      <c r="H264" s="1">
        <v>9.1199999999999996E-3</v>
      </c>
      <c r="I264" s="1">
        <v>-1.393E-2</v>
      </c>
      <c r="J264" s="1">
        <v>1.39E-3</v>
      </c>
      <c r="K264" s="1">
        <v>3.98E-3</v>
      </c>
      <c r="L264" s="1">
        <v>-5.47E-3</v>
      </c>
    </row>
    <row r="265" spans="1:12" x14ac:dyDescent="0.25">
      <c r="A265" s="3">
        <v>43481</v>
      </c>
      <c r="B265">
        <v>8.1555070000000001</v>
      </c>
      <c r="C265">
        <v>8.3644770000000008</v>
      </c>
      <c r="D265">
        <v>35.727688000000001</v>
      </c>
      <c r="E265">
        <v>10.345325000000001</v>
      </c>
      <c r="F265">
        <v>1.234434</v>
      </c>
      <c r="H265" s="1">
        <v>5.0800000000000003E-3</v>
      </c>
      <c r="I265" s="1">
        <v>2.4580000000000001E-2</v>
      </c>
      <c r="J265" s="1">
        <v>6.7499999999999999E-3</v>
      </c>
      <c r="K265" s="1">
        <v>9.1E-4</v>
      </c>
      <c r="L265" s="1">
        <v>1.5910000000000001E-2</v>
      </c>
    </row>
    <row r="266" spans="1:12" x14ac:dyDescent="0.25">
      <c r="A266" s="3">
        <v>43482</v>
      </c>
      <c r="B266">
        <v>8.1175429999999995</v>
      </c>
      <c r="C266">
        <v>8.3157730000000001</v>
      </c>
      <c r="D266">
        <v>36.054519999999997</v>
      </c>
      <c r="E266">
        <v>10.300409</v>
      </c>
      <c r="F266">
        <v>1.2244010000000001</v>
      </c>
      <c r="H266" s="1">
        <v>-2.0300000000000001E-3</v>
      </c>
      <c r="I266" s="1">
        <v>-2.5400000000000002E-3</v>
      </c>
      <c r="J266" s="1">
        <v>3.9500000000000004E-3</v>
      </c>
      <c r="K266" s="1">
        <v>-1.89E-3</v>
      </c>
      <c r="L266" s="1">
        <v>-3.5400000000000002E-3</v>
      </c>
    </row>
    <row r="267" spans="1:12" x14ac:dyDescent="0.25">
      <c r="A267" s="3">
        <v>43483</v>
      </c>
      <c r="B267">
        <v>8.2347839999999994</v>
      </c>
      <c r="C267">
        <v>8.3801880000000004</v>
      </c>
      <c r="D267">
        <v>35.624969</v>
      </c>
      <c r="E267">
        <v>10.582948</v>
      </c>
      <c r="F267">
        <v>1.239603</v>
      </c>
      <c r="H267" s="1">
        <v>6.2300000000000003E-3</v>
      </c>
      <c r="I267" s="1">
        <v>3.3500000000000001E-3</v>
      </c>
      <c r="J267" s="1">
        <v>-5.2100000000000002E-3</v>
      </c>
      <c r="K267" s="1">
        <v>1.175E-2</v>
      </c>
      <c r="L267" s="1">
        <v>5.3600000000000002E-3</v>
      </c>
    </row>
    <row r="268" spans="1:12" x14ac:dyDescent="0.25">
      <c r="A268" s="3">
        <v>43486</v>
      </c>
      <c r="B268">
        <v>8.2414839999999998</v>
      </c>
      <c r="C268">
        <v>8.3534790000000001</v>
      </c>
      <c r="D268">
        <v>35.176735000000001</v>
      </c>
      <c r="E268">
        <v>10.538031999999999</v>
      </c>
      <c r="F268">
        <v>1.2399070000000001</v>
      </c>
      <c r="H268" s="1">
        <v>3.5E-4</v>
      </c>
      <c r="I268" s="1">
        <v>-1.39E-3</v>
      </c>
      <c r="J268" s="1">
        <v>-5.4999999999999997E-3</v>
      </c>
      <c r="K268" s="1">
        <v>-1.8500000000000001E-3</v>
      </c>
      <c r="L268" s="1">
        <v>1.1E-4</v>
      </c>
    </row>
    <row r="269" spans="1:12" x14ac:dyDescent="0.25">
      <c r="A269" s="3">
        <v>43487</v>
      </c>
      <c r="B269">
        <v>8.1063779999999994</v>
      </c>
      <c r="C269">
        <v>8.1743760000000005</v>
      </c>
      <c r="D269">
        <v>35.634304</v>
      </c>
      <c r="E269">
        <v>10.48732</v>
      </c>
      <c r="F269">
        <v>1.2323059999999999</v>
      </c>
      <c r="H269" s="1">
        <v>-7.1799999999999998E-3</v>
      </c>
      <c r="I269" s="1">
        <v>-9.41E-3</v>
      </c>
      <c r="J269" s="1">
        <v>5.6100000000000004E-3</v>
      </c>
      <c r="K269" s="1">
        <v>-2.0899999999999998E-3</v>
      </c>
      <c r="L269" s="1">
        <v>-2.6700000000000001E-3</v>
      </c>
    </row>
    <row r="270" spans="1:12" x14ac:dyDescent="0.25">
      <c r="A270" s="3">
        <v>43488</v>
      </c>
      <c r="B270">
        <v>7.9991859999999999</v>
      </c>
      <c r="C270">
        <v>8.3094889999999992</v>
      </c>
      <c r="D270">
        <v>36.082531000000003</v>
      </c>
      <c r="E270">
        <v>10.371406</v>
      </c>
      <c r="F270">
        <v>1.2399070000000001</v>
      </c>
      <c r="H270" s="1">
        <v>-5.7800000000000004E-3</v>
      </c>
      <c r="I270" s="1">
        <v>7.1199999999999996E-3</v>
      </c>
      <c r="J270" s="1">
        <v>5.4299999999999999E-3</v>
      </c>
      <c r="K270" s="1">
        <v>-4.8300000000000001E-3</v>
      </c>
      <c r="L270" s="1">
        <v>2.6700000000000001E-3</v>
      </c>
    </row>
    <row r="271" spans="1:12" x14ac:dyDescent="0.25">
      <c r="A271" s="3">
        <v>43489</v>
      </c>
      <c r="B271">
        <v>8.1231259999999992</v>
      </c>
      <c r="C271">
        <v>8.3739039999999996</v>
      </c>
      <c r="D271">
        <v>35.914439999999999</v>
      </c>
      <c r="E271">
        <v>10.443853000000001</v>
      </c>
      <c r="F271">
        <v>1.2332179999999999</v>
      </c>
      <c r="H271" s="1">
        <v>6.6800000000000002E-3</v>
      </c>
      <c r="I271" s="1">
        <v>3.3500000000000001E-3</v>
      </c>
      <c r="J271" s="1">
        <v>-2.0300000000000001E-3</v>
      </c>
      <c r="K271" s="1">
        <v>3.0200000000000001E-3</v>
      </c>
      <c r="L271" s="1">
        <v>-2.3500000000000001E-3</v>
      </c>
    </row>
    <row r="272" spans="1:12" x14ac:dyDescent="0.25">
      <c r="A272" s="3">
        <v>43490</v>
      </c>
      <c r="B272">
        <v>8.1811900000000009</v>
      </c>
      <c r="C272">
        <v>8.6425599999999996</v>
      </c>
      <c r="D272">
        <v>35.923786</v>
      </c>
      <c r="E272">
        <v>10.556867</v>
      </c>
      <c r="F272">
        <v>1.2554129999999999</v>
      </c>
      <c r="H272" s="1">
        <v>3.0899999999999999E-3</v>
      </c>
      <c r="I272" s="1">
        <v>1.371E-2</v>
      </c>
      <c r="J272" s="1">
        <v>1.1E-4</v>
      </c>
      <c r="K272" s="1">
        <v>4.6699999999999997E-3</v>
      </c>
      <c r="L272" s="1">
        <v>7.7499999999999999E-3</v>
      </c>
    </row>
    <row r="273" spans="1:12" x14ac:dyDescent="0.25">
      <c r="A273" s="3">
        <v>43493</v>
      </c>
      <c r="B273">
        <v>8.0907470000000004</v>
      </c>
      <c r="C273">
        <v>8.4226080000000003</v>
      </c>
      <c r="D273">
        <v>36.502754000000003</v>
      </c>
      <c r="E273">
        <v>10.455442</v>
      </c>
      <c r="F273">
        <v>1.24386</v>
      </c>
      <c r="H273" s="1">
        <v>-4.8300000000000001E-3</v>
      </c>
      <c r="I273" s="1">
        <v>-1.12E-2</v>
      </c>
      <c r="J273" s="1">
        <v>6.94E-3</v>
      </c>
      <c r="K273" s="1">
        <v>-4.1900000000000001E-3</v>
      </c>
      <c r="L273" s="1">
        <v>-4.0200000000000001E-3</v>
      </c>
    </row>
    <row r="274" spans="1:12" x14ac:dyDescent="0.25">
      <c r="A274" s="3">
        <v>43494</v>
      </c>
      <c r="B274">
        <v>8.0940960000000004</v>
      </c>
      <c r="C274">
        <v>8.3189159999999998</v>
      </c>
      <c r="D274">
        <v>36.437381999999999</v>
      </c>
      <c r="E274">
        <v>10.520645999999999</v>
      </c>
      <c r="F274">
        <v>1.245684</v>
      </c>
      <c r="H274" s="1">
        <v>1.8000000000000001E-4</v>
      </c>
      <c r="I274" s="1">
        <v>-5.3800000000000002E-3</v>
      </c>
      <c r="J274" s="1">
        <v>-7.7999999999999999E-4</v>
      </c>
      <c r="K274" s="1">
        <v>2.7000000000000001E-3</v>
      </c>
      <c r="L274" s="1">
        <v>6.4000000000000005E-4</v>
      </c>
    </row>
    <row r="275" spans="1:12" x14ac:dyDescent="0.25">
      <c r="A275" s="3">
        <v>43495</v>
      </c>
      <c r="B275">
        <v>8.2012870000000007</v>
      </c>
      <c r="C275">
        <v>8.2545009999999994</v>
      </c>
      <c r="D275">
        <v>36.213264000000002</v>
      </c>
      <c r="E275">
        <v>10.609030000000001</v>
      </c>
      <c r="F275">
        <v>1.253285</v>
      </c>
      <c r="H275" s="1">
        <v>5.7099999999999998E-3</v>
      </c>
      <c r="I275" s="1">
        <v>-3.3800000000000002E-3</v>
      </c>
      <c r="J275" s="1">
        <v>-2.6800000000000001E-3</v>
      </c>
      <c r="K275" s="1">
        <v>3.63E-3</v>
      </c>
      <c r="L275" s="1">
        <v>2.64E-3</v>
      </c>
    </row>
    <row r="276" spans="1:12" x14ac:dyDescent="0.25">
      <c r="A276" s="3">
        <v>43496</v>
      </c>
      <c r="B276">
        <v>8.3285780000000003</v>
      </c>
      <c r="C276">
        <v>7.9245729999999996</v>
      </c>
      <c r="D276">
        <v>36.353335999999999</v>
      </c>
      <c r="E276">
        <v>10.726392000000001</v>
      </c>
      <c r="F276">
        <v>1.2130289999999999</v>
      </c>
      <c r="H276" s="1">
        <v>6.6899999999999998E-3</v>
      </c>
      <c r="I276" s="1">
        <v>-1.771E-2</v>
      </c>
      <c r="J276" s="1">
        <v>1.6800000000000001E-3</v>
      </c>
      <c r="K276" s="1">
        <v>4.7800000000000004E-3</v>
      </c>
      <c r="L276" s="1">
        <v>-1.418E-2</v>
      </c>
    </row>
    <row r="277" spans="1:12" x14ac:dyDescent="0.25">
      <c r="A277" s="3">
        <v>43497</v>
      </c>
      <c r="B277">
        <v>8.4134370000000001</v>
      </c>
      <c r="C277">
        <v>7.7077619999999998</v>
      </c>
      <c r="D277">
        <v>36.698853</v>
      </c>
      <c r="E277">
        <v>10.701762</v>
      </c>
      <c r="F277">
        <v>1.193449</v>
      </c>
      <c r="H277" s="1">
        <v>4.4000000000000003E-3</v>
      </c>
      <c r="I277" s="1">
        <v>-1.205E-2</v>
      </c>
      <c r="J277" s="1">
        <v>4.1099999999999999E-3</v>
      </c>
      <c r="K277" s="1">
        <v>-1E-3</v>
      </c>
      <c r="L277" s="1">
        <v>-7.0699999999999999E-3</v>
      </c>
    </row>
    <row r="278" spans="1:12" x14ac:dyDescent="0.25">
      <c r="A278" s="3">
        <v>43500</v>
      </c>
      <c r="B278">
        <v>8.2738659999999999</v>
      </c>
      <c r="C278">
        <v>7.6119260000000004</v>
      </c>
      <c r="D278">
        <v>37.268481999999999</v>
      </c>
      <c r="E278">
        <v>10.711903</v>
      </c>
      <c r="F278">
        <v>1.192841</v>
      </c>
      <c r="H278" s="1">
        <v>-7.26E-3</v>
      </c>
      <c r="I278" s="1">
        <v>-5.4299999999999999E-3</v>
      </c>
      <c r="J278" s="1">
        <v>6.6899999999999998E-3</v>
      </c>
      <c r="K278" s="1">
        <v>4.0999999999999999E-4</v>
      </c>
      <c r="L278" s="1">
        <v>-2.2000000000000001E-4</v>
      </c>
    </row>
    <row r="279" spans="1:12" x14ac:dyDescent="0.25">
      <c r="A279" s="3">
        <v>43501</v>
      </c>
      <c r="B279">
        <v>8.4737329999999993</v>
      </c>
      <c r="C279">
        <v>7.7768899999999999</v>
      </c>
      <c r="D279">
        <v>36.091876999999997</v>
      </c>
      <c r="E279">
        <v>10.823468</v>
      </c>
      <c r="F279">
        <v>1.211813</v>
      </c>
      <c r="H279" s="1">
        <v>1.0370000000000001E-2</v>
      </c>
      <c r="I279" s="1">
        <v>9.3100000000000006E-3</v>
      </c>
      <c r="J279" s="1">
        <v>-1.393E-2</v>
      </c>
      <c r="K279" s="1">
        <v>4.4999999999999997E-3</v>
      </c>
      <c r="L279" s="1">
        <v>6.8500000000000002E-3</v>
      </c>
    </row>
    <row r="280" spans="1:12" x14ac:dyDescent="0.25">
      <c r="A280" s="3">
        <v>43502</v>
      </c>
      <c r="B280">
        <v>8.5083470000000005</v>
      </c>
      <c r="C280">
        <v>8.1162449999999993</v>
      </c>
      <c r="D280">
        <v>36.138568999999997</v>
      </c>
      <c r="E280">
        <v>10.765511999999999</v>
      </c>
      <c r="F280">
        <v>1.2408189999999999</v>
      </c>
      <c r="H280" s="1">
        <v>1.7700000000000001E-3</v>
      </c>
      <c r="I280" s="1">
        <v>1.8550000000000001E-2</v>
      </c>
      <c r="J280" s="1">
        <v>5.5999999999999995E-4</v>
      </c>
      <c r="K280" s="1">
        <v>-2.33E-3</v>
      </c>
      <c r="L280" s="1">
        <v>1.027E-2</v>
      </c>
    </row>
    <row r="281" spans="1:12" x14ac:dyDescent="0.25">
      <c r="A281" s="3">
        <v>43503</v>
      </c>
      <c r="B281">
        <v>7.4699280000000003</v>
      </c>
      <c r="C281">
        <v>7.9607080000000003</v>
      </c>
      <c r="D281">
        <v>36.073196000000003</v>
      </c>
      <c r="E281">
        <v>10.529339</v>
      </c>
      <c r="F281">
        <v>1.2067049999999999</v>
      </c>
      <c r="H281" s="1">
        <v>-5.6529999999999997E-2</v>
      </c>
      <c r="I281" s="1">
        <v>-8.3999999999999995E-3</v>
      </c>
      <c r="J281" s="1">
        <v>-7.9000000000000001E-4</v>
      </c>
      <c r="K281" s="1">
        <v>-9.6299999999999997E-3</v>
      </c>
      <c r="L281" s="1">
        <v>-1.2109999999999999E-2</v>
      </c>
    </row>
    <row r="282" spans="1:12" x14ac:dyDescent="0.25">
      <c r="A282" s="3">
        <v>43504</v>
      </c>
      <c r="B282">
        <v>7.2533099999999999</v>
      </c>
      <c r="C282">
        <v>8.0408329999999992</v>
      </c>
      <c r="D282">
        <v>36.446724000000003</v>
      </c>
      <c r="E282">
        <v>10.516297</v>
      </c>
      <c r="F282">
        <v>1.2012320000000001</v>
      </c>
      <c r="H282" s="1">
        <v>-1.278E-2</v>
      </c>
      <c r="I282" s="1">
        <v>4.3499999999999997E-3</v>
      </c>
      <c r="J282" s="1">
        <v>4.47E-3</v>
      </c>
      <c r="K282" s="1">
        <v>-5.4000000000000001E-4</v>
      </c>
      <c r="L282" s="1">
        <v>-1.97E-3</v>
      </c>
    </row>
    <row r="283" spans="1:12" x14ac:dyDescent="0.25">
      <c r="A283" s="3">
        <v>43507</v>
      </c>
      <c r="B283">
        <v>7.2253959999999999</v>
      </c>
      <c r="C283">
        <v>8.1916580000000003</v>
      </c>
      <c r="D283">
        <v>36.418709</v>
      </c>
      <c r="E283">
        <v>10.613375</v>
      </c>
      <c r="F283">
        <v>1.215948</v>
      </c>
      <c r="H283" s="1">
        <v>-1.67E-3</v>
      </c>
      <c r="I283" s="1">
        <v>8.0700000000000008E-3</v>
      </c>
      <c r="J283" s="1">
        <v>-3.3E-4</v>
      </c>
      <c r="K283" s="1">
        <v>3.9899999999999996E-3</v>
      </c>
      <c r="L283" s="1">
        <v>5.2900000000000004E-3</v>
      </c>
    </row>
    <row r="284" spans="1:12" x14ac:dyDescent="0.25">
      <c r="A284" s="3">
        <v>43508</v>
      </c>
      <c r="B284">
        <v>7.2019469999999997</v>
      </c>
      <c r="C284">
        <v>8.3817599999999999</v>
      </c>
      <c r="D284">
        <v>36.315994000000003</v>
      </c>
      <c r="E284">
        <v>10.690168999999999</v>
      </c>
      <c r="F284">
        <v>1.21984</v>
      </c>
      <c r="H284" s="1">
        <v>-1.41E-3</v>
      </c>
      <c r="I284" s="1">
        <v>9.9600000000000001E-3</v>
      </c>
      <c r="J284" s="1">
        <v>-1.23E-3</v>
      </c>
      <c r="K284" s="1">
        <v>3.13E-3</v>
      </c>
      <c r="L284" s="1">
        <v>1.39E-3</v>
      </c>
    </row>
    <row r="285" spans="1:12" x14ac:dyDescent="0.25">
      <c r="A285" s="3">
        <v>43509</v>
      </c>
      <c r="B285">
        <v>7.3147229999999999</v>
      </c>
      <c r="C285">
        <v>8.5624330000000004</v>
      </c>
      <c r="D285">
        <v>36.502754000000003</v>
      </c>
      <c r="E285">
        <v>10.762615</v>
      </c>
      <c r="F285">
        <v>1.224097</v>
      </c>
      <c r="H285" s="1">
        <v>6.7499999999999999E-3</v>
      </c>
      <c r="I285" s="1">
        <v>9.2599999999999991E-3</v>
      </c>
      <c r="J285" s="1">
        <v>2.2300000000000002E-3</v>
      </c>
      <c r="K285" s="1">
        <v>2.9299999999999999E-3</v>
      </c>
      <c r="L285" s="1">
        <v>1.5100000000000001E-3</v>
      </c>
    </row>
    <row r="286" spans="1:12" x14ac:dyDescent="0.25">
      <c r="A286" s="3">
        <v>43510</v>
      </c>
      <c r="B286">
        <v>7.2131129999999999</v>
      </c>
      <c r="C286">
        <v>8.3739039999999996</v>
      </c>
      <c r="D286">
        <v>36.913628000000003</v>
      </c>
      <c r="E286">
        <v>10.707556</v>
      </c>
      <c r="F286">
        <v>1.2064619999999999</v>
      </c>
      <c r="H286" s="1">
        <v>-6.0800000000000003E-3</v>
      </c>
      <c r="I286" s="1">
        <v>-9.6699999999999998E-3</v>
      </c>
      <c r="J286" s="1">
        <v>4.8599999999999997E-3</v>
      </c>
      <c r="K286" s="1">
        <v>-2.2300000000000002E-3</v>
      </c>
      <c r="L286" s="1">
        <v>-6.3E-3</v>
      </c>
    </row>
    <row r="287" spans="1:12" x14ac:dyDescent="0.25">
      <c r="A287" s="3">
        <v>43511</v>
      </c>
      <c r="B287">
        <v>7.2722920000000002</v>
      </c>
      <c r="C287">
        <v>8.8169520000000006</v>
      </c>
      <c r="D287">
        <v>37.305832000000002</v>
      </c>
      <c r="E287">
        <v>10.953873</v>
      </c>
      <c r="F287">
        <v>1.244772</v>
      </c>
      <c r="H287" s="1">
        <v>3.5500000000000002E-3</v>
      </c>
      <c r="I287" s="1">
        <v>2.239E-2</v>
      </c>
      <c r="J287" s="1">
        <v>4.5900000000000003E-3</v>
      </c>
      <c r="K287" s="1">
        <v>9.8799999999999999E-3</v>
      </c>
      <c r="L287" s="1">
        <v>1.358E-2</v>
      </c>
    </row>
    <row r="288" spans="1:12" x14ac:dyDescent="0.25">
      <c r="A288" s="3">
        <v>43514</v>
      </c>
      <c r="B288">
        <v>7.260008</v>
      </c>
      <c r="C288">
        <v>9.0950349999999993</v>
      </c>
      <c r="D288">
        <v>36.997669000000002</v>
      </c>
      <c r="E288">
        <v>10.994441999999999</v>
      </c>
      <c r="F288">
        <v>1.2557179999999999</v>
      </c>
      <c r="H288" s="1">
        <v>-7.2999999999999996E-4</v>
      </c>
      <c r="I288" s="1">
        <v>1.349E-2</v>
      </c>
      <c r="J288" s="1">
        <v>-3.5999999999999999E-3</v>
      </c>
      <c r="K288" s="1">
        <v>1.6100000000000001E-3</v>
      </c>
      <c r="L288" s="1">
        <v>3.8E-3</v>
      </c>
    </row>
    <row r="289" spans="1:12" x14ac:dyDescent="0.25">
      <c r="A289" s="3">
        <v>43515</v>
      </c>
      <c r="B289">
        <v>7.2633590000000003</v>
      </c>
      <c r="C289">
        <v>8.9677769999999999</v>
      </c>
      <c r="D289">
        <v>37.343181999999999</v>
      </c>
      <c r="E289">
        <v>11.010381000000001</v>
      </c>
      <c r="F289">
        <v>1.249941</v>
      </c>
      <c r="H289" s="1">
        <v>2.0000000000000001E-4</v>
      </c>
      <c r="I289" s="1">
        <v>-6.1199999999999996E-3</v>
      </c>
      <c r="J289" s="1">
        <v>4.0400000000000002E-3</v>
      </c>
      <c r="K289" s="1">
        <v>6.3000000000000003E-4</v>
      </c>
      <c r="L289" s="1">
        <v>-2E-3</v>
      </c>
    </row>
    <row r="290" spans="1:12" x14ac:dyDescent="0.25">
      <c r="A290" s="3">
        <v>43516</v>
      </c>
      <c r="B290">
        <v>7.4040480000000004</v>
      </c>
      <c r="C290">
        <v>8.9787739999999996</v>
      </c>
      <c r="D290">
        <v>37.483260999999999</v>
      </c>
      <c r="E290">
        <v>11.049502</v>
      </c>
      <c r="F290">
        <v>1.2505489999999999</v>
      </c>
      <c r="H290" s="1">
        <v>8.3300000000000006E-3</v>
      </c>
      <c r="I290" s="1">
        <v>5.2999999999999998E-4</v>
      </c>
      <c r="J290" s="1">
        <v>1.6299999999999999E-3</v>
      </c>
      <c r="K290" s="1">
        <v>1.5399999999999999E-3</v>
      </c>
      <c r="L290" s="1">
        <v>2.1000000000000001E-4</v>
      </c>
    </row>
    <row r="291" spans="1:12" x14ac:dyDescent="0.25">
      <c r="A291" s="3">
        <v>43517</v>
      </c>
      <c r="B291">
        <v>7.3191879999999996</v>
      </c>
      <c r="C291">
        <v>8.7305410000000006</v>
      </c>
      <c r="D291">
        <v>37.455246000000002</v>
      </c>
      <c r="E291">
        <v>11.062543</v>
      </c>
      <c r="F291">
        <v>1.240515</v>
      </c>
      <c r="H291" s="1">
        <v>-5.0099999999999997E-3</v>
      </c>
      <c r="I291" s="1">
        <v>-1.218E-2</v>
      </c>
      <c r="J291" s="1">
        <v>-3.2000000000000003E-4</v>
      </c>
      <c r="K291" s="1">
        <v>5.1000000000000004E-4</v>
      </c>
      <c r="L291" s="1">
        <v>-3.5000000000000001E-3</v>
      </c>
    </row>
    <row r="292" spans="1:12" x14ac:dyDescent="0.25">
      <c r="A292" s="3">
        <v>43518</v>
      </c>
      <c r="B292">
        <v>7.330355</v>
      </c>
      <c r="C292">
        <v>8.7509650000000008</v>
      </c>
      <c r="D292">
        <v>37.352524000000003</v>
      </c>
      <c r="E292">
        <v>11.075582000000001</v>
      </c>
      <c r="F292">
        <v>1.2417320000000001</v>
      </c>
      <c r="H292" s="1">
        <v>6.6E-4</v>
      </c>
      <c r="I292" s="1">
        <v>1.01E-3</v>
      </c>
      <c r="J292" s="1">
        <v>-1.1900000000000001E-3</v>
      </c>
      <c r="K292" s="1">
        <v>5.1000000000000004E-4</v>
      </c>
      <c r="L292" s="1">
        <v>4.2999999999999999E-4</v>
      </c>
    </row>
    <row r="293" spans="1:12" x14ac:dyDescent="0.25">
      <c r="A293" s="3">
        <v>43521</v>
      </c>
      <c r="B293">
        <v>7.3694329999999999</v>
      </c>
      <c r="C293">
        <v>9.0070519999999998</v>
      </c>
      <c r="D293">
        <v>36.866942999999999</v>
      </c>
      <c r="E293">
        <v>11.020524999999999</v>
      </c>
      <c r="F293">
        <v>1.267576</v>
      </c>
      <c r="H293" s="1">
        <v>2.31E-3</v>
      </c>
      <c r="I293" s="1">
        <v>1.2529999999999999E-2</v>
      </c>
      <c r="J293" s="1">
        <v>-5.6800000000000002E-3</v>
      </c>
      <c r="K293" s="1">
        <v>-2.16E-3</v>
      </c>
      <c r="L293" s="1">
        <v>8.9499999999999996E-3</v>
      </c>
    </row>
    <row r="294" spans="1:12" x14ac:dyDescent="0.25">
      <c r="A294" s="3">
        <v>43522</v>
      </c>
      <c r="B294">
        <v>7.3191879999999996</v>
      </c>
      <c r="C294">
        <v>9.0086250000000003</v>
      </c>
      <c r="D294">
        <v>36.913628000000003</v>
      </c>
      <c r="E294">
        <v>11.019075000000001</v>
      </c>
      <c r="F294">
        <v>1.2627109999999999</v>
      </c>
      <c r="H294" s="1">
        <v>-2.97E-3</v>
      </c>
      <c r="I294" s="1">
        <v>8.0000000000000007E-5</v>
      </c>
      <c r="J294" s="1">
        <v>5.5000000000000003E-4</v>
      </c>
      <c r="K294" s="1">
        <v>-6.0000000000000002E-5</v>
      </c>
      <c r="L294" s="1">
        <v>-1.67E-3</v>
      </c>
    </row>
    <row r="295" spans="1:12" x14ac:dyDescent="0.25">
      <c r="A295" s="3">
        <v>43523</v>
      </c>
      <c r="B295">
        <v>7.2678250000000002</v>
      </c>
      <c r="C295">
        <v>9.2018679999999993</v>
      </c>
      <c r="D295">
        <v>36.652161</v>
      </c>
      <c r="E295">
        <v>11.027768999999999</v>
      </c>
      <c r="F295">
        <v>1.2961560000000001</v>
      </c>
      <c r="H295" s="1">
        <v>-3.0599999999999998E-3</v>
      </c>
      <c r="I295" s="1">
        <v>9.2200000000000008E-3</v>
      </c>
      <c r="J295" s="1">
        <v>-3.0899999999999999E-3</v>
      </c>
      <c r="K295" s="1">
        <v>3.4000000000000002E-4</v>
      </c>
      <c r="L295" s="1">
        <v>1.1350000000000001E-2</v>
      </c>
    </row>
    <row r="296" spans="1:12" x14ac:dyDescent="0.25">
      <c r="A296" s="3">
        <v>43524</v>
      </c>
      <c r="B296">
        <v>7.2477280000000004</v>
      </c>
      <c r="C296">
        <v>9.3998240000000006</v>
      </c>
      <c r="D296">
        <v>36.680171999999999</v>
      </c>
      <c r="E296">
        <v>10.9872</v>
      </c>
      <c r="F296">
        <v>1.318959</v>
      </c>
      <c r="H296" s="1">
        <v>-1.1999999999999999E-3</v>
      </c>
      <c r="I296" s="1">
        <v>9.2399999999999999E-3</v>
      </c>
      <c r="J296" s="1">
        <v>3.3E-4</v>
      </c>
      <c r="K296" s="1">
        <v>-1.6000000000000001E-3</v>
      </c>
      <c r="L296" s="1">
        <v>7.5700000000000003E-3</v>
      </c>
    </row>
    <row r="297" spans="1:12" x14ac:dyDescent="0.25">
      <c r="A297" s="3">
        <v>43525</v>
      </c>
      <c r="B297">
        <v>7.2186969999999997</v>
      </c>
      <c r="C297">
        <v>9.413964</v>
      </c>
      <c r="D297">
        <v>36.110550000000003</v>
      </c>
      <c r="E297">
        <v>10.894467000000001</v>
      </c>
      <c r="F297">
        <v>1.31227</v>
      </c>
      <c r="H297" s="1">
        <v>-1.74E-3</v>
      </c>
      <c r="I297" s="1">
        <v>6.4999999999999997E-4</v>
      </c>
      <c r="J297" s="1">
        <v>-6.7999999999999996E-3</v>
      </c>
      <c r="K297" s="1">
        <v>-3.6800000000000001E-3</v>
      </c>
      <c r="L297" s="1">
        <v>-2.2100000000000002E-3</v>
      </c>
    </row>
    <row r="298" spans="1:12" x14ac:dyDescent="0.25">
      <c r="A298" s="3">
        <v>43528</v>
      </c>
      <c r="B298">
        <v>7.1628660000000002</v>
      </c>
      <c r="C298">
        <v>9.3244129999999998</v>
      </c>
      <c r="D298">
        <v>35.874775</v>
      </c>
      <c r="E298">
        <v>10.946629</v>
      </c>
      <c r="F298">
        <v>1.3168310000000001</v>
      </c>
      <c r="H298" s="1">
        <v>-3.3700000000000002E-3</v>
      </c>
      <c r="I298" s="1">
        <v>-4.15E-3</v>
      </c>
      <c r="J298" s="1">
        <v>-2.8400000000000001E-3</v>
      </c>
      <c r="K298" s="1">
        <v>2.0699999999999998E-3</v>
      </c>
      <c r="L298" s="1">
        <v>1.5100000000000001E-3</v>
      </c>
    </row>
    <row r="299" spans="1:12" x14ac:dyDescent="0.25">
      <c r="A299" s="3">
        <v>43529</v>
      </c>
      <c r="B299">
        <v>7.2220449999999996</v>
      </c>
      <c r="C299">
        <v>9.2882789999999993</v>
      </c>
      <c r="D299">
        <v>35.827629000000002</v>
      </c>
      <c r="E299">
        <v>11.000238</v>
      </c>
      <c r="F299">
        <v>1.3143990000000001</v>
      </c>
      <c r="H299" s="1">
        <v>3.5699999999999998E-3</v>
      </c>
      <c r="I299" s="1">
        <v>-1.6900000000000001E-3</v>
      </c>
      <c r="J299" s="1">
        <v>-5.6999999999999998E-4</v>
      </c>
      <c r="K299" s="1">
        <v>2.1199999999999999E-3</v>
      </c>
      <c r="L299" s="1">
        <v>-8.0000000000000004E-4</v>
      </c>
    </row>
    <row r="300" spans="1:12" x14ac:dyDescent="0.25">
      <c r="A300" s="3">
        <v>43530</v>
      </c>
      <c r="B300">
        <v>7.4855580000000002</v>
      </c>
      <c r="C300">
        <v>9.3008469999999992</v>
      </c>
      <c r="D300">
        <v>36.421764000000003</v>
      </c>
      <c r="E300">
        <v>11.069789</v>
      </c>
      <c r="F300">
        <v>1.326865</v>
      </c>
      <c r="H300" s="1">
        <v>1.5559999999999999E-2</v>
      </c>
      <c r="I300" s="1">
        <v>5.9000000000000003E-4</v>
      </c>
      <c r="J300" s="1">
        <v>7.1399999999999996E-3</v>
      </c>
      <c r="K300" s="1">
        <v>2.7399999999999998E-3</v>
      </c>
      <c r="L300" s="1">
        <v>4.1000000000000003E-3</v>
      </c>
    </row>
    <row r="301" spans="1:12" x14ac:dyDescent="0.25">
      <c r="A301" s="3">
        <v>43531</v>
      </c>
      <c r="B301">
        <v>7.3147229999999999</v>
      </c>
      <c r="C301">
        <v>9.019622</v>
      </c>
      <c r="D301">
        <v>36.421764000000003</v>
      </c>
      <c r="E301">
        <v>11.069789</v>
      </c>
      <c r="F301">
        <v>1.297372</v>
      </c>
      <c r="H301" s="1">
        <v>-1.0030000000000001E-2</v>
      </c>
      <c r="I301" s="1">
        <v>-1.333E-2</v>
      </c>
      <c r="J301" s="1">
        <v>0</v>
      </c>
      <c r="K301" s="1">
        <v>0</v>
      </c>
      <c r="L301" s="1">
        <v>-9.7599999999999996E-3</v>
      </c>
    </row>
    <row r="302" spans="1:12" x14ac:dyDescent="0.25">
      <c r="A302" s="3">
        <v>43532</v>
      </c>
      <c r="B302">
        <v>7.1226700000000003</v>
      </c>
      <c r="C302">
        <v>8.7918140000000005</v>
      </c>
      <c r="D302">
        <v>36.591518000000001</v>
      </c>
      <c r="E302">
        <v>10.843755</v>
      </c>
      <c r="F302">
        <v>1.2885549999999999</v>
      </c>
      <c r="H302" s="1">
        <v>-1.1560000000000001E-2</v>
      </c>
      <c r="I302" s="1">
        <v>-1.111E-2</v>
      </c>
      <c r="J302" s="1">
        <v>2.0200000000000001E-3</v>
      </c>
      <c r="K302" s="1">
        <v>-8.9599999999999992E-3</v>
      </c>
      <c r="L302" s="1">
        <v>-2.96E-3</v>
      </c>
    </row>
    <row r="303" spans="1:12" x14ac:dyDescent="0.25">
      <c r="A303" s="3">
        <v>43535</v>
      </c>
      <c r="B303">
        <v>7.1673330000000002</v>
      </c>
      <c r="C303">
        <v>9.0164790000000004</v>
      </c>
      <c r="D303">
        <v>35.865341000000001</v>
      </c>
      <c r="E303">
        <v>10.955322000000001</v>
      </c>
      <c r="F303">
        <v>1.2998050000000001</v>
      </c>
      <c r="H303" s="1">
        <v>2.7100000000000002E-3</v>
      </c>
      <c r="I303" s="1">
        <v>1.0959999999999999E-2</v>
      </c>
      <c r="J303" s="1">
        <v>-8.7100000000000007E-3</v>
      </c>
      <c r="K303" s="1">
        <v>4.45E-3</v>
      </c>
      <c r="L303" s="1">
        <v>3.7799999999999999E-3</v>
      </c>
    </row>
    <row r="304" spans="1:12" x14ac:dyDescent="0.25">
      <c r="A304" s="3">
        <v>43536</v>
      </c>
      <c r="B304">
        <v>7.1584000000000003</v>
      </c>
      <c r="C304">
        <v>8.9740590000000005</v>
      </c>
      <c r="D304">
        <v>35.903072000000002</v>
      </c>
      <c r="E304">
        <v>10.985747999999999</v>
      </c>
      <c r="F304">
        <v>1.2988919999999999</v>
      </c>
      <c r="H304" s="1">
        <v>-5.4000000000000001E-4</v>
      </c>
      <c r="I304" s="1">
        <v>-2.0500000000000002E-3</v>
      </c>
      <c r="J304" s="1">
        <v>4.6000000000000001E-4</v>
      </c>
      <c r="K304" s="1">
        <v>1.1999999999999999E-3</v>
      </c>
      <c r="L304" s="1">
        <v>-3.1E-4</v>
      </c>
    </row>
    <row r="305" spans="1:12" x14ac:dyDescent="0.25">
      <c r="A305" s="3">
        <v>43537</v>
      </c>
      <c r="B305">
        <v>7.0969879999999996</v>
      </c>
      <c r="C305">
        <v>9.0966039999999992</v>
      </c>
      <c r="D305">
        <v>35.818192000000003</v>
      </c>
      <c r="E305">
        <v>11.261044999999999</v>
      </c>
      <c r="F305">
        <v>1.3101419999999999</v>
      </c>
      <c r="H305" s="1">
        <v>-3.7399999999999998E-3</v>
      </c>
      <c r="I305" s="1">
        <v>5.8900000000000003E-3</v>
      </c>
      <c r="J305" s="1">
        <v>-1.0300000000000001E-3</v>
      </c>
      <c r="K305" s="1">
        <v>1.0749999999999999E-2</v>
      </c>
      <c r="L305" s="1">
        <v>3.7499999999999999E-3</v>
      </c>
    </row>
    <row r="306" spans="1:12" x14ac:dyDescent="0.25">
      <c r="A306" s="3">
        <v>43538</v>
      </c>
      <c r="B306">
        <v>7.0456269999999996</v>
      </c>
      <c r="C306">
        <v>9.212866</v>
      </c>
      <c r="D306">
        <v>36.091686000000003</v>
      </c>
      <c r="E306">
        <v>11.256701</v>
      </c>
      <c r="F306">
        <v>1.3195680000000001</v>
      </c>
      <c r="H306" s="1">
        <v>-3.15E-3</v>
      </c>
      <c r="I306" s="1">
        <v>5.5199999999999997E-3</v>
      </c>
      <c r="J306" s="1">
        <v>3.3E-3</v>
      </c>
      <c r="K306" s="1">
        <v>-1.7000000000000001E-4</v>
      </c>
      <c r="L306" s="1">
        <v>3.1099999999999999E-3</v>
      </c>
    </row>
    <row r="307" spans="1:12" x14ac:dyDescent="0.25">
      <c r="A307" s="3">
        <v>43539</v>
      </c>
      <c r="B307">
        <v>7.0534420000000004</v>
      </c>
      <c r="C307">
        <v>9.2285769999999996</v>
      </c>
      <c r="D307">
        <v>34.893970000000003</v>
      </c>
      <c r="E307">
        <v>11.292921</v>
      </c>
      <c r="F307">
        <v>1.337202</v>
      </c>
      <c r="H307" s="1">
        <v>4.8000000000000001E-4</v>
      </c>
      <c r="I307" s="1">
        <v>7.3999999999999999E-4</v>
      </c>
      <c r="J307" s="1">
        <v>-1.4659999999999999E-2</v>
      </c>
      <c r="K307" s="1">
        <v>1.4E-3</v>
      </c>
      <c r="L307" s="1">
        <v>5.77E-3</v>
      </c>
    </row>
    <row r="308" spans="1:12" x14ac:dyDescent="0.25">
      <c r="A308" s="3">
        <v>43542</v>
      </c>
      <c r="B308">
        <v>7.1148540000000002</v>
      </c>
      <c r="C308">
        <v>9.4846649999999997</v>
      </c>
      <c r="D308">
        <v>35.224052</v>
      </c>
      <c r="E308">
        <v>11.405939</v>
      </c>
      <c r="F308">
        <v>1.3578779999999999</v>
      </c>
      <c r="H308" s="1">
        <v>3.7599999999999999E-3</v>
      </c>
      <c r="I308" s="1">
        <v>1.189E-2</v>
      </c>
      <c r="J308" s="1">
        <v>4.0899999999999999E-3</v>
      </c>
      <c r="K308" s="1">
        <v>4.3200000000000001E-3</v>
      </c>
      <c r="L308" s="1">
        <v>6.6600000000000001E-3</v>
      </c>
    </row>
    <row r="309" spans="1:12" x14ac:dyDescent="0.25">
      <c r="A309" s="3">
        <v>43543</v>
      </c>
      <c r="B309">
        <v>7.4710429999999999</v>
      </c>
      <c r="C309">
        <v>9.6024960000000004</v>
      </c>
      <c r="D309">
        <v>34.365848999999997</v>
      </c>
      <c r="E309">
        <v>11.511709</v>
      </c>
      <c r="F309">
        <v>1.359702</v>
      </c>
      <c r="H309" s="1">
        <v>2.1219999999999999E-2</v>
      </c>
      <c r="I309" s="1">
        <v>5.3600000000000002E-3</v>
      </c>
      <c r="J309" s="1">
        <v>-1.0710000000000001E-2</v>
      </c>
      <c r="K309" s="1">
        <v>4.0099999999999997E-3</v>
      </c>
      <c r="L309" s="1">
        <v>5.8E-4</v>
      </c>
    </row>
    <row r="310" spans="1:12" x14ac:dyDescent="0.25">
      <c r="A310" s="3">
        <v>43544</v>
      </c>
      <c r="B310">
        <v>7.2834570000000003</v>
      </c>
      <c r="C310">
        <v>9.5286539999999995</v>
      </c>
      <c r="D310">
        <v>34.658206999999997</v>
      </c>
      <c r="E310">
        <v>11.429121</v>
      </c>
      <c r="F310">
        <v>1.356053</v>
      </c>
      <c r="H310" s="1">
        <v>-1.1039999999999999E-2</v>
      </c>
      <c r="I310" s="1">
        <v>-3.3500000000000001E-3</v>
      </c>
      <c r="J310" s="1">
        <v>3.6800000000000001E-3</v>
      </c>
      <c r="K310" s="1">
        <v>-3.13E-3</v>
      </c>
      <c r="L310" s="1">
        <v>-1.17E-3</v>
      </c>
    </row>
    <row r="311" spans="1:12" x14ac:dyDescent="0.25">
      <c r="A311" s="3">
        <v>43545</v>
      </c>
      <c r="B311">
        <v>7.3136060000000001</v>
      </c>
      <c r="C311">
        <v>9.3636890000000008</v>
      </c>
      <c r="D311">
        <v>34.771369999999997</v>
      </c>
      <c r="E311">
        <v>11.468242</v>
      </c>
      <c r="F311">
        <v>1.346932</v>
      </c>
      <c r="H311" s="1">
        <v>1.7899999999999999E-3</v>
      </c>
      <c r="I311" s="1">
        <v>-7.5799999999999999E-3</v>
      </c>
      <c r="J311" s="1">
        <v>1.42E-3</v>
      </c>
      <c r="K311" s="1">
        <v>1.48E-3</v>
      </c>
      <c r="L311" s="1">
        <v>-2.9299999999999999E-3</v>
      </c>
    </row>
    <row r="312" spans="1:12" x14ac:dyDescent="0.25">
      <c r="A312" s="3">
        <v>43546</v>
      </c>
      <c r="B312">
        <v>7.1327199999999999</v>
      </c>
      <c r="C312">
        <v>8.9394950000000009</v>
      </c>
      <c r="D312">
        <v>34.526176</v>
      </c>
      <c r="E312">
        <v>11.374062</v>
      </c>
      <c r="F312">
        <v>1.311358</v>
      </c>
      <c r="H312" s="1">
        <v>-1.0880000000000001E-2</v>
      </c>
      <c r="I312" s="1">
        <v>-2.0129999999999999E-2</v>
      </c>
      <c r="J312" s="1">
        <v>-3.0699999999999998E-3</v>
      </c>
      <c r="K312" s="1">
        <v>-3.5799999999999998E-3</v>
      </c>
      <c r="L312" s="1">
        <v>-1.162E-2</v>
      </c>
    </row>
    <row r="313" spans="1:12" x14ac:dyDescent="0.25">
      <c r="A313" s="3">
        <v>43549</v>
      </c>
      <c r="B313">
        <v>7.2767580000000001</v>
      </c>
      <c r="C313">
        <v>8.9520649999999993</v>
      </c>
      <c r="D313">
        <v>34.950564999999997</v>
      </c>
      <c r="E313">
        <v>11.319001999999999</v>
      </c>
      <c r="F313">
        <v>1.3067979999999999</v>
      </c>
      <c r="H313" s="1">
        <v>8.6800000000000002E-3</v>
      </c>
      <c r="I313" s="1">
        <v>6.0999999999999997E-4</v>
      </c>
      <c r="J313" s="1">
        <v>5.3099999999999996E-3</v>
      </c>
      <c r="K313" s="1">
        <v>-2.1099999999999999E-3</v>
      </c>
      <c r="L313" s="1">
        <v>-1.5100000000000001E-3</v>
      </c>
    </row>
    <row r="314" spans="1:12" x14ac:dyDescent="0.25">
      <c r="A314" s="3">
        <v>43550</v>
      </c>
      <c r="B314">
        <v>7.3080230000000004</v>
      </c>
      <c r="C314">
        <v>8.8279479999999992</v>
      </c>
      <c r="D314">
        <v>34.988281000000001</v>
      </c>
      <c r="E314">
        <v>11.313207999999999</v>
      </c>
      <c r="F314">
        <v>1.303453</v>
      </c>
      <c r="H314" s="1">
        <v>1.8600000000000001E-3</v>
      </c>
      <c r="I314" s="1">
        <v>-6.0600000000000003E-3</v>
      </c>
      <c r="J314" s="1">
        <v>4.6999999999999999E-4</v>
      </c>
      <c r="K314" s="1">
        <v>-2.2000000000000001E-4</v>
      </c>
      <c r="L314" s="1">
        <v>-1.1100000000000001E-3</v>
      </c>
    </row>
    <row r="315" spans="1:12" x14ac:dyDescent="0.25">
      <c r="A315" s="3">
        <v>43551</v>
      </c>
      <c r="B315">
        <v>7.4989569999999999</v>
      </c>
      <c r="C315">
        <v>9.0698969999999992</v>
      </c>
      <c r="D315">
        <v>35.610717999999999</v>
      </c>
      <c r="E315">
        <v>11.294371999999999</v>
      </c>
      <c r="F315">
        <v>1.3134870000000001</v>
      </c>
      <c r="H315" s="1">
        <v>1.12E-2</v>
      </c>
      <c r="I315" s="1">
        <v>1.174E-2</v>
      </c>
      <c r="J315" s="1">
        <v>7.6600000000000001E-3</v>
      </c>
      <c r="K315" s="1">
        <v>-7.2000000000000005E-4</v>
      </c>
      <c r="L315" s="1">
        <v>3.3300000000000001E-3</v>
      </c>
    </row>
    <row r="316" spans="1:12" x14ac:dyDescent="0.25">
      <c r="A316" s="3">
        <v>43552</v>
      </c>
      <c r="B316">
        <v>7.3471029999999997</v>
      </c>
      <c r="C316">
        <v>8.8986470000000004</v>
      </c>
      <c r="D316">
        <v>35.657871</v>
      </c>
      <c r="E316">
        <v>11.214679</v>
      </c>
      <c r="F316">
        <v>1.3159190000000001</v>
      </c>
      <c r="H316" s="1">
        <v>-8.8800000000000007E-3</v>
      </c>
      <c r="I316" s="1">
        <v>-8.2799999999999992E-3</v>
      </c>
      <c r="J316" s="1">
        <v>5.6999999999999998E-4</v>
      </c>
      <c r="K316" s="1">
        <v>-3.0799999999999998E-3</v>
      </c>
      <c r="L316" s="1">
        <v>8.0000000000000004E-4</v>
      </c>
    </row>
    <row r="317" spans="1:12" x14ac:dyDescent="0.25">
      <c r="A317" s="3">
        <v>43553</v>
      </c>
      <c r="B317">
        <v>7.4096310000000001</v>
      </c>
      <c r="C317">
        <v>8.9772010000000009</v>
      </c>
      <c r="D317">
        <v>36.204856999999997</v>
      </c>
      <c r="E317">
        <v>11.413183</v>
      </c>
      <c r="F317">
        <v>1.320176</v>
      </c>
      <c r="H317" s="1">
        <v>3.6800000000000001E-3</v>
      </c>
      <c r="I317" s="1">
        <v>3.82E-3</v>
      </c>
      <c r="J317" s="1">
        <v>6.6100000000000004E-3</v>
      </c>
      <c r="K317" s="1">
        <v>7.62E-3</v>
      </c>
      <c r="L317" s="1">
        <v>1.4E-3</v>
      </c>
    </row>
    <row r="318" spans="1:12" x14ac:dyDescent="0.25">
      <c r="A318" s="3">
        <v>43556</v>
      </c>
      <c r="B318">
        <v>7.5871680000000001</v>
      </c>
      <c r="C318">
        <v>9.3652619999999995</v>
      </c>
      <c r="D318">
        <v>36.582084999999999</v>
      </c>
      <c r="E318">
        <v>11.468242</v>
      </c>
      <c r="F318">
        <v>1.3411550000000001</v>
      </c>
      <c r="H318" s="1">
        <v>1.0279999999999999E-2</v>
      </c>
      <c r="I318" s="1">
        <v>1.8380000000000001E-2</v>
      </c>
      <c r="J318" s="1">
        <v>4.4999999999999997E-3</v>
      </c>
      <c r="K318" s="1">
        <v>2.0899999999999998E-3</v>
      </c>
      <c r="L318" s="1">
        <v>6.8500000000000002E-3</v>
      </c>
    </row>
    <row r="319" spans="1:12" x14ac:dyDescent="0.25">
      <c r="A319" s="3">
        <v>43557</v>
      </c>
      <c r="B319">
        <v>7.6619780000000004</v>
      </c>
      <c r="C319">
        <v>9.3212709999999994</v>
      </c>
      <c r="D319">
        <v>36.723553000000003</v>
      </c>
      <c r="E319">
        <v>11.439263</v>
      </c>
      <c r="F319">
        <v>1.3365940000000001</v>
      </c>
      <c r="H319" s="1">
        <v>4.2599999999999999E-3</v>
      </c>
      <c r="I319" s="1">
        <v>-2.0400000000000001E-3</v>
      </c>
      <c r="J319" s="1">
        <v>1.6800000000000001E-3</v>
      </c>
      <c r="K319" s="1">
        <v>-1.1000000000000001E-3</v>
      </c>
      <c r="L319" s="1">
        <v>-1.48E-3</v>
      </c>
    </row>
    <row r="320" spans="1:12" x14ac:dyDescent="0.25">
      <c r="A320" s="3">
        <v>43558</v>
      </c>
      <c r="B320">
        <v>7.6776099999999996</v>
      </c>
      <c r="C320">
        <v>9.575787</v>
      </c>
      <c r="D320">
        <v>36.836727000000003</v>
      </c>
      <c r="E320">
        <v>11.521853999999999</v>
      </c>
      <c r="F320">
        <v>1.348452</v>
      </c>
      <c r="H320" s="1">
        <v>8.8999999999999995E-4</v>
      </c>
      <c r="I320" s="1">
        <v>1.17E-2</v>
      </c>
      <c r="J320" s="1">
        <v>1.34E-3</v>
      </c>
      <c r="K320" s="1">
        <v>3.1199999999999999E-3</v>
      </c>
      <c r="L320" s="1">
        <v>3.8400000000000001E-3</v>
      </c>
    </row>
    <row r="321" spans="1:12" x14ac:dyDescent="0.25">
      <c r="A321" s="3">
        <v>43559</v>
      </c>
      <c r="B321">
        <v>7.6653279999999997</v>
      </c>
      <c r="C321">
        <v>9.5129429999999999</v>
      </c>
      <c r="D321">
        <v>36.648102000000002</v>
      </c>
      <c r="E321">
        <v>11.414634</v>
      </c>
      <c r="F321">
        <v>1.3584860000000001</v>
      </c>
      <c r="H321" s="1">
        <v>-6.9999999999999999E-4</v>
      </c>
      <c r="I321" s="1">
        <v>-2.8600000000000001E-3</v>
      </c>
      <c r="J321" s="1">
        <v>-2.2300000000000002E-3</v>
      </c>
      <c r="K321" s="1">
        <v>-4.0600000000000002E-3</v>
      </c>
      <c r="L321" s="1">
        <v>3.2200000000000002E-3</v>
      </c>
    </row>
    <row r="322" spans="1:12" x14ac:dyDescent="0.25">
      <c r="A322" s="3">
        <v>43560</v>
      </c>
      <c r="B322">
        <v>7.6664450000000004</v>
      </c>
      <c r="C322">
        <v>9.4469589999999997</v>
      </c>
      <c r="D322">
        <v>37.015906999999999</v>
      </c>
      <c r="E322">
        <v>11.481280999999999</v>
      </c>
      <c r="F322">
        <v>1.3584860000000001</v>
      </c>
      <c r="H322" s="1">
        <v>6.0000000000000002E-5</v>
      </c>
      <c r="I322" s="1">
        <v>-3.0200000000000001E-3</v>
      </c>
      <c r="J322" s="1">
        <v>4.3400000000000001E-3</v>
      </c>
      <c r="K322" s="1">
        <v>2.5300000000000001E-3</v>
      </c>
      <c r="L322" s="1">
        <v>0</v>
      </c>
    </row>
    <row r="323" spans="1:12" x14ac:dyDescent="0.25">
      <c r="A323" s="3">
        <v>43563</v>
      </c>
      <c r="B323">
        <v>7.8116019999999997</v>
      </c>
      <c r="C323">
        <v>9.3589760000000002</v>
      </c>
      <c r="D323">
        <v>37.091354000000003</v>
      </c>
      <c r="E323">
        <v>11.456651000000001</v>
      </c>
      <c r="F323">
        <v>1.3578779999999999</v>
      </c>
      <c r="H323" s="1">
        <v>8.1499999999999993E-3</v>
      </c>
      <c r="I323" s="1">
        <v>-4.0600000000000002E-3</v>
      </c>
      <c r="J323" s="1">
        <v>8.8000000000000003E-4</v>
      </c>
      <c r="K323" s="1">
        <v>-9.3000000000000005E-4</v>
      </c>
      <c r="L323" s="1">
        <v>-1.9000000000000001E-4</v>
      </c>
    </row>
    <row r="324" spans="1:12" x14ac:dyDescent="0.25">
      <c r="A324" s="3">
        <v>43564</v>
      </c>
      <c r="B324">
        <v>7.724507</v>
      </c>
      <c r="C324">
        <v>9.3841140000000003</v>
      </c>
      <c r="D324">
        <v>37.449717999999997</v>
      </c>
      <c r="E324">
        <v>11.510262000000001</v>
      </c>
      <c r="F324">
        <v>1.360006</v>
      </c>
      <c r="H324" s="1">
        <v>-4.8700000000000002E-3</v>
      </c>
      <c r="I324" s="1">
        <v>1.16E-3</v>
      </c>
      <c r="J324" s="1">
        <v>4.1799999999999997E-3</v>
      </c>
      <c r="K324" s="1">
        <v>2.0300000000000001E-3</v>
      </c>
      <c r="L324" s="1">
        <v>6.8000000000000005E-4</v>
      </c>
    </row>
    <row r="325" spans="1:12" x14ac:dyDescent="0.25">
      <c r="A325" s="3">
        <v>43565</v>
      </c>
      <c r="B325">
        <v>7.7580049999999998</v>
      </c>
      <c r="C325">
        <v>9.2977050000000006</v>
      </c>
      <c r="D325">
        <v>37.317692000000001</v>
      </c>
      <c r="E325">
        <v>11.547934</v>
      </c>
      <c r="F325">
        <v>1.350884</v>
      </c>
      <c r="H325" s="1">
        <v>1.8799999999999999E-3</v>
      </c>
      <c r="I325" s="1">
        <v>-4.0200000000000001E-3</v>
      </c>
      <c r="J325" s="1">
        <v>-1.5299999999999999E-3</v>
      </c>
      <c r="K325" s="1">
        <v>1.42E-3</v>
      </c>
      <c r="L325" s="1">
        <v>-2.9199999999999999E-3</v>
      </c>
    </row>
    <row r="326" spans="1:12" x14ac:dyDescent="0.25">
      <c r="A326" s="3">
        <v>43566</v>
      </c>
      <c r="B326">
        <v>7.7591219999999996</v>
      </c>
      <c r="C326">
        <v>9.3479799999999997</v>
      </c>
      <c r="D326">
        <v>37.402569</v>
      </c>
      <c r="E326">
        <v>11.536341999999999</v>
      </c>
      <c r="F326">
        <v>1.3587899999999999</v>
      </c>
      <c r="H326" s="1">
        <v>6.0000000000000002E-5</v>
      </c>
      <c r="I326" s="1">
        <v>2.3400000000000001E-3</v>
      </c>
      <c r="J326" s="1">
        <v>9.8999999999999999E-4</v>
      </c>
      <c r="K326" s="1">
        <v>-4.4000000000000002E-4</v>
      </c>
      <c r="L326" s="1">
        <v>2.5300000000000001E-3</v>
      </c>
    </row>
    <row r="327" spans="1:12" x14ac:dyDescent="0.25">
      <c r="A327" s="3">
        <v>43567</v>
      </c>
      <c r="B327">
        <v>7.9288410000000002</v>
      </c>
      <c r="C327">
        <v>9.7407500000000002</v>
      </c>
      <c r="D327">
        <v>37.713787000000004</v>
      </c>
      <c r="E327">
        <v>11.4581</v>
      </c>
      <c r="F327">
        <v>1.388587</v>
      </c>
      <c r="H327" s="1">
        <v>9.4000000000000004E-3</v>
      </c>
      <c r="I327" s="1">
        <v>1.787E-2</v>
      </c>
      <c r="J327" s="1">
        <v>3.5999999999999999E-3</v>
      </c>
      <c r="K327" s="1">
        <v>-2.96E-3</v>
      </c>
      <c r="L327" s="1">
        <v>9.4199999999999996E-3</v>
      </c>
    </row>
    <row r="328" spans="1:12" x14ac:dyDescent="0.25">
      <c r="A328" s="3">
        <v>43570</v>
      </c>
      <c r="B328">
        <v>7.9857880000000003</v>
      </c>
      <c r="C328">
        <v>9.8051659999999998</v>
      </c>
      <c r="D328">
        <v>38.006141999999997</v>
      </c>
      <c r="E328">
        <v>11.352328</v>
      </c>
      <c r="F328">
        <v>1.3992279999999999</v>
      </c>
      <c r="H328" s="1">
        <v>3.1099999999999999E-3</v>
      </c>
      <c r="I328" s="1">
        <v>2.8600000000000001E-3</v>
      </c>
      <c r="J328" s="1">
        <v>3.3500000000000001E-3</v>
      </c>
      <c r="K328" s="1">
        <v>-4.0299999999999997E-3</v>
      </c>
      <c r="L328" s="1">
        <v>3.32E-3</v>
      </c>
    </row>
    <row r="329" spans="1:12" x14ac:dyDescent="0.25">
      <c r="A329" s="3">
        <v>43571</v>
      </c>
      <c r="B329">
        <v>8.0672979999999992</v>
      </c>
      <c r="C329">
        <v>10.119384999999999</v>
      </c>
      <c r="D329">
        <v>37.251677999999998</v>
      </c>
      <c r="E329">
        <v>11.175559</v>
      </c>
      <c r="F329">
        <v>1.4123019999999999</v>
      </c>
      <c r="H329" s="1">
        <v>4.4099999999999999E-3</v>
      </c>
      <c r="I329" s="1">
        <v>1.37E-2</v>
      </c>
      <c r="J329" s="1">
        <v>-8.7100000000000007E-3</v>
      </c>
      <c r="K329" s="1">
        <v>-6.8199999999999997E-3</v>
      </c>
      <c r="L329" s="1">
        <v>4.0400000000000002E-3</v>
      </c>
    </row>
    <row r="330" spans="1:12" x14ac:dyDescent="0.25">
      <c r="A330" s="3">
        <v>43572</v>
      </c>
      <c r="B330">
        <v>8.2102199999999996</v>
      </c>
      <c r="C330">
        <v>10.196365999999999</v>
      </c>
      <c r="D330">
        <v>37.562888999999998</v>
      </c>
      <c r="E330">
        <v>11.178456000000001</v>
      </c>
      <c r="F330">
        <v>1.4241600000000001</v>
      </c>
      <c r="H330" s="1">
        <v>7.6299999999999996E-3</v>
      </c>
      <c r="I330" s="1">
        <v>3.29E-3</v>
      </c>
      <c r="J330" s="1">
        <v>3.6099999999999999E-3</v>
      </c>
      <c r="K330" s="1">
        <v>1.1E-4</v>
      </c>
      <c r="L330" s="1">
        <v>3.63E-3</v>
      </c>
    </row>
    <row r="331" spans="1:12" x14ac:dyDescent="0.25">
      <c r="A331" s="3">
        <v>43573</v>
      </c>
      <c r="B331">
        <v>8.1823040000000002</v>
      </c>
      <c r="C331">
        <v>10.023548</v>
      </c>
      <c r="D331">
        <v>37.459164000000001</v>
      </c>
      <c r="E331">
        <v>11.179906000000001</v>
      </c>
      <c r="F331">
        <v>1.4183829999999999</v>
      </c>
      <c r="H331" s="1">
        <v>-1.48E-3</v>
      </c>
      <c r="I331" s="1">
        <v>-7.4200000000000004E-3</v>
      </c>
      <c r="J331" s="1">
        <v>-1.1999999999999999E-3</v>
      </c>
      <c r="K331" s="1">
        <v>6.0000000000000002E-5</v>
      </c>
      <c r="L331" s="1">
        <v>-1.7700000000000001E-3</v>
      </c>
    </row>
    <row r="332" spans="1:12" x14ac:dyDescent="0.25">
      <c r="A332" s="3">
        <v>43578</v>
      </c>
      <c r="B332">
        <v>8.1799689999999998</v>
      </c>
      <c r="C332">
        <v>9.9031690000000001</v>
      </c>
      <c r="D332">
        <v>36.883876999999998</v>
      </c>
      <c r="E332">
        <v>11.44506</v>
      </c>
      <c r="F332">
        <v>1.4113899999999999</v>
      </c>
      <c r="H332" s="1">
        <v>-1.2E-4</v>
      </c>
      <c r="I332" s="1">
        <v>-5.2500000000000003E-3</v>
      </c>
      <c r="J332" s="1">
        <v>-6.7200000000000003E-3</v>
      </c>
      <c r="K332" s="1">
        <v>1.018E-2</v>
      </c>
      <c r="L332" s="1">
        <v>-2.15E-3</v>
      </c>
    </row>
    <row r="333" spans="1:12" x14ac:dyDescent="0.25">
      <c r="A333" s="3">
        <v>43579</v>
      </c>
      <c r="B333">
        <v>8.0876660000000005</v>
      </c>
      <c r="C333">
        <v>9.7185869999999994</v>
      </c>
      <c r="D333">
        <v>37.421429000000003</v>
      </c>
      <c r="E333">
        <v>11.265393</v>
      </c>
      <c r="F333">
        <v>1.383418</v>
      </c>
      <c r="H333" s="1">
        <v>-4.9300000000000004E-3</v>
      </c>
      <c r="I333" s="1">
        <v>-8.1700000000000002E-3</v>
      </c>
      <c r="J333" s="1">
        <v>6.28E-3</v>
      </c>
      <c r="K333" s="1">
        <v>-6.8700000000000002E-3</v>
      </c>
      <c r="L333" s="1">
        <v>-8.6899999999999998E-3</v>
      </c>
    </row>
    <row r="334" spans="1:12" x14ac:dyDescent="0.25">
      <c r="A334" s="3">
        <v>43580</v>
      </c>
      <c r="B334">
        <v>8.0222359999999995</v>
      </c>
      <c r="C334">
        <v>9.6752509999999994</v>
      </c>
      <c r="D334">
        <v>37.732650999999997</v>
      </c>
      <c r="E334">
        <v>11.233517000000001</v>
      </c>
      <c r="F334">
        <v>1.3846339999999999</v>
      </c>
      <c r="H334" s="1">
        <v>-3.5300000000000002E-3</v>
      </c>
      <c r="I334" s="1">
        <v>-1.9400000000000001E-3</v>
      </c>
      <c r="J334" s="1">
        <v>3.5999999999999999E-3</v>
      </c>
      <c r="K334" s="1">
        <v>-1.23E-3</v>
      </c>
      <c r="L334" s="1">
        <v>3.8000000000000002E-4</v>
      </c>
    </row>
    <row r="335" spans="1:12" x14ac:dyDescent="0.25">
      <c r="A335" s="3">
        <v>43581</v>
      </c>
      <c r="B335">
        <v>8.0958439999999996</v>
      </c>
      <c r="C335">
        <v>9.688091</v>
      </c>
      <c r="D335">
        <v>36.732979</v>
      </c>
      <c r="E335">
        <v>11.114703</v>
      </c>
      <c r="F335">
        <v>1.389499</v>
      </c>
      <c r="H335" s="1">
        <v>3.9699999999999996E-3</v>
      </c>
      <c r="I335" s="1">
        <v>5.8E-4</v>
      </c>
      <c r="J335" s="1">
        <v>-1.166E-2</v>
      </c>
      <c r="K335" s="1">
        <v>-4.62E-3</v>
      </c>
      <c r="L335" s="1">
        <v>1.5200000000000001E-3</v>
      </c>
    </row>
    <row r="336" spans="1:12" x14ac:dyDescent="0.25">
      <c r="A336" s="3">
        <v>43584</v>
      </c>
      <c r="B336">
        <v>8.0759810000000005</v>
      </c>
      <c r="C336">
        <v>9.9208239999999996</v>
      </c>
      <c r="D336">
        <v>36.544356999999998</v>
      </c>
      <c r="E336">
        <v>10.937935</v>
      </c>
      <c r="F336">
        <v>1.4180790000000001</v>
      </c>
      <c r="H336" s="1">
        <v>-1.07E-3</v>
      </c>
      <c r="I336" s="1">
        <v>1.031E-2</v>
      </c>
      <c r="J336" s="1">
        <v>-2.2399999999999998E-3</v>
      </c>
      <c r="K336" s="1">
        <v>-6.96E-3</v>
      </c>
      <c r="L336" s="1">
        <v>8.8400000000000006E-3</v>
      </c>
    </row>
    <row r="337" spans="1:12" x14ac:dyDescent="0.25">
      <c r="A337" s="3">
        <v>43585</v>
      </c>
      <c r="B337">
        <v>8.0234039999999993</v>
      </c>
      <c r="C337">
        <v>9.8951429999999991</v>
      </c>
      <c r="D337">
        <v>36.072825999999999</v>
      </c>
      <c r="E337">
        <v>11.024870999999999</v>
      </c>
      <c r="F337">
        <v>1.4211199999999999</v>
      </c>
      <c r="H337" s="1">
        <v>-2.8400000000000001E-3</v>
      </c>
      <c r="I337" s="1">
        <v>-1.1299999999999999E-3</v>
      </c>
      <c r="J337" s="1">
        <v>-5.64E-3</v>
      </c>
      <c r="K337" s="1">
        <v>3.4399999999999999E-3</v>
      </c>
      <c r="L337" s="1">
        <v>9.3000000000000005E-4</v>
      </c>
    </row>
    <row r="338" spans="1:12" x14ac:dyDescent="0.25">
      <c r="A338" s="3">
        <v>43587</v>
      </c>
      <c r="B338">
        <v>7.9159110000000004</v>
      </c>
      <c r="C338">
        <v>9.9336640000000003</v>
      </c>
      <c r="D338">
        <v>36.591518000000001</v>
      </c>
      <c r="E338">
        <v>10.891569</v>
      </c>
      <c r="F338">
        <v>1.4150389999999999</v>
      </c>
      <c r="H338" s="1">
        <v>-5.8599999999999998E-3</v>
      </c>
      <c r="I338" s="1">
        <v>1.6900000000000001E-3</v>
      </c>
      <c r="J338" s="1">
        <v>6.1999999999999998E-3</v>
      </c>
      <c r="K338" s="1">
        <v>-5.28E-3</v>
      </c>
      <c r="L338" s="1">
        <v>-1.8600000000000001E-3</v>
      </c>
    </row>
    <row r="339" spans="1:12" x14ac:dyDescent="0.25">
      <c r="A339" s="3">
        <v>43588</v>
      </c>
      <c r="B339">
        <v>8.2804509999999993</v>
      </c>
      <c r="C339">
        <v>9.8116810000000001</v>
      </c>
      <c r="D339">
        <v>35.921936000000002</v>
      </c>
      <c r="E339">
        <v>10.93069</v>
      </c>
      <c r="F339">
        <v>1.4119980000000001</v>
      </c>
      <c r="H339" s="1">
        <v>1.9550000000000001E-2</v>
      </c>
      <c r="I339" s="1">
        <v>-5.3699999999999998E-3</v>
      </c>
      <c r="J339" s="1">
        <v>-8.0199999999999994E-3</v>
      </c>
      <c r="K339" s="1">
        <v>1.56E-3</v>
      </c>
      <c r="L339" s="1">
        <v>-9.3000000000000005E-4</v>
      </c>
    </row>
    <row r="340" spans="1:12" x14ac:dyDescent="0.25">
      <c r="A340" s="3">
        <v>43591</v>
      </c>
      <c r="B340">
        <v>8.0958439999999996</v>
      </c>
      <c r="C340">
        <v>9.4906710000000007</v>
      </c>
      <c r="D340">
        <v>36.336886999999997</v>
      </c>
      <c r="E340">
        <v>10.774207000000001</v>
      </c>
      <c r="F340">
        <v>1.3922349999999999</v>
      </c>
      <c r="H340" s="1">
        <v>-9.7900000000000001E-3</v>
      </c>
      <c r="I340" s="1">
        <v>-1.4449999999999999E-2</v>
      </c>
      <c r="J340" s="1">
        <v>4.9899999999999996E-3</v>
      </c>
      <c r="K340" s="1">
        <v>-6.2599999999999999E-3</v>
      </c>
      <c r="L340" s="1">
        <v>-6.1199999999999996E-3</v>
      </c>
    </row>
    <row r="341" spans="1:12" x14ac:dyDescent="0.25">
      <c r="A341" s="3">
        <v>43592</v>
      </c>
      <c r="B341">
        <v>7.9871829999999999</v>
      </c>
      <c r="C341">
        <v>9.1873159999999991</v>
      </c>
      <c r="D341">
        <v>36.035099000000002</v>
      </c>
      <c r="E341">
        <v>10.497462000000001</v>
      </c>
      <c r="F341">
        <v>1.363351</v>
      </c>
      <c r="H341" s="1">
        <v>-5.8700000000000002E-3</v>
      </c>
      <c r="I341" s="1">
        <v>-1.4109999999999999E-2</v>
      </c>
      <c r="J341" s="1">
        <v>-3.62E-3</v>
      </c>
      <c r="K341" s="1">
        <v>-1.1299999999999999E-2</v>
      </c>
      <c r="L341" s="1">
        <v>-9.1000000000000004E-3</v>
      </c>
    </row>
    <row r="342" spans="1:12" x14ac:dyDescent="0.25">
      <c r="A342" s="3">
        <v>43593</v>
      </c>
      <c r="B342">
        <v>7.9416149999999996</v>
      </c>
      <c r="C342">
        <v>9.1760809999999999</v>
      </c>
      <c r="D342">
        <v>35.440964000000001</v>
      </c>
      <c r="E342">
        <v>10.490216</v>
      </c>
      <c r="F342">
        <v>1.34754</v>
      </c>
      <c r="H342" s="1">
        <v>-2.48E-3</v>
      </c>
      <c r="I342" s="1">
        <v>-5.2999999999999998E-4</v>
      </c>
      <c r="J342" s="1">
        <v>-7.2199999999999999E-3</v>
      </c>
      <c r="K342" s="1">
        <v>-2.9999999999999997E-4</v>
      </c>
      <c r="L342" s="1">
        <v>-5.0699999999999999E-3</v>
      </c>
    </row>
    <row r="343" spans="1:12" x14ac:dyDescent="0.25">
      <c r="A343" s="3">
        <v>43594</v>
      </c>
      <c r="B343">
        <v>7.6436719999999996</v>
      </c>
      <c r="C343">
        <v>8.9289020000000008</v>
      </c>
      <c r="D343">
        <v>35.733322000000001</v>
      </c>
      <c r="E343">
        <v>10.377202</v>
      </c>
      <c r="F343">
        <v>1.3162229999999999</v>
      </c>
      <c r="H343" s="1">
        <v>-1.661E-2</v>
      </c>
      <c r="I343" s="1">
        <v>-1.1860000000000001E-2</v>
      </c>
      <c r="J343" s="1">
        <v>3.5699999999999998E-3</v>
      </c>
      <c r="K343" s="1">
        <v>-4.7000000000000002E-3</v>
      </c>
      <c r="L343" s="1">
        <v>-1.021E-2</v>
      </c>
    </row>
    <row r="344" spans="1:12" x14ac:dyDescent="0.25">
      <c r="A344" s="3">
        <v>43595</v>
      </c>
      <c r="B344">
        <v>7.5665579999999997</v>
      </c>
      <c r="C344">
        <v>8.9947090000000003</v>
      </c>
      <c r="D344">
        <v>34.479027000000002</v>
      </c>
      <c r="E344">
        <v>10.335183000000001</v>
      </c>
      <c r="F344">
        <v>1.3131820000000001</v>
      </c>
      <c r="H344" s="1">
        <v>-4.4000000000000003E-3</v>
      </c>
      <c r="I344" s="1">
        <v>3.1900000000000001E-3</v>
      </c>
      <c r="J344" s="1">
        <v>-1.5520000000000001E-2</v>
      </c>
      <c r="K344" s="1">
        <v>-1.7600000000000001E-3</v>
      </c>
      <c r="L344" s="1">
        <v>-1E-3</v>
      </c>
    </row>
    <row r="345" spans="1:12" x14ac:dyDescent="0.25">
      <c r="A345" s="3">
        <v>43598</v>
      </c>
      <c r="B345">
        <v>7.4240139999999997</v>
      </c>
      <c r="C345">
        <v>8.7427170000000007</v>
      </c>
      <c r="D345">
        <v>34.931697999999997</v>
      </c>
      <c r="E345">
        <v>10.448198</v>
      </c>
      <c r="F345">
        <v>1.287947</v>
      </c>
      <c r="H345" s="1">
        <v>-8.26E-3</v>
      </c>
      <c r="I345" s="1">
        <v>-1.234E-2</v>
      </c>
      <c r="J345" s="1">
        <v>5.6600000000000001E-3</v>
      </c>
      <c r="K345" s="1">
        <v>4.7200000000000002E-3</v>
      </c>
      <c r="L345" s="1">
        <v>-8.43E-3</v>
      </c>
    </row>
    <row r="346" spans="1:12" x14ac:dyDescent="0.25">
      <c r="A346" s="3">
        <v>43599</v>
      </c>
      <c r="B346">
        <v>7.5385169999999997</v>
      </c>
      <c r="C346">
        <v>8.5950520000000008</v>
      </c>
      <c r="D346">
        <v>35.242911999999997</v>
      </c>
      <c r="E346">
        <v>10.580050999999999</v>
      </c>
      <c r="F346">
        <v>1.3074060000000001</v>
      </c>
      <c r="H346" s="1">
        <v>6.6499999999999997E-3</v>
      </c>
      <c r="I346" s="1">
        <v>-7.4000000000000003E-3</v>
      </c>
      <c r="J346" s="1">
        <v>3.8500000000000001E-3</v>
      </c>
      <c r="K346" s="1">
        <v>5.45E-3</v>
      </c>
      <c r="L346" s="1">
        <v>6.5100000000000002E-3</v>
      </c>
    </row>
    <row r="347" spans="1:12" x14ac:dyDescent="0.25">
      <c r="A347" s="3">
        <v>43600</v>
      </c>
      <c r="B347">
        <v>7.6518519999999999</v>
      </c>
      <c r="C347">
        <v>8.5372690000000002</v>
      </c>
      <c r="D347">
        <v>35.25235</v>
      </c>
      <c r="E347">
        <v>10.517746000000001</v>
      </c>
      <c r="F347">
        <v>1.2961560000000001</v>
      </c>
      <c r="H347" s="1">
        <v>6.4799999999999996E-3</v>
      </c>
      <c r="I347" s="1">
        <v>-2.9299999999999999E-3</v>
      </c>
      <c r="J347" s="1">
        <v>1.2E-4</v>
      </c>
      <c r="K347" s="1">
        <v>-2.5699999999999998E-3</v>
      </c>
      <c r="L347" s="1">
        <v>-3.7499999999999999E-3</v>
      </c>
    </row>
    <row r="348" spans="1:12" x14ac:dyDescent="0.25">
      <c r="A348" s="3">
        <v>43601</v>
      </c>
      <c r="B348">
        <v>7.7371449999999999</v>
      </c>
      <c r="C348">
        <v>8.6833299999999998</v>
      </c>
      <c r="D348">
        <v>34.893970000000003</v>
      </c>
      <c r="E348">
        <v>10.685822</v>
      </c>
      <c r="F348">
        <v>1.327777</v>
      </c>
      <c r="H348" s="1">
        <v>4.81E-3</v>
      </c>
      <c r="I348" s="1">
        <v>7.3699999999999998E-3</v>
      </c>
      <c r="J348" s="1">
        <v>-4.4400000000000004E-3</v>
      </c>
      <c r="K348" s="1">
        <v>6.8900000000000003E-3</v>
      </c>
      <c r="L348" s="1">
        <v>1.047E-2</v>
      </c>
    </row>
    <row r="349" spans="1:12" x14ac:dyDescent="0.25">
      <c r="A349" s="3">
        <v>43602</v>
      </c>
      <c r="B349">
        <v>7.8095850000000002</v>
      </c>
      <c r="C349">
        <v>8.5083789999999997</v>
      </c>
      <c r="D349">
        <v>34.865687999999999</v>
      </c>
      <c r="E349">
        <v>10.751025</v>
      </c>
      <c r="F349">
        <v>1.3198719999999999</v>
      </c>
      <c r="H349" s="1">
        <v>4.0499999999999998E-3</v>
      </c>
      <c r="I349" s="1">
        <v>-8.8400000000000006E-3</v>
      </c>
      <c r="J349" s="1">
        <v>-3.5E-4</v>
      </c>
      <c r="K349" s="1">
        <v>2.64E-3</v>
      </c>
      <c r="L349" s="1">
        <v>-2.5899999999999999E-3</v>
      </c>
    </row>
    <row r="350" spans="1:12" x14ac:dyDescent="0.25">
      <c r="A350" s="3">
        <v>43605</v>
      </c>
      <c r="B350">
        <v>7.7409889999999999</v>
      </c>
      <c r="C350">
        <v>8.3254020000000004</v>
      </c>
      <c r="D350">
        <v>35.016579</v>
      </c>
      <c r="E350">
        <v>10.740593000000001</v>
      </c>
      <c r="F350">
        <v>1.322881</v>
      </c>
      <c r="H350" s="1">
        <v>-3.8300000000000001E-3</v>
      </c>
      <c r="I350" s="1">
        <v>-9.4400000000000005E-3</v>
      </c>
      <c r="J350" s="1">
        <v>1.8799999999999999E-3</v>
      </c>
      <c r="K350" s="1">
        <v>-4.2000000000000002E-4</v>
      </c>
      <c r="L350" s="1">
        <v>9.8999999999999999E-4</v>
      </c>
    </row>
    <row r="351" spans="1:12" x14ac:dyDescent="0.25">
      <c r="A351" s="3">
        <v>43606</v>
      </c>
      <c r="B351">
        <v>7.6853369999999996</v>
      </c>
      <c r="C351">
        <v>8.2997219999999992</v>
      </c>
      <c r="D351">
        <v>33.526501000000003</v>
      </c>
      <c r="E351">
        <v>10.832979</v>
      </c>
      <c r="F351">
        <v>1.3222119999999999</v>
      </c>
      <c r="H351" s="1">
        <v>-3.13E-3</v>
      </c>
      <c r="I351" s="1">
        <v>-1.34E-3</v>
      </c>
      <c r="J351" s="1">
        <v>-1.8890000000000001E-2</v>
      </c>
      <c r="K351" s="1">
        <v>3.7200000000000002E-3</v>
      </c>
      <c r="L351" s="1">
        <v>-2.2000000000000001E-4</v>
      </c>
    </row>
    <row r="352" spans="1:12" x14ac:dyDescent="0.25">
      <c r="A352" s="3">
        <v>43607</v>
      </c>
      <c r="B352">
        <v>7.621918</v>
      </c>
      <c r="C352">
        <v>8.2162600000000001</v>
      </c>
      <c r="D352">
        <v>33.130412999999997</v>
      </c>
      <c r="E352">
        <v>10.742084</v>
      </c>
      <c r="F352">
        <v>1.2985370000000001</v>
      </c>
      <c r="H352" s="1">
        <v>-3.5999999999999999E-3</v>
      </c>
      <c r="I352" s="1">
        <v>-4.3899999999999998E-3</v>
      </c>
      <c r="J352" s="1">
        <v>-5.1599999999999997E-3</v>
      </c>
      <c r="K352" s="1">
        <v>-3.6600000000000001E-3</v>
      </c>
      <c r="L352" s="1">
        <v>-7.8499999999999993E-3</v>
      </c>
    </row>
    <row r="353" spans="1:12" x14ac:dyDescent="0.25">
      <c r="A353" s="3">
        <v>43608</v>
      </c>
      <c r="B353">
        <v>7.3928330000000004</v>
      </c>
      <c r="C353">
        <v>8.1263769999999997</v>
      </c>
      <c r="D353">
        <v>33.120983000000003</v>
      </c>
      <c r="E353">
        <v>10.37105</v>
      </c>
      <c r="F353">
        <v>1.272721</v>
      </c>
      <c r="H353" s="1">
        <v>-1.325E-2</v>
      </c>
      <c r="I353" s="1">
        <v>-4.7800000000000004E-3</v>
      </c>
      <c r="J353" s="1">
        <v>-1.2E-4</v>
      </c>
      <c r="K353" s="1">
        <v>-1.5270000000000001E-2</v>
      </c>
      <c r="L353" s="1">
        <v>-8.7200000000000003E-3</v>
      </c>
    </row>
    <row r="354" spans="1:12" x14ac:dyDescent="0.25">
      <c r="A354" s="3">
        <v>43609</v>
      </c>
      <c r="B354">
        <v>7.4135410000000004</v>
      </c>
      <c r="C354">
        <v>8.3141680000000004</v>
      </c>
      <c r="D354">
        <v>32.866351999999999</v>
      </c>
      <c r="E354">
        <v>10.470886</v>
      </c>
      <c r="F354">
        <v>1.283288</v>
      </c>
      <c r="H354" s="1">
        <v>1.2099999999999999E-3</v>
      </c>
      <c r="I354" s="1">
        <v>9.92E-3</v>
      </c>
      <c r="J354" s="1">
        <v>-3.3500000000000001E-3</v>
      </c>
      <c r="K354" s="1">
        <v>4.1599999999999996E-3</v>
      </c>
      <c r="L354" s="1">
        <v>3.5899999999999999E-3</v>
      </c>
    </row>
    <row r="355" spans="1:12" x14ac:dyDescent="0.25">
      <c r="A355" s="3">
        <v>43612</v>
      </c>
      <c r="B355">
        <v>8.0050190000000008</v>
      </c>
      <c r="C355">
        <v>8.1247710000000009</v>
      </c>
      <c r="D355">
        <v>32.809769000000003</v>
      </c>
      <c r="E355">
        <v>10.482805000000001</v>
      </c>
      <c r="F355">
        <v>1.2761990000000001</v>
      </c>
      <c r="H355" s="1">
        <v>3.3340000000000002E-2</v>
      </c>
      <c r="I355" s="1">
        <v>-1.001E-2</v>
      </c>
      <c r="J355" s="1">
        <v>-7.5000000000000002E-4</v>
      </c>
      <c r="K355" s="1">
        <v>4.8999999999999998E-4</v>
      </c>
      <c r="L355" s="1">
        <v>-2.4099999999999998E-3</v>
      </c>
    </row>
    <row r="356" spans="1:12" x14ac:dyDescent="0.25">
      <c r="A356" s="3">
        <v>43613</v>
      </c>
      <c r="B356">
        <v>7.9338350000000002</v>
      </c>
      <c r="C356">
        <v>8.0076020000000003</v>
      </c>
      <c r="D356">
        <v>32.838057999999997</v>
      </c>
      <c r="E356">
        <v>10.450025999999999</v>
      </c>
      <c r="F356">
        <v>1.2620210000000001</v>
      </c>
      <c r="H356" s="1">
        <v>-3.8800000000000002E-3</v>
      </c>
      <c r="I356" s="1">
        <v>-6.3099999999999996E-3</v>
      </c>
      <c r="J356" s="1">
        <v>3.6999999999999999E-4</v>
      </c>
      <c r="K356" s="1">
        <v>-1.3600000000000001E-3</v>
      </c>
      <c r="L356" s="1">
        <v>-4.8500000000000001E-3</v>
      </c>
    </row>
    <row r="357" spans="1:12" x14ac:dyDescent="0.25">
      <c r="A357" s="3">
        <v>43614</v>
      </c>
      <c r="B357">
        <v>7.8367649999999998</v>
      </c>
      <c r="C357">
        <v>8.1857629999999997</v>
      </c>
      <c r="D357">
        <v>31.442305000000001</v>
      </c>
      <c r="E357">
        <v>10.232472</v>
      </c>
      <c r="F357">
        <v>1.2478419999999999</v>
      </c>
      <c r="H357" s="1">
        <v>-5.3499999999999997E-3</v>
      </c>
      <c r="I357" s="1">
        <v>9.5600000000000008E-3</v>
      </c>
      <c r="J357" s="1">
        <v>-1.8859999999999998E-2</v>
      </c>
      <c r="K357" s="1">
        <v>-9.1400000000000006E-3</v>
      </c>
      <c r="L357" s="1">
        <v>-4.9100000000000003E-3</v>
      </c>
    </row>
    <row r="358" spans="1:12" x14ac:dyDescent="0.25">
      <c r="A358" s="3">
        <v>43615</v>
      </c>
      <c r="B358">
        <v>7.7720520000000004</v>
      </c>
      <c r="C358">
        <v>8.1600830000000002</v>
      </c>
      <c r="D358">
        <v>31.781807000000001</v>
      </c>
      <c r="E358">
        <v>10.201179</v>
      </c>
      <c r="F358">
        <v>1.247441</v>
      </c>
      <c r="H358" s="1">
        <v>-3.5999999999999999E-3</v>
      </c>
      <c r="I358" s="1">
        <v>-1.3600000000000001E-3</v>
      </c>
      <c r="J358" s="1">
        <v>4.6600000000000001E-3</v>
      </c>
      <c r="K358" s="1">
        <v>-1.33E-3</v>
      </c>
      <c r="L358" s="1">
        <v>-1.3999999999999999E-4</v>
      </c>
    </row>
    <row r="359" spans="1:12" x14ac:dyDescent="0.25">
      <c r="A359" s="3">
        <v>43616</v>
      </c>
      <c r="B359">
        <v>7.4018930000000003</v>
      </c>
      <c r="C359">
        <v>8.1761330000000001</v>
      </c>
      <c r="D359">
        <v>33.696261999999997</v>
      </c>
      <c r="E359">
        <v>10.117732999999999</v>
      </c>
      <c r="F359">
        <v>1.2264409999999999</v>
      </c>
      <c r="H359" s="1">
        <v>-2.1190000000000001E-2</v>
      </c>
      <c r="I359" s="1">
        <v>8.4999999999999995E-4</v>
      </c>
      <c r="J359" s="1">
        <v>2.5399999999999999E-2</v>
      </c>
      <c r="K359" s="1">
        <v>-3.5699999999999998E-3</v>
      </c>
      <c r="L359" s="1">
        <v>-7.3699999999999998E-3</v>
      </c>
    </row>
    <row r="360" spans="1:12" x14ac:dyDescent="0.25">
      <c r="A360" s="3">
        <v>43619</v>
      </c>
      <c r="B360">
        <v>7.3604760000000002</v>
      </c>
      <c r="C360">
        <v>8.1344019999999997</v>
      </c>
      <c r="D360">
        <v>33.800002999999997</v>
      </c>
      <c r="E360">
        <v>10.296545999999999</v>
      </c>
      <c r="F360">
        <v>1.2212240000000001</v>
      </c>
      <c r="H360" s="1">
        <v>-2.4399999999999999E-3</v>
      </c>
      <c r="I360" s="1">
        <v>-2.2200000000000002E-3</v>
      </c>
      <c r="J360" s="1">
        <v>1.34E-3</v>
      </c>
      <c r="K360" s="1">
        <v>7.6099999999999996E-3</v>
      </c>
      <c r="L360" s="1">
        <v>-1.8500000000000001E-3</v>
      </c>
    </row>
    <row r="361" spans="1:12" x14ac:dyDescent="0.25">
      <c r="A361" s="3">
        <v>43620</v>
      </c>
      <c r="B361">
        <v>7.6452140000000002</v>
      </c>
      <c r="C361">
        <v>8.3703450000000004</v>
      </c>
      <c r="D361">
        <v>33.542636999999999</v>
      </c>
      <c r="E361">
        <v>10.444063999999999</v>
      </c>
      <c r="F361">
        <v>1.2481100000000001</v>
      </c>
      <c r="H361" s="1">
        <v>1.6480000000000002E-2</v>
      </c>
      <c r="I361" s="1">
        <v>1.242E-2</v>
      </c>
      <c r="J361" s="1">
        <v>-3.32E-3</v>
      </c>
      <c r="K361" s="1">
        <v>6.1799999999999997E-3</v>
      </c>
      <c r="L361" s="1">
        <v>9.4599999999999997E-3</v>
      </c>
    </row>
    <row r="362" spans="1:12" x14ac:dyDescent="0.25">
      <c r="A362" s="3">
        <v>43621</v>
      </c>
      <c r="B362">
        <v>7.5714410000000001</v>
      </c>
      <c r="C362">
        <v>8.0814339999999998</v>
      </c>
      <c r="D362">
        <v>33.828598</v>
      </c>
      <c r="E362">
        <v>10.332307</v>
      </c>
      <c r="F362">
        <v>1.2372749999999999</v>
      </c>
      <c r="H362" s="1">
        <v>-4.2100000000000002E-3</v>
      </c>
      <c r="I362" s="1">
        <v>-1.525E-2</v>
      </c>
      <c r="J362" s="1">
        <v>3.6900000000000001E-3</v>
      </c>
      <c r="K362" s="1">
        <v>-4.6699999999999997E-3</v>
      </c>
      <c r="L362" s="1">
        <v>-3.79E-3</v>
      </c>
    </row>
    <row r="363" spans="1:12" x14ac:dyDescent="0.25">
      <c r="A363" s="3">
        <v>43622</v>
      </c>
      <c r="B363">
        <v>7.5779120000000004</v>
      </c>
      <c r="C363">
        <v>7.9915520000000004</v>
      </c>
      <c r="D363">
        <v>34.324252999999999</v>
      </c>
      <c r="E363">
        <v>10.356149</v>
      </c>
      <c r="F363">
        <v>1.221492</v>
      </c>
      <c r="H363" s="1">
        <v>3.6999999999999999E-4</v>
      </c>
      <c r="I363" s="1">
        <v>-4.8599999999999997E-3</v>
      </c>
      <c r="J363" s="1">
        <v>6.3200000000000001E-3</v>
      </c>
      <c r="K363" s="1">
        <v>1E-3</v>
      </c>
      <c r="L363" s="1">
        <v>-5.5799999999999999E-3</v>
      </c>
    </row>
    <row r="364" spans="1:12" x14ac:dyDescent="0.25">
      <c r="A364" s="3">
        <v>43623</v>
      </c>
      <c r="B364">
        <v>7.5520269999999998</v>
      </c>
      <c r="C364">
        <v>8.041309</v>
      </c>
      <c r="D364">
        <v>34.505355999999999</v>
      </c>
      <c r="E364">
        <v>10.400853</v>
      </c>
      <c r="F364">
        <v>1.2257720000000001</v>
      </c>
      <c r="H364" s="1">
        <v>-1.49E-3</v>
      </c>
      <c r="I364" s="1">
        <v>2.7000000000000001E-3</v>
      </c>
      <c r="J364" s="1">
        <v>2.2899999999999999E-3</v>
      </c>
      <c r="K364" s="1">
        <v>1.8699999999999999E-3</v>
      </c>
      <c r="L364" s="1">
        <v>1.5200000000000001E-3</v>
      </c>
    </row>
    <row r="365" spans="1:12" x14ac:dyDescent="0.25">
      <c r="A365" s="3">
        <v>43626</v>
      </c>
      <c r="B365">
        <v>7.682747</v>
      </c>
      <c r="C365">
        <v>8.2194690000000001</v>
      </c>
      <c r="D365">
        <v>34.000171999999999</v>
      </c>
      <c r="E365">
        <v>10.430654000000001</v>
      </c>
      <c r="F365">
        <v>1.2344660000000001</v>
      </c>
      <c r="H365" s="1">
        <v>7.45E-3</v>
      </c>
      <c r="I365" s="1">
        <v>9.5200000000000007E-3</v>
      </c>
      <c r="J365" s="1">
        <v>-6.4099999999999999E-3</v>
      </c>
      <c r="K365" s="1">
        <v>1.24E-3</v>
      </c>
      <c r="L365" s="1">
        <v>3.0699999999999998E-3</v>
      </c>
    </row>
    <row r="366" spans="1:12" x14ac:dyDescent="0.25">
      <c r="A366" s="3">
        <v>43627</v>
      </c>
      <c r="B366">
        <v>7.7552269999999996</v>
      </c>
      <c r="C366">
        <v>8.2387300000000003</v>
      </c>
      <c r="D366">
        <v>34.333786000000003</v>
      </c>
      <c r="E366">
        <v>10.464926</v>
      </c>
      <c r="F366">
        <v>1.235403</v>
      </c>
      <c r="H366" s="1">
        <v>4.0800000000000003E-3</v>
      </c>
      <c r="I366" s="1">
        <v>1.0200000000000001E-3</v>
      </c>
      <c r="J366" s="1">
        <v>4.2399999999999998E-3</v>
      </c>
      <c r="K366" s="1">
        <v>1.42E-3</v>
      </c>
      <c r="L366" s="1">
        <v>3.3E-4</v>
      </c>
    </row>
    <row r="367" spans="1:12" x14ac:dyDescent="0.25">
      <c r="A367" s="3">
        <v>43628</v>
      </c>
      <c r="B367">
        <v>7.6335649999999999</v>
      </c>
      <c r="C367">
        <v>8.0653849999999991</v>
      </c>
      <c r="D367">
        <v>33.990642999999999</v>
      </c>
      <c r="E367">
        <v>10.296545999999999</v>
      </c>
      <c r="F367">
        <v>1.2225619999999999</v>
      </c>
      <c r="H367" s="1">
        <v>-6.8700000000000002E-3</v>
      </c>
      <c r="I367" s="1">
        <v>-9.2399999999999999E-3</v>
      </c>
      <c r="J367" s="1">
        <v>-4.3600000000000002E-3</v>
      </c>
      <c r="K367" s="1">
        <v>-7.0400000000000003E-3</v>
      </c>
      <c r="L367" s="1">
        <v>-4.5399999999999998E-3</v>
      </c>
    </row>
    <row r="368" spans="1:12" x14ac:dyDescent="0.25">
      <c r="A368" s="3">
        <v>43629</v>
      </c>
      <c r="B368">
        <v>7.6982780000000002</v>
      </c>
      <c r="C368">
        <v>8.1841570000000008</v>
      </c>
      <c r="D368">
        <v>34.448169999999998</v>
      </c>
      <c r="E368">
        <v>10.359131</v>
      </c>
      <c r="F368">
        <v>1.2319249999999999</v>
      </c>
      <c r="H368" s="1">
        <v>3.6700000000000001E-3</v>
      </c>
      <c r="I368" s="1">
        <v>6.3499999999999997E-3</v>
      </c>
      <c r="J368" s="1">
        <v>5.8100000000000001E-3</v>
      </c>
      <c r="K368" s="1">
        <v>2.63E-3</v>
      </c>
      <c r="L368" s="1">
        <v>3.31E-3</v>
      </c>
    </row>
    <row r="369" spans="1:12" x14ac:dyDescent="0.25">
      <c r="A369" s="3">
        <v>43630</v>
      </c>
      <c r="B369">
        <v>7.6620400000000002</v>
      </c>
      <c r="C369">
        <v>8.1295870000000008</v>
      </c>
      <c r="D369">
        <v>34.981955999999997</v>
      </c>
      <c r="E369">
        <v>10.388930999999999</v>
      </c>
      <c r="F369">
        <v>1.2288479999999999</v>
      </c>
      <c r="H369" s="1">
        <v>-2.0500000000000002E-3</v>
      </c>
      <c r="I369" s="1">
        <v>-2.9099999999999998E-3</v>
      </c>
      <c r="J369" s="1">
        <v>6.6800000000000002E-3</v>
      </c>
      <c r="K369" s="1">
        <v>1.25E-3</v>
      </c>
      <c r="L369" s="1">
        <v>-1.09E-3</v>
      </c>
    </row>
    <row r="370" spans="1:12" x14ac:dyDescent="0.25">
      <c r="A370" s="3">
        <v>43633</v>
      </c>
      <c r="B370">
        <v>7.7306359999999996</v>
      </c>
      <c r="C370">
        <v>8.1087209999999992</v>
      </c>
      <c r="D370">
        <v>35.058197</v>
      </c>
      <c r="E370">
        <v>10.333797000000001</v>
      </c>
      <c r="F370">
        <v>1.2245680000000001</v>
      </c>
      <c r="H370" s="1">
        <v>3.8700000000000002E-3</v>
      </c>
      <c r="I370" s="1">
        <v>-1.1199999999999999E-3</v>
      </c>
      <c r="J370" s="1">
        <v>9.5E-4</v>
      </c>
      <c r="K370" s="1">
        <v>-2.31E-3</v>
      </c>
      <c r="L370" s="1">
        <v>-1.5200000000000001E-3</v>
      </c>
    </row>
    <row r="371" spans="1:12" x14ac:dyDescent="0.25">
      <c r="A371" s="3">
        <v>43634</v>
      </c>
      <c r="B371">
        <v>7.7992319999999999</v>
      </c>
      <c r="C371">
        <v>8.415286</v>
      </c>
      <c r="D371">
        <v>35.229773999999999</v>
      </c>
      <c r="E371">
        <v>10.546882</v>
      </c>
      <c r="F371">
        <v>1.2529250000000001</v>
      </c>
      <c r="H371" s="1">
        <v>3.8400000000000001E-3</v>
      </c>
      <c r="I371" s="1">
        <v>1.6119999999999999E-2</v>
      </c>
      <c r="J371" s="1">
        <v>2.1199999999999999E-3</v>
      </c>
      <c r="K371" s="1">
        <v>8.8599999999999998E-3</v>
      </c>
      <c r="L371" s="1">
        <v>9.9399999999999992E-3</v>
      </c>
    </row>
    <row r="372" spans="1:12" x14ac:dyDescent="0.25">
      <c r="A372" s="3">
        <v>43635</v>
      </c>
      <c r="B372">
        <v>7.8872400000000003</v>
      </c>
      <c r="C372">
        <v>8.5533210000000004</v>
      </c>
      <c r="D372">
        <v>35.191654</v>
      </c>
      <c r="E372">
        <v>10.596055</v>
      </c>
      <c r="F372">
        <v>1.2755300000000001</v>
      </c>
      <c r="H372" s="1">
        <v>4.8700000000000002E-3</v>
      </c>
      <c r="I372" s="1">
        <v>7.0699999999999999E-3</v>
      </c>
      <c r="J372" s="1">
        <v>-4.6999999999999999E-4</v>
      </c>
      <c r="K372" s="1">
        <v>2.0200000000000001E-3</v>
      </c>
      <c r="L372" s="1">
        <v>7.77E-3</v>
      </c>
    </row>
    <row r="373" spans="1:12" x14ac:dyDescent="0.25">
      <c r="A373" s="3">
        <v>43636</v>
      </c>
      <c r="B373">
        <v>7.9830170000000003</v>
      </c>
      <c r="C373">
        <v>8.5083789999999997</v>
      </c>
      <c r="D373">
        <v>35.229773999999999</v>
      </c>
      <c r="E373">
        <v>10.697380000000001</v>
      </c>
      <c r="F373">
        <v>1.264562</v>
      </c>
      <c r="H373" s="1">
        <v>5.2399999999999999E-3</v>
      </c>
      <c r="I373" s="1">
        <v>-2.2899999999999999E-3</v>
      </c>
      <c r="J373" s="1">
        <v>4.6999999999999999E-4</v>
      </c>
      <c r="K373" s="1">
        <v>4.13E-3</v>
      </c>
      <c r="L373" s="1">
        <v>-3.7499999999999999E-3</v>
      </c>
    </row>
    <row r="374" spans="1:12" x14ac:dyDescent="0.25">
      <c r="A374" s="3">
        <v>43637</v>
      </c>
      <c r="B374">
        <v>7.9661910000000002</v>
      </c>
      <c r="C374">
        <v>8.5276390000000006</v>
      </c>
      <c r="D374">
        <v>35.916072999999997</v>
      </c>
      <c r="E374">
        <v>10.882154</v>
      </c>
      <c r="F374">
        <v>1.253995</v>
      </c>
      <c r="H374" s="1">
        <v>-9.2000000000000003E-4</v>
      </c>
      <c r="I374" s="1">
        <v>9.7999999999999997E-4</v>
      </c>
      <c r="J374" s="1">
        <v>8.3800000000000003E-3</v>
      </c>
      <c r="K374" s="1">
        <v>7.4400000000000004E-3</v>
      </c>
      <c r="L374" s="1">
        <v>-3.64E-3</v>
      </c>
    </row>
    <row r="375" spans="1:12" x14ac:dyDescent="0.25">
      <c r="A375" s="3">
        <v>43640</v>
      </c>
      <c r="B375">
        <v>7.9739570000000004</v>
      </c>
      <c r="C375">
        <v>8.3863939999999992</v>
      </c>
      <c r="D375">
        <v>36.345013000000002</v>
      </c>
      <c r="E375">
        <v>10.819569</v>
      </c>
      <c r="F375">
        <v>1.2538609999999999</v>
      </c>
      <c r="H375" s="1">
        <v>4.2000000000000002E-4</v>
      </c>
      <c r="I375" s="1">
        <v>-7.2500000000000004E-3</v>
      </c>
      <c r="J375" s="1">
        <v>5.1599999999999997E-3</v>
      </c>
      <c r="K375" s="1">
        <v>-2.5000000000000001E-3</v>
      </c>
      <c r="L375" s="1">
        <v>-5.0000000000000002E-5</v>
      </c>
    </row>
    <row r="376" spans="1:12" x14ac:dyDescent="0.25">
      <c r="A376" s="3">
        <v>43641</v>
      </c>
      <c r="B376">
        <v>7.8393540000000002</v>
      </c>
      <c r="C376">
        <v>8.240335</v>
      </c>
      <c r="D376">
        <v>36.526111999999998</v>
      </c>
      <c r="E376">
        <v>10.758471999999999</v>
      </c>
      <c r="F376">
        <v>1.2495810000000001</v>
      </c>
      <c r="H376" s="1">
        <v>-7.3899999999999999E-3</v>
      </c>
      <c r="I376" s="1">
        <v>-7.6299999999999996E-3</v>
      </c>
      <c r="J376" s="1">
        <v>2.16E-3</v>
      </c>
      <c r="K376" s="1">
        <v>-2.4599999999999999E-3</v>
      </c>
      <c r="L376" s="1">
        <v>-1.48E-3</v>
      </c>
    </row>
    <row r="377" spans="1:12" x14ac:dyDescent="0.25">
      <c r="A377" s="3">
        <v>43642</v>
      </c>
      <c r="B377">
        <v>7.8522959999999999</v>
      </c>
      <c r="C377">
        <v>8.4522019999999998</v>
      </c>
      <c r="D377">
        <v>36.726280000000003</v>
      </c>
      <c r="E377">
        <v>10.809138000000001</v>
      </c>
      <c r="F377">
        <v>1.255868</v>
      </c>
      <c r="H377" s="1">
        <v>7.2000000000000005E-4</v>
      </c>
      <c r="I377" s="1">
        <v>1.103E-2</v>
      </c>
      <c r="J377" s="1">
        <v>2.3700000000000001E-3</v>
      </c>
      <c r="K377" s="1">
        <v>2.0400000000000001E-3</v>
      </c>
      <c r="L377" s="1">
        <v>2.1800000000000001E-3</v>
      </c>
    </row>
    <row r="378" spans="1:12" x14ac:dyDescent="0.25">
      <c r="A378" s="3">
        <v>43643</v>
      </c>
      <c r="B378">
        <v>7.9053610000000001</v>
      </c>
      <c r="C378">
        <v>8.6271520000000006</v>
      </c>
      <c r="D378">
        <v>36.935977999999999</v>
      </c>
      <c r="E378">
        <v>10.777844999999999</v>
      </c>
      <c r="F378">
        <v>1.2564029999999999</v>
      </c>
      <c r="H378" s="1">
        <v>2.9299999999999999E-3</v>
      </c>
      <c r="I378" s="1">
        <v>8.8999999999999999E-3</v>
      </c>
      <c r="J378" s="1">
        <v>2.47E-3</v>
      </c>
      <c r="K378" s="1">
        <v>-1.2600000000000001E-3</v>
      </c>
      <c r="L378" s="1">
        <v>1.8000000000000001E-4</v>
      </c>
    </row>
    <row r="379" spans="1:12" x14ac:dyDescent="0.25">
      <c r="A379" s="3">
        <v>43644</v>
      </c>
      <c r="B379">
        <v>7.9377180000000003</v>
      </c>
      <c r="C379">
        <v>8.6881439999999994</v>
      </c>
      <c r="D379">
        <v>36.545177000000002</v>
      </c>
      <c r="E379">
        <v>10.882154</v>
      </c>
      <c r="F379">
        <v>1.258677</v>
      </c>
      <c r="H379" s="1">
        <v>1.7700000000000001E-3</v>
      </c>
      <c r="I379" s="1">
        <v>3.0599999999999998E-3</v>
      </c>
      <c r="J379" s="1">
        <v>-4.62E-3</v>
      </c>
      <c r="K379" s="1">
        <v>4.1799999999999997E-3</v>
      </c>
      <c r="L379" s="1">
        <v>7.9000000000000001E-4</v>
      </c>
    </row>
    <row r="380" spans="1:12" x14ac:dyDescent="0.25">
      <c r="A380" s="3">
        <v>43647</v>
      </c>
      <c r="B380">
        <v>7.9907820000000003</v>
      </c>
      <c r="C380">
        <v>8.558135</v>
      </c>
      <c r="D380">
        <v>36.373604</v>
      </c>
      <c r="E380">
        <v>10.907482999999999</v>
      </c>
      <c r="F380">
        <v>1.2490460000000001</v>
      </c>
      <c r="H380" s="1">
        <v>2.8900000000000002E-3</v>
      </c>
      <c r="I380" s="1">
        <v>-6.5500000000000003E-3</v>
      </c>
      <c r="J380" s="1">
        <v>-2.0400000000000001E-3</v>
      </c>
      <c r="K380" s="1">
        <v>1.01E-3</v>
      </c>
      <c r="L380" s="1">
        <v>-3.3400000000000001E-3</v>
      </c>
    </row>
    <row r="381" spans="1:12" x14ac:dyDescent="0.25">
      <c r="A381" s="3">
        <v>43648</v>
      </c>
      <c r="B381">
        <v>7.9610130000000003</v>
      </c>
      <c r="C381">
        <v>8.466647</v>
      </c>
      <c r="D381">
        <v>36.697685</v>
      </c>
      <c r="E381">
        <v>10.801686999999999</v>
      </c>
      <c r="F381">
        <v>1.260683</v>
      </c>
      <c r="H381" s="1">
        <v>-1.6199999999999999E-3</v>
      </c>
      <c r="I381" s="1">
        <v>-4.6699999999999997E-3</v>
      </c>
      <c r="J381" s="1">
        <v>3.8500000000000001E-3</v>
      </c>
      <c r="K381" s="1">
        <v>-4.2300000000000003E-3</v>
      </c>
      <c r="L381" s="1">
        <v>4.0299999999999997E-3</v>
      </c>
    </row>
    <row r="382" spans="1:12" x14ac:dyDescent="0.25">
      <c r="A382" s="3">
        <v>43649</v>
      </c>
      <c r="B382">
        <v>8.1849220000000003</v>
      </c>
      <c r="C382">
        <v>8.9385329999999996</v>
      </c>
      <c r="D382">
        <v>36.440331</v>
      </c>
      <c r="E382">
        <v>10.853839000000001</v>
      </c>
      <c r="F382">
        <v>1.324754</v>
      </c>
      <c r="H382" s="1">
        <v>1.205E-2</v>
      </c>
      <c r="I382" s="1">
        <v>2.3550000000000001E-2</v>
      </c>
      <c r="J382" s="1">
        <v>-3.0599999999999998E-3</v>
      </c>
      <c r="K382" s="1">
        <v>2.0899999999999998E-3</v>
      </c>
      <c r="L382" s="1">
        <v>2.1530000000000001E-2</v>
      </c>
    </row>
    <row r="383" spans="1:12" x14ac:dyDescent="0.25">
      <c r="A383" s="3">
        <v>43650</v>
      </c>
      <c r="B383">
        <v>8.2095129999999994</v>
      </c>
      <c r="C383">
        <v>9.3815270000000002</v>
      </c>
      <c r="D383">
        <v>36.297359</v>
      </c>
      <c r="E383">
        <v>10.911953</v>
      </c>
      <c r="F383">
        <v>1.354984</v>
      </c>
      <c r="H383" s="1">
        <v>1.2999999999999999E-3</v>
      </c>
      <c r="I383" s="1">
        <v>2.1010000000000001E-2</v>
      </c>
      <c r="J383" s="1">
        <v>-1.7099999999999999E-3</v>
      </c>
      <c r="K383" s="1">
        <v>2.32E-3</v>
      </c>
      <c r="L383" s="1">
        <v>9.7999999999999997E-3</v>
      </c>
    </row>
    <row r="384" spans="1:12" x14ac:dyDescent="0.25">
      <c r="A384" s="3">
        <v>43651</v>
      </c>
      <c r="B384">
        <v>8.1784510000000008</v>
      </c>
      <c r="C384">
        <v>9.2691739999999996</v>
      </c>
      <c r="D384">
        <v>36.316417999999999</v>
      </c>
      <c r="E384">
        <v>10.84043</v>
      </c>
      <c r="F384">
        <v>1.3589960000000001</v>
      </c>
      <c r="H384" s="1">
        <v>-1.65E-3</v>
      </c>
      <c r="I384" s="1">
        <v>-5.2300000000000003E-3</v>
      </c>
      <c r="J384" s="1">
        <v>2.3000000000000001E-4</v>
      </c>
      <c r="K384" s="1">
        <v>-2.8600000000000001E-3</v>
      </c>
      <c r="L384" s="1">
        <v>1.2800000000000001E-3</v>
      </c>
    </row>
    <row r="385" spans="1:12" x14ac:dyDescent="0.25">
      <c r="A385" s="3">
        <v>43654</v>
      </c>
      <c r="B385">
        <v>8.1383299999999998</v>
      </c>
      <c r="C385">
        <v>9.1054580000000005</v>
      </c>
      <c r="D385">
        <v>36.630969999999998</v>
      </c>
      <c r="E385">
        <v>10.917914</v>
      </c>
      <c r="F385">
        <v>1.349299</v>
      </c>
      <c r="H385" s="1">
        <v>-2.14E-3</v>
      </c>
      <c r="I385" s="1">
        <v>-7.7400000000000004E-3</v>
      </c>
      <c r="J385" s="1">
        <v>3.7499999999999999E-3</v>
      </c>
      <c r="K385" s="1">
        <v>3.0899999999999999E-3</v>
      </c>
      <c r="L385" s="1">
        <v>-3.1099999999999999E-3</v>
      </c>
    </row>
    <row r="386" spans="1:12" x14ac:dyDescent="0.25">
      <c r="A386" s="3">
        <v>43655</v>
      </c>
      <c r="B386">
        <v>8.0490239999999993</v>
      </c>
      <c r="C386">
        <v>9.1343490000000003</v>
      </c>
      <c r="D386">
        <v>37.374447000000004</v>
      </c>
      <c r="E386">
        <v>10.84043</v>
      </c>
      <c r="F386">
        <v>1.341942</v>
      </c>
      <c r="H386" s="1">
        <v>-4.79E-3</v>
      </c>
      <c r="I386" s="1">
        <v>1.3799999999999999E-3</v>
      </c>
      <c r="J386" s="1">
        <v>8.7299999999999999E-3</v>
      </c>
      <c r="K386" s="1">
        <v>-3.0899999999999999E-3</v>
      </c>
      <c r="L386" s="1">
        <v>-2.3700000000000001E-3</v>
      </c>
    </row>
    <row r="387" spans="1:12" x14ac:dyDescent="0.25">
      <c r="A387" s="3">
        <v>43656</v>
      </c>
      <c r="B387">
        <v>8.0438469999999995</v>
      </c>
      <c r="C387">
        <v>9.2001559999999998</v>
      </c>
      <c r="D387">
        <v>37.517429</v>
      </c>
      <c r="E387">
        <v>10.956656000000001</v>
      </c>
      <c r="F387">
        <v>1.358328</v>
      </c>
      <c r="H387" s="1">
        <v>-2.7999999999999998E-4</v>
      </c>
      <c r="I387" s="1">
        <v>3.1199999999999999E-3</v>
      </c>
      <c r="J387" s="1">
        <v>1.66E-3</v>
      </c>
      <c r="K387" s="1">
        <v>4.6299999999999996E-3</v>
      </c>
      <c r="L387" s="1">
        <v>5.2700000000000004E-3</v>
      </c>
    </row>
    <row r="388" spans="1:12" x14ac:dyDescent="0.25">
      <c r="A388" s="3">
        <v>43657</v>
      </c>
      <c r="B388">
        <v>7.9830170000000003</v>
      </c>
      <c r="C388">
        <v>9.3060890000000001</v>
      </c>
      <c r="D388">
        <v>37.584152000000003</v>
      </c>
      <c r="E388">
        <v>11.026691</v>
      </c>
      <c r="F388">
        <v>1.3747130000000001</v>
      </c>
      <c r="H388" s="1">
        <v>-3.3E-3</v>
      </c>
      <c r="I388" s="1">
        <v>4.9699999999999996E-3</v>
      </c>
      <c r="J388" s="1">
        <v>7.6999999999999996E-4</v>
      </c>
      <c r="K388" s="1">
        <v>2.7699999999999999E-3</v>
      </c>
      <c r="L388" s="1">
        <v>5.2100000000000002E-3</v>
      </c>
    </row>
    <row r="389" spans="1:12" x14ac:dyDescent="0.25">
      <c r="A389" s="3">
        <v>43658</v>
      </c>
      <c r="B389">
        <v>8.1357379999999999</v>
      </c>
      <c r="C389">
        <v>9.2611469999999994</v>
      </c>
      <c r="D389">
        <v>37.326796999999999</v>
      </c>
      <c r="E389">
        <v>11.046061999999999</v>
      </c>
      <c r="F389">
        <v>1.371704</v>
      </c>
      <c r="H389" s="1">
        <v>8.2299999999999995E-3</v>
      </c>
      <c r="I389" s="1">
        <v>-2.0999999999999999E-3</v>
      </c>
      <c r="J389" s="1">
        <v>-2.98E-3</v>
      </c>
      <c r="K389" s="1">
        <v>7.6000000000000004E-4</v>
      </c>
      <c r="L389" s="1">
        <v>-9.5E-4</v>
      </c>
    </row>
    <row r="390" spans="1:12" x14ac:dyDescent="0.25">
      <c r="A390" s="3">
        <v>43661</v>
      </c>
      <c r="B390">
        <v>8.1344449999999995</v>
      </c>
      <c r="C390">
        <v>9.1792909999999992</v>
      </c>
      <c r="D390">
        <v>37.288662000000002</v>
      </c>
      <c r="E390">
        <v>10.961126</v>
      </c>
      <c r="F390">
        <v>1.370031</v>
      </c>
      <c r="H390" s="1">
        <v>-6.9999999999999994E-5</v>
      </c>
      <c r="I390" s="1">
        <v>-3.8600000000000001E-3</v>
      </c>
      <c r="J390" s="1">
        <v>-4.4000000000000002E-4</v>
      </c>
      <c r="K390" s="1">
        <v>-3.3500000000000001E-3</v>
      </c>
      <c r="L390" s="1">
        <v>-5.2999999999999998E-4</v>
      </c>
    </row>
    <row r="391" spans="1:12" x14ac:dyDescent="0.25">
      <c r="A391" s="3">
        <v>43662</v>
      </c>
      <c r="B391">
        <v>7.8820649999999999</v>
      </c>
      <c r="C391">
        <v>9.4184429999999999</v>
      </c>
      <c r="D391">
        <v>37.631816999999998</v>
      </c>
      <c r="E391">
        <v>10.926854000000001</v>
      </c>
      <c r="F391">
        <v>1.37906</v>
      </c>
      <c r="H391" s="1">
        <v>-1.3690000000000001E-2</v>
      </c>
      <c r="I391" s="1">
        <v>1.1169999999999999E-2</v>
      </c>
      <c r="J391" s="1">
        <v>3.98E-3</v>
      </c>
      <c r="K391" s="1">
        <v>-1.3600000000000001E-3</v>
      </c>
      <c r="L391" s="1">
        <v>2.8500000000000001E-3</v>
      </c>
    </row>
    <row r="392" spans="1:12" x14ac:dyDescent="0.25">
      <c r="A392" s="3">
        <v>43663</v>
      </c>
      <c r="B392">
        <v>7.8872400000000003</v>
      </c>
      <c r="C392">
        <v>9.2964579999999994</v>
      </c>
      <c r="D392">
        <v>37.994022000000001</v>
      </c>
      <c r="E392">
        <v>10.739102000000001</v>
      </c>
      <c r="F392">
        <v>1.3663529999999999</v>
      </c>
      <c r="H392" s="1">
        <v>2.9E-4</v>
      </c>
      <c r="I392" s="1">
        <v>-5.6600000000000001E-3</v>
      </c>
      <c r="J392" s="1">
        <v>4.1599999999999996E-3</v>
      </c>
      <c r="K392" s="1">
        <v>-7.5300000000000002E-3</v>
      </c>
      <c r="L392" s="1">
        <v>-4.0200000000000001E-3</v>
      </c>
    </row>
    <row r="393" spans="1:12" x14ac:dyDescent="0.25">
      <c r="A393" s="3">
        <v>43664</v>
      </c>
      <c r="B393">
        <v>7.8988909999999999</v>
      </c>
      <c r="C393">
        <v>9.351032</v>
      </c>
      <c r="D393">
        <v>38.804237000000001</v>
      </c>
      <c r="E393">
        <v>10.654166999999999</v>
      </c>
      <c r="F393">
        <v>1.371035</v>
      </c>
      <c r="H393" s="1">
        <v>6.4000000000000005E-4</v>
      </c>
      <c r="I393" s="1">
        <v>2.5400000000000002E-3</v>
      </c>
      <c r="J393" s="1">
        <v>9.1599999999999997E-3</v>
      </c>
      <c r="K393" s="1">
        <v>-3.4499999999999999E-3</v>
      </c>
      <c r="L393" s="1">
        <v>1.49E-3</v>
      </c>
    </row>
    <row r="394" spans="1:12" x14ac:dyDescent="0.25">
      <c r="A394" s="3">
        <v>43665</v>
      </c>
      <c r="B394">
        <v>7.769463</v>
      </c>
      <c r="C394">
        <v>9.0091549999999998</v>
      </c>
      <c r="D394">
        <v>38.966270000000002</v>
      </c>
      <c r="E394">
        <v>10.594563000000001</v>
      </c>
      <c r="F394">
        <v>1.3429450000000001</v>
      </c>
      <c r="H394" s="1">
        <v>-7.1799999999999998E-3</v>
      </c>
      <c r="I394" s="1">
        <v>-1.618E-2</v>
      </c>
      <c r="J394" s="1">
        <v>1.81E-3</v>
      </c>
      <c r="K394" s="1">
        <v>-2.4399999999999999E-3</v>
      </c>
      <c r="L394" s="1">
        <v>-8.9899999999999997E-3</v>
      </c>
    </row>
    <row r="395" spans="1:12" x14ac:dyDescent="0.25">
      <c r="A395" s="3">
        <v>43668</v>
      </c>
      <c r="B395">
        <v>7.7720520000000004</v>
      </c>
      <c r="C395">
        <v>8.9786590000000004</v>
      </c>
      <c r="D395">
        <v>38.842360999999997</v>
      </c>
      <c r="E395">
        <v>10.666088</v>
      </c>
      <c r="F395">
        <v>1.345286</v>
      </c>
      <c r="H395" s="1">
        <v>1.3999999999999999E-4</v>
      </c>
      <c r="I395" s="1">
        <v>-1.47E-3</v>
      </c>
      <c r="J395" s="1">
        <v>-1.3799999999999999E-3</v>
      </c>
      <c r="K395" s="1">
        <v>2.9199999999999999E-3</v>
      </c>
      <c r="L395" s="1">
        <v>7.6000000000000004E-4</v>
      </c>
    </row>
    <row r="396" spans="1:12" x14ac:dyDescent="0.25">
      <c r="A396" s="3">
        <v>43669</v>
      </c>
      <c r="B396">
        <v>8.0114909999999995</v>
      </c>
      <c r="C396">
        <v>9.2162070000000007</v>
      </c>
      <c r="D396">
        <v>38.861423000000002</v>
      </c>
      <c r="E396">
        <v>10.721223999999999</v>
      </c>
      <c r="F396">
        <v>1.361003</v>
      </c>
      <c r="H396" s="1">
        <v>1.3180000000000001E-2</v>
      </c>
      <c r="I396" s="1">
        <v>1.1339999999999999E-2</v>
      </c>
      <c r="J396" s="1">
        <v>2.1000000000000001E-4</v>
      </c>
      <c r="K396" s="1">
        <v>2.2399999999999998E-3</v>
      </c>
      <c r="L396" s="1">
        <v>5.0400000000000002E-3</v>
      </c>
    </row>
    <row r="397" spans="1:12" x14ac:dyDescent="0.25">
      <c r="A397" s="3">
        <v>43670</v>
      </c>
      <c r="B397">
        <v>8.1629199999999997</v>
      </c>
      <c r="C397">
        <v>9.1873159999999991</v>
      </c>
      <c r="D397">
        <v>38.775635000000001</v>
      </c>
      <c r="E397">
        <v>10.739102000000001</v>
      </c>
      <c r="F397">
        <v>1.361003</v>
      </c>
      <c r="H397" s="1">
        <v>8.1300000000000001E-3</v>
      </c>
      <c r="I397" s="1">
        <v>-1.3600000000000001E-3</v>
      </c>
      <c r="J397" s="1">
        <v>-9.6000000000000002E-4</v>
      </c>
      <c r="K397" s="1">
        <v>7.2000000000000005E-4</v>
      </c>
      <c r="L397" s="1">
        <v>0</v>
      </c>
    </row>
    <row r="398" spans="1:12" x14ac:dyDescent="0.25">
      <c r="A398" s="3">
        <v>43671</v>
      </c>
      <c r="B398">
        <v>8.0321979999999993</v>
      </c>
      <c r="C398">
        <v>9.1808949999999996</v>
      </c>
      <c r="D398">
        <v>38.537334000000001</v>
      </c>
      <c r="E398">
        <v>10.691421999999999</v>
      </c>
      <c r="F398">
        <v>1.3509709999999999</v>
      </c>
      <c r="H398" s="1">
        <v>-7.0099999999999997E-3</v>
      </c>
      <c r="I398" s="1">
        <v>-2.9999999999999997E-4</v>
      </c>
      <c r="J398" s="1">
        <v>-2.6800000000000001E-3</v>
      </c>
      <c r="K398" s="1">
        <v>-1.9300000000000001E-3</v>
      </c>
      <c r="L398" s="1">
        <v>-3.2100000000000002E-3</v>
      </c>
    </row>
    <row r="399" spans="1:12" x14ac:dyDescent="0.25">
      <c r="A399" s="3">
        <v>43672</v>
      </c>
      <c r="B399">
        <v>7.9907820000000003</v>
      </c>
      <c r="C399">
        <v>9.1118780000000008</v>
      </c>
      <c r="D399">
        <v>38.451549999999997</v>
      </c>
      <c r="E399">
        <v>10.682480999999999</v>
      </c>
      <c r="F399">
        <v>1.3442829999999999</v>
      </c>
      <c r="H399" s="1">
        <v>-2.2499999999999998E-3</v>
      </c>
      <c r="I399" s="1">
        <v>-3.2799999999999999E-3</v>
      </c>
      <c r="J399" s="1">
        <v>-9.7000000000000005E-4</v>
      </c>
      <c r="K399" s="1">
        <v>-3.6000000000000002E-4</v>
      </c>
      <c r="L399" s="1">
        <v>-2.16E-3</v>
      </c>
    </row>
    <row r="400" spans="1:12" x14ac:dyDescent="0.25">
      <c r="A400" s="3">
        <v>43675</v>
      </c>
      <c r="B400">
        <v>7.9131260000000001</v>
      </c>
      <c r="C400">
        <v>8.8566749999999992</v>
      </c>
      <c r="D400">
        <v>38.270443</v>
      </c>
      <c r="E400">
        <v>10.615424000000001</v>
      </c>
      <c r="F400">
        <v>1.331709</v>
      </c>
      <c r="H400" s="1">
        <v>-4.2399999999999998E-3</v>
      </c>
      <c r="I400" s="1">
        <v>-1.234E-2</v>
      </c>
      <c r="J400" s="1">
        <v>-2.0500000000000002E-3</v>
      </c>
      <c r="K400" s="1">
        <v>-2.7299999999999998E-3</v>
      </c>
      <c r="L400" s="1">
        <v>-4.0800000000000003E-3</v>
      </c>
    </row>
    <row r="401" spans="1:12" x14ac:dyDescent="0.25">
      <c r="A401" s="3">
        <v>43676</v>
      </c>
      <c r="B401">
        <v>7.5714410000000001</v>
      </c>
      <c r="C401">
        <v>8.5709759999999999</v>
      </c>
      <c r="D401">
        <v>37.917763000000001</v>
      </c>
      <c r="E401">
        <v>10.500686999999999</v>
      </c>
      <c r="F401">
        <v>1.314856</v>
      </c>
      <c r="H401" s="1">
        <v>-1.917E-2</v>
      </c>
      <c r="I401" s="1">
        <v>-1.4239999999999999E-2</v>
      </c>
      <c r="J401" s="1">
        <v>-4.0200000000000001E-3</v>
      </c>
      <c r="K401" s="1">
        <v>-4.7200000000000002E-3</v>
      </c>
      <c r="L401" s="1">
        <v>-5.5300000000000002E-3</v>
      </c>
    </row>
    <row r="402" spans="1:12" x14ac:dyDescent="0.25">
      <c r="A402" s="3">
        <v>43677</v>
      </c>
      <c r="B402">
        <v>7.7888770000000003</v>
      </c>
      <c r="C402">
        <v>8.5517149999999997</v>
      </c>
      <c r="D402">
        <v>37.183815000000003</v>
      </c>
      <c r="E402">
        <v>10.582642999999999</v>
      </c>
      <c r="F402">
        <v>1.31111</v>
      </c>
      <c r="H402" s="1">
        <v>1.23E-2</v>
      </c>
      <c r="I402" s="1">
        <v>-9.7999999999999997E-4</v>
      </c>
      <c r="J402" s="1">
        <v>-8.4899999999999993E-3</v>
      </c>
      <c r="K402" s="1">
        <v>3.3800000000000002E-3</v>
      </c>
      <c r="L402" s="1">
        <v>-1.24E-3</v>
      </c>
    </row>
    <row r="403" spans="1:12" x14ac:dyDescent="0.25">
      <c r="A403" s="3">
        <v>43678</v>
      </c>
      <c r="B403">
        <v>7.8134690000000004</v>
      </c>
      <c r="C403">
        <v>8.5645539999999993</v>
      </c>
      <c r="D403">
        <v>37.250537999999999</v>
      </c>
      <c r="E403">
        <v>10.502176</v>
      </c>
      <c r="F403">
        <v>1.3375950000000001</v>
      </c>
      <c r="H403" s="1">
        <v>1.3699999999999999E-3</v>
      </c>
      <c r="I403" s="1">
        <v>6.4999999999999997E-4</v>
      </c>
      <c r="J403" s="1">
        <v>7.7999999999999999E-4</v>
      </c>
      <c r="K403" s="1">
        <v>-3.31E-3</v>
      </c>
      <c r="L403" s="1">
        <v>8.6899999999999998E-3</v>
      </c>
    </row>
    <row r="404" spans="1:12" x14ac:dyDescent="0.25">
      <c r="A404" s="3">
        <v>43679</v>
      </c>
      <c r="B404">
        <v>7.5779120000000004</v>
      </c>
      <c r="C404">
        <v>8.3446630000000006</v>
      </c>
      <c r="D404">
        <v>37.546024000000003</v>
      </c>
      <c r="E404">
        <v>10.192239000000001</v>
      </c>
      <c r="F404">
        <v>1.3058940000000001</v>
      </c>
      <c r="H404" s="1">
        <v>-1.329E-2</v>
      </c>
      <c r="I404" s="1">
        <v>-1.1299999999999999E-2</v>
      </c>
      <c r="J404" s="1">
        <v>3.4299999999999999E-3</v>
      </c>
      <c r="K404" s="1">
        <v>-1.3010000000000001E-2</v>
      </c>
      <c r="L404" s="1">
        <v>-1.042E-2</v>
      </c>
    </row>
    <row r="405" spans="1:12" x14ac:dyDescent="0.25">
      <c r="A405" s="3">
        <v>43682</v>
      </c>
      <c r="B405">
        <v>7.5533219999999996</v>
      </c>
      <c r="C405">
        <v>8.3173770000000005</v>
      </c>
      <c r="D405">
        <v>38.222785999999999</v>
      </c>
      <c r="E405">
        <v>10.043229999999999</v>
      </c>
      <c r="F405">
        <v>1.3160590000000001</v>
      </c>
      <c r="H405" s="1">
        <v>-1.41E-3</v>
      </c>
      <c r="I405" s="1">
        <v>-1.42E-3</v>
      </c>
      <c r="J405" s="1">
        <v>7.7600000000000004E-3</v>
      </c>
      <c r="K405" s="1">
        <v>-6.4000000000000003E-3</v>
      </c>
      <c r="L405" s="1">
        <v>3.3700000000000002E-3</v>
      </c>
    </row>
    <row r="406" spans="1:12" x14ac:dyDescent="0.25">
      <c r="A406" s="3">
        <v>43683</v>
      </c>
      <c r="B406">
        <v>7.6128580000000001</v>
      </c>
      <c r="C406">
        <v>8.2467550000000003</v>
      </c>
      <c r="D406">
        <v>37.755726000000003</v>
      </c>
      <c r="E406">
        <v>9.971705</v>
      </c>
      <c r="F406">
        <v>1.3005439999999999</v>
      </c>
      <c r="H406" s="1">
        <v>3.4099999999999998E-3</v>
      </c>
      <c r="I406" s="1">
        <v>-3.7000000000000002E-3</v>
      </c>
      <c r="J406" s="1">
        <v>-5.3400000000000001E-3</v>
      </c>
      <c r="K406" s="1">
        <v>-3.0999999999999999E-3</v>
      </c>
      <c r="L406" s="1">
        <v>-5.1500000000000001E-3</v>
      </c>
    </row>
    <row r="407" spans="1:12" x14ac:dyDescent="0.25">
      <c r="A407" s="3">
        <v>43684</v>
      </c>
      <c r="B407">
        <v>7.5714410000000001</v>
      </c>
      <c r="C407">
        <v>7.8390709999999997</v>
      </c>
      <c r="D407">
        <v>37.040832999999999</v>
      </c>
      <c r="E407">
        <v>9.8301470000000002</v>
      </c>
      <c r="F407">
        <v>1.2774030000000001</v>
      </c>
      <c r="H407" s="1">
        <v>-2.3700000000000001E-3</v>
      </c>
      <c r="I407" s="1">
        <v>-2.2020000000000001E-2</v>
      </c>
      <c r="J407" s="1">
        <v>-8.3000000000000001E-3</v>
      </c>
      <c r="K407" s="1">
        <v>-6.2100000000000002E-3</v>
      </c>
      <c r="L407" s="1">
        <v>-7.7999999999999996E-3</v>
      </c>
    </row>
    <row r="408" spans="1:12" x14ac:dyDescent="0.25">
      <c r="A408" s="3">
        <v>43685</v>
      </c>
      <c r="B408">
        <v>7.6685100000000004</v>
      </c>
      <c r="C408">
        <v>7.9514269999999998</v>
      </c>
      <c r="D408">
        <v>37.183815000000003</v>
      </c>
      <c r="E408">
        <v>10.008957000000001</v>
      </c>
      <c r="F408">
        <v>1.301078</v>
      </c>
      <c r="H408" s="1">
        <v>5.5300000000000002E-3</v>
      </c>
      <c r="I408" s="1">
        <v>6.1799999999999997E-3</v>
      </c>
      <c r="J408" s="1">
        <v>1.67E-3</v>
      </c>
      <c r="K408" s="1">
        <v>7.8300000000000002E-3</v>
      </c>
      <c r="L408" s="1">
        <v>7.9799999999999992E-3</v>
      </c>
    </row>
    <row r="409" spans="1:12" x14ac:dyDescent="0.25">
      <c r="A409" s="3">
        <v>43686</v>
      </c>
      <c r="B409">
        <v>7.5106109999999999</v>
      </c>
      <c r="C409">
        <v>7.5437419999999999</v>
      </c>
      <c r="D409">
        <v>35.449016999999998</v>
      </c>
      <c r="E409">
        <v>9.8286569999999998</v>
      </c>
      <c r="F409">
        <v>1.2538609999999999</v>
      </c>
      <c r="H409" s="1">
        <v>-9.0399999999999994E-3</v>
      </c>
      <c r="I409" s="1">
        <v>-2.2859999999999998E-2</v>
      </c>
      <c r="J409" s="1">
        <v>-2.0750000000000001E-2</v>
      </c>
      <c r="K409" s="1">
        <v>-7.8899999999999994E-3</v>
      </c>
      <c r="L409" s="1">
        <v>-1.6049999999999998E-2</v>
      </c>
    </row>
    <row r="410" spans="1:12" x14ac:dyDescent="0.25">
      <c r="A410" s="3">
        <v>43689</v>
      </c>
      <c r="B410">
        <v>7.506729</v>
      </c>
      <c r="C410">
        <v>7.4345990000000004</v>
      </c>
      <c r="D410">
        <v>34.762726000000001</v>
      </c>
      <c r="E410">
        <v>9.8122640000000008</v>
      </c>
      <c r="F410">
        <v>1.2279119999999999</v>
      </c>
      <c r="H410" s="1">
        <v>-2.2000000000000001E-4</v>
      </c>
      <c r="I410" s="1">
        <v>-6.3299999999999997E-3</v>
      </c>
      <c r="J410" s="1">
        <v>-8.4899999999999993E-3</v>
      </c>
      <c r="K410" s="1">
        <v>-7.2000000000000005E-4</v>
      </c>
      <c r="L410" s="1">
        <v>-9.0799999999999995E-3</v>
      </c>
    </row>
    <row r="411" spans="1:12" x14ac:dyDescent="0.25">
      <c r="A411" s="3">
        <v>43690</v>
      </c>
      <c r="B411">
        <v>7.620622</v>
      </c>
      <c r="C411">
        <v>7.6617139999999999</v>
      </c>
      <c r="D411">
        <v>35.267906000000004</v>
      </c>
      <c r="E411">
        <v>9.9985269999999993</v>
      </c>
      <c r="F411">
        <v>1.262154</v>
      </c>
      <c r="H411" s="1">
        <v>6.5399999999999998E-3</v>
      </c>
      <c r="I411" s="1">
        <v>1.307E-2</v>
      </c>
      <c r="J411" s="1">
        <v>6.2700000000000004E-3</v>
      </c>
      <c r="K411" s="1">
        <v>8.1700000000000002E-3</v>
      </c>
      <c r="L411" s="1">
        <v>1.1950000000000001E-2</v>
      </c>
    </row>
    <row r="412" spans="1:12" x14ac:dyDescent="0.25">
      <c r="A412" s="3">
        <v>43691</v>
      </c>
      <c r="B412">
        <v>7.3527110000000002</v>
      </c>
      <c r="C412">
        <v>7.3752120000000003</v>
      </c>
      <c r="D412">
        <v>35.611060999999999</v>
      </c>
      <c r="E412">
        <v>9.7615999999999996</v>
      </c>
      <c r="F412">
        <v>1.234332</v>
      </c>
      <c r="H412" s="1">
        <v>-1.554E-2</v>
      </c>
      <c r="I412" s="1">
        <v>-1.6549999999999999E-2</v>
      </c>
      <c r="J412" s="1">
        <v>4.2100000000000002E-3</v>
      </c>
      <c r="K412" s="1">
        <v>-1.042E-2</v>
      </c>
      <c r="L412" s="1">
        <v>-9.6799999999999994E-3</v>
      </c>
    </row>
    <row r="413" spans="1:12" x14ac:dyDescent="0.25">
      <c r="A413" s="3">
        <v>43693</v>
      </c>
      <c r="B413">
        <v>7.1533930000000003</v>
      </c>
      <c r="C413">
        <v>7.6488740000000002</v>
      </c>
      <c r="D413">
        <v>35.229773999999999</v>
      </c>
      <c r="E413">
        <v>9.715408</v>
      </c>
      <c r="F413">
        <v>1.258677</v>
      </c>
      <c r="H413" s="1">
        <v>-1.1939999999999999E-2</v>
      </c>
      <c r="I413" s="1">
        <v>1.5820000000000001E-2</v>
      </c>
      <c r="J413" s="1">
        <v>-4.6800000000000001E-3</v>
      </c>
      <c r="K413" s="1">
        <v>-2.0600000000000002E-3</v>
      </c>
      <c r="L413" s="1">
        <v>8.4799999999999997E-3</v>
      </c>
    </row>
    <row r="414" spans="1:12" x14ac:dyDescent="0.25">
      <c r="A414" s="3">
        <v>43696</v>
      </c>
      <c r="B414">
        <v>7.2867030000000002</v>
      </c>
      <c r="C414">
        <v>7.8350590000000002</v>
      </c>
      <c r="D414">
        <v>35.382289999999998</v>
      </c>
      <c r="E414">
        <v>9.8897499999999994</v>
      </c>
      <c r="F414">
        <v>1.2802119999999999</v>
      </c>
      <c r="H414" s="1">
        <v>8.0199999999999994E-3</v>
      </c>
      <c r="I414" s="1">
        <v>1.044E-2</v>
      </c>
      <c r="J414" s="1">
        <v>1.8799999999999999E-3</v>
      </c>
      <c r="K414" s="1">
        <v>7.7200000000000003E-3</v>
      </c>
      <c r="L414" s="1">
        <v>7.3699999999999998E-3</v>
      </c>
    </row>
    <row r="415" spans="1:12" x14ac:dyDescent="0.25">
      <c r="A415" s="3">
        <v>43697</v>
      </c>
      <c r="B415">
        <v>7.2194010000000004</v>
      </c>
      <c r="C415">
        <v>7.6593070000000001</v>
      </c>
      <c r="D415">
        <v>35.515735999999997</v>
      </c>
      <c r="E415">
        <v>9.7928920000000002</v>
      </c>
      <c r="F415">
        <v>1.2729889999999999</v>
      </c>
      <c r="H415" s="1">
        <v>-4.0299999999999997E-3</v>
      </c>
      <c r="I415" s="1">
        <v>-9.8499999999999994E-3</v>
      </c>
      <c r="J415" s="1">
        <v>1.6299999999999999E-3</v>
      </c>
      <c r="K415" s="1">
        <v>-4.2700000000000004E-3</v>
      </c>
      <c r="L415" s="1">
        <v>-2.4599999999999999E-3</v>
      </c>
    </row>
    <row r="416" spans="1:12" x14ac:dyDescent="0.25">
      <c r="A416" s="3">
        <v>43698</v>
      </c>
      <c r="B416">
        <v>7.460134</v>
      </c>
      <c r="C416">
        <v>7.7307319999999997</v>
      </c>
      <c r="D416">
        <v>34.371913999999997</v>
      </c>
      <c r="E416">
        <v>9.9463740000000005</v>
      </c>
      <c r="F416">
        <v>1.28583</v>
      </c>
      <c r="H416" s="1">
        <v>1.4250000000000001E-2</v>
      </c>
      <c r="I416" s="1">
        <v>4.0299999999999997E-3</v>
      </c>
      <c r="J416" s="1">
        <v>-1.422E-2</v>
      </c>
      <c r="K416" s="1">
        <v>6.7499999999999999E-3</v>
      </c>
      <c r="L416" s="1">
        <v>4.3600000000000002E-3</v>
      </c>
    </row>
    <row r="417" spans="1:12" x14ac:dyDescent="0.25">
      <c r="A417" s="3">
        <v>43699</v>
      </c>
      <c r="B417">
        <v>7.4691939999999999</v>
      </c>
      <c r="C417">
        <v>7.82864</v>
      </c>
      <c r="D417">
        <v>34.553019999999997</v>
      </c>
      <c r="E417">
        <v>9.9180609999999998</v>
      </c>
      <c r="F417">
        <v>1.2986709999999999</v>
      </c>
      <c r="H417" s="1">
        <v>5.2999999999999998E-4</v>
      </c>
      <c r="I417" s="1">
        <v>5.47E-3</v>
      </c>
      <c r="J417" s="1">
        <v>2.2799999999999999E-3</v>
      </c>
      <c r="K417" s="1">
        <v>-1.24E-3</v>
      </c>
      <c r="L417" s="1">
        <v>4.3200000000000001E-3</v>
      </c>
    </row>
    <row r="418" spans="1:12" x14ac:dyDescent="0.25">
      <c r="A418" s="3">
        <v>43700</v>
      </c>
      <c r="B418">
        <v>7.3074110000000001</v>
      </c>
      <c r="C418">
        <v>7.5862769999999999</v>
      </c>
      <c r="D418">
        <v>34.209868999999998</v>
      </c>
      <c r="E418">
        <v>9.791404</v>
      </c>
      <c r="F418">
        <v>1.2728550000000001</v>
      </c>
      <c r="H418" s="1">
        <v>-9.5099999999999994E-3</v>
      </c>
      <c r="I418" s="1">
        <v>-1.366E-2</v>
      </c>
      <c r="J418" s="1">
        <v>-4.3299999999999996E-3</v>
      </c>
      <c r="K418" s="1">
        <v>-5.5799999999999999E-3</v>
      </c>
      <c r="L418" s="1">
        <v>-8.7200000000000003E-3</v>
      </c>
    </row>
    <row r="419" spans="1:12" x14ac:dyDescent="0.25">
      <c r="A419" s="3">
        <v>43703</v>
      </c>
      <c r="B419">
        <v>7.4083639999999997</v>
      </c>
      <c r="C419">
        <v>7.6962229999999998</v>
      </c>
      <c r="D419">
        <v>34.734122999999997</v>
      </c>
      <c r="E419">
        <v>9.8480270000000001</v>
      </c>
      <c r="F419">
        <v>1.2974669999999999</v>
      </c>
      <c r="H419" s="1">
        <v>5.96E-3</v>
      </c>
      <c r="I419" s="1">
        <v>6.2500000000000003E-3</v>
      </c>
      <c r="J419" s="1">
        <v>6.6E-3</v>
      </c>
      <c r="K419" s="1">
        <v>2.5000000000000001E-3</v>
      </c>
      <c r="L419" s="1">
        <v>8.3199999999999993E-3</v>
      </c>
    </row>
    <row r="420" spans="1:12" x14ac:dyDescent="0.25">
      <c r="A420" s="3">
        <v>43704</v>
      </c>
      <c r="B420">
        <v>7.506729</v>
      </c>
      <c r="C420">
        <v>7.7997480000000001</v>
      </c>
      <c r="D420">
        <v>35.182124999999999</v>
      </c>
      <c r="E420">
        <v>9.9106109999999994</v>
      </c>
      <c r="F420">
        <v>1.302951</v>
      </c>
      <c r="H420" s="1">
        <v>5.7299999999999999E-3</v>
      </c>
      <c r="I420" s="1">
        <v>5.7999999999999996E-3</v>
      </c>
      <c r="J420" s="1">
        <v>5.5700000000000003E-3</v>
      </c>
      <c r="K420" s="1">
        <v>2.7499999999999998E-3</v>
      </c>
      <c r="L420" s="1">
        <v>1.83E-3</v>
      </c>
    </row>
    <row r="421" spans="1:12" x14ac:dyDescent="0.25">
      <c r="A421" s="3">
        <v>43705</v>
      </c>
      <c r="B421">
        <v>7.5300240000000001</v>
      </c>
      <c r="C421">
        <v>7.9369810000000003</v>
      </c>
      <c r="D421">
        <v>35.353698999999999</v>
      </c>
      <c r="E421">
        <v>9.9836240000000007</v>
      </c>
      <c r="F421">
        <v>1.316594</v>
      </c>
      <c r="H421" s="1">
        <v>1.3500000000000001E-3</v>
      </c>
      <c r="I421" s="1">
        <v>7.5700000000000003E-3</v>
      </c>
      <c r="J421" s="1">
        <v>2.1099999999999999E-3</v>
      </c>
      <c r="K421" s="1">
        <v>3.1900000000000001E-3</v>
      </c>
      <c r="L421" s="1">
        <v>4.5199999999999997E-3</v>
      </c>
    </row>
    <row r="422" spans="1:12" x14ac:dyDescent="0.25">
      <c r="A422" s="3">
        <v>43706</v>
      </c>
      <c r="B422">
        <v>7.5973269999999999</v>
      </c>
      <c r="C422">
        <v>8.1665019999999995</v>
      </c>
      <c r="D422">
        <v>35.182124999999999</v>
      </c>
      <c r="E422">
        <v>10.146046999999999</v>
      </c>
      <c r="F422">
        <v>1.346624</v>
      </c>
      <c r="H422" s="1">
        <v>3.8600000000000001E-3</v>
      </c>
      <c r="I422" s="1">
        <v>1.238E-2</v>
      </c>
      <c r="J422" s="1">
        <v>-2.1099999999999999E-3</v>
      </c>
      <c r="K422" s="1">
        <v>7.0099999999999997E-3</v>
      </c>
      <c r="L422" s="1">
        <v>9.7900000000000001E-3</v>
      </c>
    </row>
    <row r="423" spans="1:12" x14ac:dyDescent="0.25">
      <c r="A423" s="3">
        <v>43707</v>
      </c>
      <c r="B423">
        <v>7.6607459999999996</v>
      </c>
      <c r="C423">
        <v>8.0734100000000009</v>
      </c>
      <c r="D423">
        <v>36.449863000000001</v>
      </c>
      <c r="E423">
        <v>10.192239000000001</v>
      </c>
      <c r="F423">
        <v>1.3330470000000001</v>
      </c>
      <c r="H423" s="1">
        <v>3.6099999999999999E-3</v>
      </c>
      <c r="I423" s="1">
        <v>-4.9800000000000001E-3</v>
      </c>
      <c r="J423" s="1">
        <v>1.537E-2</v>
      </c>
      <c r="K423" s="1">
        <v>1.97E-3</v>
      </c>
      <c r="L423" s="1">
        <v>-4.4000000000000003E-3</v>
      </c>
    </row>
    <row r="424" spans="1:12" x14ac:dyDescent="0.25">
      <c r="A424" s="3">
        <v>43710</v>
      </c>
      <c r="B424">
        <v>7.6633329999999997</v>
      </c>
      <c r="C424">
        <v>8.1167459999999991</v>
      </c>
      <c r="D424">
        <v>37.287452999999999</v>
      </c>
      <c r="E424">
        <v>10.216081000000001</v>
      </c>
      <c r="F424">
        <v>1.339936</v>
      </c>
      <c r="H424" s="1">
        <v>1.4999999999999999E-4</v>
      </c>
      <c r="I424" s="1">
        <v>2.32E-3</v>
      </c>
      <c r="J424" s="1">
        <v>9.8700000000000003E-3</v>
      </c>
      <c r="K424" s="1">
        <v>1.01E-3</v>
      </c>
      <c r="L424" s="1">
        <v>2.2399999999999998E-3</v>
      </c>
    </row>
    <row r="425" spans="1:12" x14ac:dyDescent="0.25">
      <c r="A425" s="3">
        <v>43711</v>
      </c>
      <c r="B425">
        <v>7.7306359999999996</v>
      </c>
      <c r="C425">
        <v>8.1231659999999994</v>
      </c>
      <c r="D425">
        <v>37.335590000000003</v>
      </c>
      <c r="E425">
        <v>10.134124999999999</v>
      </c>
      <c r="F425">
        <v>1.3379289999999999</v>
      </c>
      <c r="H425" s="1">
        <v>3.8E-3</v>
      </c>
      <c r="I425" s="1">
        <v>3.4000000000000002E-4</v>
      </c>
      <c r="J425" s="1">
        <v>5.5999999999999995E-4</v>
      </c>
      <c r="K425" s="1">
        <v>-3.5000000000000001E-3</v>
      </c>
      <c r="L425" s="1">
        <v>-6.4999999999999997E-4</v>
      </c>
    </row>
    <row r="426" spans="1:12" x14ac:dyDescent="0.25">
      <c r="A426" s="3">
        <v>43712</v>
      </c>
      <c r="B426">
        <v>7.9079499999999996</v>
      </c>
      <c r="C426">
        <v>8.2900919999999996</v>
      </c>
      <c r="D426">
        <v>38.105801</v>
      </c>
      <c r="E426">
        <v>10.184789</v>
      </c>
      <c r="F426">
        <v>1.3559859999999999</v>
      </c>
      <c r="H426" s="1">
        <v>9.8499999999999994E-3</v>
      </c>
      <c r="I426" s="1">
        <v>8.8299999999999993E-3</v>
      </c>
      <c r="J426" s="1">
        <v>8.8699999999999994E-3</v>
      </c>
      <c r="K426" s="1">
        <v>2.1700000000000001E-3</v>
      </c>
      <c r="L426" s="1">
        <v>5.8199999999999997E-3</v>
      </c>
    </row>
    <row r="427" spans="1:12" x14ac:dyDescent="0.25">
      <c r="A427" s="3">
        <v>43713</v>
      </c>
      <c r="B427">
        <v>8.1396230000000003</v>
      </c>
      <c r="C427">
        <v>8.5790000000000006</v>
      </c>
      <c r="D427">
        <v>38.105801</v>
      </c>
      <c r="E427">
        <v>10.332307</v>
      </c>
      <c r="F427">
        <v>1.3750469999999999</v>
      </c>
      <c r="H427" s="1">
        <v>1.2540000000000001E-2</v>
      </c>
      <c r="I427" s="1">
        <v>1.4880000000000001E-2</v>
      </c>
      <c r="J427" s="1">
        <v>0</v>
      </c>
      <c r="K427" s="1">
        <v>6.2500000000000003E-3</v>
      </c>
      <c r="L427" s="1">
        <v>6.0600000000000003E-3</v>
      </c>
    </row>
    <row r="428" spans="1:12" x14ac:dyDescent="0.25">
      <c r="A428" s="3">
        <v>43714</v>
      </c>
      <c r="B428">
        <v>8.1564479999999993</v>
      </c>
      <c r="C428">
        <v>8.5324539999999995</v>
      </c>
      <c r="D428">
        <v>37.990260999999997</v>
      </c>
      <c r="E428">
        <v>10.259293</v>
      </c>
      <c r="F428">
        <v>1.382404</v>
      </c>
      <c r="H428" s="1">
        <v>8.9999999999999998E-4</v>
      </c>
      <c r="I428" s="1">
        <v>-2.3600000000000001E-3</v>
      </c>
      <c r="J428" s="1">
        <v>-1.32E-3</v>
      </c>
      <c r="K428" s="1">
        <v>-3.0799999999999998E-3</v>
      </c>
      <c r="L428" s="1">
        <v>2.32E-3</v>
      </c>
    </row>
    <row r="429" spans="1:12" x14ac:dyDescent="0.25">
      <c r="A429" s="3">
        <v>43717</v>
      </c>
      <c r="B429">
        <v>8.2315159999999992</v>
      </c>
      <c r="C429">
        <v>8.7780269999999998</v>
      </c>
      <c r="D429">
        <v>37.614792000000001</v>
      </c>
      <c r="E429">
        <v>10.372541</v>
      </c>
      <c r="F429">
        <v>1.405478</v>
      </c>
      <c r="H429" s="1">
        <v>3.98E-3</v>
      </c>
      <c r="I429" s="1">
        <v>1.2319999999999999E-2</v>
      </c>
      <c r="J429" s="1">
        <v>-4.3099999999999996E-3</v>
      </c>
      <c r="K429" s="1">
        <v>4.7699999999999999E-3</v>
      </c>
      <c r="L429" s="1">
        <v>7.1900000000000002E-3</v>
      </c>
    </row>
    <row r="430" spans="1:12" x14ac:dyDescent="0.25">
      <c r="A430" s="3">
        <v>43718</v>
      </c>
      <c r="B430">
        <v>8.1305630000000004</v>
      </c>
      <c r="C430">
        <v>8.7443209999999993</v>
      </c>
      <c r="D430">
        <v>37.412616999999997</v>
      </c>
      <c r="E430">
        <v>10.506648</v>
      </c>
      <c r="F430">
        <v>1.420191</v>
      </c>
      <c r="H430" s="1">
        <v>-5.3600000000000002E-3</v>
      </c>
      <c r="I430" s="1">
        <v>-1.67E-3</v>
      </c>
      <c r="J430" s="1">
        <v>-2.3400000000000001E-3</v>
      </c>
      <c r="K430" s="1">
        <v>5.5799999999999999E-3</v>
      </c>
      <c r="L430" s="1">
        <v>4.5199999999999997E-3</v>
      </c>
    </row>
    <row r="431" spans="1:12" x14ac:dyDescent="0.25">
      <c r="A431" s="3">
        <v>43719</v>
      </c>
      <c r="B431">
        <v>8.0321979999999993</v>
      </c>
      <c r="C431">
        <v>8.6351779999999998</v>
      </c>
      <c r="D431">
        <v>35.824074000000003</v>
      </c>
      <c r="E431">
        <v>10.485785</v>
      </c>
      <c r="F431">
        <v>1.4098250000000001</v>
      </c>
      <c r="H431" s="1">
        <v>-5.2900000000000004E-3</v>
      </c>
      <c r="I431" s="1">
        <v>-5.45E-3</v>
      </c>
      <c r="J431" s="1">
        <v>-1.8839999999999999E-2</v>
      </c>
      <c r="K431" s="1">
        <v>-8.5999999999999998E-4</v>
      </c>
      <c r="L431" s="1">
        <v>-3.1800000000000001E-3</v>
      </c>
    </row>
    <row r="432" spans="1:12" x14ac:dyDescent="0.25">
      <c r="A432" s="3">
        <v>43720</v>
      </c>
      <c r="B432">
        <v>8.1357379999999999</v>
      </c>
      <c r="C432">
        <v>8.8149440000000006</v>
      </c>
      <c r="D432">
        <v>36.863841999999998</v>
      </c>
      <c r="E432">
        <v>10.356149</v>
      </c>
      <c r="F432">
        <v>1.419522</v>
      </c>
      <c r="H432" s="1">
        <v>5.5599999999999998E-3</v>
      </c>
      <c r="I432" s="1">
        <v>8.9499999999999996E-3</v>
      </c>
      <c r="J432" s="1">
        <v>1.243E-2</v>
      </c>
      <c r="K432" s="1">
        <v>-5.4000000000000003E-3</v>
      </c>
      <c r="L432" s="1">
        <v>2.98E-3</v>
      </c>
    </row>
    <row r="433" spans="1:12" x14ac:dyDescent="0.25">
      <c r="A433" s="3">
        <v>43721</v>
      </c>
      <c r="B433">
        <v>8.12927</v>
      </c>
      <c r="C433">
        <v>9.1937350000000002</v>
      </c>
      <c r="D433">
        <v>36.757945999999997</v>
      </c>
      <c r="E433">
        <v>10.463435</v>
      </c>
      <c r="F433">
        <v>1.4593160000000001</v>
      </c>
      <c r="H433" s="1">
        <v>-3.5E-4</v>
      </c>
      <c r="I433" s="1">
        <v>1.8270000000000002E-2</v>
      </c>
      <c r="J433" s="1">
        <v>-1.25E-3</v>
      </c>
      <c r="K433" s="1">
        <v>4.4799999999999996E-3</v>
      </c>
      <c r="L433" s="1">
        <v>1.201E-2</v>
      </c>
    </row>
    <row r="434" spans="1:12" x14ac:dyDescent="0.25">
      <c r="A434" s="3">
        <v>43724</v>
      </c>
      <c r="B434">
        <v>8.1422120000000007</v>
      </c>
      <c r="C434">
        <v>9.0364409999999999</v>
      </c>
      <c r="D434">
        <v>36.372836999999997</v>
      </c>
      <c r="E434">
        <v>10.664598</v>
      </c>
      <c r="F434">
        <v>1.433567</v>
      </c>
      <c r="H434" s="1">
        <v>6.8999999999999997E-4</v>
      </c>
      <c r="I434" s="1">
        <v>-7.4900000000000001E-3</v>
      </c>
      <c r="J434" s="1">
        <v>-4.5700000000000003E-3</v>
      </c>
      <c r="K434" s="1">
        <v>8.2699999999999996E-3</v>
      </c>
      <c r="L434" s="1">
        <v>-7.7299999999999999E-3</v>
      </c>
    </row>
    <row r="435" spans="1:12" x14ac:dyDescent="0.25">
      <c r="A435" s="3">
        <v>43725</v>
      </c>
      <c r="B435">
        <v>8.0179620000000007</v>
      </c>
      <c r="C435">
        <v>8.7346909999999998</v>
      </c>
      <c r="D435">
        <v>35.978115000000003</v>
      </c>
      <c r="E435">
        <v>10.543899</v>
      </c>
      <c r="F435">
        <v>1.421195</v>
      </c>
      <c r="H435" s="1">
        <v>-6.6800000000000002E-3</v>
      </c>
      <c r="I435" s="1">
        <v>-1.4749999999999999E-2</v>
      </c>
      <c r="J435" s="1">
        <v>-4.7400000000000003E-3</v>
      </c>
      <c r="K435" s="1">
        <v>-4.9399999999999999E-3</v>
      </c>
      <c r="L435" s="1">
        <v>-3.7599999999999999E-3</v>
      </c>
    </row>
    <row r="436" spans="1:12" x14ac:dyDescent="0.25">
      <c r="A436" s="3">
        <v>43726</v>
      </c>
      <c r="B436">
        <v>8.0179620000000007</v>
      </c>
      <c r="C436">
        <v>8.7507409999999997</v>
      </c>
      <c r="D436">
        <v>35.852950999999997</v>
      </c>
      <c r="E436">
        <v>10.67205</v>
      </c>
      <c r="F436">
        <v>1.4218630000000001</v>
      </c>
      <c r="H436" s="1">
        <v>0</v>
      </c>
      <c r="I436" s="1">
        <v>8.0000000000000004E-4</v>
      </c>
      <c r="J436" s="1">
        <v>-1.5100000000000001E-3</v>
      </c>
      <c r="K436" s="1">
        <v>5.2500000000000003E-3</v>
      </c>
      <c r="L436" s="1">
        <v>2.0000000000000001E-4</v>
      </c>
    </row>
    <row r="437" spans="1:12" x14ac:dyDescent="0.25">
      <c r="A437" s="3">
        <v>43727</v>
      </c>
      <c r="B437">
        <v>8.0244330000000001</v>
      </c>
      <c r="C437">
        <v>8.9497669999999996</v>
      </c>
      <c r="D437">
        <v>35.400455000000001</v>
      </c>
      <c r="E437">
        <v>10.739102000000001</v>
      </c>
      <c r="F437">
        <v>1.4472780000000001</v>
      </c>
      <c r="H437" s="1">
        <v>3.5E-4</v>
      </c>
      <c r="I437" s="1">
        <v>9.7699999999999992E-3</v>
      </c>
      <c r="J437" s="1">
        <v>-5.5199999999999997E-3</v>
      </c>
      <c r="K437" s="1">
        <v>2.7200000000000002E-3</v>
      </c>
      <c r="L437" s="1">
        <v>7.6899999999999998E-3</v>
      </c>
    </row>
    <row r="438" spans="1:12" x14ac:dyDescent="0.25">
      <c r="A438" s="3">
        <v>43728</v>
      </c>
      <c r="B438">
        <v>7.9830170000000003</v>
      </c>
      <c r="C438">
        <v>8.9642130000000009</v>
      </c>
      <c r="D438">
        <v>35.727795</v>
      </c>
      <c r="E438">
        <v>10.84192</v>
      </c>
      <c r="F438">
        <v>1.448615</v>
      </c>
      <c r="H438" s="1">
        <v>-2.2499999999999998E-3</v>
      </c>
      <c r="I438" s="1">
        <v>6.9999999999999999E-4</v>
      </c>
      <c r="J438" s="1">
        <v>4.0000000000000001E-3</v>
      </c>
      <c r="K438" s="1">
        <v>4.1399999999999996E-3</v>
      </c>
      <c r="L438" s="1">
        <v>4.0000000000000002E-4</v>
      </c>
    </row>
    <row r="439" spans="1:12" x14ac:dyDescent="0.25">
      <c r="A439" s="3">
        <v>43731</v>
      </c>
      <c r="B439">
        <v>7.893713</v>
      </c>
      <c r="C439">
        <v>8.6560439999999996</v>
      </c>
      <c r="D439">
        <v>36.209167000000001</v>
      </c>
      <c r="E439">
        <v>10.855740000000001</v>
      </c>
      <c r="F439">
        <v>1.4315610000000001</v>
      </c>
      <c r="H439" s="1">
        <v>-4.8900000000000002E-3</v>
      </c>
      <c r="I439" s="1">
        <v>-1.519E-2</v>
      </c>
      <c r="J439" s="1">
        <v>5.8100000000000001E-3</v>
      </c>
      <c r="K439" s="1">
        <v>5.5000000000000003E-4</v>
      </c>
      <c r="L439" s="1">
        <v>-5.1399999999999996E-3</v>
      </c>
    </row>
    <row r="440" spans="1:12" x14ac:dyDescent="0.25">
      <c r="A440" s="3">
        <v>43732</v>
      </c>
      <c r="B440">
        <v>7.7332229999999997</v>
      </c>
      <c r="C440">
        <v>8.5854210000000002</v>
      </c>
      <c r="D440">
        <v>36.026245000000003</v>
      </c>
      <c r="E440">
        <v>10.745184999999999</v>
      </c>
      <c r="F440">
        <v>1.4245380000000001</v>
      </c>
      <c r="H440" s="1">
        <v>-8.9200000000000008E-3</v>
      </c>
      <c r="I440" s="1">
        <v>-3.5599999999999998E-3</v>
      </c>
      <c r="J440" s="1">
        <v>-2.2000000000000001E-3</v>
      </c>
      <c r="K440" s="1">
        <v>-4.45E-3</v>
      </c>
      <c r="L440" s="1">
        <v>-2.14E-3</v>
      </c>
    </row>
    <row r="441" spans="1:12" x14ac:dyDescent="0.25">
      <c r="A441" s="3">
        <v>43733</v>
      </c>
      <c r="B441">
        <v>7.6270949999999997</v>
      </c>
      <c r="C441">
        <v>8.4859089999999995</v>
      </c>
      <c r="D441">
        <v>36.084015000000001</v>
      </c>
      <c r="E441">
        <v>10.642308</v>
      </c>
      <c r="F441">
        <v>1.4278820000000001</v>
      </c>
      <c r="H441" s="1">
        <v>-6.0000000000000001E-3</v>
      </c>
      <c r="I441" s="1">
        <v>-5.0600000000000003E-3</v>
      </c>
      <c r="J441" s="1">
        <v>6.9999999999999999E-4</v>
      </c>
      <c r="K441" s="1">
        <v>-4.1799999999999997E-3</v>
      </c>
      <c r="L441" s="1">
        <v>1.0200000000000001E-3</v>
      </c>
    </row>
    <row r="442" spans="1:12" x14ac:dyDescent="0.25">
      <c r="A442" s="3">
        <v>43734</v>
      </c>
      <c r="B442">
        <v>7.6426249999999998</v>
      </c>
      <c r="C442">
        <v>8.5501109999999994</v>
      </c>
      <c r="D442">
        <v>34.765037999999997</v>
      </c>
      <c r="E442">
        <v>10.697585</v>
      </c>
      <c r="F442">
        <v>1.433233</v>
      </c>
      <c r="H442" s="1">
        <v>8.8000000000000003E-4</v>
      </c>
      <c r="I442" s="1">
        <v>3.2699999999999999E-3</v>
      </c>
      <c r="J442" s="1">
        <v>-1.617E-2</v>
      </c>
      <c r="K442" s="1">
        <v>2.2499999999999998E-3</v>
      </c>
      <c r="L442" s="1">
        <v>1.6199999999999999E-3</v>
      </c>
    </row>
    <row r="443" spans="1:12" x14ac:dyDescent="0.25">
      <c r="A443" s="3">
        <v>43735</v>
      </c>
      <c r="B443">
        <v>7.6788639999999999</v>
      </c>
      <c r="C443">
        <v>8.6704880000000006</v>
      </c>
      <c r="D443">
        <v>33.388306</v>
      </c>
      <c r="E443">
        <v>10.789713000000001</v>
      </c>
      <c r="F443">
        <v>1.4449369999999999</v>
      </c>
      <c r="H443" s="1">
        <v>2.0500000000000002E-3</v>
      </c>
      <c r="I443" s="1">
        <v>6.0699999999999999E-3</v>
      </c>
      <c r="J443" s="1">
        <v>-1.755E-2</v>
      </c>
      <c r="K443" s="1">
        <v>3.7200000000000002E-3</v>
      </c>
      <c r="L443" s="1">
        <v>3.5300000000000002E-3</v>
      </c>
    </row>
    <row r="444" spans="1:12" x14ac:dyDescent="0.25">
      <c r="A444" s="3">
        <v>43738</v>
      </c>
      <c r="B444">
        <v>7.682747</v>
      </c>
      <c r="C444">
        <v>8.6833299999999998</v>
      </c>
      <c r="D444">
        <v>33.677128000000003</v>
      </c>
      <c r="E444">
        <v>10.774361000000001</v>
      </c>
      <c r="F444">
        <v>1.454969</v>
      </c>
      <c r="H444" s="1">
        <v>2.2000000000000001E-4</v>
      </c>
      <c r="I444" s="1">
        <v>6.4000000000000005E-4</v>
      </c>
      <c r="J444" s="1">
        <v>3.7399999999999998E-3</v>
      </c>
      <c r="K444" s="1">
        <v>-6.2E-4</v>
      </c>
      <c r="L444" s="1">
        <v>3.0000000000000001E-3</v>
      </c>
    </row>
    <row r="445" spans="1:12" x14ac:dyDescent="0.25">
      <c r="A445" s="3">
        <v>43739</v>
      </c>
      <c r="B445">
        <v>7.608975</v>
      </c>
      <c r="C445">
        <v>8.5790000000000006</v>
      </c>
      <c r="D445">
        <v>33.609737000000003</v>
      </c>
      <c r="E445">
        <v>10.732901999999999</v>
      </c>
      <c r="F445">
        <v>1.4412579999999999</v>
      </c>
      <c r="H445" s="1">
        <v>-4.1900000000000001E-3</v>
      </c>
      <c r="I445" s="1">
        <v>-5.2500000000000003E-3</v>
      </c>
      <c r="J445" s="1">
        <v>-8.7000000000000001E-4</v>
      </c>
      <c r="K445" s="1">
        <v>-1.67E-3</v>
      </c>
      <c r="L445" s="1">
        <v>-4.1099999999999999E-3</v>
      </c>
    </row>
    <row r="446" spans="1:12" x14ac:dyDescent="0.25">
      <c r="A446" s="3">
        <v>43740</v>
      </c>
      <c r="B446">
        <v>7.403187</v>
      </c>
      <c r="C446">
        <v>8.2307050000000004</v>
      </c>
      <c r="D446">
        <v>33.455696000000003</v>
      </c>
      <c r="E446">
        <v>10.407382999999999</v>
      </c>
      <c r="F446">
        <v>1.4004620000000001</v>
      </c>
      <c r="H446" s="1">
        <v>-1.191E-2</v>
      </c>
      <c r="I446" s="1">
        <v>-1.7999999999999999E-2</v>
      </c>
      <c r="J446" s="1">
        <v>-2E-3</v>
      </c>
      <c r="K446" s="1">
        <v>-1.338E-2</v>
      </c>
      <c r="L446" s="1">
        <v>-1.247E-2</v>
      </c>
    </row>
    <row r="447" spans="1:12" x14ac:dyDescent="0.25">
      <c r="A447" s="3">
        <v>43741</v>
      </c>
      <c r="B447">
        <v>7.3022340000000003</v>
      </c>
      <c r="C447">
        <v>8.1841570000000008</v>
      </c>
      <c r="D447">
        <v>32.618094999999997</v>
      </c>
      <c r="E447">
        <v>10.293758</v>
      </c>
      <c r="F447">
        <v>1.398455</v>
      </c>
      <c r="H447" s="1">
        <v>-5.96E-3</v>
      </c>
      <c r="I447" s="1">
        <v>-2.4599999999999999E-3</v>
      </c>
      <c r="J447" s="1">
        <v>-1.1010000000000001E-2</v>
      </c>
      <c r="K447" s="1">
        <v>-4.7699999999999999E-3</v>
      </c>
      <c r="L447" s="1">
        <v>-6.2E-4</v>
      </c>
    </row>
    <row r="448" spans="1:12" x14ac:dyDescent="0.25">
      <c r="A448" s="3">
        <v>43742</v>
      </c>
      <c r="B448">
        <v>7.2931749999999997</v>
      </c>
      <c r="C448">
        <v>8.1921839999999992</v>
      </c>
      <c r="D448">
        <v>32.868416000000003</v>
      </c>
      <c r="E448">
        <v>10.39817</v>
      </c>
      <c r="F448">
        <v>1.401465</v>
      </c>
      <c r="H448" s="1">
        <v>-5.4000000000000001E-4</v>
      </c>
      <c r="I448" s="1">
        <v>4.2999999999999999E-4</v>
      </c>
      <c r="J448" s="1">
        <v>3.32E-3</v>
      </c>
      <c r="K448" s="1">
        <v>4.3800000000000002E-3</v>
      </c>
      <c r="L448" s="1">
        <v>9.3000000000000005E-4</v>
      </c>
    </row>
    <row r="449" spans="1:12" x14ac:dyDescent="0.25">
      <c r="A449" s="3">
        <v>43745</v>
      </c>
      <c r="B449">
        <v>7.341062</v>
      </c>
      <c r="C449">
        <v>8.2547809999999995</v>
      </c>
      <c r="D449">
        <v>33.369045</v>
      </c>
      <c r="E449">
        <v>10.481085999999999</v>
      </c>
      <c r="F449">
        <v>1.4098250000000001</v>
      </c>
      <c r="H449" s="1">
        <v>2.8400000000000001E-3</v>
      </c>
      <c r="I449" s="1">
        <v>3.31E-3</v>
      </c>
      <c r="J449" s="1">
        <v>6.5700000000000003E-3</v>
      </c>
      <c r="K449" s="1">
        <v>3.4499999999999999E-3</v>
      </c>
      <c r="L449" s="1">
        <v>2.5799999999999998E-3</v>
      </c>
    </row>
    <row r="450" spans="1:12" x14ac:dyDescent="0.25">
      <c r="A450" s="3">
        <v>43746</v>
      </c>
      <c r="B450">
        <v>7.2672879999999997</v>
      </c>
      <c r="C450">
        <v>8.1584769999999995</v>
      </c>
      <c r="D450">
        <v>34.245154999999997</v>
      </c>
      <c r="E450">
        <v>10.390492999999999</v>
      </c>
      <c r="F450">
        <v>1.395111</v>
      </c>
      <c r="H450" s="1">
        <v>-4.3899999999999998E-3</v>
      </c>
      <c r="I450" s="1">
        <v>-5.1000000000000004E-3</v>
      </c>
      <c r="J450" s="1">
        <v>1.1259999999999999E-2</v>
      </c>
      <c r="K450" s="1">
        <v>-3.7699999999999999E-3</v>
      </c>
      <c r="L450" s="1">
        <v>-4.5599999999999998E-3</v>
      </c>
    </row>
    <row r="451" spans="1:12" x14ac:dyDescent="0.25">
      <c r="A451" s="3">
        <v>43747</v>
      </c>
      <c r="B451">
        <v>7.3112940000000002</v>
      </c>
      <c r="C451">
        <v>8.1536629999999999</v>
      </c>
      <c r="D451">
        <v>34.177760999999997</v>
      </c>
      <c r="E451">
        <v>10.441164000000001</v>
      </c>
      <c r="F451">
        <v>1.4068149999999999</v>
      </c>
      <c r="H451" s="1">
        <v>2.6199999999999999E-3</v>
      </c>
      <c r="I451" s="1">
        <v>-2.5999999999999998E-4</v>
      </c>
      <c r="J451" s="1">
        <v>-8.5999999999999998E-4</v>
      </c>
      <c r="K451" s="1">
        <v>2.1099999999999999E-3</v>
      </c>
      <c r="L451" s="1">
        <v>3.63E-3</v>
      </c>
    </row>
    <row r="452" spans="1:12" x14ac:dyDescent="0.25">
      <c r="A452" s="3">
        <v>43748</v>
      </c>
      <c r="B452">
        <v>7.5183759999999999</v>
      </c>
      <c r="C452">
        <v>8.4778830000000003</v>
      </c>
      <c r="D452">
        <v>34.909453999999997</v>
      </c>
      <c r="E452">
        <v>10.504117000000001</v>
      </c>
      <c r="F452">
        <v>1.4375800000000001</v>
      </c>
      <c r="H452" s="1">
        <v>1.213E-2</v>
      </c>
      <c r="I452" s="1">
        <v>1.6930000000000001E-2</v>
      </c>
      <c r="J452" s="1">
        <v>9.1999999999999998E-3</v>
      </c>
      <c r="K452" s="1">
        <v>2.6099999999999999E-3</v>
      </c>
      <c r="L452" s="1">
        <v>9.4000000000000004E-3</v>
      </c>
    </row>
    <row r="453" spans="1:12" x14ac:dyDescent="0.25">
      <c r="A453" s="3">
        <v>43749</v>
      </c>
      <c r="B453">
        <v>7.6762769999999998</v>
      </c>
      <c r="C453">
        <v>8.7667920000000006</v>
      </c>
      <c r="D453">
        <v>35.284931</v>
      </c>
      <c r="E453">
        <v>10.622348000000001</v>
      </c>
      <c r="F453">
        <v>1.461991</v>
      </c>
      <c r="H453" s="1">
        <v>9.0299999999999998E-3</v>
      </c>
      <c r="I453" s="1">
        <v>1.455E-2</v>
      </c>
      <c r="J453" s="1">
        <v>4.6499999999999996E-3</v>
      </c>
      <c r="K453" s="1">
        <v>4.8599999999999997E-3</v>
      </c>
      <c r="L453" s="1">
        <v>7.3099999999999997E-3</v>
      </c>
    </row>
    <row r="454" spans="1:12" x14ac:dyDescent="0.25">
      <c r="A454" s="3">
        <v>43752</v>
      </c>
      <c r="B454">
        <v>7.724164</v>
      </c>
      <c r="C454">
        <v>8.7218509999999991</v>
      </c>
      <c r="D454">
        <v>34.842059999999996</v>
      </c>
      <c r="E454">
        <v>10.551715</v>
      </c>
      <c r="F454">
        <v>1.457978</v>
      </c>
      <c r="H454" s="1">
        <v>2.7000000000000001E-3</v>
      </c>
      <c r="I454" s="1">
        <v>-2.2300000000000002E-3</v>
      </c>
      <c r="J454" s="1">
        <v>-5.4900000000000001E-3</v>
      </c>
      <c r="K454" s="1">
        <v>-2.8999999999999998E-3</v>
      </c>
      <c r="L454" s="1">
        <v>-1.1900000000000001E-3</v>
      </c>
    </row>
    <row r="455" spans="1:12" x14ac:dyDescent="0.25">
      <c r="A455" s="3">
        <v>43753</v>
      </c>
      <c r="B455">
        <v>7.8134690000000004</v>
      </c>
      <c r="C455">
        <v>8.9995239999999992</v>
      </c>
      <c r="D455">
        <v>34.822806999999997</v>
      </c>
      <c r="E455">
        <v>10.623881000000001</v>
      </c>
      <c r="F455">
        <v>1.4780420000000001</v>
      </c>
      <c r="H455" s="1">
        <v>4.9899999999999996E-3</v>
      </c>
      <c r="I455" s="1">
        <v>1.3610000000000001E-2</v>
      </c>
      <c r="J455" s="1">
        <v>-2.4000000000000001E-4</v>
      </c>
      <c r="K455" s="1">
        <v>2.96E-3</v>
      </c>
      <c r="L455" s="1">
        <v>5.94E-3</v>
      </c>
    </row>
    <row r="456" spans="1:12" x14ac:dyDescent="0.25">
      <c r="A456" s="3">
        <v>43754</v>
      </c>
      <c r="B456">
        <v>7.8950069999999997</v>
      </c>
      <c r="C456">
        <v>9.1584240000000001</v>
      </c>
      <c r="D456">
        <v>34.591746999999998</v>
      </c>
      <c r="E456">
        <v>10.606994</v>
      </c>
      <c r="F456">
        <v>1.4971030000000001</v>
      </c>
      <c r="H456" s="1">
        <v>4.5100000000000001E-3</v>
      </c>
      <c r="I456" s="1">
        <v>7.6E-3</v>
      </c>
      <c r="J456" s="1">
        <v>-2.8900000000000002E-3</v>
      </c>
      <c r="K456" s="1">
        <v>-6.8999999999999997E-4</v>
      </c>
      <c r="L456" s="1">
        <v>5.5599999999999998E-3</v>
      </c>
    </row>
    <row r="457" spans="1:12" x14ac:dyDescent="0.25">
      <c r="A457" s="3">
        <v>43755</v>
      </c>
      <c r="B457">
        <v>7.8587680000000004</v>
      </c>
      <c r="C457">
        <v>9.1776850000000003</v>
      </c>
      <c r="D457">
        <v>34.957591999999998</v>
      </c>
      <c r="E457">
        <v>10.551715</v>
      </c>
      <c r="F457">
        <v>1.492421</v>
      </c>
      <c r="H457" s="1">
        <v>-2E-3</v>
      </c>
      <c r="I457" s="1">
        <v>9.1E-4</v>
      </c>
      <c r="J457" s="1">
        <v>4.5700000000000003E-3</v>
      </c>
      <c r="K457" s="1">
        <v>-2.2699999999999999E-3</v>
      </c>
      <c r="L457" s="1">
        <v>-1.3600000000000001E-3</v>
      </c>
    </row>
    <row r="458" spans="1:12" x14ac:dyDescent="0.25">
      <c r="A458" s="3">
        <v>43756</v>
      </c>
      <c r="B458">
        <v>7.6723939999999997</v>
      </c>
      <c r="C458">
        <v>9.2290469999999996</v>
      </c>
      <c r="D458">
        <v>35.246417999999998</v>
      </c>
      <c r="E458">
        <v>10.579354</v>
      </c>
      <c r="F458">
        <v>1.4944280000000001</v>
      </c>
      <c r="H458" s="1">
        <v>-1.042E-2</v>
      </c>
      <c r="I458" s="1">
        <v>2.4199999999999998E-3</v>
      </c>
      <c r="J458" s="1">
        <v>3.5699999999999998E-3</v>
      </c>
      <c r="K458" s="1">
        <v>1.14E-3</v>
      </c>
      <c r="L458" s="1">
        <v>5.8E-4</v>
      </c>
    </row>
    <row r="459" spans="1:12" x14ac:dyDescent="0.25">
      <c r="A459" s="3">
        <v>43759</v>
      </c>
      <c r="B459">
        <v>7.7668749999999998</v>
      </c>
      <c r="C459">
        <v>9.4232580000000006</v>
      </c>
      <c r="D459">
        <v>34.485844</v>
      </c>
      <c r="E459">
        <v>10.623881000000001</v>
      </c>
      <c r="F459">
        <v>1.5067999999999999</v>
      </c>
      <c r="H459" s="1">
        <v>5.3200000000000001E-3</v>
      </c>
      <c r="I459" s="1">
        <v>9.0399999999999994E-3</v>
      </c>
      <c r="J459" s="1">
        <v>-9.4699999999999993E-3</v>
      </c>
      <c r="K459" s="1">
        <v>1.82E-3</v>
      </c>
      <c r="L459" s="1">
        <v>3.5799999999999998E-3</v>
      </c>
    </row>
    <row r="460" spans="1:12" x14ac:dyDescent="0.25">
      <c r="A460" s="3">
        <v>43760</v>
      </c>
      <c r="B460">
        <v>7.7138099999999996</v>
      </c>
      <c r="C460">
        <v>9.3767110000000002</v>
      </c>
      <c r="D460">
        <v>35.371578</v>
      </c>
      <c r="E460">
        <v>10.712941000000001</v>
      </c>
      <c r="F460">
        <v>1.521514</v>
      </c>
      <c r="H460" s="1">
        <v>-2.98E-3</v>
      </c>
      <c r="I460" s="1">
        <v>-2.15E-3</v>
      </c>
      <c r="J460" s="1">
        <v>1.1010000000000001E-2</v>
      </c>
      <c r="K460" s="1">
        <v>3.63E-3</v>
      </c>
      <c r="L460" s="1">
        <v>4.2199999999999998E-3</v>
      </c>
    </row>
    <row r="461" spans="1:12" x14ac:dyDescent="0.25">
      <c r="A461" s="3">
        <v>43761</v>
      </c>
      <c r="B461">
        <v>7.6620400000000002</v>
      </c>
      <c r="C461">
        <v>9.3574509999999993</v>
      </c>
      <c r="D461">
        <v>35.275298999999997</v>
      </c>
      <c r="E461">
        <v>10.803532000000001</v>
      </c>
      <c r="F461">
        <v>1.51817</v>
      </c>
      <c r="H461" s="1">
        <v>-2.9199999999999999E-3</v>
      </c>
      <c r="I461" s="1">
        <v>-8.8999999999999995E-4</v>
      </c>
      <c r="J461" s="1">
        <v>-1.1800000000000001E-3</v>
      </c>
      <c r="K461" s="1">
        <v>3.6600000000000001E-3</v>
      </c>
      <c r="L461" s="1">
        <v>-9.6000000000000002E-4</v>
      </c>
    </row>
    <row r="462" spans="1:12" x14ac:dyDescent="0.25">
      <c r="A462" s="3">
        <v>43762</v>
      </c>
      <c r="B462">
        <v>7.6736870000000001</v>
      </c>
      <c r="C462">
        <v>9.314114</v>
      </c>
      <c r="D462">
        <v>36.786822999999998</v>
      </c>
      <c r="E462">
        <v>10.854202000000001</v>
      </c>
      <c r="F462">
        <v>1.5188390000000001</v>
      </c>
      <c r="H462" s="1">
        <v>6.6E-4</v>
      </c>
      <c r="I462" s="1">
        <v>-2.0200000000000001E-3</v>
      </c>
      <c r="J462" s="1">
        <v>1.822E-2</v>
      </c>
      <c r="K462" s="1">
        <v>2.0300000000000001E-3</v>
      </c>
      <c r="L462" s="1">
        <v>1.9000000000000001E-4</v>
      </c>
    </row>
    <row r="463" spans="1:12" x14ac:dyDescent="0.25">
      <c r="A463" s="3">
        <v>43763</v>
      </c>
      <c r="B463">
        <v>7.6672159999999998</v>
      </c>
      <c r="C463">
        <v>9.2563329999999997</v>
      </c>
      <c r="D463">
        <v>36.498001000000002</v>
      </c>
      <c r="E463">
        <v>10.778964</v>
      </c>
      <c r="F463">
        <v>1.5198419999999999</v>
      </c>
      <c r="H463" s="1">
        <v>-3.6999999999999999E-4</v>
      </c>
      <c r="I463" s="1">
        <v>-2.7000000000000001E-3</v>
      </c>
      <c r="J463" s="1">
        <v>-3.4199999999999999E-3</v>
      </c>
      <c r="K463" s="1">
        <v>-3.0200000000000001E-3</v>
      </c>
      <c r="L463" s="1">
        <v>2.9E-4</v>
      </c>
    </row>
    <row r="464" spans="1:12" x14ac:dyDescent="0.25">
      <c r="A464" s="3">
        <v>43766</v>
      </c>
      <c r="B464">
        <v>7.7073390000000002</v>
      </c>
      <c r="C464">
        <v>9.2948529999999998</v>
      </c>
      <c r="D464">
        <v>35.775936000000002</v>
      </c>
      <c r="E464">
        <v>10.700656</v>
      </c>
      <c r="F464">
        <v>1.523855</v>
      </c>
      <c r="H464" s="1">
        <v>2.2699999999999999E-3</v>
      </c>
      <c r="I464" s="1">
        <v>1.8E-3</v>
      </c>
      <c r="J464" s="1">
        <v>-8.6800000000000002E-3</v>
      </c>
      <c r="K464" s="1">
        <v>-3.1700000000000001E-3</v>
      </c>
      <c r="L464" s="1">
        <v>1.15E-3</v>
      </c>
    </row>
    <row r="465" spans="1:12" x14ac:dyDescent="0.25">
      <c r="A465" s="3">
        <v>43767</v>
      </c>
      <c r="B465">
        <v>7.603796</v>
      </c>
      <c r="C465">
        <v>9.3927639999999997</v>
      </c>
      <c r="D465">
        <v>36.555759000000002</v>
      </c>
      <c r="E465">
        <v>10.616205000000001</v>
      </c>
      <c r="F465">
        <v>1.5195080000000001</v>
      </c>
      <c r="H465" s="1">
        <v>-5.8700000000000002E-3</v>
      </c>
      <c r="I465" s="1">
        <v>4.5500000000000002E-3</v>
      </c>
      <c r="J465" s="1">
        <v>9.3600000000000003E-3</v>
      </c>
      <c r="K465" s="1">
        <v>-3.4399999999999999E-3</v>
      </c>
      <c r="L465" s="1">
        <v>-1.24E-3</v>
      </c>
    </row>
    <row r="466" spans="1:12" x14ac:dyDescent="0.25">
      <c r="A466" s="3">
        <v>43768</v>
      </c>
      <c r="B466">
        <v>8.3285859999999996</v>
      </c>
      <c r="C466">
        <v>9.2162070000000007</v>
      </c>
      <c r="D466">
        <v>36.960113999999997</v>
      </c>
      <c r="E466">
        <v>10.516400000000001</v>
      </c>
      <c r="F466">
        <v>1.5037910000000001</v>
      </c>
      <c r="H466" s="1">
        <v>3.9539999999999999E-2</v>
      </c>
      <c r="I466" s="1">
        <v>-8.2400000000000008E-3</v>
      </c>
      <c r="J466" s="1">
        <v>4.7800000000000004E-3</v>
      </c>
      <c r="K466" s="1">
        <v>-4.1000000000000003E-3</v>
      </c>
      <c r="L466" s="1">
        <v>-4.5199999999999997E-3</v>
      </c>
    </row>
    <row r="467" spans="1:12" x14ac:dyDescent="0.25">
      <c r="A467" s="3">
        <v>43769</v>
      </c>
      <c r="B467">
        <v>9.0132490000000001</v>
      </c>
      <c r="C467">
        <v>9.1231139999999993</v>
      </c>
      <c r="D467">
        <v>36.806075999999997</v>
      </c>
      <c r="E467">
        <v>10.418132</v>
      </c>
      <c r="F467">
        <v>1.502119</v>
      </c>
      <c r="H467" s="1">
        <v>3.431E-2</v>
      </c>
      <c r="I467" s="1">
        <v>-4.4099999999999999E-3</v>
      </c>
      <c r="J467" s="1">
        <v>-1.81E-3</v>
      </c>
      <c r="K467" s="1">
        <v>-4.0800000000000003E-3</v>
      </c>
      <c r="L467" s="1">
        <v>-4.8000000000000001E-4</v>
      </c>
    </row>
    <row r="468" spans="1:12" x14ac:dyDescent="0.25">
      <c r="A468" s="3">
        <v>43770</v>
      </c>
      <c r="B468">
        <v>9.0663149999999995</v>
      </c>
      <c r="C468">
        <v>9.2483079999999998</v>
      </c>
      <c r="D468">
        <v>36.989006000000003</v>
      </c>
      <c r="E468">
        <v>10.521007000000001</v>
      </c>
      <c r="F468">
        <v>1.5201769999999999</v>
      </c>
      <c r="H468" s="1">
        <v>2.5500000000000002E-3</v>
      </c>
      <c r="I468" s="1">
        <v>5.9199999999999999E-3</v>
      </c>
      <c r="J468" s="1">
        <v>2.15E-3</v>
      </c>
      <c r="K468" s="1">
        <v>4.2700000000000004E-3</v>
      </c>
      <c r="L468" s="1">
        <v>5.1900000000000002E-3</v>
      </c>
    </row>
    <row r="469" spans="1:12" x14ac:dyDescent="0.25">
      <c r="A469" s="3">
        <v>43773</v>
      </c>
      <c r="B469">
        <v>9.2979900000000004</v>
      </c>
      <c r="C469">
        <v>9.4441229999999994</v>
      </c>
      <c r="D469">
        <v>37.056395999999999</v>
      </c>
      <c r="E469">
        <v>10.728294</v>
      </c>
      <c r="F469">
        <v>1.5422469999999999</v>
      </c>
      <c r="H469" s="1">
        <v>1.0959999999999999E-2</v>
      </c>
      <c r="I469" s="1">
        <v>9.1000000000000004E-3</v>
      </c>
      <c r="J469" s="1">
        <v>7.9000000000000001E-4</v>
      </c>
      <c r="K469" s="1">
        <v>8.4700000000000001E-3</v>
      </c>
      <c r="L469" s="1">
        <v>6.2599999999999999E-3</v>
      </c>
    </row>
    <row r="470" spans="1:12" x14ac:dyDescent="0.25">
      <c r="A470" s="3">
        <v>43774</v>
      </c>
      <c r="B470">
        <v>9.3510530000000003</v>
      </c>
      <c r="C470">
        <v>9.5998129999999993</v>
      </c>
      <c r="D470">
        <v>37.229691000000003</v>
      </c>
      <c r="E470">
        <v>10.900266999999999</v>
      </c>
      <c r="F470">
        <v>1.564986</v>
      </c>
      <c r="H470" s="1">
        <v>2.47E-3</v>
      </c>
      <c r="I470" s="1">
        <v>7.1000000000000004E-3</v>
      </c>
      <c r="J470" s="1">
        <v>2.0300000000000001E-3</v>
      </c>
      <c r="K470" s="1">
        <v>6.9100000000000003E-3</v>
      </c>
      <c r="L470" s="1">
        <v>6.3600000000000002E-3</v>
      </c>
    </row>
    <row r="471" spans="1:12" x14ac:dyDescent="0.25">
      <c r="A471" s="3">
        <v>43775</v>
      </c>
      <c r="B471">
        <v>9.35623</v>
      </c>
      <c r="C471">
        <v>9.6993270000000003</v>
      </c>
      <c r="D471">
        <v>37.277831999999997</v>
      </c>
      <c r="E471">
        <v>10.874164</v>
      </c>
      <c r="F471">
        <v>1.5633140000000001</v>
      </c>
      <c r="H471" s="1">
        <v>2.4000000000000001E-4</v>
      </c>
      <c r="I471" s="1">
        <v>4.4799999999999996E-3</v>
      </c>
      <c r="J471" s="1">
        <v>5.5999999999999995E-4</v>
      </c>
      <c r="K471" s="1">
        <v>-1.0399999999999999E-3</v>
      </c>
      <c r="L471" s="1">
        <v>-4.6000000000000001E-4</v>
      </c>
    </row>
    <row r="472" spans="1:12" x14ac:dyDescent="0.25">
      <c r="A472" s="3">
        <v>43776</v>
      </c>
      <c r="B472">
        <v>9.3859980000000007</v>
      </c>
      <c r="C472">
        <v>10.277144</v>
      </c>
      <c r="D472">
        <v>37.152672000000003</v>
      </c>
      <c r="E472">
        <v>10.883376999999999</v>
      </c>
      <c r="F472">
        <v>1.5756870000000001</v>
      </c>
      <c r="H472" s="1">
        <v>1.3799999999999999E-3</v>
      </c>
      <c r="I472" s="1">
        <v>2.513E-2</v>
      </c>
      <c r="J472" s="1">
        <v>-1.4599999999999999E-3</v>
      </c>
      <c r="K472" s="1">
        <v>3.6999999999999999E-4</v>
      </c>
      <c r="L472" s="1">
        <v>3.4199999999999999E-3</v>
      </c>
    </row>
    <row r="473" spans="1:12" x14ac:dyDescent="0.25">
      <c r="A473" s="3">
        <v>43777</v>
      </c>
      <c r="B473">
        <v>9.4701249999999995</v>
      </c>
      <c r="C473">
        <v>10.11985</v>
      </c>
      <c r="D473">
        <v>35.804813000000003</v>
      </c>
      <c r="E473">
        <v>10.894124</v>
      </c>
      <c r="F473">
        <v>1.5669919999999999</v>
      </c>
      <c r="H473" s="1">
        <v>3.8800000000000002E-3</v>
      </c>
      <c r="I473" s="1">
        <v>-6.7000000000000002E-3</v>
      </c>
      <c r="J473" s="1">
        <v>-1.6049999999999998E-2</v>
      </c>
      <c r="K473" s="1">
        <v>4.2999999999999999E-4</v>
      </c>
      <c r="L473" s="1">
        <v>-2.3999999999999998E-3</v>
      </c>
    </row>
    <row r="474" spans="1:12" x14ac:dyDescent="0.25">
      <c r="A474" s="3">
        <v>43780</v>
      </c>
      <c r="B474">
        <v>9.3898810000000008</v>
      </c>
      <c r="C474">
        <v>10.031572000000001</v>
      </c>
      <c r="D474">
        <v>35.429336999999997</v>
      </c>
      <c r="E474">
        <v>10.852668</v>
      </c>
      <c r="F474">
        <v>1.5763560000000001</v>
      </c>
      <c r="H474" s="1">
        <v>-3.7000000000000002E-3</v>
      </c>
      <c r="I474" s="1">
        <v>-3.81E-3</v>
      </c>
      <c r="J474" s="1">
        <v>-4.5799999999999999E-3</v>
      </c>
      <c r="K474" s="1">
        <v>-1.66E-3</v>
      </c>
      <c r="L474" s="1">
        <v>2.5899999999999999E-3</v>
      </c>
    </row>
    <row r="475" spans="1:12" x14ac:dyDescent="0.25">
      <c r="A475" s="3">
        <v>43781</v>
      </c>
      <c r="B475">
        <v>9.5024820000000005</v>
      </c>
      <c r="C475">
        <v>10.235414</v>
      </c>
      <c r="D475">
        <v>35.515987000000003</v>
      </c>
      <c r="E475">
        <v>10.94326</v>
      </c>
      <c r="F475">
        <v>1.5904</v>
      </c>
      <c r="H475" s="1">
        <v>5.1799999999999997E-3</v>
      </c>
      <c r="I475" s="1">
        <v>8.7399999999999995E-3</v>
      </c>
      <c r="J475" s="1">
        <v>1.06E-3</v>
      </c>
      <c r="K475" s="1">
        <v>3.6099999999999999E-3</v>
      </c>
      <c r="L475" s="1">
        <v>3.8500000000000001E-3</v>
      </c>
    </row>
    <row r="476" spans="1:12" x14ac:dyDescent="0.25">
      <c r="A476" s="3">
        <v>43782</v>
      </c>
      <c r="B476">
        <v>9.3937639999999991</v>
      </c>
      <c r="C476">
        <v>10.012312</v>
      </c>
      <c r="D476">
        <v>35.256045999999998</v>
      </c>
      <c r="E476">
        <v>10.887983</v>
      </c>
      <c r="F476">
        <v>1.56833</v>
      </c>
      <c r="H476" s="1">
        <v>-5.0000000000000001E-3</v>
      </c>
      <c r="I476" s="1">
        <v>-9.5700000000000004E-3</v>
      </c>
      <c r="J476" s="1">
        <v>-3.1900000000000001E-3</v>
      </c>
      <c r="K476" s="1">
        <v>-2.2000000000000001E-3</v>
      </c>
      <c r="L476" s="1">
        <v>-6.0699999999999999E-3</v>
      </c>
    </row>
    <row r="477" spans="1:12" x14ac:dyDescent="0.25">
      <c r="A477" s="3">
        <v>43783</v>
      </c>
      <c r="B477">
        <v>9.3872909999999994</v>
      </c>
      <c r="C477">
        <v>9.930453</v>
      </c>
      <c r="D477">
        <v>35.024982000000001</v>
      </c>
      <c r="E477">
        <v>10.852668</v>
      </c>
      <c r="F477">
        <v>1.555623</v>
      </c>
      <c r="H477" s="1">
        <v>-2.9999999999999997E-4</v>
      </c>
      <c r="I477" s="1">
        <v>-3.5699999999999998E-3</v>
      </c>
      <c r="J477" s="1">
        <v>-2.8600000000000001E-3</v>
      </c>
      <c r="K477" s="1">
        <v>-1.41E-3</v>
      </c>
      <c r="L477" s="1">
        <v>-3.5300000000000002E-3</v>
      </c>
    </row>
    <row r="478" spans="1:12" x14ac:dyDescent="0.25">
      <c r="A478" s="3">
        <v>43784</v>
      </c>
      <c r="B478">
        <v>9.4028229999999997</v>
      </c>
      <c r="C478">
        <v>9.9834209999999999</v>
      </c>
      <c r="D478">
        <v>33.965949999999999</v>
      </c>
      <c r="E478">
        <v>10.917156</v>
      </c>
      <c r="F478">
        <v>1.5636479999999999</v>
      </c>
      <c r="H478" s="1">
        <v>7.2000000000000005E-4</v>
      </c>
      <c r="I478" s="1">
        <v>2.31E-3</v>
      </c>
      <c r="J478" s="1">
        <v>-1.333E-2</v>
      </c>
      <c r="K478" s="1">
        <v>2.5699999999999998E-3</v>
      </c>
      <c r="L478" s="1">
        <v>2.2300000000000002E-3</v>
      </c>
    </row>
    <row r="479" spans="1:12" x14ac:dyDescent="0.25">
      <c r="A479" s="3">
        <v>43787</v>
      </c>
      <c r="B479">
        <v>9.137499</v>
      </c>
      <c r="C479">
        <v>9.9031690000000001</v>
      </c>
      <c r="D479">
        <v>33.378673999999997</v>
      </c>
      <c r="E479">
        <v>10.832706</v>
      </c>
      <c r="F479">
        <v>1.571674</v>
      </c>
      <c r="H479" s="1">
        <v>-1.243E-2</v>
      </c>
      <c r="I479" s="1">
        <v>-3.5100000000000001E-3</v>
      </c>
      <c r="J479" s="1">
        <v>-7.5700000000000003E-3</v>
      </c>
      <c r="K479" s="1">
        <v>-3.3700000000000002E-3</v>
      </c>
      <c r="L479" s="1">
        <v>2.2200000000000002E-3</v>
      </c>
    </row>
    <row r="480" spans="1:12" x14ac:dyDescent="0.25">
      <c r="A480" s="3">
        <v>43788</v>
      </c>
      <c r="B480">
        <v>9.1465599999999991</v>
      </c>
      <c r="C480">
        <v>9.9320599999999999</v>
      </c>
      <c r="D480">
        <v>34.014094999999998</v>
      </c>
      <c r="E480">
        <v>10.725224000000001</v>
      </c>
      <c r="F480">
        <v>1.5700019999999999</v>
      </c>
      <c r="H480" s="1">
        <v>4.2999999999999999E-4</v>
      </c>
      <c r="I480" s="1">
        <v>1.2700000000000001E-3</v>
      </c>
      <c r="J480" s="1">
        <v>8.1899999999999994E-3</v>
      </c>
      <c r="K480" s="1">
        <v>-4.3299999999999996E-3</v>
      </c>
      <c r="L480" s="1">
        <v>-4.6000000000000001E-4</v>
      </c>
    </row>
    <row r="481" spans="1:12" x14ac:dyDescent="0.25">
      <c r="A481" s="3">
        <v>43789</v>
      </c>
      <c r="B481">
        <v>9.0391359999999992</v>
      </c>
      <c r="C481">
        <v>9.9208239999999996</v>
      </c>
      <c r="D481">
        <v>34.476215000000003</v>
      </c>
      <c r="E481">
        <v>10.75747</v>
      </c>
      <c r="F481">
        <v>1.56833</v>
      </c>
      <c r="H481" s="1">
        <v>-5.13E-3</v>
      </c>
      <c r="I481" s="1">
        <v>-4.8999999999999998E-4</v>
      </c>
      <c r="J481" s="1">
        <v>5.8599999999999998E-3</v>
      </c>
      <c r="K481" s="1">
        <v>1.2999999999999999E-3</v>
      </c>
      <c r="L481" s="1">
        <v>-4.6000000000000001E-4</v>
      </c>
    </row>
    <row r="482" spans="1:12" x14ac:dyDescent="0.25">
      <c r="A482" s="3">
        <v>43790</v>
      </c>
      <c r="B482">
        <v>8.6974509999999992</v>
      </c>
      <c r="C482">
        <v>10.007497000000001</v>
      </c>
      <c r="D482">
        <v>34.572487000000002</v>
      </c>
      <c r="E482">
        <v>10.780500999999999</v>
      </c>
      <c r="F482">
        <v>1.574349</v>
      </c>
      <c r="H482" s="1">
        <v>-1.6729999999999998E-2</v>
      </c>
      <c r="I482" s="1">
        <v>3.7799999999999999E-3</v>
      </c>
      <c r="J482" s="1">
        <v>1.2099999999999999E-3</v>
      </c>
      <c r="K482" s="1">
        <v>9.3000000000000005E-4</v>
      </c>
      <c r="L482" s="1">
        <v>1.66E-3</v>
      </c>
    </row>
    <row r="483" spans="1:12" x14ac:dyDescent="0.25">
      <c r="A483" s="3">
        <v>43791</v>
      </c>
      <c r="B483">
        <v>8.6482690000000009</v>
      </c>
      <c r="C483">
        <v>9.9834209999999999</v>
      </c>
      <c r="D483">
        <v>34.793919000000002</v>
      </c>
      <c r="E483">
        <v>10.745184999999999</v>
      </c>
      <c r="F483">
        <v>1.5673269999999999</v>
      </c>
      <c r="H483" s="1">
        <v>-2.4599999999999999E-3</v>
      </c>
      <c r="I483" s="1">
        <v>-1.0499999999999999E-3</v>
      </c>
      <c r="J483" s="1">
        <v>2.7699999999999999E-3</v>
      </c>
      <c r="K483" s="1">
        <v>-1.4300000000000001E-3</v>
      </c>
      <c r="L483" s="1">
        <v>-1.9400000000000001E-3</v>
      </c>
    </row>
    <row r="484" spans="1:12" x14ac:dyDescent="0.25">
      <c r="A484" s="3">
        <v>43794</v>
      </c>
      <c r="B484">
        <v>8.7996970000000001</v>
      </c>
      <c r="C484">
        <v>10.27233</v>
      </c>
      <c r="D484">
        <v>34.659134000000002</v>
      </c>
      <c r="E484">
        <v>10.785107999999999</v>
      </c>
      <c r="F484">
        <v>1.5733459999999999</v>
      </c>
      <c r="H484" s="1">
        <v>7.5399999999999998E-3</v>
      </c>
      <c r="I484" s="1">
        <v>1.239E-2</v>
      </c>
      <c r="J484" s="1">
        <v>-1.6900000000000001E-3</v>
      </c>
      <c r="K484" s="1">
        <v>1.6100000000000001E-3</v>
      </c>
      <c r="L484" s="1">
        <v>1.66E-3</v>
      </c>
    </row>
    <row r="485" spans="1:12" x14ac:dyDescent="0.25">
      <c r="A485" s="3">
        <v>43795</v>
      </c>
      <c r="B485">
        <v>8.7945189999999993</v>
      </c>
      <c r="C485">
        <v>10.216153</v>
      </c>
      <c r="D485">
        <v>34.543605999999997</v>
      </c>
      <c r="E485">
        <v>10.69605</v>
      </c>
      <c r="F485">
        <v>1.5663229999999999</v>
      </c>
      <c r="H485" s="1">
        <v>-2.5999999999999998E-4</v>
      </c>
      <c r="I485" s="1">
        <v>-2.3800000000000002E-3</v>
      </c>
      <c r="J485" s="1">
        <v>-1.4499999999999999E-3</v>
      </c>
      <c r="K485" s="1">
        <v>-3.5999999999999999E-3</v>
      </c>
      <c r="L485" s="1">
        <v>-1.9400000000000001E-3</v>
      </c>
    </row>
    <row r="486" spans="1:12" x14ac:dyDescent="0.25">
      <c r="A486" s="3">
        <v>43796</v>
      </c>
      <c r="B486">
        <v>8.8100520000000007</v>
      </c>
      <c r="C486">
        <v>10.159977</v>
      </c>
      <c r="D486">
        <v>34.206645999999999</v>
      </c>
      <c r="E486">
        <v>10.663804000000001</v>
      </c>
      <c r="F486">
        <v>1.5566260000000001</v>
      </c>
      <c r="H486" s="1">
        <v>7.6999999999999996E-4</v>
      </c>
      <c r="I486" s="1">
        <v>-2.3900000000000002E-3</v>
      </c>
      <c r="J486" s="1">
        <v>-4.2599999999999999E-3</v>
      </c>
      <c r="K486" s="1">
        <v>-1.31E-3</v>
      </c>
      <c r="L486" s="1">
        <v>-2.7000000000000001E-3</v>
      </c>
    </row>
    <row r="487" spans="1:12" x14ac:dyDescent="0.25">
      <c r="A487" s="3">
        <v>43797</v>
      </c>
      <c r="B487">
        <v>8.7311010000000007</v>
      </c>
      <c r="C487">
        <v>10.058859999999999</v>
      </c>
      <c r="D487">
        <v>34.466586999999997</v>
      </c>
      <c r="E487">
        <v>10.594709</v>
      </c>
      <c r="F487">
        <v>1.5449219999999999</v>
      </c>
      <c r="H487" s="1">
        <v>-3.9100000000000003E-3</v>
      </c>
      <c r="I487" s="1">
        <v>-4.3400000000000001E-3</v>
      </c>
      <c r="J487" s="1">
        <v>3.29E-3</v>
      </c>
      <c r="K487" s="1">
        <v>-2.82E-3</v>
      </c>
      <c r="L487" s="1">
        <v>-3.2799999999999999E-3</v>
      </c>
    </row>
    <row r="488" spans="1:12" x14ac:dyDescent="0.25">
      <c r="A488" s="3">
        <v>43798</v>
      </c>
      <c r="B488">
        <v>8.684507</v>
      </c>
      <c r="C488">
        <v>10.081329</v>
      </c>
      <c r="D488">
        <v>34.359546999999999</v>
      </c>
      <c r="E488">
        <v>10.528684</v>
      </c>
      <c r="F488">
        <v>1.5385679999999999</v>
      </c>
      <c r="H488" s="1">
        <v>-2.32E-3</v>
      </c>
      <c r="I488" s="1">
        <v>9.7000000000000005E-4</v>
      </c>
      <c r="J488" s="1">
        <v>-1.3500000000000001E-3</v>
      </c>
      <c r="K488" s="1">
        <v>-2.7100000000000002E-3</v>
      </c>
      <c r="L488" s="1">
        <v>-1.7899999999999999E-3</v>
      </c>
    </row>
    <row r="489" spans="1:12" x14ac:dyDescent="0.25">
      <c r="A489" s="3">
        <v>43801</v>
      </c>
      <c r="B489">
        <v>8.6016750000000002</v>
      </c>
      <c r="C489">
        <v>9.9256390000000003</v>
      </c>
      <c r="D489">
        <v>34.583359000000002</v>
      </c>
      <c r="E489">
        <v>10.419665</v>
      </c>
      <c r="F489">
        <v>1.5188390000000001</v>
      </c>
      <c r="H489" s="1">
        <v>-4.1599999999999996E-3</v>
      </c>
      <c r="I489" s="1">
        <v>-6.7600000000000004E-3</v>
      </c>
      <c r="J489" s="1">
        <v>2.82E-3</v>
      </c>
      <c r="K489" s="1">
        <v>-4.5199999999999997E-3</v>
      </c>
      <c r="L489" s="1">
        <v>-5.5999999999999999E-3</v>
      </c>
    </row>
    <row r="490" spans="1:12" x14ac:dyDescent="0.25">
      <c r="A490" s="3">
        <v>43802</v>
      </c>
      <c r="B490">
        <v>8.5434319999999992</v>
      </c>
      <c r="C490">
        <v>9.8806980000000006</v>
      </c>
      <c r="D490">
        <v>34.427666000000002</v>
      </c>
      <c r="E490">
        <v>10.349036</v>
      </c>
      <c r="F490">
        <v>1.50145</v>
      </c>
      <c r="H490" s="1">
        <v>-2.9499999999999999E-3</v>
      </c>
      <c r="I490" s="1">
        <v>-1.97E-3</v>
      </c>
      <c r="J490" s="1">
        <v>-1.9599999999999999E-3</v>
      </c>
      <c r="K490" s="1">
        <v>-2.9499999999999999E-3</v>
      </c>
      <c r="L490" s="1">
        <v>-5.0000000000000001E-3</v>
      </c>
    </row>
    <row r="491" spans="1:12" x14ac:dyDescent="0.25">
      <c r="A491" s="3">
        <v>43803</v>
      </c>
      <c r="B491">
        <v>8.6508559999999992</v>
      </c>
      <c r="C491">
        <v>10.070093999999999</v>
      </c>
      <c r="D491">
        <v>34.164928000000003</v>
      </c>
      <c r="E491">
        <v>10.481085999999999</v>
      </c>
      <c r="F491">
        <v>1.5322150000000001</v>
      </c>
      <c r="H491" s="1">
        <v>5.4299999999999999E-3</v>
      </c>
      <c r="I491" s="1">
        <v>8.2500000000000004E-3</v>
      </c>
      <c r="J491" s="1">
        <v>-3.3300000000000001E-3</v>
      </c>
      <c r="K491" s="1">
        <v>5.5100000000000001E-3</v>
      </c>
      <c r="L491" s="1">
        <v>8.8100000000000001E-3</v>
      </c>
    </row>
    <row r="492" spans="1:12" x14ac:dyDescent="0.25">
      <c r="A492" s="3">
        <v>43804</v>
      </c>
      <c r="B492">
        <v>8.5770839999999993</v>
      </c>
      <c r="C492">
        <v>9.9352699999999992</v>
      </c>
      <c r="D492">
        <v>34.291438999999997</v>
      </c>
      <c r="E492">
        <v>10.474940999999999</v>
      </c>
      <c r="F492">
        <v>1.530208</v>
      </c>
      <c r="H492" s="1">
        <v>-3.7200000000000002E-3</v>
      </c>
      <c r="I492" s="1">
        <v>-5.8500000000000002E-3</v>
      </c>
      <c r="J492" s="1">
        <v>1.6100000000000001E-3</v>
      </c>
      <c r="K492" s="1">
        <v>-2.5000000000000001E-4</v>
      </c>
      <c r="L492" s="1">
        <v>-5.6999999999999998E-4</v>
      </c>
    </row>
    <row r="493" spans="1:12" x14ac:dyDescent="0.25">
      <c r="A493" s="3">
        <v>43805</v>
      </c>
      <c r="B493">
        <v>8.5822610000000008</v>
      </c>
      <c r="C493">
        <v>10.232203999999999</v>
      </c>
      <c r="D493">
        <v>35.128281000000001</v>
      </c>
      <c r="E493">
        <v>10.571676999999999</v>
      </c>
      <c r="F493">
        <v>1.5472630000000001</v>
      </c>
      <c r="H493" s="1">
        <v>2.5999999999999998E-4</v>
      </c>
      <c r="I493" s="1">
        <v>1.2789999999999999E-2</v>
      </c>
      <c r="J493" s="1">
        <v>1.047E-2</v>
      </c>
      <c r="K493" s="1">
        <v>3.9899999999999996E-3</v>
      </c>
      <c r="L493" s="1">
        <v>4.81E-3</v>
      </c>
    </row>
    <row r="494" spans="1:12" x14ac:dyDescent="0.25">
      <c r="A494" s="3">
        <v>43808</v>
      </c>
      <c r="B494">
        <v>8.5084879999999998</v>
      </c>
      <c r="C494">
        <v>10.227389000000001</v>
      </c>
      <c r="D494">
        <v>34.690395000000002</v>
      </c>
      <c r="E494">
        <v>10.461123000000001</v>
      </c>
      <c r="F494">
        <v>1.5362279999999999</v>
      </c>
      <c r="H494" s="1">
        <v>-3.7499999999999999E-3</v>
      </c>
      <c r="I494" s="1">
        <v>-2.0000000000000001E-4</v>
      </c>
      <c r="J494" s="1">
        <v>-5.45E-3</v>
      </c>
      <c r="K494" s="1">
        <v>-4.5700000000000003E-3</v>
      </c>
      <c r="L494" s="1">
        <v>-3.1099999999999999E-3</v>
      </c>
    </row>
    <row r="495" spans="1:12" x14ac:dyDescent="0.25">
      <c r="A495" s="3">
        <v>43809</v>
      </c>
      <c r="B495">
        <v>8.4618939999999991</v>
      </c>
      <c r="C495">
        <v>10.317272000000001</v>
      </c>
      <c r="D495">
        <v>35.138012000000003</v>
      </c>
      <c r="E495">
        <v>10.491834000000001</v>
      </c>
      <c r="F495">
        <v>1.5409090000000001</v>
      </c>
      <c r="H495" s="1">
        <v>-2.3800000000000002E-3</v>
      </c>
      <c r="I495" s="1">
        <v>3.8E-3</v>
      </c>
      <c r="J495" s="1">
        <v>5.5700000000000003E-3</v>
      </c>
      <c r="K495" s="1">
        <v>1.2700000000000001E-3</v>
      </c>
      <c r="L495" s="1">
        <v>1.32E-3</v>
      </c>
    </row>
    <row r="496" spans="1:12" x14ac:dyDescent="0.25">
      <c r="A496" s="3">
        <v>43810</v>
      </c>
      <c r="B496">
        <v>8.3324680000000004</v>
      </c>
      <c r="C496">
        <v>10.318875999999999</v>
      </c>
      <c r="D496">
        <v>35.332630000000002</v>
      </c>
      <c r="E496">
        <v>10.43502</v>
      </c>
      <c r="F496">
        <v>1.5455909999999999</v>
      </c>
      <c r="H496" s="1">
        <v>-6.6899999999999998E-3</v>
      </c>
      <c r="I496" s="1">
        <v>6.9999999999999994E-5</v>
      </c>
      <c r="J496" s="1">
        <v>2.3999999999999998E-3</v>
      </c>
      <c r="K496" s="1">
        <v>-2.3600000000000001E-3</v>
      </c>
      <c r="L496" s="1">
        <v>1.32E-3</v>
      </c>
    </row>
    <row r="497" spans="1:12" x14ac:dyDescent="0.25">
      <c r="A497" s="3">
        <v>43811</v>
      </c>
      <c r="B497">
        <v>8.5382560000000005</v>
      </c>
      <c r="C497">
        <v>10.646307999999999</v>
      </c>
      <c r="D497">
        <v>36.305714000000002</v>
      </c>
      <c r="E497">
        <v>10.479549</v>
      </c>
      <c r="F497">
        <v>1.5733459999999999</v>
      </c>
      <c r="H497" s="1">
        <v>1.06E-2</v>
      </c>
      <c r="I497" s="1">
        <v>1.357E-2</v>
      </c>
      <c r="J497" s="1">
        <v>1.18E-2</v>
      </c>
      <c r="K497" s="1">
        <v>1.8500000000000001E-3</v>
      </c>
      <c r="L497" s="1">
        <v>7.7299999999999999E-3</v>
      </c>
    </row>
    <row r="498" spans="1:12" x14ac:dyDescent="0.25">
      <c r="A498" s="3">
        <v>43812</v>
      </c>
      <c r="B498">
        <v>8.6236770000000007</v>
      </c>
      <c r="C498">
        <v>10.501854</v>
      </c>
      <c r="D498">
        <v>36.257052999999999</v>
      </c>
      <c r="E498">
        <v>10.444234</v>
      </c>
      <c r="F498">
        <v>1.5569599999999999</v>
      </c>
      <c r="H498" s="1">
        <v>4.3200000000000001E-3</v>
      </c>
      <c r="I498" s="1">
        <v>-5.9300000000000004E-3</v>
      </c>
      <c r="J498" s="1">
        <v>-5.8E-4</v>
      </c>
      <c r="K498" s="1">
        <v>-1.47E-3</v>
      </c>
      <c r="L498" s="1">
        <v>-4.5500000000000002E-3</v>
      </c>
    </row>
    <row r="499" spans="1:12" x14ac:dyDescent="0.25">
      <c r="A499" s="3">
        <v>43815</v>
      </c>
      <c r="B499">
        <v>8.7168650000000003</v>
      </c>
      <c r="C499">
        <v>10.689643</v>
      </c>
      <c r="D499">
        <v>36.247326000000001</v>
      </c>
      <c r="E499">
        <v>10.459587000000001</v>
      </c>
      <c r="F499">
        <v>1.5693330000000001</v>
      </c>
      <c r="H499" s="1">
        <v>4.6699999999999997E-3</v>
      </c>
      <c r="I499" s="1">
        <v>7.7000000000000002E-3</v>
      </c>
      <c r="J499" s="1">
        <v>-1.2E-4</v>
      </c>
      <c r="K499" s="1">
        <v>6.4000000000000005E-4</v>
      </c>
      <c r="L499" s="1">
        <v>3.4399999999999999E-3</v>
      </c>
    </row>
    <row r="500" spans="1:12" x14ac:dyDescent="0.25">
      <c r="A500" s="3">
        <v>43816</v>
      </c>
      <c r="B500">
        <v>8.7996970000000001</v>
      </c>
      <c r="C500">
        <v>10.622230999999999</v>
      </c>
      <c r="D500">
        <v>35.780247000000003</v>
      </c>
      <c r="E500">
        <v>10.519470999999999</v>
      </c>
      <c r="F500">
        <v>1.580368</v>
      </c>
      <c r="H500" s="1">
        <v>4.1099999999999999E-3</v>
      </c>
      <c r="I500" s="1">
        <v>-2.7499999999999998E-3</v>
      </c>
      <c r="J500" s="1">
        <v>-5.6299999999999996E-3</v>
      </c>
      <c r="K500" s="1">
        <v>2.48E-3</v>
      </c>
      <c r="L500" s="1">
        <v>3.0400000000000002E-3</v>
      </c>
    </row>
    <row r="501" spans="1:12" x14ac:dyDescent="0.25">
      <c r="A501" s="3">
        <v>43817</v>
      </c>
      <c r="B501">
        <v>8.8035789999999992</v>
      </c>
      <c r="C501">
        <v>10.668778</v>
      </c>
      <c r="D501">
        <v>35.595363999999996</v>
      </c>
      <c r="E501">
        <v>10.608528</v>
      </c>
      <c r="F501">
        <v>1.5823750000000001</v>
      </c>
      <c r="H501" s="1">
        <v>1.9000000000000001E-4</v>
      </c>
      <c r="I501" s="1">
        <v>1.9E-3</v>
      </c>
      <c r="J501" s="1">
        <v>-2.2499999999999998E-3</v>
      </c>
      <c r="K501" s="1">
        <v>3.6600000000000001E-3</v>
      </c>
      <c r="L501" s="1">
        <v>5.5000000000000003E-4</v>
      </c>
    </row>
    <row r="502" spans="1:12" x14ac:dyDescent="0.25">
      <c r="A502" s="3">
        <v>43818</v>
      </c>
      <c r="B502">
        <v>8.8022849999999995</v>
      </c>
      <c r="C502">
        <v>10.829283999999999</v>
      </c>
      <c r="D502">
        <v>35.498050999999997</v>
      </c>
      <c r="E502">
        <v>10.630026000000001</v>
      </c>
      <c r="F502">
        <v>1.5917380000000001</v>
      </c>
      <c r="H502" s="1">
        <v>-6.0000000000000002E-5</v>
      </c>
      <c r="I502" s="1">
        <v>6.4900000000000001E-3</v>
      </c>
      <c r="J502" s="1">
        <v>-1.1900000000000001E-3</v>
      </c>
      <c r="K502" s="1">
        <v>8.8000000000000003E-4</v>
      </c>
      <c r="L502" s="1">
        <v>2.5600000000000002E-3</v>
      </c>
    </row>
    <row r="503" spans="1:12" x14ac:dyDescent="0.25">
      <c r="A503" s="3">
        <v>43819</v>
      </c>
      <c r="B503">
        <v>8.8333469999999998</v>
      </c>
      <c r="C503">
        <v>10.801997</v>
      </c>
      <c r="D503">
        <v>35.575909000000003</v>
      </c>
      <c r="E503">
        <v>10.728294</v>
      </c>
      <c r="F503">
        <v>1.6084579999999999</v>
      </c>
      <c r="H503" s="1">
        <v>1.5299999999999999E-3</v>
      </c>
      <c r="I503" s="1">
        <v>-1.1000000000000001E-3</v>
      </c>
      <c r="J503" s="1">
        <v>9.5E-4</v>
      </c>
      <c r="K503" s="1">
        <v>4.0000000000000001E-3</v>
      </c>
      <c r="L503" s="1">
        <v>4.5399999999999998E-3</v>
      </c>
    </row>
    <row r="504" spans="1:12" x14ac:dyDescent="0.25">
      <c r="A504" s="3">
        <v>43822</v>
      </c>
      <c r="B504">
        <v>8.7401599999999995</v>
      </c>
      <c r="C504">
        <v>10.705695</v>
      </c>
      <c r="D504">
        <v>35.459128999999997</v>
      </c>
      <c r="E504">
        <v>10.760540000000001</v>
      </c>
      <c r="F504">
        <v>1.605448</v>
      </c>
      <c r="H504" s="1">
        <v>-4.6100000000000004E-3</v>
      </c>
      <c r="I504" s="1">
        <v>-3.8899999999999998E-3</v>
      </c>
      <c r="J504" s="1">
        <v>-1.4300000000000001E-3</v>
      </c>
      <c r="K504" s="1">
        <v>1.2999999999999999E-3</v>
      </c>
      <c r="L504" s="1">
        <v>-8.0999999999999996E-4</v>
      </c>
    </row>
    <row r="505" spans="1:12" x14ac:dyDescent="0.25">
      <c r="A505" s="3">
        <v>43826</v>
      </c>
      <c r="B505">
        <v>8.6909779999999994</v>
      </c>
      <c r="C505">
        <v>10.527533999999999</v>
      </c>
      <c r="D505">
        <v>35.614826000000001</v>
      </c>
      <c r="E505">
        <v>10.748253999999999</v>
      </c>
      <c r="F505">
        <v>1.575018</v>
      </c>
      <c r="H505" s="1">
        <v>-2.4499999999999999E-3</v>
      </c>
      <c r="I505" s="1">
        <v>-7.2899999999999996E-3</v>
      </c>
      <c r="J505" s="1">
        <v>1.9E-3</v>
      </c>
      <c r="K505" s="1">
        <v>-5.0000000000000001E-4</v>
      </c>
      <c r="L505" s="1">
        <v>-8.3099999999999997E-3</v>
      </c>
    </row>
    <row r="506" spans="1:12" x14ac:dyDescent="0.25">
      <c r="A506" s="3">
        <v>43829</v>
      </c>
      <c r="B506">
        <v>8.5382560000000005</v>
      </c>
      <c r="C506">
        <v>10.448886</v>
      </c>
      <c r="D506">
        <v>36.373829000000001</v>
      </c>
      <c r="E506">
        <v>10.630026000000001</v>
      </c>
      <c r="F506">
        <v>1.5706709999999999</v>
      </c>
      <c r="H506" s="1">
        <v>-7.7000000000000002E-3</v>
      </c>
      <c r="I506" s="1">
        <v>-3.2599999999999999E-3</v>
      </c>
      <c r="J506" s="1">
        <v>9.1599999999999997E-3</v>
      </c>
      <c r="K506" s="1">
        <v>-4.7999999999999996E-3</v>
      </c>
      <c r="L506" s="1">
        <v>-1.1999999999999999E-3</v>
      </c>
    </row>
    <row r="507" spans="1:12" x14ac:dyDescent="0.25">
      <c r="A507" s="3">
        <v>43832</v>
      </c>
      <c r="B507">
        <v>8.6430900000000008</v>
      </c>
      <c r="C507">
        <v>10.824469000000001</v>
      </c>
      <c r="D507">
        <v>35.342360999999997</v>
      </c>
      <c r="E507">
        <v>10.754398</v>
      </c>
      <c r="F507">
        <v>1.5924069999999999</v>
      </c>
      <c r="H507" s="1">
        <v>5.3E-3</v>
      </c>
      <c r="I507" s="1">
        <v>1.5339999999999999E-2</v>
      </c>
      <c r="J507" s="1">
        <v>-1.2489999999999999E-2</v>
      </c>
      <c r="K507" s="1">
        <v>5.0499999999999998E-3</v>
      </c>
      <c r="L507" s="1">
        <v>5.9699999999999996E-3</v>
      </c>
    </row>
    <row r="508" spans="1:12" x14ac:dyDescent="0.25">
      <c r="A508" s="3">
        <v>43833</v>
      </c>
      <c r="B508">
        <v>8.4631880000000006</v>
      </c>
      <c r="C508">
        <v>10.696064</v>
      </c>
      <c r="D508">
        <v>34.875278000000002</v>
      </c>
      <c r="E508">
        <v>10.829636000000001</v>
      </c>
      <c r="F508">
        <v>1.571339</v>
      </c>
      <c r="H508" s="1">
        <v>-9.1400000000000006E-3</v>
      </c>
      <c r="I508" s="1">
        <v>-5.1799999999999997E-3</v>
      </c>
      <c r="J508" s="1">
        <v>-5.7800000000000004E-3</v>
      </c>
      <c r="K508" s="1">
        <v>3.0300000000000001E-3</v>
      </c>
      <c r="L508" s="1">
        <v>-5.7800000000000004E-3</v>
      </c>
    </row>
    <row r="509" spans="1:12" x14ac:dyDescent="0.25">
      <c r="A509" s="3">
        <v>43836</v>
      </c>
      <c r="B509">
        <v>8.3479989999999997</v>
      </c>
      <c r="C509">
        <v>10.498643</v>
      </c>
      <c r="D509">
        <v>34.203854</v>
      </c>
      <c r="E509">
        <v>10.990861000000001</v>
      </c>
      <c r="F509">
        <v>1.564986</v>
      </c>
      <c r="H509" s="1">
        <v>-5.9500000000000004E-3</v>
      </c>
      <c r="I509" s="1">
        <v>-8.09E-3</v>
      </c>
      <c r="J509" s="1">
        <v>-8.4399999999999996E-3</v>
      </c>
      <c r="K509" s="1">
        <v>6.4200000000000004E-3</v>
      </c>
      <c r="L509" s="1">
        <v>-1.7600000000000001E-3</v>
      </c>
    </row>
    <row r="510" spans="1:12" x14ac:dyDescent="0.25">
      <c r="A510" s="3">
        <v>43837</v>
      </c>
      <c r="B510">
        <v>8.3868270000000003</v>
      </c>
      <c r="C510">
        <v>10.56124</v>
      </c>
      <c r="D510">
        <v>33.717308000000003</v>
      </c>
      <c r="E510">
        <v>10.993930000000001</v>
      </c>
      <c r="F510">
        <v>1.56833</v>
      </c>
      <c r="H510" s="1">
        <v>2.0200000000000001E-3</v>
      </c>
      <c r="I510" s="1">
        <v>2.5799999999999998E-3</v>
      </c>
      <c r="J510" s="1">
        <v>-6.2199999999999998E-3</v>
      </c>
      <c r="K510" s="1">
        <v>1.2E-4</v>
      </c>
      <c r="L510" s="1">
        <v>9.3000000000000005E-4</v>
      </c>
    </row>
    <row r="511" spans="1:12" x14ac:dyDescent="0.25">
      <c r="A511" s="3">
        <v>43838</v>
      </c>
      <c r="B511">
        <v>8.280697</v>
      </c>
      <c r="C511">
        <v>10.696064</v>
      </c>
      <c r="D511">
        <v>34.135742</v>
      </c>
      <c r="E511">
        <v>10.906409</v>
      </c>
      <c r="F511">
        <v>1.5636479999999999</v>
      </c>
      <c r="H511" s="1">
        <v>-5.5300000000000002E-3</v>
      </c>
      <c r="I511" s="1">
        <v>5.5100000000000001E-3</v>
      </c>
      <c r="J511" s="1">
        <v>5.3600000000000002E-3</v>
      </c>
      <c r="K511" s="1">
        <v>-3.47E-3</v>
      </c>
      <c r="L511" s="1">
        <v>-1.2999999999999999E-3</v>
      </c>
    </row>
    <row r="512" spans="1:12" x14ac:dyDescent="0.25">
      <c r="A512" s="3">
        <v>43839</v>
      </c>
      <c r="B512">
        <v>8.3039939999999994</v>
      </c>
      <c r="C512">
        <v>10.848544</v>
      </c>
      <c r="D512">
        <v>33.717308000000003</v>
      </c>
      <c r="E512">
        <v>10.855740000000001</v>
      </c>
      <c r="F512">
        <v>1.5877250000000001</v>
      </c>
      <c r="H512" s="1">
        <v>1.2199999999999999E-3</v>
      </c>
      <c r="I512" s="1">
        <v>6.1500000000000001E-3</v>
      </c>
      <c r="J512" s="1">
        <v>-5.3600000000000002E-3</v>
      </c>
      <c r="K512" s="1">
        <v>-2.0200000000000001E-3</v>
      </c>
      <c r="L512" s="1">
        <v>6.6400000000000001E-3</v>
      </c>
    </row>
    <row r="513" spans="1:12" x14ac:dyDescent="0.25">
      <c r="A513" s="3">
        <v>43840</v>
      </c>
      <c r="B513">
        <v>8.3026999999999997</v>
      </c>
      <c r="C513">
        <v>10.753845999999999</v>
      </c>
      <c r="D513">
        <v>34.038429000000001</v>
      </c>
      <c r="E513">
        <v>10.825029000000001</v>
      </c>
      <c r="F513">
        <v>1.5763560000000001</v>
      </c>
      <c r="H513" s="1">
        <v>-6.9999999999999994E-5</v>
      </c>
      <c r="I513" s="1">
        <v>-3.81E-3</v>
      </c>
      <c r="J513" s="1">
        <v>4.1200000000000004E-3</v>
      </c>
      <c r="K513" s="1">
        <v>-1.23E-3</v>
      </c>
      <c r="L513" s="1">
        <v>-3.1199999999999999E-3</v>
      </c>
    </row>
    <row r="514" spans="1:12" x14ac:dyDescent="0.25">
      <c r="A514" s="3">
        <v>43843</v>
      </c>
      <c r="B514">
        <v>8.2509289999999993</v>
      </c>
      <c r="C514">
        <v>10.665566999999999</v>
      </c>
      <c r="D514">
        <v>34.203854</v>
      </c>
      <c r="E514">
        <v>10.778964</v>
      </c>
      <c r="F514">
        <v>1.565655</v>
      </c>
      <c r="H514" s="1">
        <v>-2.7200000000000002E-3</v>
      </c>
      <c r="I514" s="1">
        <v>-3.5799999999999998E-3</v>
      </c>
      <c r="J514" s="1">
        <v>2.1099999999999999E-3</v>
      </c>
      <c r="K514" s="1">
        <v>-1.8500000000000001E-3</v>
      </c>
      <c r="L514" s="1">
        <v>-2.96E-3</v>
      </c>
    </row>
    <row r="515" spans="1:12" x14ac:dyDescent="0.25">
      <c r="A515" s="3">
        <v>43844</v>
      </c>
      <c r="B515">
        <v>8.2263380000000002</v>
      </c>
      <c r="C515">
        <v>10.752241</v>
      </c>
      <c r="D515">
        <v>34.203854</v>
      </c>
      <c r="E515">
        <v>10.651522999999999</v>
      </c>
      <c r="F515">
        <v>1.5696669999999999</v>
      </c>
      <c r="H515" s="1">
        <v>-1.2999999999999999E-3</v>
      </c>
      <c r="I515" s="1">
        <v>3.5200000000000001E-3</v>
      </c>
      <c r="J515" s="1">
        <v>0</v>
      </c>
      <c r="K515" s="1">
        <v>-5.1700000000000001E-3</v>
      </c>
      <c r="L515" s="1">
        <v>1.1100000000000001E-3</v>
      </c>
    </row>
    <row r="516" spans="1:12" x14ac:dyDescent="0.25">
      <c r="A516" s="3">
        <v>43845</v>
      </c>
      <c r="B516">
        <v>8.0710259999999998</v>
      </c>
      <c r="C516">
        <v>10.472961</v>
      </c>
      <c r="D516">
        <v>34.593089999999997</v>
      </c>
      <c r="E516">
        <v>10.593173999999999</v>
      </c>
      <c r="F516">
        <v>1.5516099999999999</v>
      </c>
      <c r="H516" s="1">
        <v>-8.2799999999999992E-3</v>
      </c>
      <c r="I516" s="1">
        <v>-1.1429999999999999E-2</v>
      </c>
      <c r="J516" s="1">
        <v>4.9100000000000003E-3</v>
      </c>
      <c r="K516" s="1">
        <v>-2.3900000000000002E-3</v>
      </c>
      <c r="L516" s="1">
        <v>-5.0200000000000002E-3</v>
      </c>
    </row>
    <row r="517" spans="1:12" x14ac:dyDescent="0.25">
      <c r="A517" s="3">
        <v>43846</v>
      </c>
      <c r="B517">
        <v>8.0593789999999998</v>
      </c>
      <c r="C517">
        <v>10.525928</v>
      </c>
      <c r="D517">
        <v>34.641739000000001</v>
      </c>
      <c r="E517">
        <v>10.662269999999999</v>
      </c>
      <c r="F517">
        <v>1.5532820000000001</v>
      </c>
      <c r="H517" s="1">
        <v>-6.3000000000000003E-4</v>
      </c>
      <c r="I517" s="1">
        <v>2.1900000000000001E-3</v>
      </c>
      <c r="J517" s="1">
        <v>6.0999999999999997E-4</v>
      </c>
      <c r="K517" s="1">
        <v>2.82E-3</v>
      </c>
      <c r="L517" s="1">
        <v>4.6999999999999999E-4</v>
      </c>
    </row>
    <row r="518" spans="1:12" x14ac:dyDescent="0.25">
      <c r="A518" s="3">
        <v>43847</v>
      </c>
      <c r="B518">
        <v>8.0451420000000002</v>
      </c>
      <c r="C518">
        <v>10.553213</v>
      </c>
      <c r="D518">
        <v>34.048164</v>
      </c>
      <c r="E518">
        <v>10.683764999999999</v>
      </c>
      <c r="F518">
        <v>1.5626450000000001</v>
      </c>
      <c r="H518" s="1">
        <v>-7.6999999999999996E-4</v>
      </c>
      <c r="I518" s="1">
        <v>1.1199999999999999E-3</v>
      </c>
      <c r="J518" s="1">
        <v>-7.5100000000000002E-3</v>
      </c>
      <c r="K518" s="1">
        <v>8.7000000000000001E-4</v>
      </c>
      <c r="L518" s="1">
        <v>2.6099999999999999E-3</v>
      </c>
    </row>
    <row r="519" spans="1:12" x14ac:dyDescent="0.25">
      <c r="A519" s="3">
        <v>43850</v>
      </c>
      <c r="B519">
        <v>8.0619669999999992</v>
      </c>
      <c r="C519">
        <v>10.368634</v>
      </c>
      <c r="D519">
        <v>33.970314000000002</v>
      </c>
      <c r="E519">
        <v>10.657662999999999</v>
      </c>
      <c r="F519">
        <v>1.5506070000000001</v>
      </c>
      <c r="H519" s="1">
        <v>9.1E-4</v>
      </c>
      <c r="I519" s="1">
        <v>-7.6600000000000001E-3</v>
      </c>
      <c r="J519" s="1">
        <v>-9.8999999999999999E-4</v>
      </c>
      <c r="K519" s="1">
        <v>-1.06E-3</v>
      </c>
      <c r="L519" s="1">
        <v>-3.3600000000000001E-3</v>
      </c>
    </row>
    <row r="520" spans="1:12" x14ac:dyDescent="0.25">
      <c r="A520" s="3">
        <v>43851</v>
      </c>
      <c r="B520">
        <v>7.9791340000000002</v>
      </c>
      <c r="C520">
        <v>10.42802</v>
      </c>
      <c r="D520">
        <v>33.941119999999998</v>
      </c>
      <c r="E520">
        <v>10.528684</v>
      </c>
      <c r="F520">
        <v>1.5409090000000001</v>
      </c>
      <c r="H520" s="1">
        <v>-4.4900000000000001E-3</v>
      </c>
      <c r="I520" s="1">
        <v>2.48E-3</v>
      </c>
      <c r="J520" s="1">
        <v>-3.6999999999999999E-4</v>
      </c>
      <c r="K520" s="1">
        <v>-5.2900000000000004E-3</v>
      </c>
      <c r="L520" s="1">
        <v>-2.7200000000000002E-3</v>
      </c>
    </row>
    <row r="521" spans="1:12" x14ac:dyDescent="0.25">
      <c r="A521" s="3">
        <v>43852</v>
      </c>
      <c r="B521">
        <v>7.9079499999999996</v>
      </c>
      <c r="C521">
        <v>10.087749000000001</v>
      </c>
      <c r="D521">
        <v>33.386467000000003</v>
      </c>
      <c r="E521">
        <v>10.408918</v>
      </c>
      <c r="F521">
        <v>1.524858</v>
      </c>
      <c r="H521" s="1">
        <v>-3.8899999999999998E-3</v>
      </c>
      <c r="I521" s="1">
        <v>-1.4409999999999999E-2</v>
      </c>
      <c r="J521" s="1">
        <v>-7.1599999999999997E-3</v>
      </c>
      <c r="K521" s="1">
        <v>-4.9699999999999996E-3</v>
      </c>
      <c r="L521" s="1">
        <v>-4.5500000000000002E-3</v>
      </c>
    </row>
    <row r="522" spans="1:12" x14ac:dyDescent="0.25">
      <c r="A522" s="3">
        <v>43853</v>
      </c>
      <c r="B522">
        <v>7.7953489999999999</v>
      </c>
      <c r="C522">
        <v>10.076514</v>
      </c>
      <c r="D522">
        <v>32.510696000000003</v>
      </c>
      <c r="E522">
        <v>10.332144</v>
      </c>
      <c r="F522">
        <v>1.516832</v>
      </c>
      <c r="H522" s="1">
        <v>-6.2300000000000003E-3</v>
      </c>
      <c r="I522" s="1">
        <v>-4.8000000000000001E-4</v>
      </c>
      <c r="J522" s="1">
        <v>-1.154E-2</v>
      </c>
      <c r="K522" s="1">
        <v>-3.2200000000000002E-3</v>
      </c>
      <c r="L522" s="1">
        <v>-2.2899999999999999E-3</v>
      </c>
    </row>
    <row r="523" spans="1:12" x14ac:dyDescent="0.25">
      <c r="A523" s="3">
        <v>43854</v>
      </c>
      <c r="B523">
        <v>7.8574729999999997</v>
      </c>
      <c r="C523">
        <v>9.9866309999999991</v>
      </c>
      <c r="D523">
        <v>32.734501000000002</v>
      </c>
      <c r="E523">
        <v>10.341357</v>
      </c>
      <c r="F523">
        <v>1.5235209999999999</v>
      </c>
      <c r="H523" s="1">
        <v>3.4499999999999999E-3</v>
      </c>
      <c r="I523" s="1">
        <v>-3.8899999999999998E-3</v>
      </c>
      <c r="J523" s="1">
        <v>2.98E-3</v>
      </c>
      <c r="K523" s="1">
        <v>3.8999999999999999E-4</v>
      </c>
      <c r="L523" s="1">
        <v>1.91E-3</v>
      </c>
    </row>
    <row r="524" spans="1:12" x14ac:dyDescent="0.25">
      <c r="A524" s="3">
        <v>43857</v>
      </c>
      <c r="B524">
        <v>7.6723939999999997</v>
      </c>
      <c r="C524">
        <v>9.8999600000000001</v>
      </c>
      <c r="D524">
        <v>32.695576000000003</v>
      </c>
      <c r="E524">
        <v>10.130998</v>
      </c>
      <c r="F524">
        <v>1.508138</v>
      </c>
      <c r="H524" s="1">
        <v>-1.035E-2</v>
      </c>
      <c r="I524" s="1">
        <v>-3.79E-3</v>
      </c>
      <c r="J524" s="1">
        <v>-5.1999999999999995E-4</v>
      </c>
      <c r="K524" s="1">
        <v>-8.9300000000000004E-3</v>
      </c>
      <c r="L524" s="1">
        <v>-4.4099999999999999E-3</v>
      </c>
    </row>
    <row r="525" spans="1:12" x14ac:dyDescent="0.25">
      <c r="A525" s="3">
        <v>43858</v>
      </c>
      <c r="B525">
        <v>7.7746409999999999</v>
      </c>
      <c r="C525">
        <v>10.145531999999999</v>
      </c>
      <c r="D525">
        <v>32.432845999999998</v>
      </c>
      <c r="E525">
        <v>10.28608</v>
      </c>
      <c r="F525">
        <v>1.5419119999999999</v>
      </c>
      <c r="H525" s="1">
        <v>5.7499999999999999E-3</v>
      </c>
      <c r="I525" s="1">
        <v>1.064E-2</v>
      </c>
      <c r="J525" s="1">
        <v>-3.5000000000000001E-3</v>
      </c>
      <c r="K525" s="1">
        <v>6.6E-3</v>
      </c>
      <c r="L525" s="1">
        <v>9.6200000000000001E-3</v>
      </c>
    </row>
    <row r="526" spans="1:12" x14ac:dyDescent="0.25">
      <c r="A526" s="3">
        <v>43859</v>
      </c>
      <c r="B526">
        <v>7.8497079999999997</v>
      </c>
      <c r="C526">
        <v>10.143926</v>
      </c>
      <c r="D526">
        <v>32.491222</v>
      </c>
      <c r="E526">
        <v>10.201632</v>
      </c>
      <c r="F526">
        <v>1.5516099999999999</v>
      </c>
      <c r="H526" s="1">
        <v>4.1700000000000001E-3</v>
      </c>
      <c r="I526" s="1">
        <v>-6.9999999999999994E-5</v>
      </c>
      <c r="J526" s="1">
        <v>7.7999999999999999E-4</v>
      </c>
      <c r="K526" s="1">
        <v>-3.5799999999999998E-3</v>
      </c>
      <c r="L526" s="1">
        <v>2.7200000000000002E-3</v>
      </c>
    </row>
    <row r="527" spans="1:12" x14ac:dyDescent="0.25">
      <c r="A527" s="3">
        <v>43860</v>
      </c>
      <c r="B527">
        <v>7.7176920000000004</v>
      </c>
      <c r="C527">
        <v>9.9384800000000002</v>
      </c>
      <c r="D527">
        <v>32.812347000000003</v>
      </c>
      <c r="E527">
        <v>9.9237120000000001</v>
      </c>
      <c r="F527">
        <v>1.5325489999999999</v>
      </c>
      <c r="H527" s="1">
        <v>-7.3699999999999998E-3</v>
      </c>
      <c r="I527" s="1">
        <v>-8.8900000000000003E-3</v>
      </c>
      <c r="J527" s="1">
        <v>4.2700000000000004E-3</v>
      </c>
      <c r="K527" s="1">
        <v>-1.2E-2</v>
      </c>
      <c r="L527" s="1">
        <v>-5.3699999999999998E-3</v>
      </c>
    </row>
    <row r="528" spans="1:12" x14ac:dyDescent="0.25">
      <c r="A528" s="3">
        <v>43861</v>
      </c>
      <c r="B528">
        <v>7.5921500000000002</v>
      </c>
      <c r="C528">
        <v>9.696116</v>
      </c>
      <c r="D528">
        <v>33.444847000000003</v>
      </c>
      <c r="E528">
        <v>9.7179570000000002</v>
      </c>
      <c r="F528">
        <v>1.501784</v>
      </c>
      <c r="H528" s="1">
        <v>-7.1199999999999996E-3</v>
      </c>
      <c r="I528" s="1">
        <v>-1.072E-2</v>
      </c>
      <c r="J528" s="1">
        <v>8.2900000000000005E-3</v>
      </c>
      <c r="K528" s="1">
        <v>-9.1000000000000004E-3</v>
      </c>
      <c r="L528" s="1">
        <v>-8.8100000000000001E-3</v>
      </c>
    </row>
    <row r="529" spans="1:12" x14ac:dyDescent="0.25">
      <c r="A529" s="3">
        <v>43864</v>
      </c>
      <c r="B529">
        <v>7.6503909999999999</v>
      </c>
      <c r="C529">
        <v>9.7956299999999992</v>
      </c>
      <c r="D529">
        <v>34.087082000000002</v>
      </c>
      <c r="E529">
        <v>9.6811070000000008</v>
      </c>
      <c r="F529">
        <v>1.5282020000000001</v>
      </c>
      <c r="H529" s="1">
        <v>3.32E-3</v>
      </c>
      <c r="I529" s="1">
        <v>4.4299999999999999E-3</v>
      </c>
      <c r="J529" s="1">
        <v>8.26E-3</v>
      </c>
      <c r="K529" s="1">
        <v>-1.65E-3</v>
      </c>
      <c r="L529" s="1">
        <v>7.5700000000000003E-3</v>
      </c>
    </row>
    <row r="530" spans="1:12" x14ac:dyDescent="0.25">
      <c r="A530" s="3">
        <v>43865</v>
      </c>
      <c r="B530">
        <v>7.7720520000000004</v>
      </c>
      <c r="C530">
        <v>10.095775</v>
      </c>
      <c r="D530">
        <v>33.405932999999997</v>
      </c>
      <c r="E530">
        <v>9.8177629999999994</v>
      </c>
      <c r="F530">
        <v>1.5726770000000001</v>
      </c>
      <c r="H530" s="1">
        <v>6.8500000000000002E-3</v>
      </c>
      <c r="I530" s="1">
        <v>1.311E-2</v>
      </c>
      <c r="J530" s="1">
        <v>-8.77E-3</v>
      </c>
      <c r="K530" s="1">
        <v>6.0899999999999999E-3</v>
      </c>
      <c r="L530" s="1">
        <v>1.2460000000000001E-2</v>
      </c>
    </row>
    <row r="531" spans="1:12" x14ac:dyDescent="0.25">
      <c r="A531" s="3">
        <v>43866</v>
      </c>
      <c r="B531">
        <v>7.9661910000000002</v>
      </c>
      <c r="C531">
        <v>10.298011000000001</v>
      </c>
      <c r="D531">
        <v>32.724772999999999</v>
      </c>
      <c r="E531">
        <v>10.002020999999999</v>
      </c>
      <c r="F531">
        <v>1.6382190000000001</v>
      </c>
      <c r="H531" s="1">
        <v>1.072E-2</v>
      </c>
      <c r="I531" s="1">
        <v>8.6099999999999996E-3</v>
      </c>
      <c r="J531" s="1">
        <v>-8.9499999999999996E-3</v>
      </c>
      <c r="K531" s="1">
        <v>8.0800000000000004E-3</v>
      </c>
      <c r="L531" s="1">
        <v>1.7729999999999999E-2</v>
      </c>
    </row>
    <row r="532" spans="1:12" x14ac:dyDescent="0.25">
      <c r="A532" s="3">
        <v>43867</v>
      </c>
      <c r="B532">
        <v>8.0309050000000006</v>
      </c>
      <c r="C532">
        <v>11.137453000000001</v>
      </c>
      <c r="D532">
        <v>33.328079000000002</v>
      </c>
      <c r="E532">
        <v>9.9574929999999995</v>
      </c>
      <c r="F532">
        <v>1.652933</v>
      </c>
      <c r="H532" s="1">
        <v>3.5100000000000001E-3</v>
      </c>
      <c r="I532" s="1">
        <v>3.4029999999999998E-2</v>
      </c>
      <c r="J532" s="1">
        <v>7.9299999999999995E-3</v>
      </c>
      <c r="K532" s="1">
        <v>-1.9400000000000001E-3</v>
      </c>
      <c r="L532" s="1">
        <v>3.8800000000000002E-3</v>
      </c>
    </row>
    <row r="533" spans="1:12" x14ac:dyDescent="0.25">
      <c r="A533" s="3">
        <v>43868</v>
      </c>
      <c r="B533">
        <v>7.9001849999999996</v>
      </c>
      <c r="C533">
        <v>11.159924999999999</v>
      </c>
      <c r="D533">
        <v>34.067616000000001</v>
      </c>
      <c r="E533">
        <v>9.9083579999999998</v>
      </c>
      <c r="F533">
        <v>1.655942</v>
      </c>
      <c r="H533" s="1">
        <v>-7.1300000000000001E-3</v>
      </c>
      <c r="I533" s="1">
        <v>8.8000000000000003E-4</v>
      </c>
      <c r="J533" s="1">
        <v>9.5300000000000003E-3</v>
      </c>
      <c r="K533" s="1">
        <v>-2.15E-3</v>
      </c>
      <c r="L533" s="1">
        <v>7.9000000000000001E-4</v>
      </c>
    </row>
    <row r="534" spans="1:12" x14ac:dyDescent="0.25">
      <c r="A534" s="3">
        <v>43871</v>
      </c>
      <c r="B534">
        <v>7.7552269999999996</v>
      </c>
      <c r="C534">
        <v>11.206469999999999</v>
      </c>
      <c r="D534">
        <v>34.534702000000003</v>
      </c>
      <c r="E534">
        <v>9.8116230000000009</v>
      </c>
      <c r="F534">
        <v>1.6445730000000001</v>
      </c>
      <c r="H534" s="1">
        <v>-8.0400000000000003E-3</v>
      </c>
      <c r="I534" s="1">
        <v>1.81E-3</v>
      </c>
      <c r="J534" s="1">
        <v>5.9100000000000003E-3</v>
      </c>
      <c r="K534" s="1">
        <v>-4.2599999999999999E-3</v>
      </c>
      <c r="L534" s="1">
        <v>-2.99E-3</v>
      </c>
    </row>
    <row r="535" spans="1:12" x14ac:dyDescent="0.25">
      <c r="A535" s="3">
        <v>43872</v>
      </c>
      <c r="B535">
        <v>7.8510020000000003</v>
      </c>
      <c r="C535">
        <v>11.375000999999999</v>
      </c>
      <c r="D535">
        <v>34.340083999999997</v>
      </c>
      <c r="E535">
        <v>9.9237120000000001</v>
      </c>
      <c r="F535">
        <v>1.66029</v>
      </c>
      <c r="H535" s="1">
        <v>5.3299999999999997E-3</v>
      </c>
      <c r="I535" s="1">
        <v>6.4799999999999996E-3</v>
      </c>
      <c r="J535" s="1">
        <v>-2.4499999999999999E-3</v>
      </c>
      <c r="K535" s="1">
        <v>4.9300000000000004E-3</v>
      </c>
      <c r="L535" s="1">
        <v>4.13E-3</v>
      </c>
    </row>
    <row r="536" spans="1:12" x14ac:dyDescent="0.25">
      <c r="A536" s="3">
        <v>43873</v>
      </c>
      <c r="B536">
        <v>8.1435060000000004</v>
      </c>
      <c r="C536">
        <v>11.333269</v>
      </c>
      <c r="D536">
        <v>33.824356000000002</v>
      </c>
      <c r="E536">
        <v>10.057297999999999</v>
      </c>
      <c r="F536">
        <v>1.677009</v>
      </c>
      <c r="H536" s="1">
        <v>1.5890000000000001E-2</v>
      </c>
      <c r="I536" s="1">
        <v>-1.6000000000000001E-3</v>
      </c>
      <c r="J536" s="1">
        <v>-6.5700000000000003E-3</v>
      </c>
      <c r="K536" s="1">
        <v>5.8100000000000001E-3</v>
      </c>
      <c r="L536" s="1">
        <v>4.3499999999999997E-3</v>
      </c>
    </row>
    <row r="537" spans="1:12" x14ac:dyDescent="0.25">
      <c r="A537" s="3">
        <v>43874</v>
      </c>
      <c r="B537">
        <v>8.0451420000000002</v>
      </c>
      <c r="C537">
        <v>11.257833</v>
      </c>
      <c r="D537">
        <v>33.483775999999999</v>
      </c>
      <c r="E537">
        <v>9.9713119999999993</v>
      </c>
      <c r="F537">
        <v>1.6786810000000001</v>
      </c>
      <c r="H537" s="1">
        <v>-5.28E-3</v>
      </c>
      <c r="I537" s="1">
        <v>-2.8999999999999998E-3</v>
      </c>
      <c r="J537" s="1">
        <v>-4.4000000000000003E-3</v>
      </c>
      <c r="K537" s="1">
        <v>-3.7299999999999998E-3</v>
      </c>
      <c r="L537" s="1">
        <v>4.2999999999999999E-4</v>
      </c>
    </row>
    <row r="538" spans="1:12" x14ac:dyDescent="0.25">
      <c r="A538" s="3">
        <v>43875</v>
      </c>
      <c r="B538">
        <v>7.9351289999999999</v>
      </c>
      <c r="C538">
        <v>11.143872</v>
      </c>
      <c r="D538">
        <v>33.980044999999997</v>
      </c>
      <c r="E538">
        <v>9.8976070000000007</v>
      </c>
      <c r="F538">
        <v>1.677009</v>
      </c>
      <c r="H538" s="1">
        <v>-5.9800000000000001E-3</v>
      </c>
      <c r="I538" s="1">
        <v>-4.4200000000000003E-3</v>
      </c>
      <c r="J538" s="1">
        <v>6.3899999999999998E-3</v>
      </c>
      <c r="K538" s="1">
        <v>-3.2200000000000002E-3</v>
      </c>
      <c r="L538" s="1">
        <v>-4.2999999999999999E-4</v>
      </c>
    </row>
    <row r="539" spans="1:12" x14ac:dyDescent="0.25">
      <c r="A539" s="3">
        <v>43878</v>
      </c>
      <c r="B539">
        <v>7.9726629999999998</v>
      </c>
      <c r="C539">
        <v>11.355741</v>
      </c>
      <c r="D539">
        <v>34.340083999999997</v>
      </c>
      <c r="E539">
        <v>10.002020999999999</v>
      </c>
      <c r="F539">
        <v>1.6987449999999999</v>
      </c>
      <c r="H539" s="1">
        <v>2.0500000000000002E-3</v>
      </c>
      <c r="I539" s="1">
        <v>8.1799999999999998E-3</v>
      </c>
      <c r="J539" s="1">
        <v>4.5799999999999999E-3</v>
      </c>
      <c r="K539" s="1">
        <v>4.5599999999999998E-3</v>
      </c>
      <c r="L539" s="1">
        <v>5.5900000000000004E-3</v>
      </c>
    </row>
    <row r="540" spans="1:12" x14ac:dyDescent="0.25">
      <c r="A540" s="3">
        <v>43879</v>
      </c>
      <c r="B540">
        <v>7.8988909999999999</v>
      </c>
      <c r="C540">
        <v>11.283512999999999</v>
      </c>
      <c r="D540">
        <v>33.717308000000003</v>
      </c>
      <c r="E540">
        <v>9.9114269999999998</v>
      </c>
      <c r="F540">
        <v>1.7388729999999999</v>
      </c>
      <c r="H540" s="1">
        <v>-4.0400000000000002E-3</v>
      </c>
      <c r="I540" s="1">
        <v>-2.7699999999999999E-3</v>
      </c>
      <c r="J540" s="1">
        <v>-7.9500000000000005E-3</v>
      </c>
      <c r="K540" s="1">
        <v>-3.9500000000000004E-3</v>
      </c>
      <c r="L540" s="1">
        <v>1.014E-2</v>
      </c>
    </row>
    <row r="541" spans="1:12" x14ac:dyDescent="0.25">
      <c r="A541" s="3">
        <v>43880</v>
      </c>
      <c r="B541">
        <v>7.939012</v>
      </c>
      <c r="C541">
        <v>11.341294</v>
      </c>
      <c r="D541">
        <v>32.199306</v>
      </c>
      <c r="E541">
        <v>9.9329239999999999</v>
      </c>
      <c r="F541">
        <v>1.741214</v>
      </c>
      <c r="H541" s="1">
        <v>2.2000000000000001E-3</v>
      </c>
      <c r="I541" s="1">
        <v>2.2200000000000002E-3</v>
      </c>
      <c r="J541" s="1">
        <v>-2.001E-2</v>
      </c>
      <c r="K541" s="1">
        <v>9.3999999999999997E-4</v>
      </c>
      <c r="L541" s="1">
        <v>5.8E-4</v>
      </c>
    </row>
    <row r="542" spans="1:12" x14ac:dyDescent="0.25">
      <c r="A542" s="3">
        <v>43881</v>
      </c>
      <c r="B542">
        <v>7.9441889999999997</v>
      </c>
      <c r="C542">
        <v>11.009048999999999</v>
      </c>
      <c r="D542">
        <v>30.895374</v>
      </c>
      <c r="E542">
        <v>9.9037500000000005</v>
      </c>
      <c r="F542">
        <v>1.705433</v>
      </c>
      <c r="H542" s="1">
        <v>2.7999999999999998E-4</v>
      </c>
      <c r="I542" s="1">
        <v>-1.291E-2</v>
      </c>
      <c r="J542" s="1">
        <v>-1.7950000000000001E-2</v>
      </c>
      <c r="K542" s="1">
        <v>-1.2800000000000001E-3</v>
      </c>
      <c r="L542" s="1">
        <v>-9.0200000000000002E-3</v>
      </c>
    </row>
    <row r="543" spans="1:12" x14ac:dyDescent="0.25">
      <c r="A543" s="3">
        <v>43882</v>
      </c>
      <c r="B543">
        <v>7.8173519999999996</v>
      </c>
      <c r="C543">
        <v>10.580501</v>
      </c>
      <c r="D543">
        <v>31.138645</v>
      </c>
      <c r="E543">
        <v>9.7993369999999995</v>
      </c>
      <c r="F543">
        <v>1.6863729999999999</v>
      </c>
      <c r="H543" s="1">
        <v>-6.9899999999999997E-3</v>
      </c>
      <c r="I543" s="1">
        <v>-1.7239999999999998E-2</v>
      </c>
      <c r="J543" s="1">
        <v>3.4099999999999998E-3</v>
      </c>
      <c r="K543" s="1">
        <v>-4.5999999999999999E-3</v>
      </c>
      <c r="L543" s="1">
        <v>-4.8799999999999998E-3</v>
      </c>
    </row>
    <row r="544" spans="1:12" x14ac:dyDescent="0.25">
      <c r="A544" s="3">
        <v>43885</v>
      </c>
      <c r="B544">
        <v>7.3384739999999997</v>
      </c>
      <c r="C544">
        <v>10.143926</v>
      </c>
      <c r="D544">
        <v>29.883368000000001</v>
      </c>
      <c r="E544">
        <v>9.3417700000000004</v>
      </c>
      <c r="F544">
        <v>1.5893969999999999</v>
      </c>
      <c r="H544" s="1">
        <v>-2.7449999999999999E-2</v>
      </c>
      <c r="I544" s="1">
        <v>-1.83E-2</v>
      </c>
      <c r="J544" s="1">
        <v>-1.787E-2</v>
      </c>
      <c r="K544" s="1">
        <v>-2.077E-2</v>
      </c>
      <c r="L544" s="1">
        <v>-2.572E-2</v>
      </c>
    </row>
    <row r="545" spans="1:12" x14ac:dyDescent="0.25">
      <c r="A545" s="3">
        <v>43886</v>
      </c>
      <c r="B545">
        <v>7.2854080000000003</v>
      </c>
      <c r="C545">
        <v>9.9609500000000004</v>
      </c>
      <c r="D545">
        <v>29.679022</v>
      </c>
      <c r="E545">
        <v>9.1943649999999995</v>
      </c>
      <c r="F545">
        <v>1.558298</v>
      </c>
      <c r="H545" s="1">
        <v>-3.15E-3</v>
      </c>
      <c r="I545" s="1">
        <v>-7.9100000000000004E-3</v>
      </c>
      <c r="J545" s="1">
        <v>-2.98E-3</v>
      </c>
      <c r="K545" s="1">
        <v>-6.9100000000000003E-3</v>
      </c>
      <c r="L545" s="1">
        <v>-8.5800000000000008E-3</v>
      </c>
    </row>
    <row r="546" spans="1:12" x14ac:dyDescent="0.25">
      <c r="A546" s="3">
        <v>43887</v>
      </c>
      <c r="B546">
        <v>7.620622</v>
      </c>
      <c r="C546">
        <v>10.073304</v>
      </c>
      <c r="D546">
        <v>30.574261</v>
      </c>
      <c r="E546">
        <v>9.261927</v>
      </c>
      <c r="F546">
        <v>1.5924069999999999</v>
      </c>
      <c r="H546" s="1">
        <v>1.9539999999999998E-2</v>
      </c>
      <c r="I546" s="1">
        <v>4.8700000000000002E-3</v>
      </c>
      <c r="J546" s="1">
        <v>1.291E-2</v>
      </c>
      <c r="K546" s="1">
        <v>3.1800000000000001E-3</v>
      </c>
      <c r="L546" s="1">
        <v>9.4000000000000004E-3</v>
      </c>
    </row>
    <row r="547" spans="1:12" x14ac:dyDescent="0.25">
      <c r="A547" s="3">
        <v>43888</v>
      </c>
      <c r="B547">
        <v>7.4821369999999998</v>
      </c>
      <c r="C547">
        <v>9.6319149999999993</v>
      </c>
      <c r="D547">
        <v>29.698484000000001</v>
      </c>
      <c r="E547">
        <v>9.026999</v>
      </c>
      <c r="F547">
        <v>1.530543</v>
      </c>
      <c r="H547" s="1">
        <v>-7.9600000000000001E-3</v>
      </c>
      <c r="I547" s="1">
        <v>-1.9460000000000002E-2</v>
      </c>
      <c r="J547" s="1">
        <v>-1.2619999999999999E-2</v>
      </c>
      <c r="K547" s="1">
        <v>-1.116E-2</v>
      </c>
      <c r="L547" s="1">
        <v>-1.721E-2</v>
      </c>
    </row>
    <row r="548" spans="1:12" x14ac:dyDescent="0.25">
      <c r="A548" s="3">
        <v>43889</v>
      </c>
      <c r="B548">
        <v>7.275055</v>
      </c>
      <c r="C548">
        <v>9.2595419999999997</v>
      </c>
      <c r="D548">
        <v>30.681294999999999</v>
      </c>
      <c r="E548">
        <v>8.5663590000000003</v>
      </c>
      <c r="F548">
        <v>1.470351</v>
      </c>
      <c r="H548" s="1">
        <v>-1.2189999999999999E-2</v>
      </c>
      <c r="I548" s="1">
        <v>-1.712E-2</v>
      </c>
      <c r="J548" s="1">
        <v>1.414E-2</v>
      </c>
      <c r="K548" s="1">
        <v>-2.2749999999999999E-2</v>
      </c>
      <c r="L548" s="1">
        <v>-1.7420000000000001E-2</v>
      </c>
    </row>
    <row r="549" spans="1:12" x14ac:dyDescent="0.25">
      <c r="A549" s="3">
        <v>43892</v>
      </c>
      <c r="B549">
        <v>7.0071430000000001</v>
      </c>
      <c r="C549">
        <v>8.8518589999999993</v>
      </c>
      <c r="D549">
        <v>29.647095</v>
      </c>
      <c r="E549">
        <v>8.5356509999999997</v>
      </c>
      <c r="F549">
        <v>1.428885</v>
      </c>
      <c r="H549" s="1">
        <v>-1.6299999999999999E-2</v>
      </c>
      <c r="I549" s="1">
        <v>-1.9560000000000001E-2</v>
      </c>
      <c r="J549" s="1">
        <v>-1.489E-2</v>
      </c>
      <c r="K549" s="1">
        <v>-1.56E-3</v>
      </c>
      <c r="L549" s="1">
        <v>-1.242E-2</v>
      </c>
    </row>
    <row r="550" spans="1:12" x14ac:dyDescent="0.25">
      <c r="A550" s="3">
        <v>43893</v>
      </c>
      <c r="B550">
        <v>7.0796210000000004</v>
      </c>
      <c r="C550">
        <v>8.4762780000000006</v>
      </c>
      <c r="D550">
        <v>28.258312</v>
      </c>
      <c r="E550">
        <v>8.5371860000000002</v>
      </c>
      <c r="F550">
        <v>1.4171819999999999</v>
      </c>
      <c r="H550" s="1">
        <v>4.47E-3</v>
      </c>
      <c r="I550" s="1">
        <v>-1.883E-2</v>
      </c>
      <c r="J550" s="1">
        <v>-2.0840000000000001E-2</v>
      </c>
      <c r="K550" s="1">
        <v>8.0000000000000007E-5</v>
      </c>
      <c r="L550" s="1">
        <v>-3.5699999999999998E-3</v>
      </c>
    </row>
    <row r="551" spans="1:12" x14ac:dyDescent="0.25">
      <c r="A551" s="3">
        <v>43894</v>
      </c>
      <c r="B551">
        <v>7.1132720000000003</v>
      </c>
      <c r="C551">
        <v>8.2612000000000005</v>
      </c>
      <c r="D551">
        <v>24.318497000000001</v>
      </c>
      <c r="E551">
        <v>8.5617540000000005</v>
      </c>
      <c r="F551">
        <v>1.4228670000000001</v>
      </c>
      <c r="H551" s="1">
        <v>2.0600000000000002E-3</v>
      </c>
      <c r="I551" s="1">
        <v>-1.116E-2</v>
      </c>
      <c r="J551" s="1">
        <v>-6.5210000000000004E-2</v>
      </c>
      <c r="K551" s="1">
        <v>1.25E-3</v>
      </c>
      <c r="L551" s="1">
        <v>1.74E-3</v>
      </c>
    </row>
    <row r="552" spans="1:12" x14ac:dyDescent="0.25">
      <c r="A552" s="3">
        <v>43895</v>
      </c>
      <c r="B552">
        <v>7.016203</v>
      </c>
      <c r="C552">
        <v>8.1327970000000001</v>
      </c>
      <c r="D552">
        <v>26.711932999999998</v>
      </c>
      <c r="E552">
        <v>8.4204899999999991</v>
      </c>
      <c r="F552">
        <v>1.3686940000000001</v>
      </c>
      <c r="H552" s="1">
        <v>-5.9699999999999996E-3</v>
      </c>
      <c r="I552" s="1">
        <v>-6.7999999999999996E-3</v>
      </c>
      <c r="J552" s="1">
        <v>4.0770000000000001E-2</v>
      </c>
      <c r="K552" s="1">
        <v>-7.2300000000000003E-3</v>
      </c>
      <c r="L552" s="1">
        <v>-1.686E-2</v>
      </c>
    </row>
    <row r="553" spans="1:12" x14ac:dyDescent="0.25">
      <c r="A553" s="3">
        <v>43896</v>
      </c>
      <c r="B553">
        <v>6.8065300000000004</v>
      </c>
      <c r="C553">
        <v>7.9867359999999996</v>
      </c>
      <c r="D553">
        <v>25.608784</v>
      </c>
      <c r="E553">
        <v>7.8569769999999997</v>
      </c>
      <c r="F553">
        <v>1.322346</v>
      </c>
      <c r="H553" s="1">
        <v>-1.3180000000000001E-2</v>
      </c>
      <c r="I553" s="1">
        <v>-7.8700000000000003E-3</v>
      </c>
      <c r="J553" s="1">
        <v>-1.8319999999999999E-2</v>
      </c>
      <c r="K553" s="1">
        <v>-3.0079999999999999E-2</v>
      </c>
      <c r="L553" s="1">
        <v>-1.4959999999999999E-2</v>
      </c>
    </row>
    <row r="554" spans="1:12" x14ac:dyDescent="0.25">
      <c r="A554" s="3">
        <v>43899</v>
      </c>
      <c r="B554">
        <v>6.0713889999999999</v>
      </c>
      <c r="C554">
        <v>6.9129579999999997</v>
      </c>
      <c r="D554">
        <v>22.693322999999999</v>
      </c>
      <c r="E554">
        <v>6.2186339999999998</v>
      </c>
      <c r="F554">
        <v>1.1703950000000001</v>
      </c>
      <c r="H554" s="1">
        <v>-4.9639999999999997E-2</v>
      </c>
      <c r="I554" s="1">
        <v>-6.2710000000000002E-2</v>
      </c>
      <c r="J554" s="1">
        <v>-5.2490000000000002E-2</v>
      </c>
      <c r="K554" s="1">
        <v>-0.10156</v>
      </c>
      <c r="L554" s="1">
        <v>-5.3010000000000002E-2</v>
      </c>
    </row>
    <row r="555" spans="1:12" x14ac:dyDescent="0.25">
      <c r="A555" s="3">
        <v>43900</v>
      </c>
      <c r="B555">
        <v>6.0364449999999996</v>
      </c>
      <c r="C555">
        <v>6.6722000000000001</v>
      </c>
      <c r="D555">
        <v>24.338197999999998</v>
      </c>
      <c r="E555">
        <v>6.268535</v>
      </c>
      <c r="F555">
        <v>1.142841</v>
      </c>
      <c r="H555" s="1">
        <v>-2.5100000000000001E-3</v>
      </c>
      <c r="I555" s="1">
        <v>-1.5389999999999999E-2</v>
      </c>
      <c r="J555" s="1">
        <v>3.039E-2</v>
      </c>
      <c r="K555" s="1">
        <v>3.47E-3</v>
      </c>
      <c r="L555" s="1">
        <v>-1.035E-2</v>
      </c>
    </row>
    <row r="556" spans="1:12" x14ac:dyDescent="0.25">
      <c r="A556" s="3">
        <v>43901</v>
      </c>
      <c r="B556">
        <v>6.161988</v>
      </c>
      <c r="C556">
        <v>6.8535700000000004</v>
      </c>
      <c r="D556">
        <v>20.684017000000001</v>
      </c>
      <c r="E556">
        <v>6.1802469999999996</v>
      </c>
      <c r="F556">
        <v>1.189924</v>
      </c>
      <c r="H556" s="1">
        <v>8.94E-3</v>
      </c>
      <c r="I556" s="1">
        <v>1.1650000000000001E-2</v>
      </c>
      <c r="J556" s="1">
        <v>-7.0650000000000004E-2</v>
      </c>
      <c r="K556" s="1">
        <v>-6.1599999999999997E-3</v>
      </c>
      <c r="L556" s="1">
        <v>1.753E-2</v>
      </c>
    </row>
    <row r="557" spans="1:12" x14ac:dyDescent="0.25">
      <c r="A557" s="3">
        <v>43902</v>
      </c>
      <c r="B557">
        <v>5.0612170000000001</v>
      </c>
      <c r="C557">
        <v>5.6706469999999998</v>
      </c>
      <c r="D557">
        <v>20.014250000000001</v>
      </c>
      <c r="E557">
        <v>5.0608930000000001</v>
      </c>
      <c r="F557">
        <v>0.97831699999999999</v>
      </c>
      <c r="H557" s="1">
        <v>-8.5470000000000004E-2</v>
      </c>
      <c r="I557" s="1">
        <v>-8.2280000000000006E-2</v>
      </c>
      <c r="J557" s="1">
        <v>-1.43E-2</v>
      </c>
      <c r="K557" s="1">
        <v>-8.6779999999999996E-2</v>
      </c>
      <c r="L557" s="1">
        <v>-8.5040000000000004E-2</v>
      </c>
    </row>
    <row r="558" spans="1:12" x14ac:dyDescent="0.25">
      <c r="A558" s="3">
        <v>43903</v>
      </c>
      <c r="B558">
        <v>5.42361</v>
      </c>
      <c r="C558">
        <v>6.1898809999999997</v>
      </c>
      <c r="D558">
        <v>16.547215000000001</v>
      </c>
      <c r="E558">
        <v>5.3057990000000004</v>
      </c>
      <c r="F558">
        <v>1.039579</v>
      </c>
      <c r="H558" s="1">
        <v>3.0030000000000001E-2</v>
      </c>
      <c r="I558" s="1">
        <v>3.805E-2</v>
      </c>
      <c r="J558" s="1">
        <v>-8.2610000000000003E-2</v>
      </c>
      <c r="K558" s="1">
        <v>2.052E-2</v>
      </c>
      <c r="L558" s="1">
        <v>2.6380000000000001E-2</v>
      </c>
    </row>
    <row r="559" spans="1:12" x14ac:dyDescent="0.25">
      <c r="A559" s="3">
        <v>43906</v>
      </c>
      <c r="B559">
        <v>4.6392870000000004</v>
      </c>
      <c r="C559">
        <v>5.4114319999999996</v>
      </c>
      <c r="D559">
        <v>17.443519999999999</v>
      </c>
      <c r="E559">
        <v>4.9841199999999999</v>
      </c>
      <c r="F559">
        <v>0.93818900000000005</v>
      </c>
      <c r="H559" s="1">
        <v>-6.7839999999999998E-2</v>
      </c>
      <c r="I559" s="1">
        <v>-5.8369999999999998E-2</v>
      </c>
      <c r="J559" s="1">
        <v>2.291E-2</v>
      </c>
      <c r="K559" s="1">
        <v>-2.716E-2</v>
      </c>
      <c r="L559" s="1">
        <v>-4.4569999999999999E-2</v>
      </c>
    </row>
    <row r="560" spans="1:12" x14ac:dyDescent="0.25">
      <c r="A560" s="3">
        <v>43907</v>
      </c>
      <c r="B560">
        <v>4.4425590000000001</v>
      </c>
      <c r="C560">
        <v>5.6257060000000001</v>
      </c>
      <c r="D560">
        <v>17.867049999999999</v>
      </c>
      <c r="E560">
        <v>5.2712519999999996</v>
      </c>
      <c r="F560">
        <v>0.97069300000000003</v>
      </c>
      <c r="H560" s="1">
        <v>-1.882E-2</v>
      </c>
      <c r="I560" s="1">
        <v>1.686E-2</v>
      </c>
      <c r="J560" s="1">
        <v>1.042E-2</v>
      </c>
      <c r="K560" s="1">
        <v>2.4330000000000001E-2</v>
      </c>
      <c r="L560" s="1">
        <v>1.4789999999999999E-2</v>
      </c>
    </row>
    <row r="561" spans="1:12" x14ac:dyDescent="0.25">
      <c r="A561" s="3">
        <v>43908</v>
      </c>
      <c r="B561">
        <v>3.9604460000000001</v>
      </c>
      <c r="C561">
        <v>5.6176810000000001</v>
      </c>
      <c r="D561">
        <v>17.335177999999999</v>
      </c>
      <c r="E561">
        <v>5.1392009999999999</v>
      </c>
      <c r="F561">
        <v>0.94206800000000002</v>
      </c>
      <c r="H561" s="1">
        <v>-4.9889999999999997E-2</v>
      </c>
      <c r="I561" s="1">
        <v>-6.2E-4</v>
      </c>
      <c r="J561" s="1">
        <v>-1.312E-2</v>
      </c>
      <c r="K561" s="1">
        <v>-1.102E-2</v>
      </c>
      <c r="L561" s="1">
        <v>-1.2999999999999999E-2</v>
      </c>
    </row>
    <row r="562" spans="1:12" x14ac:dyDescent="0.25">
      <c r="A562" s="3">
        <v>43909</v>
      </c>
      <c r="B562">
        <v>3.757247</v>
      </c>
      <c r="C562">
        <v>5.9146150000000004</v>
      </c>
      <c r="D562">
        <v>20.792366000000001</v>
      </c>
      <c r="E562">
        <v>5.3472580000000001</v>
      </c>
      <c r="F562">
        <v>0.95316999999999996</v>
      </c>
      <c r="H562" s="1">
        <v>-2.2870000000000001E-2</v>
      </c>
      <c r="I562" s="1">
        <v>2.2370000000000001E-2</v>
      </c>
      <c r="J562" s="1">
        <v>7.8979999999999995E-2</v>
      </c>
      <c r="K562" s="1">
        <v>1.7239999999999998E-2</v>
      </c>
      <c r="L562" s="1">
        <v>5.0899999999999999E-3</v>
      </c>
    </row>
    <row r="563" spans="1:12" x14ac:dyDescent="0.25">
      <c r="A563" s="3">
        <v>43910</v>
      </c>
      <c r="B563">
        <v>3.9759769999999999</v>
      </c>
      <c r="C563">
        <v>6.3672399999999998</v>
      </c>
      <c r="D563">
        <v>21.166647000000001</v>
      </c>
      <c r="E563">
        <v>5.5990729999999997</v>
      </c>
      <c r="F563">
        <v>0.98005600000000004</v>
      </c>
      <c r="H563" s="1">
        <v>2.4570000000000002E-2</v>
      </c>
      <c r="I563" s="1">
        <v>3.202E-2</v>
      </c>
      <c r="J563" s="1">
        <v>7.7499999999999999E-3</v>
      </c>
      <c r="K563" s="1">
        <v>1.9980000000000001E-2</v>
      </c>
      <c r="L563" s="1">
        <v>1.208E-2</v>
      </c>
    </row>
    <row r="564" spans="1:12" x14ac:dyDescent="0.25">
      <c r="A564" s="3">
        <v>43913</v>
      </c>
      <c r="B564">
        <v>3.8070759999999999</v>
      </c>
      <c r="C564">
        <v>6.1032089999999997</v>
      </c>
      <c r="D564">
        <v>22.220545000000001</v>
      </c>
      <c r="E564">
        <v>5.5944669999999999</v>
      </c>
      <c r="F564">
        <v>0.96895399999999998</v>
      </c>
      <c r="H564" s="1">
        <v>-1.8849999999999999E-2</v>
      </c>
      <c r="I564" s="1">
        <v>-1.839E-2</v>
      </c>
      <c r="J564" s="1">
        <v>2.1100000000000001E-2</v>
      </c>
      <c r="K564" s="1">
        <v>-3.6000000000000002E-4</v>
      </c>
      <c r="L564" s="1">
        <v>-4.9500000000000004E-3</v>
      </c>
    </row>
    <row r="565" spans="1:12" x14ac:dyDescent="0.25">
      <c r="A565" s="3">
        <v>43914</v>
      </c>
      <c r="B565">
        <v>4.2969549999999996</v>
      </c>
      <c r="C565">
        <v>6.7131290000000003</v>
      </c>
      <c r="D565">
        <v>21.058304</v>
      </c>
      <c r="E565">
        <v>6.4297599999999999</v>
      </c>
      <c r="F565">
        <v>1.0591079999999999</v>
      </c>
      <c r="H565" s="1">
        <v>5.2569999999999999E-2</v>
      </c>
      <c r="I565" s="1">
        <v>4.1369999999999997E-2</v>
      </c>
      <c r="J565" s="1">
        <v>-2.333E-2</v>
      </c>
      <c r="K565" s="1">
        <v>6.0440000000000001E-2</v>
      </c>
      <c r="L565" s="1">
        <v>3.8640000000000001E-2</v>
      </c>
    </row>
    <row r="566" spans="1:12" x14ac:dyDescent="0.25">
      <c r="A566" s="3">
        <v>43915</v>
      </c>
      <c r="B566">
        <v>4.422498</v>
      </c>
      <c r="C566">
        <v>6.7676999999999996</v>
      </c>
      <c r="D566">
        <v>20.999205</v>
      </c>
      <c r="E566">
        <v>6.6969310000000002</v>
      </c>
      <c r="F566">
        <v>1.08091</v>
      </c>
      <c r="H566" s="1">
        <v>1.251E-2</v>
      </c>
      <c r="I566" s="1">
        <v>3.5200000000000001E-3</v>
      </c>
      <c r="J566" s="1">
        <v>-1.2199999999999999E-3</v>
      </c>
      <c r="K566" s="1">
        <v>1.7680000000000001E-2</v>
      </c>
      <c r="L566" s="1">
        <v>8.8500000000000002E-3</v>
      </c>
    </row>
    <row r="567" spans="1:12" x14ac:dyDescent="0.25">
      <c r="A567" s="3">
        <v>43916</v>
      </c>
      <c r="B567">
        <v>4.459384</v>
      </c>
      <c r="C567">
        <v>6.663373</v>
      </c>
      <c r="D567">
        <v>20.467331000000001</v>
      </c>
      <c r="E567">
        <v>6.6877180000000003</v>
      </c>
      <c r="F567">
        <v>1.0908089999999999</v>
      </c>
      <c r="H567" s="1">
        <v>3.6099999999999999E-3</v>
      </c>
      <c r="I567" s="1">
        <v>-6.7499999999999999E-3</v>
      </c>
      <c r="J567" s="1">
        <v>-1.1140000000000001E-2</v>
      </c>
      <c r="K567" s="1">
        <v>-5.9999999999999995E-4</v>
      </c>
      <c r="L567" s="1">
        <v>3.96E-3</v>
      </c>
    </row>
    <row r="568" spans="1:12" x14ac:dyDescent="0.25">
      <c r="A568" s="3">
        <v>43917</v>
      </c>
      <c r="B568">
        <v>4.1921200000000001</v>
      </c>
      <c r="C568">
        <v>6.3078529999999997</v>
      </c>
      <c r="D568">
        <v>18.970199999999998</v>
      </c>
      <c r="E568">
        <v>6.308459</v>
      </c>
      <c r="F568">
        <v>1.0477380000000001</v>
      </c>
      <c r="H568" s="1">
        <v>-2.6839999999999999E-2</v>
      </c>
      <c r="I568" s="1">
        <v>-2.3810000000000001E-2</v>
      </c>
      <c r="J568" s="1">
        <v>-3.2989999999999998E-2</v>
      </c>
      <c r="K568" s="1">
        <v>-2.5350000000000001E-2</v>
      </c>
      <c r="L568" s="1">
        <v>-1.7500000000000002E-2</v>
      </c>
    </row>
    <row r="569" spans="1:12" x14ac:dyDescent="0.25">
      <c r="A569" s="3">
        <v>43920</v>
      </c>
      <c r="B569">
        <v>4.0834010000000003</v>
      </c>
      <c r="C569">
        <v>5.8375729999999999</v>
      </c>
      <c r="D569">
        <v>17.916302000000002</v>
      </c>
      <c r="E569">
        <v>6.5971260000000003</v>
      </c>
      <c r="F569">
        <v>0.98366699999999996</v>
      </c>
      <c r="H569" s="1">
        <v>-1.141E-2</v>
      </c>
      <c r="I569" s="1">
        <v>-3.3649999999999999E-2</v>
      </c>
      <c r="J569" s="1">
        <v>-2.4819999999999998E-2</v>
      </c>
      <c r="K569" s="1">
        <v>1.9429999999999999E-2</v>
      </c>
      <c r="L569" s="1">
        <v>-2.7400000000000001E-2</v>
      </c>
    </row>
    <row r="570" spans="1:12" x14ac:dyDescent="0.25">
      <c r="A570" s="3">
        <v>43921</v>
      </c>
      <c r="B570">
        <v>4.2529500000000002</v>
      </c>
      <c r="C570">
        <v>5.735652</v>
      </c>
      <c r="D570">
        <v>17.768557000000001</v>
      </c>
      <c r="E570">
        <v>7.0784940000000001</v>
      </c>
      <c r="F570">
        <v>0.99543800000000005</v>
      </c>
      <c r="H570" s="1">
        <v>1.7670000000000002E-2</v>
      </c>
      <c r="I570" s="1">
        <v>-7.6499999999999997E-3</v>
      </c>
      <c r="J570" s="1">
        <v>-3.5999999999999999E-3</v>
      </c>
      <c r="K570" s="1">
        <v>3.0589999999999999E-2</v>
      </c>
      <c r="L570" s="1">
        <v>5.1700000000000001E-3</v>
      </c>
    </row>
    <row r="571" spans="1:12" x14ac:dyDescent="0.25">
      <c r="A571" s="3">
        <v>43922</v>
      </c>
      <c r="B571">
        <v>4.0918140000000003</v>
      </c>
      <c r="C571">
        <v>5.5053270000000003</v>
      </c>
      <c r="D571">
        <v>19.255835000000001</v>
      </c>
      <c r="E571">
        <v>7.0631409999999999</v>
      </c>
      <c r="F571">
        <v>0.95959099999999997</v>
      </c>
      <c r="H571" s="1">
        <v>-1.677E-2</v>
      </c>
      <c r="I571" s="1">
        <v>-1.78E-2</v>
      </c>
      <c r="J571" s="1">
        <v>3.4909999999999997E-2</v>
      </c>
      <c r="K571" s="1">
        <v>-9.3999999999999997E-4</v>
      </c>
      <c r="L571" s="1">
        <v>-1.593E-2</v>
      </c>
    </row>
    <row r="572" spans="1:12" x14ac:dyDescent="0.25">
      <c r="A572" s="3">
        <v>43923</v>
      </c>
      <c r="B572">
        <v>4.0672230000000003</v>
      </c>
      <c r="C572">
        <v>5.4403220000000001</v>
      </c>
      <c r="D572">
        <v>20.979506000000001</v>
      </c>
      <c r="E572">
        <v>7.5529529999999996</v>
      </c>
      <c r="F572">
        <v>0.96159700000000004</v>
      </c>
      <c r="H572" s="1">
        <v>-2.6199999999999999E-3</v>
      </c>
      <c r="I572" s="1">
        <v>-5.1599999999999997E-3</v>
      </c>
      <c r="J572" s="1">
        <v>3.7229999999999999E-2</v>
      </c>
      <c r="K572" s="1">
        <v>2.912E-2</v>
      </c>
      <c r="L572" s="1">
        <v>9.1E-4</v>
      </c>
    </row>
    <row r="573" spans="1:12" x14ac:dyDescent="0.25">
      <c r="A573" s="3">
        <v>43924</v>
      </c>
      <c r="B573">
        <v>4.0122169999999997</v>
      </c>
      <c r="C573">
        <v>5.2485179999999998</v>
      </c>
      <c r="D573">
        <v>22.781967000000002</v>
      </c>
      <c r="E573">
        <v>7.1591060000000004</v>
      </c>
      <c r="F573">
        <v>0.88896500000000001</v>
      </c>
      <c r="H573" s="1">
        <v>-5.9100000000000003E-3</v>
      </c>
      <c r="I573" s="1">
        <v>-1.559E-2</v>
      </c>
      <c r="J573" s="1">
        <v>3.5799999999999998E-2</v>
      </c>
      <c r="K573" s="1">
        <v>-2.3259999999999999E-2</v>
      </c>
      <c r="L573" s="1">
        <v>-3.4110000000000001E-2</v>
      </c>
    </row>
    <row r="574" spans="1:12" x14ac:dyDescent="0.25">
      <c r="A574" s="3">
        <v>43927</v>
      </c>
      <c r="B574">
        <v>4.2814240000000003</v>
      </c>
      <c r="C574">
        <v>5.703551</v>
      </c>
      <c r="D574">
        <v>23.697977000000002</v>
      </c>
      <c r="E574">
        <v>7.1514290000000003</v>
      </c>
      <c r="F574">
        <v>0.97524</v>
      </c>
      <c r="H574" s="1">
        <v>2.8199999999999999E-2</v>
      </c>
      <c r="I574" s="1">
        <v>3.6110000000000003E-2</v>
      </c>
      <c r="J574" s="1">
        <v>1.712E-2</v>
      </c>
      <c r="K574" s="1">
        <v>-4.6999999999999999E-4</v>
      </c>
      <c r="L574" s="1">
        <v>4.0230000000000002E-2</v>
      </c>
    </row>
    <row r="575" spans="1:12" x14ac:dyDescent="0.25">
      <c r="A575" s="3">
        <v>43928</v>
      </c>
      <c r="B575">
        <v>4.5583960000000001</v>
      </c>
      <c r="C575">
        <v>5.8985649999999996</v>
      </c>
      <c r="D575">
        <v>22.663774</v>
      </c>
      <c r="E575">
        <v>7.2381840000000004</v>
      </c>
      <c r="F575">
        <v>0.98246299999999998</v>
      </c>
      <c r="H575" s="1">
        <v>2.7220000000000001E-2</v>
      </c>
      <c r="I575" s="1">
        <v>1.46E-2</v>
      </c>
      <c r="J575" s="1">
        <v>-1.9380000000000001E-2</v>
      </c>
      <c r="K575" s="1">
        <v>5.2399999999999999E-3</v>
      </c>
      <c r="L575" s="1">
        <v>3.2000000000000002E-3</v>
      </c>
    </row>
    <row r="576" spans="1:12" x14ac:dyDescent="0.25">
      <c r="A576" s="3">
        <v>43929</v>
      </c>
      <c r="B576">
        <v>4.6069310000000003</v>
      </c>
      <c r="C576">
        <v>5.8696739999999998</v>
      </c>
      <c r="D576">
        <v>22.634226000000002</v>
      </c>
      <c r="E576">
        <v>7.1360749999999999</v>
      </c>
      <c r="F576">
        <v>0.969221</v>
      </c>
      <c r="H576" s="1">
        <v>4.5999999999999999E-3</v>
      </c>
      <c r="I576" s="1">
        <v>-2.1299999999999999E-3</v>
      </c>
      <c r="J576" s="1">
        <v>-5.6999999999999998E-4</v>
      </c>
      <c r="K576" s="1">
        <v>-6.1700000000000001E-3</v>
      </c>
      <c r="L576" s="1">
        <v>-5.8900000000000003E-3</v>
      </c>
    </row>
    <row r="577" spans="1:12" x14ac:dyDescent="0.25">
      <c r="A577" s="3">
        <v>43930</v>
      </c>
      <c r="B577">
        <v>4.8398979999999998</v>
      </c>
      <c r="C577">
        <v>5.9683849999999996</v>
      </c>
      <c r="D577">
        <v>21.334087</v>
      </c>
      <c r="E577">
        <v>7.1460549999999996</v>
      </c>
      <c r="F577">
        <v>0.96641200000000005</v>
      </c>
      <c r="H577" s="1">
        <v>2.1420000000000002E-2</v>
      </c>
      <c r="I577" s="1">
        <v>7.2399999999999999E-3</v>
      </c>
      <c r="J577" s="1">
        <v>-2.5690000000000001E-2</v>
      </c>
      <c r="K577" s="1">
        <v>6.0999999999999997E-4</v>
      </c>
      <c r="L577" s="1">
        <v>-1.2600000000000001E-3</v>
      </c>
    </row>
    <row r="578" spans="1:12" x14ac:dyDescent="0.25">
      <c r="A578" s="3">
        <v>43935</v>
      </c>
      <c r="B578">
        <v>4.8276029999999999</v>
      </c>
      <c r="C578">
        <v>5.6979329999999999</v>
      </c>
      <c r="D578">
        <v>20.555976999999999</v>
      </c>
      <c r="E578">
        <v>7.0378059999999998</v>
      </c>
      <c r="F578">
        <v>0.94046300000000005</v>
      </c>
      <c r="H578" s="1">
        <v>-1.1000000000000001E-3</v>
      </c>
      <c r="I578" s="1">
        <v>-2.0140000000000002E-2</v>
      </c>
      <c r="J578" s="1">
        <v>-1.6140000000000002E-2</v>
      </c>
      <c r="K578" s="1">
        <v>-6.6299999999999996E-3</v>
      </c>
      <c r="L578" s="1">
        <v>-1.1820000000000001E-2</v>
      </c>
    </row>
    <row r="579" spans="1:12" x14ac:dyDescent="0.25">
      <c r="A579" s="3">
        <v>43936</v>
      </c>
      <c r="B579">
        <v>4.5823400000000003</v>
      </c>
      <c r="C579">
        <v>5.3143260000000003</v>
      </c>
      <c r="D579">
        <v>22.141748</v>
      </c>
      <c r="E579">
        <v>6.5886810000000002</v>
      </c>
      <c r="F579">
        <v>0.901806</v>
      </c>
      <c r="H579" s="1">
        <v>-2.264E-2</v>
      </c>
      <c r="I579" s="1">
        <v>-3.0269999999999998E-2</v>
      </c>
      <c r="J579" s="1">
        <v>3.227E-2</v>
      </c>
      <c r="K579" s="1">
        <v>-2.8639999999999999E-2</v>
      </c>
      <c r="L579" s="1">
        <v>-1.823E-2</v>
      </c>
    </row>
    <row r="580" spans="1:12" x14ac:dyDescent="0.25">
      <c r="A580" s="3">
        <v>43937</v>
      </c>
      <c r="B580">
        <v>4.60046</v>
      </c>
      <c r="C580">
        <v>5.3496370000000004</v>
      </c>
      <c r="D580">
        <v>22.043254999999998</v>
      </c>
      <c r="E580">
        <v>6.4904109999999999</v>
      </c>
      <c r="F580">
        <v>0.90969800000000001</v>
      </c>
      <c r="H580" s="1">
        <v>1.7099999999999999E-3</v>
      </c>
      <c r="I580" s="1">
        <v>2.8800000000000002E-3</v>
      </c>
      <c r="J580" s="1">
        <v>-1.9400000000000001E-3</v>
      </c>
      <c r="K580" s="1">
        <v>-6.5300000000000002E-3</v>
      </c>
      <c r="L580" s="1">
        <v>3.7799999999999999E-3</v>
      </c>
    </row>
    <row r="581" spans="1:12" x14ac:dyDescent="0.25">
      <c r="A581" s="3">
        <v>43938</v>
      </c>
      <c r="B581">
        <v>4.7382980000000003</v>
      </c>
      <c r="C581">
        <v>5.5077340000000001</v>
      </c>
      <c r="D581">
        <v>20.920407999999998</v>
      </c>
      <c r="E581">
        <v>6.5925200000000004</v>
      </c>
      <c r="F581">
        <v>0.92039899999999997</v>
      </c>
      <c r="H581" s="1">
        <v>1.282E-2</v>
      </c>
      <c r="I581" s="1">
        <v>1.265E-2</v>
      </c>
      <c r="J581" s="1">
        <v>-2.2710000000000001E-2</v>
      </c>
      <c r="K581" s="1">
        <v>6.7799999999999996E-3</v>
      </c>
      <c r="L581" s="1">
        <v>5.0800000000000003E-3</v>
      </c>
    </row>
    <row r="582" spans="1:12" x14ac:dyDescent="0.25">
      <c r="A582" s="3">
        <v>43941</v>
      </c>
      <c r="B582">
        <v>5.3164530000000001</v>
      </c>
      <c r="C582">
        <v>6.0944719999999997</v>
      </c>
      <c r="D582">
        <v>20.979506000000001</v>
      </c>
      <c r="E582">
        <v>6.4750569999999996</v>
      </c>
      <c r="F582">
        <v>0.92494699999999996</v>
      </c>
      <c r="H582" s="1">
        <v>0.05</v>
      </c>
      <c r="I582" s="1">
        <v>4.3959999999999999E-2</v>
      </c>
      <c r="J582" s="1">
        <v>1.23E-3</v>
      </c>
      <c r="K582" s="1">
        <v>-7.8100000000000001E-3</v>
      </c>
      <c r="L582" s="1">
        <v>2.14E-3</v>
      </c>
    </row>
    <row r="583" spans="1:12" x14ac:dyDescent="0.25">
      <c r="A583" s="3">
        <v>43942</v>
      </c>
      <c r="B583">
        <v>5.0788950000000002</v>
      </c>
      <c r="C583">
        <v>5.8231950000000001</v>
      </c>
      <c r="D583">
        <v>21.196193999999998</v>
      </c>
      <c r="E583">
        <v>6.1111519999999997</v>
      </c>
      <c r="F583">
        <v>0.88281299999999996</v>
      </c>
      <c r="H583" s="1">
        <v>-1.985E-2</v>
      </c>
      <c r="I583" s="1">
        <v>-1.9769999999999999E-2</v>
      </c>
      <c r="J583" s="1">
        <v>4.4600000000000004E-3</v>
      </c>
      <c r="K583" s="1">
        <v>-2.512E-2</v>
      </c>
      <c r="L583" s="1">
        <v>-2.0250000000000001E-2</v>
      </c>
    </row>
    <row r="584" spans="1:12" x14ac:dyDescent="0.25">
      <c r="A584" s="3">
        <v>43943</v>
      </c>
      <c r="B584">
        <v>5.1876559999999996</v>
      </c>
      <c r="C584">
        <v>5.9363000000000001</v>
      </c>
      <c r="D584">
        <v>21.619726</v>
      </c>
      <c r="E584">
        <v>6.4090309999999997</v>
      </c>
      <c r="F584">
        <v>0.89498500000000003</v>
      </c>
      <c r="H584" s="1">
        <v>9.1999999999999998E-3</v>
      </c>
      <c r="I584" s="1">
        <v>8.3499999999999998E-3</v>
      </c>
      <c r="J584" s="1">
        <v>8.5900000000000004E-3</v>
      </c>
      <c r="K584" s="1">
        <v>2.0670000000000001E-2</v>
      </c>
      <c r="L584" s="1">
        <v>5.9500000000000004E-3</v>
      </c>
    </row>
    <row r="585" spans="1:12" x14ac:dyDescent="0.25">
      <c r="A585" s="3">
        <v>43944</v>
      </c>
      <c r="B585">
        <v>5.3701189999999999</v>
      </c>
      <c r="C585">
        <v>6.0971229999999998</v>
      </c>
      <c r="D585">
        <v>22.112202</v>
      </c>
      <c r="E585">
        <v>6.5042299999999997</v>
      </c>
      <c r="F585">
        <v>0.92588300000000001</v>
      </c>
      <c r="H585" s="1">
        <v>1.5010000000000001E-2</v>
      </c>
      <c r="I585" s="1">
        <v>1.1610000000000001E-2</v>
      </c>
      <c r="J585" s="1">
        <v>9.7800000000000005E-3</v>
      </c>
      <c r="K585" s="1">
        <v>6.4000000000000003E-3</v>
      </c>
      <c r="L585" s="1">
        <v>1.474E-2</v>
      </c>
    </row>
    <row r="586" spans="1:12" x14ac:dyDescent="0.25">
      <c r="A586" s="3">
        <v>43945</v>
      </c>
      <c r="B586">
        <v>5.2592109999999996</v>
      </c>
      <c r="C586">
        <v>5.9097910000000002</v>
      </c>
      <c r="D586">
        <v>21.846266</v>
      </c>
      <c r="E586">
        <v>6.3337940000000001</v>
      </c>
      <c r="F586">
        <v>0.89873000000000003</v>
      </c>
      <c r="H586" s="1">
        <v>-9.0600000000000003E-3</v>
      </c>
      <c r="I586" s="1">
        <v>-1.355E-2</v>
      </c>
      <c r="J586" s="1">
        <v>-5.2500000000000003E-3</v>
      </c>
      <c r="K586" s="1">
        <v>-1.153E-2</v>
      </c>
      <c r="L586" s="1">
        <v>-1.2930000000000001E-2</v>
      </c>
    </row>
    <row r="587" spans="1:12" x14ac:dyDescent="0.25">
      <c r="A587" s="3">
        <v>43948</v>
      </c>
      <c r="B587">
        <v>5.5082180000000003</v>
      </c>
      <c r="C587">
        <v>6.1580940000000002</v>
      </c>
      <c r="D587">
        <v>23.422190000000001</v>
      </c>
      <c r="E587">
        <v>6.4520239999999998</v>
      </c>
      <c r="F587">
        <v>0.93310599999999999</v>
      </c>
      <c r="H587" s="1">
        <v>2.009E-2</v>
      </c>
      <c r="I587" s="1">
        <v>1.787E-2</v>
      </c>
      <c r="J587" s="1">
        <v>3.0249999999999999E-2</v>
      </c>
      <c r="K587" s="1">
        <v>8.0300000000000007E-3</v>
      </c>
      <c r="L587" s="1">
        <v>1.6299999999999999E-2</v>
      </c>
    </row>
    <row r="588" spans="1:12" x14ac:dyDescent="0.25">
      <c r="A588" s="3">
        <v>43949</v>
      </c>
      <c r="B588">
        <v>5.6463169999999998</v>
      </c>
      <c r="C588">
        <v>6.3869579999999999</v>
      </c>
      <c r="D588">
        <v>21.954609000000001</v>
      </c>
      <c r="E588">
        <v>6.6669900000000002</v>
      </c>
      <c r="F588">
        <v>0.96788399999999997</v>
      </c>
      <c r="H588" s="1">
        <v>1.0749999999999999E-2</v>
      </c>
      <c r="I588" s="1">
        <v>1.585E-2</v>
      </c>
      <c r="J588" s="1">
        <v>-2.81E-2</v>
      </c>
      <c r="K588" s="1">
        <v>1.423E-2</v>
      </c>
      <c r="L588" s="1">
        <v>1.5890000000000001E-2</v>
      </c>
    </row>
    <row r="589" spans="1:12" x14ac:dyDescent="0.25">
      <c r="A589" s="3">
        <v>43950</v>
      </c>
      <c r="B589">
        <v>5.8531079999999998</v>
      </c>
      <c r="C589">
        <v>6.5177360000000002</v>
      </c>
      <c r="D589">
        <v>20.585526000000002</v>
      </c>
      <c r="E589">
        <v>6.8765809999999998</v>
      </c>
      <c r="F589">
        <v>0.99008799999999997</v>
      </c>
      <c r="H589" s="1">
        <v>1.562E-2</v>
      </c>
      <c r="I589" s="1">
        <v>8.8000000000000005E-3</v>
      </c>
      <c r="J589" s="1">
        <v>-2.7959999999999999E-2</v>
      </c>
      <c r="K589" s="1">
        <v>1.3440000000000001E-2</v>
      </c>
      <c r="L589" s="1">
        <v>9.8499999999999994E-3</v>
      </c>
    </row>
    <row r="590" spans="1:12" x14ac:dyDescent="0.25">
      <c r="A590" s="3">
        <v>43951</v>
      </c>
      <c r="B590">
        <v>5.7357589999999998</v>
      </c>
      <c r="C590">
        <v>6.211112</v>
      </c>
      <c r="D590">
        <v>20.437778000000002</v>
      </c>
      <c r="E590">
        <v>6.6900209999999998</v>
      </c>
      <c r="F590">
        <v>0.95169899999999996</v>
      </c>
      <c r="H590" s="1">
        <v>-8.8000000000000005E-3</v>
      </c>
      <c r="I590" s="1">
        <v>-2.0930000000000001E-2</v>
      </c>
      <c r="J590" s="1">
        <v>-3.13E-3</v>
      </c>
      <c r="K590" s="1">
        <v>-1.1950000000000001E-2</v>
      </c>
      <c r="L590" s="1">
        <v>-1.7170000000000001E-2</v>
      </c>
    </row>
    <row r="591" spans="1:12" x14ac:dyDescent="0.25">
      <c r="A591" s="3">
        <v>43955</v>
      </c>
      <c r="B591">
        <v>5.136539</v>
      </c>
      <c r="C591">
        <v>5.8620749999999999</v>
      </c>
      <c r="D591">
        <v>20.940109</v>
      </c>
      <c r="E591">
        <v>6.3038530000000002</v>
      </c>
      <c r="F591">
        <v>0.920265</v>
      </c>
      <c r="H591" s="1">
        <v>-4.7919999999999997E-2</v>
      </c>
      <c r="I591" s="1">
        <v>-2.512E-2</v>
      </c>
      <c r="J591" s="1">
        <v>1.055E-2</v>
      </c>
      <c r="K591" s="1">
        <v>-2.5819999999999999E-2</v>
      </c>
      <c r="L591" s="1">
        <v>-1.4590000000000001E-2</v>
      </c>
    </row>
    <row r="592" spans="1:12" x14ac:dyDescent="0.25">
      <c r="A592" s="3">
        <v>43956</v>
      </c>
      <c r="B592">
        <v>5.2119169999999997</v>
      </c>
      <c r="C592">
        <v>5.8806310000000002</v>
      </c>
      <c r="D592">
        <v>21.560625000000002</v>
      </c>
      <c r="E592">
        <v>6.6692929999999997</v>
      </c>
      <c r="F592">
        <v>0.97042499999999998</v>
      </c>
      <c r="H592" s="1">
        <v>6.3299999999999997E-3</v>
      </c>
      <c r="I592" s="1">
        <v>1.3699999999999999E-3</v>
      </c>
      <c r="J592" s="1">
        <v>1.268E-2</v>
      </c>
      <c r="K592" s="1">
        <v>2.4469999999999999E-2</v>
      </c>
      <c r="L592" s="1">
        <v>2.3050000000000001E-2</v>
      </c>
    </row>
    <row r="593" spans="1:12" x14ac:dyDescent="0.25">
      <c r="A593" s="3">
        <v>43957</v>
      </c>
      <c r="B593">
        <v>5.18</v>
      </c>
      <c r="C593">
        <v>5.8320299999999996</v>
      </c>
      <c r="D593">
        <v>22.102353999999998</v>
      </c>
      <c r="E593">
        <v>6.4666119999999996</v>
      </c>
      <c r="F593">
        <v>0.94982599999999995</v>
      </c>
      <c r="H593" s="1">
        <v>-2.6700000000000001E-3</v>
      </c>
      <c r="I593" s="1">
        <v>-3.5999999999999999E-3</v>
      </c>
      <c r="J593" s="1">
        <v>1.078E-2</v>
      </c>
      <c r="K593" s="1">
        <v>-1.34E-2</v>
      </c>
      <c r="L593" s="1">
        <v>-9.3200000000000002E-3</v>
      </c>
    </row>
    <row r="594" spans="1:12" x14ac:dyDescent="0.25">
      <c r="A594" s="3">
        <v>43958</v>
      </c>
      <c r="B594">
        <v>5.1609860000000003</v>
      </c>
      <c r="C594">
        <v>5.740132</v>
      </c>
      <c r="D594">
        <v>23.569931</v>
      </c>
      <c r="E594">
        <v>6.5687199999999999</v>
      </c>
      <c r="F594">
        <v>0.93925899999999996</v>
      </c>
      <c r="H594" s="1">
        <v>-1.6000000000000001E-3</v>
      </c>
      <c r="I594" s="1">
        <v>-6.8999999999999999E-3</v>
      </c>
      <c r="J594" s="1">
        <v>2.792E-2</v>
      </c>
      <c r="K594" s="1">
        <v>6.7999999999999996E-3</v>
      </c>
      <c r="L594" s="1">
        <v>-4.8599999999999997E-3</v>
      </c>
    </row>
    <row r="595" spans="1:12" x14ac:dyDescent="0.25">
      <c r="A595" s="3">
        <v>43959</v>
      </c>
      <c r="B595">
        <v>5.2764300000000004</v>
      </c>
      <c r="C595">
        <v>5.8143580000000004</v>
      </c>
      <c r="D595">
        <v>22.456931999999998</v>
      </c>
      <c r="E595">
        <v>6.6262990000000004</v>
      </c>
      <c r="F595">
        <v>0.94567999999999997</v>
      </c>
      <c r="H595" s="1">
        <v>9.6100000000000005E-3</v>
      </c>
      <c r="I595" s="1">
        <v>5.5799999999999999E-3</v>
      </c>
      <c r="J595" s="1">
        <v>-2.1010000000000001E-2</v>
      </c>
      <c r="K595" s="1">
        <v>3.79E-3</v>
      </c>
      <c r="L595" s="1">
        <v>2.96E-3</v>
      </c>
    </row>
    <row r="596" spans="1:12" x14ac:dyDescent="0.25">
      <c r="A596" s="3">
        <v>43962</v>
      </c>
      <c r="B596">
        <v>5.183395</v>
      </c>
      <c r="C596">
        <v>5.8452849999999996</v>
      </c>
      <c r="D596">
        <v>22.220545000000001</v>
      </c>
      <c r="E596">
        <v>6.6262990000000004</v>
      </c>
      <c r="F596">
        <v>0.94260299999999997</v>
      </c>
      <c r="H596" s="1">
        <v>-7.7299999999999999E-3</v>
      </c>
      <c r="I596" s="1">
        <v>2.3E-3</v>
      </c>
      <c r="J596" s="1">
        <v>-4.5999999999999999E-3</v>
      </c>
      <c r="K596" s="1">
        <v>0</v>
      </c>
      <c r="L596" s="1">
        <v>-1.42E-3</v>
      </c>
    </row>
    <row r="597" spans="1:12" x14ac:dyDescent="0.25">
      <c r="A597" s="3">
        <v>43963</v>
      </c>
      <c r="B597">
        <v>5.1555530000000003</v>
      </c>
      <c r="C597">
        <v>5.8815150000000003</v>
      </c>
      <c r="D597">
        <v>21.137098000000002</v>
      </c>
      <c r="E597">
        <v>6.6900209999999998</v>
      </c>
      <c r="F597">
        <v>0.95022700000000004</v>
      </c>
      <c r="H597" s="1">
        <v>-2.3400000000000001E-3</v>
      </c>
      <c r="I597" s="1">
        <v>2.6800000000000001E-3</v>
      </c>
      <c r="J597" s="1">
        <v>-2.171E-2</v>
      </c>
      <c r="K597" s="1">
        <v>4.1599999999999996E-3</v>
      </c>
      <c r="L597" s="1">
        <v>3.5000000000000001E-3</v>
      </c>
    </row>
    <row r="598" spans="1:12" x14ac:dyDescent="0.25">
      <c r="A598" s="3">
        <v>43964</v>
      </c>
      <c r="B598">
        <v>5.0081939999999996</v>
      </c>
      <c r="C598">
        <v>5.655303</v>
      </c>
      <c r="D598">
        <v>21.974308000000001</v>
      </c>
      <c r="E598">
        <v>6.5449190000000002</v>
      </c>
      <c r="F598">
        <v>0.93203599999999998</v>
      </c>
      <c r="H598" s="1">
        <v>-1.259E-2</v>
      </c>
      <c r="I598" s="1">
        <v>-1.703E-2</v>
      </c>
      <c r="J598" s="1">
        <v>1.687E-2</v>
      </c>
      <c r="K598" s="1">
        <v>-9.5200000000000007E-3</v>
      </c>
      <c r="L598" s="1">
        <v>-8.3899999999999999E-3</v>
      </c>
    </row>
    <row r="599" spans="1:12" x14ac:dyDescent="0.25">
      <c r="A599" s="3">
        <v>43965</v>
      </c>
      <c r="B599">
        <v>4.8676250000000003</v>
      </c>
      <c r="C599">
        <v>5.5528000000000004</v>
      </c>
      <c r="D599">
        <v>22.289494000000001</v>
      </c>
      <c r="E599">
        <v>6.5364740000000001</v>
      </c>
      <c r="F599">
        <v>0.92534799999999995</v>
      </c>
      <c r="H599" s="1">
        <v>-1.2359999999999999E-2</v>
      </c>
      <c r="I599" s="1">
        <v>-7.9399999999999991E-3</v>
      </c>
      <c r="J599" s="1">
        <v>6.1900000000000002E-3</v>
      </c>
      <c r="K599" s="1">
        <v>-5.5999999999999995E-4</v>
      </c>
      <c r="L599" s="1">
        <v>-3.13E-3</v>
      </c>
    </row>
    <row r="600" spans="1:12" x14ac:dyDescent="0.25">
      <c r="A600" s="3">
        <v>43966</v>
      </c>
      <c r="B600">
        <v>4.8913919999999997</v>
      </c>
      <c r="C600">
        <v>5.490062</v>
      </c>
      <c r="D600">
        <v>24.436689000000001</v>
      </c>
      <c r="E600">
        <v>6.5410830000000004</v>
      </c>
      <c r="F600">
        <v>0.92548200000000003</v>
      </c>
      <c r="H600" s="1">
        <v>2.1199999999999999E-3</v>
      </c>
      <c r="I600" s="1">
        <v>-4.9300000000000004E-3</v>
      </c>
      <c r="J600" s="1">
        <v>3.9940000000000003E-2</v>
      </c>
      <c r="K600" s="1">
        <v>3.1E-4</v>
      </c>
      <c r="L600" s="1">
        <v>6.0000000000000002E-5</v>
      </c>
    </row>
    <row r="601" spans="1:12" x14ac:dyDescent="0.25">
      <c r="A601" s="3">
        <v>43969</v>
      </c>
      <c r="B601">
        <v>5.2920480000000003</v>
      </c>
      <c r="C601">
        <v>5.8143580000000004</v>
      </c>
      <c r="D601">
        <v>24.318497000000001</v>
      </c>
      <c r="E601">
        <v>6.9995229999999999</v>
      </c>
      <c r="F601">
        <v>1.1276930000000001</v>
      </c>
      <c r="H601" s="1">
        <v>3.4189999999999998E-2</v>
      </c>
      <c r="I601" s="1">
        <v>2.4920000000000001E-2</v>
      </c>
      <c r="J601" s="1">
        <v>-2.1099999999999999E-3</v>
      </c>
      <c r="K601" s="1">
        <v>2.9420000000000002E-2</v>
      </c>
      <c r="L601" s="1">
        <v>8.5819999999999994E-2</v>
      </c>
    </row>
    <row r="602" spans="1:12" x14ac:dyDescent="0.25">
      <c r="A602" s="3">
        <v>43970</v>
      </c>
      <c r="B602">
        <v>5.0523340000000001</v>
      </c>
      <c r="C602">
        <v>5.7357139999999998</v>
      </c>
      <c r="D602">
        <v>25.096610999999999</v>
      </c>
      <c r="E602">
        <v>6.7787920000000002</v>
      </c>
      <c r="F602">
        <v>1.111075</v>
      </c>
      <c r="H602" s="1">
        <v>-2.0129999999999999E-2</v>
      </c>
      <c r="I602" s="1">
        <v>-5.9100000000000003E-3</v>
      </c>
      <c r="J602" s="1">
        <v>1.3679999999999999E-2</v>
      </c>
      <c r="K602" s="1">
        <v>-1.392E-2</v>
      </c>
      <c r="L602" s="1">
        <v>-6.45E-3</v>
      </c>
    </row>
    <row r="603" spans="1:12" x14ac:dyDescent="0.25">
      <c r="A603" s="3">
        <v>43971</v>
      </c>
      <c r="B603">
        <v>4.9722030000000004</v>
      </c>
      <c r="C603">
        <v>5.7701760000000002</v>
      </c>
      <c r="D603">
        <v>25.411795000000001</v>
      </c>
      <c r="E603">
        <v>6.8151760000000001</v>
      </c>
      <c r="F603">
        <v>1.117443</v>
      </c>
      <c r="H603" s="1">
        <v>-6.94E-3</v>
      </c>
      <c r="I603" s="1">
        <v>2.5999999999999999E-3</v>
      </c>
      <c r="J603" s="1">
        <v>5.4200000000000003E-3</v>
      </c>
      <c r="K603" s="1">
        <v>2.32E-3</v>
      </c>
      <c r="L603" s="1">
        <v>2.48E-3</v>
      </c>
    </row>
    <row r="604" spans="1:12" x14ac:dyDescent="0.25">
      <c r="A604" s="3">
        <v>43972</v>
      </c>
      <c r="B604">
        <v>4.9837470000000001</v>
      </c>
      <c r="C604">
        <v>5.699484</v>
      </c>
      <c r="D604">
        <v>25.589086999999999</v>
      </c>
      <c r="E604">
        <v>6.6478080000000004</v>
      </c>
      <c r="F604">
        <v>1.1042419999999999</v>
      </c>
      <c r="H604" s="1">
        <v>1.01E-3</v>
      </c>
      <c r="I604" s="1">
        <v>-5.3499999999999997E-3</v>
      </c>
      <c r="J604" s="1">
        <v>3.0200000000000001E-3</v>
      </c>
      <c r="K604" s="1">
        <v>-1.0800000000000001E-2</v>
      </c>
      <c r="L604" s="1">
        <v>-5.1599999999999997E-3</v>
      </c>
    </row>
    <row r="605" spans="1:12" x14ac:dyDescent="0.25">
      <c r="A605" s="3">
        <v>43973</v>
      </c>
      <c r="B605">
        <v>5.0360360000000002</v>
      </c>
      <c r="C605">
        <v>5.946904</v>
      </c>
      <c r="D605">
        <v>26.987719999999999</v>
      </c>
      <c r="E605">
        <v>6.6089979999999997</v>
      </c>
      <c r="F605">
        <v>1.121791</v>
      </c>
      <c r="H605" s="1">
        <v>4.5300000000000002E-3</v>
      </c>
      <c r="I605" s="1">
        <v>1.8460000000000001E-2</v>
      </c>
      <c r="J605" s="1">
        <v>2.3109999999999999E-2</v>
      </c>
      <c r="K605" s="1">
        <v>-2.5400000000000002E-3</v>
      </c>
      <c r="L605" s="1">
        <v>6.8500000000000002E-3</v>
      </c>
    </row>
    <row r="606" spans="1:12" x14ac:dyDescent="0.25">
      <c r="A606" s="3">
        <v>43976</v>
      </c>
      <c r="B606">
        <v>5.2119169999999997</v>
      </c>
      <c r="C606">
        <v>5.9840169999999997</v>
      </c>
      <c r="D606">
        <v>27.371850999999999</v>
      </c>
      <c r="E606">
        <v>6.6785329999999998</v>
      </c>
      <c r="F606">
        <v>1.1318859999999999</v>
      </c>
      <c r="H606" s="1">
        <v>1.491E-2</v>
      </c>
      <c r="I606" s="1">
        <v>2.7000000000000001E-3</v>
      </c>
      <c r="J606" s="1">
        <v>6.1399999999999996E-3</v>
      </c>
      <c r="K606" s="1">
        <v>4.5500000000000002E-3</v>
      </c>
      <c r="L606" s="1">
        <v>3.8899999999999998E-3</v>
      </c>
    </row>
    <row r="607" spans="1:12" x14ac:dyDescent="0.25">
      <c r="A607" s="3">
        <v>43977</v>
      </c>
      <c r="B607">
        <v>5.388477</v>
      </c>
      <c r="C607">
        <v>6.2499929999999999</v>
      </c>
      <c r="D607">
        <v>26.278555000000001</v>
      </c>
      <c r="E607">
        <v>6.6898530000000003</v>
      </c>
      <c r="F607">
        <v>1.1657439999999999</v>
      </c>
      <c r="H607" s="1">
        <v>1.447E-2</v>
      </c>
      <c r="I607" s="1">
        <v>1.8890000000000001E-2</v>
      </c>
      <c r="J607" s="1">
        <v>-1.77E-2</v>
      </c>
      <c r="K607" s="1">
        <v>7.3999999999999999E-4</v>
      </c>
      <c r="L607" s="1">
        <v>1.2800000000000001E-2</v>
      </c>
    </row>
    <row r="608" spans="1:12" x14ac:dyDescent="0.25">
      <c r="A608" s="3">
        <v>43978</v>
      </c>
      <c r="B608">
        <v>5.539911</v>
      </c>
      <c r="C608">
        <v>6.542478</v>
      </c>
      <c r="D608">
        <v>25.490590999999998</v>
      </c>
      <c r="E608">
        <v>6.8321550000000002</v>
      </c>
      <c r="F608">
        <v>1.194631</v>
      </c>
      <c r="H608" s="1">
        <v>1.204E-2</v>
      </c>
      <c r="I608" s="1">
        <v>1.9859999999999999E-2</v>
      </c>
      <c r="J608" s="1">
        <v>-1.3220000000000001E-2</v>
      </c>
      <c r="K608" s="1">
        <v>9.1400000000000006E-3</v>
      </c>
      <c r="L608" s="1">
        <v>1.0630000000000001E-2</v>
      </c>
    </row>
    <row r="609" spans="1:12" x14ac:dyDescent="0.25">
      <c r="A609" s="3">
        <v>43979</v>
      </c>
      <c r="B609">
        <v>5.6023860000000001</v>
      </c>
      <c r="C609">
        <v>6.7731079999999997</v>
      </c>
      <c r="D609">
        <v>26.534642999999999</v>
      </c>
      <c r="E609">
        <v>6.8661139999999996</v>
      </c>
      <c r="F609">
        <v>1.2103170000000001</v>
      </c>
      <c r="H609" s="1">
        <v>4.8700000000000002E-3</v>
      </c>
      <c r="I609" s="1">
        <v>1.5049999999999999E-2</v>
      </c>
      <c r="J609" s="1">
        <v>1.7430000000000001E-2</v>
      </c>
      <c r="K609" s="1">
        <v>2.15E-3</v>
      </c>
      <c r="L609" s="1">
        <v>5.6699999999999997E-3</v>
      </c>
    </row>
    <row r="610" spans="1:12" x14ac:dyDescent="0.25">
      <c r="A610" s="3">
        <v>43980</v>
      </c>
      <c r="B610">
        <v>5.3932310000000001</v>
      </c>
      <c r="C610">
        <v>6.7739919999999998</v>
      </c>
      <c r="D610">
        <v>26.997572000000002</v>
      </c>
      <c r="E610">
        <v>6.5677630000000002</v>
      </c>
      <c r="F610">
        <v>1.205503</v>
      </c>
      <c r="H610" s="1">
        <v>-1.652E-2</v>
      </c>
      <c r="I610" s="1">
        <v>6.0000000000000002E-5</v>
      </c>
      <c r="J610" s="1">
        <v>7.5100000000000002E-3</v>
      </c>
      <c r="K610" s="1">
        <v>-1.9290000000000002E-2</v>
      </c>
      <c r="L610" s="1">
        <v>-1.73E-3</v>
      </c>
    </row>
    <row r="611" spans="1:12" x14ac:dyDescent="0.25">
      <c r="A611" s="3">
        <v>43983</v>
      </c>
      <c r="B611">
        <v>5.5826929999999999</v>
      </c>
      <c r="C611">
        <v>6.9860660000000001</v>
      </c>
      <c r="D611">
        <v>28.632593</v>
      </c>
      <c r="E611">
        <v>6.7432160000000003</v>
      </c>
      <c r="F611">
        <v>1.2269350000000001</v>
      </c>
      <c r="H611" s="1">
        <v>1.499E-2</v>
      </c>
      <c r="I611" s="1">
        <v>1.3390000000000001E-2</v>
      </c>
      <c r="J611" s="1">
        <v>2.554E-2</v>
      </c>
      <c r="K611" s="1">
        <v>1.145E-2</v>
      </c>
      <c r="L611" s="1">
        <v>7.6499999999999997E-3</v>
      </c>
    </row>
    <row r="612" spans="1:12" x14ac:dyDescent="0.25">
      <c r="A612" s="3">
        <v>43984</v>
      </c>
      <c r="B612">
        <v>5.6621449999999998</v>
      </c>
      <c r="C612">
        <v>7.1000560000000004</v>
      </c>
      <c r="D612">
        <v>28.721235</v>
      </c>
      <c r="E612">
        <v>7.0916959999999998</v>
      </c>
      <c r="F612">
        <v>1.2618799999999999</v>
      </c>
      <c r="H612" s="1">
        <v>6.1399999999999996E-3</v>
      </c>
      <c r="I612" s="1">
        <v>7.0299999999999998E-3</v>
      </c>
      <c r="J612" s="1">
        <v>1.34E-3</v>
      </c>
      <c r="K612" s="1">
        <v>2.188E-2</v>
      </c>
      <c r="L612" s="1">
        <v>1.2200000000000001E-2</v>
      </c>
    </row>
    <row r="613" spans="1:12" x14ac:dyDescent="0.25">
      <c r="A613" s="3">
        <v>43985</v>
      </c>
      <c r="B613">
        <v>5.954148</v>
      </c>
      <c r="C613">
        <v>7.4667669999999999</v>
      </c>
      <c r="D613">
        <v>30.149422000000001</v>
      </c>
      <c r="E613">
        <v>7.2760420000000003</v>
      </c>
      <c r="F613">
        <v>1.299309</v>
      </c>
      <c r="H613" s="1">
        <v>2.1839999999999998E-2</v>
      </c>
      <c r="I613" s="1">
        <v>2.1870000000000001E-2</v>
      </c>
      <c r="J613" s="1">
        <v>2.1080000000000002E-2</v>
      </c>
      <c r="K613" s="1">
        <v>1.115E-2</v>
      </c>
      <c r="L613" s="1">
        <v>1.269E-2</v>
      </c>
    </row>
    <row r="614" spans="1:12" x14ac:dyDescent="0.25">
      <c r="A614" s="3">
        <v>43986</v>
      </c>
      <c r="B614">
        <v>5.9100080000000004</v>
      </c>
      <c r="C614">
        <v>7.5242040000000001</v>
      </c>
      <c r="D614">
        <v>30.218367000000001</v>
      </c>
      <c r="E614">
        <v>7.247744</v>
      </c>
      <c r="F614">
        <v>1.3153060000000001</v>
      </c>
      <c r="H614" s="1">
        <v>-3.2299999999999998E-3</v>
      </c>
      <c r="I614" s="1">
        <v>3.3300000000000001E-3</v>
      </c>
      <c r="J614" s="1">
        <v>9.8999999999999999E-4</v>
      </c>
      <c r="K614" s="1">
        <v>-1.6900000000000001E-3</v>
      </c>
      <c r="L614" s="1">
        <v>5.3099999999999996E-3</v>
      </c>
    </row>
    <row r="615" spans="1:12" x14ac:dyDescent="0.25">
      <c r="A615" s="3">
        <v>43987</v>
      </c>
      <c r="B615">
        <v>6.3235659999999996</v>
      </c>
      <c r="C615">
        <v>7.8811939999999998</v>
      </c>
      <c r="D615">
        <v>29.410706000000001</v>
      </c>
      <c r="E615">
        <v>7.6859710000000003</v>
      </c>
      <c r="F615">
        <v>1.376652</v>
      </c>
      <c r="H615" s="1">
        <v>2.937E-2</v>
      </c>
      <c r="I615" s="1">
        <v>2.0129999999999999E-2</v>
      </c>
      <c r="J615" s="1">
        <v>-1.1769999999999999E-2</v>
      </c>
      <c r="K615" s="1">
        <v>2.5499999999999998E-2</v>
      </c>
      <c r="L615" s="1">
        <v>1.9800000000000002E-2</v>
      </c>
    </row>
    <row r="616" spans="1:12" x14ac:dyDescent="0.25">
      <c r="A616" s="3">
        <v>43990</v>
      </c>
      <c r="B616">
        <v>6.3880780000000001</v>
      </c>
      <c r="C616">
        <v>8.1904690000000002</v>
      </c>
      <c r="D616">
        <v>28.317408</v>
      </c>
      <c r="E616">
        <v>7.8137220000000003</v>
      </c>
      <c r="F616">
        <v>1.400415</v>
      </c>
      <c r="H616" s="1">
        <v>4.4099999999999999E-3</v>
      </c>
      <c r="I616" s="1">
        <v>1.6719999999999999E-2</v>
      </c>
      <c r="J616" s="1">
        <v>-1.6449999999999999E-2</v>
      </c>
      <c r="K616" s="1">
        <v>7.1599999999999997E-3</v>
      </c>
      <c r="L616" s="1">
        <v>7.43E-3</v>
      </c>
    </row>
    <row r="617" spans="1:12" x14ac:dyDescent="0.25">
      <c r="A617" s="3">
        <v>43991</v>
      </c>
      <c r="B617">
        <v>6.107621</v>
      </c>
      <c r="C617">
        <v>7.8864970000000003</v>
      </c>
      <c r="D617">
        <v>26.101262999999999</v>
      </c>
      <c r="E617">
        <v>7.5808629999999999</v>
      </c>
      <c r="F617">
        <v>1.3356509999999999</v>
      </c>
      <c r="H617" s="1">
        <v>-1.95E-2</v>
      </c>
      <c r="I617" s="1">
        <v>-1.6420000000000001E-2</v>
      </c>
      <c r="J617" s="1">
        <v>-3.5389999999999998E-2</v>
      </c>
      <c r="K617" s="1">
        <v>-1.3140000000000001E-2</v>
      </c>
      <c r="L617" s="1">
        <v>-2.0559999999999998E-2</v>
      </c>
    </row>
    <row r="618" spans="1:12" x14ac:dyDescent="0.25">
      <c r="A618" s="3">
        <v>43992</v>
      </c>
      <c r="B618">
        <v>5.9426040000000002</v>
      </c>
      <c r="C618">
        <v>7.6258229999999996</v>
      </c>
      <c r="D618">
        <v>27.539293000000001</v>
      </c>
      <c r="E618">
        <v>7.462815</v>
      </c>
      <c r="F618">
        <v>1.322139</v>
      </c>
      <c r="H618" s="1">
        <v>-1.1900000000000001E-2</v>
      </c>
      <c r="I618" s="1">
        <v>-1.46E-2</v>
      </c>
      <c r="J618" s="1">
        <v>2.3290000000000002E-2</v>
      </c>
      <c r="K618" s="1">
        <v>-6.8199999999999997E-3</v>
      </c>
      <c r="L618" s="1">
        <v>-4.4200000000000003E-3</v>
      </c>
    </row>
    <row r="619" spans="1:12" x14ac:dyDescent="0.25">
      <c r="A619" s="3">
        <v>43993</v>
      </c>
      <c r="B619">
        <v>5.4849059999999996</v>
      </c>
      <c r="C619">
        <v>7.02583</v>
      </c>
      <c r="D619">
        <v>27.352153999999999</v>
      </c>
      <c r="E619">
        <v>6.9380740000000003</v>
      </c>
      <c r="F619">
        <v>1.256289</v>
      </c>
      <c r="H619" s="1">
        <v>-3.4810000000000001E-2</v>
      </c>
      <c r="I619" s="1">
        <v>-3.5589999999999997E-2</v>
      </c>
      <c r="J619" s="1">
        <v>-2.96E-3</v>
      </c>
      <c r="K619" s="1">
        <v>-3.1660000000000001E-2</v>
      </c>
      <c r="L619" s="1">
        <v>-2.2190000000000001E-2</v>
      </c>
    </row>
    <row r="620" spans="1:12" x14ac:dyDescent="0.25">
      <c r="A620" s="3">
        <v>43994</v>
      </c>
      <c r="B620">
        <v>5.5636780000000003</v>
      </c>
      <c r="C620">
        <v>7.0178770000000004</v>
      </c>
      <c r="D620">
        <v>27.362003000000001</v>
      </c>
      <c r="E620">
        <v>6.9429259999999999</v>
      </c>
      <c r="F620">
        <v>1.2595499999999999</v>
      </c>
      <c r="H620" s="1">
        <v>6.1900000000000002E-3</v>
      </c>
      <c r="I620" s="1">
        <v>-4.8999999999999998E-4</v>
      </c>
      <c r="J620" s="1">
        <v>1.6000000000000001E-4</v>
      </c>
      <c r="K620" s="1">
        <v>2.9999999999999997E-4</v>
      </c>
      <c r="L620" s="1">
        <v>1.1299999999999999E-3</v>
      </c>
    </row>
    <row r="621" spans="1:12" x14ac:dyDescent="0.25">
      <c r="A621" s="3">
        <v>43997</v>
      </c>
      <c r="B621">
        <v>5.5657160000000001</v>
      </c>
      <c r="C621">
        <v>6.9763460000000004</v>
      </c>
      <c r="D621">
        <v>26.751331</v>
      </c>
      <c r="E621">
        <v>6.9372660000000002</v>
      </c>
      <c r="F621">
        <v>1.2631220000000001</v>
      </c>
      <c r="H621" s="1">
        <v>1.6000000000000001E-4</v>
      </c>
      <c r="I621" s="1">
        <v>-2.5799999999999998E-3</v>
      </c>
      <c r="J621" s="1">
        <v>-9.7999999999999997E-3</v>
      </c>
      <c r="K621" s="1">
        <v>-3.5E-4</v>
      </c>
      <c r="L621" s="1">
        <v>1.23E-3</v>
      </c>
    </row>
    <row r="622" spans="1:12" x14ac:dyDescent="0.25">
      <c r="A622" s="3">
        <v>43998</v>
      </c>
      <c r="B622">
        <v>5.7246199999999998</v>
      </c>
      <c r="C622">
        <v>7.4384899999999998</v>
      </c>
      <c r="D622">
        <v>26.682386000000001</v>
      </c>
      <c r="E622">
        <v>7.224297</v>
      </c>
      <c r="F622">
        <v>1.319499</v>
      </c>
      <c r="H622" s="1">
        <v>1.223E-2</v>
      </c>
      <c r="I622" s="1">
        <v>2.7859999999999999E-2</v>
      </c>
      <c r="J622" s="1">
        <v>-1.1199999999999999E-3</v>
      </c>
      <c r="K622" s="1">
        <v>1.7610000000000001E-2</v>
      </c>
      <c r="L622" s="1">
        <v>1.8960000000000001E-2</v>
      </c>
    </row>
    <row r="623" spans="1:12" x14ac:dyDescent="0.25">
      <c r="A623" s="3">
        <v>43999</v>
      </c>
      <c r="B623">
        <v>5.7028889999999999</v>
      </c>
      <c r="C623">
        <v>7.4208170000000004</v>
      </c>
      <c r="D623">
        <v>26.189907000000002</v>
      </c>
      <c r="E623">
        <v>7.1927640000000004</v>
      </c>
      <c r="F623">
        <v>1.3230710000000001</v>
      </c>
      <c r="H623" s="1">
        <v>-1.65E-3</v>
      </c>
      <c r="I623" s="1">
        <v>-1.0300000000000001E-3</v>
      </c>
      <c r="J623" s="1">
        <v>-8.09E-3</v>
      </c>
      <c r="K623" s="1">
        <v>-1.9E-3</v>
      </c>
      <c r="L623" s="1">
        <v>1.17E-3</v>
      </c>
    </row>
    <row r="624" spans="1:12" x14ac:dyDescent="0.25">
      <c r="A624" s="3">
        <v>44000</v>
      </c>
      <c r="B624">
        <v>5.6852340000000003</v>
      </c>
      <c r="C624">
        <v>7.2812020000000004</v>
      </c>
      <c r="D624">
        <v>25.973219</v>
      </c>
      <c r="E624">
        <v>7.1434420000000003</v>
      </c>
      <c r="F624">
        <v>1.3090930000000001</v>
      </c>
      <c r="H624" s="1">
        <v>-1.3500000000000001E-3</v>
      </c>
      <c r="I624" s="1">
        <v>-8.2500000000000004E-3</v>
      </c>
      <c r="J624" s="1">
        <v>-3.6099999999999999E-3</v>
      </c>
      <c r="K624" s="1">
        <v>-2.99E-3</v>
      </c>
      <c r="L624" s="1">
        <v>-4.6100000000000004E-3</v>
      </c>
    </row>
    <row r="625" spans="1:12" x14ac:dyDescent="0.25">
      <c r="A625" s="3">
        <v>44001</v>
      </c>
      <c r="B625">
        <v>5.7402389999999999</v>
      </c>
      <c r="C625">
        <v>7.2944570000000004</v>
      </c>
      <c r="D625">
        <v>25.855024</v>
      </c>
      <c r="E625">
        <v>7.174976</v>
      </c>
      <c r="F625">
        <v>1.308317</v>
      </c>
      <c r="H625" s="1">
        <v>4.1799999999999997E-3</v>
      </c>
      <c r="I625" s="1">
        <v>7.9000000000000001E-4</v>
      </c>
      <c r="J625" s="1">
        <v>-1.98E-3</v>
      </c>
      <c r="K625" s="1">
        <v>1.91E-3</v>
      </c>
      <c r="L625" s="1">
        <v>-2.5999999999999998E-4</v>
      </c>
    </row>
    <row r="626" spans="1:12" x14ac:dyDescent="0.25">
      <c r="A626" s="3">
        <v>44004</v>
      </c>
      <c r="B626">
        <v>5.818333</v>
      </c>
      <c r="C626">
        <v>7.2820850000000004</v>
      </c>
      <c r="D626">
        <v>24.899622000000001</v>
      </c>
      <c r="E626">
        <v>7.1175699999999997</v>
      </c>
      <c r="F626">
        <v>1.3064530000000001</v>
      </c>
      <c r="H626" s="1">
        <v>5.8700000000000002E-3</v>
      </c>
      <c r="I626" s="1">
        <v>-7.3999999999999999E-4</v>
      </c>
      <c r="J626" s="1">
        <v>-1.635E-2</v>
      </c>
      <c r="K626" s="1">
        <v>-3.49E-3</v>
      </c>
      <c r="L626" s="1">
        <v>-6.2E-4</v>
      </c>
    </row>
    <row r="627" spans="1:12" x14ac:dyDescent="0.25">
      <c r="A627" s="3">
        <v>44005</v>
      </c>
      <c r="B627">
        <v>6.1551549999999997</v>
      </c>
      <c r="C627">
        <v>7.4464439999999996</v>
      </c>
      <c r="D627">
        <v>24.850370000000002</v>
      </c>
      <c r="E627">
        <v>7.1927640000000004</v>
      </c>
      <c r="F627">
        <v>1.328973</v>
      </c>
      <c r="H627" s="1">
        <v>2.444E-2</v>
      </c>
      <c r="I627" s="1">
        <v>9.6900000000000007E-3</v>
      </c>
      <c r="J627" s="1">
        <v>-8.5999999999999998E-4</v>
      </c>
      <c r="K627" s="1">
        <v>4.5599999999999998E-3</v>
      </c>
      <c r="L627" s="1">
        <v>7.4200000000000004E-3</v>
      </c>
    </row>
    <row r="628" spans="1:12" x14ac:dyDescent="0.25">
      <c r="A628" s="3">
        <v>44006</v>
      </c>
      <c r="B628">
        <v>5.8842030000000003</v>
      </c>
      <c r="C628">
        <v>7.1300999999999997</v>
      </c>
      <c r="D628">
        <v>24.091957000000001</v>
      </c>
      <c r="E628">
        <v>6.8499429999999997</v>
      </c>
      <c r="F628">
        <v>1.2943389999999999</v>
      </c>
      <c r="H628" s="1">
        <v>-1.9550000000000001E-2</v>
      </c>
      <c r="I628" s="1">
        <v>-1.8849999999999999E-2</v>
      </c>
      <c r="J628" s="1">
        <v>-1.346E-2</v>
      </c>
      <c r="K628" s="1">
        <v>-2.121E-2</v>
      </c>
      <c r="L628" s="1">
        <v>-1.1469999999999999E-2</v>
      </c>
    </row>
    <row r="629" spans="1:12" x14ac:dyDescent="0.25">
      <c r="A629" s="3">
        <v>44007</v>
      </c>
      <c r="B629">
        <v>5.969767</v>
      </c>
      <c r="C629">
        <v>7.1159619999999997</v>
      </c>
      <c r="D629">
        <v>24.919316999999999</v>
      </c>
      <c r="E629">
        <v>6.8572199999999999</v>
      </c>
      <c r="F629">
        <v>1.308317</v>
      </c>
      <c r="H629" s="1">
        <v>6.2700000000000004E-3</v>
      </c>
      <c r="I629" s="1">
        <v>-8.5999999999999998E-4</v>
      </c>
      <c r="J629" s="1">
        <v>1.4659999999999999E-2</v>
      </c>
      <c r="K629" s="1">
        <v>4.6000000000000001E-4</v>
      </c>
      <c r="L629" s="1">
        <v>4.6600000000000001E-3</v>
      </c>
    </row>
    <row r="630" spans="1:12" x14ac:dyDescent="0.25">
      <c r="A630" s="3">
        <v>44008</v>
      </c>
      <c r="B630">
        <v>5.8638310000000002</v>
      </c>
      <c r="C630">
        <v>6.9887170000000003</v>
      </c>
      <c r="D630">
        <v>24.919316999999999</v>
      </c>
      <c r="E630">
        <v>6.7893039999999996</v>
      </c>
      <c r="F630">
        <v>1.289059</v>
      </c>
      <c r="H630" s="1">
        <v>-7.7799999999999996E-3</v>
      </c>
      <c r="I630" s="1">
        <v>-7.8399999999999997E-3</v>
      </c>
      <c r="J630" s="1">
        <v>0</v>
      </c>
      <c r="K630" s="1">
        <v>-4.3200000000000001E-3</v>
      </c>
      <c r="L630" s="1">
        <v>-6.4400000000000004E-3</v>
      </c>
    </row>
    <row r="631" spans="1:12" x14ac:dyDescent="0.25">
      <c r="A631" s="3">
        <v>44011</v>
      </c>
      <c r="B631">
        <v>5.9948930000000002</v>
      </c>
      <c r="C631">
        <v>7.2979909999999997</v>
      </c>
      <c r="D631">
        <v>24.584434999999999</v>
      </c>
      <c r="E631">
        <v>6.9736500000000001</v>
      </c>
      <c r="F631">
        <v>1.3216730000000001</v>
      </c>
      <c r="H631" s="1">
        <v>9.5999999999999992E-3</v>
      </c>
      <c r="I631" s="1">
        <v>1.881E-2</v>
      </c>
      <c r="J631" s="1">
        <v>-5.8799999999999998E-3</v>
      </c>
      <c r="K631" s="1">
        <v>1.163E-2</v>
      </c>
      <c r="L631" s="1">
        <v>1.085E-2</v>
      </c>
    </row>
    <row r="632" spans="1:12" x14ac:dyDescent="0.25">
      <c r="A632" s="3">
        <v>44012</v>
      </c>
      <c r="B632">
        <v>6.0736660000000002</v>
      </c>
      <c r="C632">
        <v>7.2352530000000002</v>
      </c>
      <c r="D632">
        <v>24.860220000000002</v>
      </c>
      <c r="E632">
        <v>6.8644970000000001</v>
      </c>
      <c r="F632">
        <v>1.322916</v>
      </c>
      <c r="H632" s="1">
        <v>5.6699999999999997E-3</v>
      </c>
      <c r="I632" s="1">
        <v>-3.7499999999999999E-3</v>
      </c>
      <c r="J632" s="1">
        <v>4.8399999999999997E-3</v>
      </c>
      <c r="K632" s="1">
        <v>-6.8500000000000002E-3</v>
      </c>
      <c r="L632" s="1">
        <v>4.0999999999999999E-4</v>
      </c>
    </row>
    <row r="633" spans="1:12" x14ac:dyDescent="0.25">
      <c r="A633" s="3">
        <v>44013</v>
      </c>
      <c r="B633">
        <v>5.9663719999999998</v>
      </c>
      <c r="C633">
        <v>7.1680970000000004</v>
      </c>
      <c r="D633">
        <v>25.342848</v>
      </c>
      <c r="E633">
        <v>6.8523699999999996</v>
      </c>
      <c r="F633">
        <v>1.312821</v>
      </c>
      <c r="H633" s="1">
        <v>-7.7400000000000004E-3</v>
      </c>
      <c r="I633" s="1">
        <v>-4.0499999999999998E-3</v>
      </c>
      <c r="J633" s="1">
        <v>8.3499999999999998E-3</v>
      </c>
      <c r="K633" s="1">
        <v>-7.6999999999999996E-4</v>
      </c>
      <c r="L633" s="1">
        <v>-3.3300000000000001E-3</v>
      </c>
    </row>
    <row r="634" spans="1:12" x14ac:dyDescent="0.25">
      <c r="A634" s="3">
        <v>44014</v>
      </c>
      <c r="B634">
        <v>6.1110150000000001</v>
      </c>
      <c r="C634">
        <v>7.5710360000000003</v>
      </c>
      <c r="D634">
        <v>24.751877</v>
      </c>
      <c r="E634">
        <v>7.0504610000000003</v>
      </c>
      <c r="F634">
        <v>1.361121</v>
      </c>
      <c r="H634" s="1">
        <v>1.04E-2</v>
      </c>
      <c r="I634" s="1">
        <v>2.375E-2</v>
      </c>
      <c r="J634" s="1">
        <v>-1.025E-2</v>
      </c>
      <c r="K634" s="1">
        <v>1.238E-2</v>
      </c>
      <c r="L634" s="1">
        <v>1.5689999999999999E-2</v>
      </c>
    </row>
    <row r="635" spans="1:12" x14ac:dyDescent="0.25">
      <c r="A635" s="3">
        <v>44015</v>
      </c>
      <c r="B635">
        <v>6.0437859999999999</v>
      </c>
      <c r="C635">
        <v>7.4420250000000001</v>
      </c>
      <c r="D635">
        <v>24.564737000000001</v>
      </c>
      <c r="E635">
        <v>7.0132680000000001</v>
      </c>
      <c r="F635">
        <v>1.3564620000000001</v>
      </c>
      <c r="H635" s="1">
        <v>-4.7999999999999996E-3</v>
      </c>
      <c r="I635" s="1">
        <v>-7.4599999999999996E-3</v>
      </c>
      <c r="J635" s="1">
        <v>-3.3E-3</v>
      </c>
      <c r="K635" s="1">
        <v>-2.3E-3</v>
      </c>
      <c r="L635" s="1">
        <v>-1.49E-3</v>
      </c>
    </row>
    <row r="636" spans="1:12" x14ac:dyDescent="0.25">
      <c r="A636" s="3">
        <v>44018</v>
      </c>
      <c r="B636">
        <v>6.1144109999999996</v>
      </c>
      <c r="C636">
        <v>7.7212550000000002</v>
      </c>
      <c r="D636">
        <v>23.067608</v>
      </c>
      <c r="E636">
        <v>7.0811859999999998</v>
      </c>
      <c r="F636">
        <v>1.3917170000000001</v>
      </c>
      <c r="H636" s="1">
        <v>5.0499999999999998E-3</v>
      </c>
      <c r="I636" s="1">
        <v>1.6E-2</v>
      </c>
      <c r="J636" s="1">
        <v>-2.7310000000000001E-2</v>
      </c>
      <c r="K636" s="1">
        <v>4.1900000000000001E-3</v>
      </c>
      <c r="L636" s="1">
        <v>1.1140000000000001E-2</v>
      </c>
    </row>
    <row r="637" spans="1:12" x14ac:dyDescent="0.25">
      <c r="A637" s="3">
        <v>44019</v>
      </c>
      <c r="B637">
        <v>6.1001500000000002</v>
      </c>
      <c r="C637">
        <v>7.663818</v>
      </c>
      <c r="D637">
        <v>24.023009999999999</v>
      </c>
      <c r="E637">
        <v>7.1313149999999998</v>
      </c>
      <c r="F637">
        <v>1.3873690000000001</v>
      </c>
      <c r="H637" s="1">
        <v>-1.01E-3</v>
      </c>
      <c r="I637" s="1">
        <v>-3.2399999999999998E-3</v>
      </c>
      <c r="J637" s="1">
        <v>1.762E-2</v>
      </c>
      <c r="K637" s="1">
        <v>3.0599999999999998E-3</v>
      </c>
      <c r="L637" s="1">
        <v>-1.3600000000000001E-3</v>
      </c>
    </row>
    <row r="638" spans="1:12" x14ac:dyDescent="0.25">
      <c r="A638" s="3">
        <v>44020</v>
      </c>
      <c r="B638">
        <v>5.9731629999999996</v>
      </c>
      <c r="C638">
        <v>7.5940099999999999</v>
      </c>
      <c r="D638">
        <v>24.485938999999998</v>
      </c>
      <c r="E638">
        <v>7.032673</v>
      </c>
      <c r="F638">
        <v>1.3690420000000001</v>
      </c>
      <c r="H638" s="1">
        <v>-9.1400000000000006E-3</v>
      </c>
      <c r="I638" s="1">
        <v>-3.9699999999999996E-3</v>
      </c>
      <c r="J638" s="1">
        <v>8.2900000000000005E-3</v>
      </c>
      <c r="K638" s="1">
        <v>-6.0499999999999998E-3</v>
      </c>
      <c r="L638" s="1">
        <v>-5.7800000000000004E-3</v>
      </c>
    </row>
    <row r="639" spans="1:12" x14ac:dyDescent="0.25">
      <c r="A639" s="3">
        <v>44021</v>
      </c>
      <c r="B639">
        <v>5.8611149999999999</v>
      </c>
      <c r="C639">
        <v>7.3324540000000002</v>
      </c>
      <c r="D639">
        <v>25.254200000000001</v>
      </c>
      <c r="E639">
        <v>6.8192190000000004</v>
      </c>
      <c r="F639">
        <v>1.3443480000000001</v>
      </c>
      <c r="H639" s="1">
        <v>-8.2199999999999999E-3</v>
      </c>
      <c r="I639" s="1">
        <v>-1.5219999999999999E-2</v>
      </c>
      <c r="J639" s="1">
        <v>1.342E-2</v>
      </c>
      <c r="K639" s="1">
        <v>-1.3390000000000001E-2</v>
      </c>
      <c r="L639" s="1">
        <v>-7.9100000000000004E-3</v>
      </c>
    </row>
    <row r="640" spans="1:12" x14ac:dyDescent="0.25">
      <c r="A640" s="3">
        <v>44022</v>
      </c>
      <c r="B640">
        <v>5.9982889999999998</v>
      </c>
      <c r="C640">
        <v>7.5286220000000004</v>
      </c>
      <c r="D640">
        <v>26.475543999999999</v>
      </c>
      <c r="E640">
        <v>6.8661139999999996</v>
      </c>
      <c r="F640">
        <v>1.370906</v>
      </c>
      <c r="H640" s="1">
        <v>1.005E-2</v>
      </c>
      <c r="I640" s="1">
        <v>1.1469999999999999E-2</v>
      </c>
      <c r="J640" s="1">
        <v>2.051E-2</v>
      </c>
      <c r="K640" s="1">
        <v>2.98E-3</v>
      </c>
      <c r="L640" s="1">
        <v>8.5000000000000006E-3</v>
      </c>
    </row>
    <row r="641" spans="1:12" x14ac:dyDescent="0.25">
      <c r="A641" s="3">
        <v>44025</v>
      </c>
      <c r="B641">
        <v>6.1497219999999997</v>
      </c>
      <c r="C641">
        <v>7.6894439999999999</v>
      </c>
      <c r="D641">
        <v>26.445996999999998</v>
      </c>
      <c r="E641">
        <v>7.0019479999999996</v>
      </c>
      <c r="F641">
        <v>1.3833310000000001</v>
      </c>
      <c r="H641" s="1">
        <v>1.0829999999999999E-2</v>
      </c>
      <c r="I641" s="1">
        <v>9.1800000000000007E-3</v>
      </c>
      <c r="J641" s="1">
        <v>-4.8000000000000001E-4</v>
      </c>
      <c r="K641" s="1">
        <v>8.5100000000000002E-3</v>
      </c>
      <c r="L641" s="1">
        <v>3.9199999999999999E-3</v>
      </c>
    </row>
    <row r="642" spans="1:12" x14ac:dyDescent="0.25">
      <c r="A642" s="3">
        <v>44026</v>
      </c>
      <c r="B642">
        <v>6.0974329999999997</v>
      </c>
      <c r="C642">
        <v>7.6567489999999996</v>
      </c>
      <c r="D642">
        <v>26.052016999999999</v>
      </c>
      <c r="E642">
        <v>7.1013989999999998</v>
      </c>
      <c r="F642">
        <v>1.3830199999999999</v>
      </c>
      <c r="H642" s="1">
        <v>-3.7100000000000002E-3</v>
      </c>
      <c r="I642" s="1">
        <v>-1.8500000000000001E-3</v>
      </c>
      <c r="J642" s="1">
        <v>-6.5199999999999998E-3</v>
      </c>
      <c r="K642" s="1">
        <v>6.13E-3</v>
      </c>
      <c r="L642" s="1">
        <v>-1E-4</v>
      </c>
    </row>
    <row r="643" spans="1:12" x14ac:dyDescent="0.25">
      <c r="A643" s="3">
        <v>44027</v>
      </c>
      <c r="B643">
        <v>6.15923</v>
      </c>
      <c r="C643">
        <v>7.7495320000000003</v>
      </c>
      <c r="D643">
        <v>25.618637</v>
      </c>
      <c r="E643">
        <v>7.1442500000000004</v>
      </c>
      <c r="F643">
        <v>1.4089560000000001</v>
      </c>
      <c r="H643" s="1">
        <v>4.3800000000000002E-3</v>
      </c>
      <c r="I643" s="1">
        <v>5.2300000000000003E-3</v>
      </c>
      <c r="J643" s="1">
        <v>-7.2899999999999996E-3</v>
      </c>
      <c r="K643" s="1">
        <v>2.6099999999999999E-3</v>
      </c>
      <c r="L643" s="1">
        <v>8.0700000000000008E-3</v>
      </c>
    </row>
    <row r="644" spans="1:12" x14ac:dyDescent="0.25">
      <c r="A644" s="3">
        <v>44028</v>
      </c>
      <c r="B644">
        <v>6.2291740000000004</v>
      </c>
      <c r="C644">
        <v>7.7822269999999998</v>
      </c>
      <c r="D644">
        <v>25.756526999999998</v>
      </c>
      <c r="E644">
        <v>7.1919550000000001</v>
      </c>
      <c r="F644">
        <v>1.4283699999999999</v>
      </c>
      <c r="H644" s="1">
        <v>4.8999999999999998E-3</v>
      </c>
      <c r="I644" s="1">
        <v>1.83E-3</v>
      </c>
      <c r="J644" s="1">
        <v>2.33E-3</v>
      </c>
      <c r="K644" s="1">
        <v>2.8900000000000002E-3</v>
      </c>
      <c r="L644" s="1">
        <v>5.94E-3</v>
      </c>
    </row>
    <row r="645" spans="1:12" x14ac:dyDescent="0.25">
      <c r="A645" s="3">
        <v>44029</v>
      </c>
      <c r="B645">
        <v>6.221705</v>
      </c>
      <c r="C645">
        <v>7.784878</v>
      </c>
      <c r="D645">
        <v>25.90427</v>
      </c>
      <c r="E645">
        <v>7.1256550000000001</v>
      </c>
      <c r="F645">
        <v>1.4224680000000001</v>
      </c>
      <c r="H645" s="1">
        <v>-5.1999999999999995E-4</v>
      </c>
      <c r="I645" s="1">
        <v>1.4999999999999999E-4</v>
      </c>
      <c r="J645" s="1">
        <v>2.48E-3</v>
      </c>
      <c r="K645" s="1">
        <v>-4.0200000000000001E-3</v>
      </c>
      <c r="L645" s="1">
        <v>-1.8E-3</v>
      </c>
    </row>
    <row r="646" spans="1:12" x14ac:dyDescent="0.25">
      <c r="A646" s="3">
        <v>44032</v>
      </c>
      <c r="B646">
        <v>6.258375</v>
      </c>
      <c r="C646">
        <v>7.8096189999999996</v>
      </c>
      <c r="D646">
        <v>26.357351000000001</v>
      </c>
      <c r="E646">
        <v>7.0997820000000003</v>
      </c>
      <c r="F646">
        <v>1.440018</v>
      </c>
      <c r="H646" s="1">
        <v>2.5500000000000002E-3</v>
      </c>
      <c r="I646" s="1">
        <v>1.3799999999999999E-3</v>
      </c>
      <c r="J646" s="1">
        <v>7.5300000000000002E-3</v>
      </c>
      <c r="K646" s="1">
        <v>-1.58E-3</v>
      </c>
      <c r="L646" s="1">
        <v>5.3299999999999997E-3</v>
      </c>
    </row>
    <row r="647" spans="1:12" x14ac:dyDescent="0.25">
      <c r="A647" s="3">
        <v>44033</v>
      </c>
      <c r="B647">
        <v>6.2726350000000002</v>
      </c>
      <c r="C647">
        <v>7.9209579999999997</v>
      </c>
      <c r="D647">
        <v>25.855024</v>
      </c>
      <c r="E647">
        <v>7.2194450000000003</v>
      </c>
      <c r="F647">
        <v>1.463625</v>
      </c>
      <c r="H647" s="1">
        <v>9.8999999999999999E-4</v>
      </c>
      <c r="I647" s="1">
        <v>6.1500000000000001E-3</v>
      </c>
      <c r="J647" s="1">
        <v>-8.3599999999999994E-3</v>
      </c>
      <c r="K647" s="1">
        <v>7.26E-3</v>
      </c>
      <c r="L647" s="1">
        <v>7.0600000000000003E-3</v>
      </c>
    </row>
    <row r="648" spans="1:12" x14ac:dyDescent="0.25">
      <c r="A648" s="3">
        <v>44034</v>
      </c>
      <c r="B648">
        <v>6.2189880000000004</v>
      </c>
      <c r="C648">
        <v>7.9289110000000003</v>
      </c>
      <c r="D648">
        <v>25.313300999999999</v>
      </c>
      <c r="E648">
        <v>7.039949</v>
      </c>
      <c r="F648">
        <v>1.456947</v>
      </c>
      <c r="H648" s="1">
        <v>-3.7299999999999998E-3</v>
      </c>
      <c r="I648" s="1">
        <v>4.4000000000000002E-4</v>
      </c>
      <c r="J648" s="1">
        <v>-9.1999999999999998E-3</v>
      </c>
      <c r="K648" s="1">
        <v>-1.093E-2</v>
      </c>
      <c r="L648" s="1">
        <v>-1.99E-3</v>
      </c>
    </row>
    <row r="649" spans="1:12" x14ac:dyDescent="0.25">
      <c r="A649" s="3">
        <v>44035</v>
      </c>
      <c r="B649">
        <v>6.2576960000000001</v>
      </c>
      <c r="C649">
        <v>7.7327430000000001</v>
      </c>
      <c r="D649">
        <v>25.933820999999998</v>
      </c>
      <c r="E649">
        <v>6.9542460000000004</v>
      </c>
      <c r="F649">
        <v>1.43598</v>
      </c>
      <c r="H649" s="1">
        <v>2.6900000000000001E-3</v>
      </c>
      <c r="I649" s="1">
        <v>-1.0880000000000001E-2</v>
      </c>
      <c r="J649" s="1">
        <v>1.052E-2</v>
      </c>
      <c r="K649" s="1">
        <v>-5.3200000000000001E-3</v>
      </c>
      <c r="L649" s="1">
        <v>-6.3E-3</v>
      </c>
    </row>
    <row r="650" spans="1:12" x14ac:dyDescent="0.25">
      <c r="A650" s="3">
        <v>44036</v>
      </c>
      <c r="B650">
        <v>6.1633040000000001</v>
      </c>
      <c r="C650">
        <v>7.6708879999999997</v>
      </c>
      <c r="D650">
        <v>25.500443000000001</v>
      </c>
      <c r="E650">
        <v>6.8887539999999996</v>
      </c>
      <c r="F650">
        <v>1.4097329999999999</v>
      </c>
      <c r="H650" s="1">
        <v>-6.6E-3</v>
      </c>
      <c r="I650" s="1">
        <v>-3.49E-3</v>
      </c>
      <c r="J650" s="1">
        <v>-7.3200000000000001E-3</v>
      </c>
      <c r="K650" s="1">
        <v>-4.1099999999999999E-3</v>
      </c>
      <c r="L650" s="1">
        <v>-8.0099999999999998E-3</v>
      </c>
    </row>
    <row r="651" spans="1:12" x14ac:dyDescent="0.25">
      <c r="A651" s="3">
        <v>44039</v>
      </c>
      <c r="B651">
        <v>6.1612669999999996</v>
      </c>
      <c r="C651">
        <v>7.5657350000000001</v>
      </c>
      <c r="D651">
        <v>24.820824000000002</v>
      </c>
      <c r="E651">
        <v>6.8426660000000004</v>
      </c>
      <c r="F651">
        <v>1.398862</v>
      </c>
      <c r="H651" s="1">
        <v>-1.3999999999999999E-4</v>
      </c>
      <c r="I651" s="1">
        <v>-5.9899999999999997E-3</v>
      </c>
      <c r="J651" s="1">
        <v>-1.1730000000000001E-2</v>
      </c>
      <c r="K651" s="1">
        <v>-2.9199999999999999E-3</v>
      </c>
      <c r="L651" s="1">
        <v>-3.3600000000000001E-3</v>
      </c>
    </row>
    <row r="652" spans="1:12" x14ac:dyDescent="0.25">
      <c r="A652" s="3">
        <v>44040</v>
      </c>
      <c r="B652">
        <v>6.2970819999999996</v>
      </c>
      <c r="C652">
        <v>7.4800219999999999</v>
      </c>
      <c r="D652">
        <v>24.515485999999999</v>
      </c>
      <c r="E652">
        <v>6.8539859999999999</v>
      </c>
      <c r="F652">
        <v>1.3870579999999999</v>
      </c>
      <c r="H652" s="1">
        <v>9.4699999999999993E-3</v>
      </c>
      <c r="I652" s="1">
        <v>-4.9500000000000004E-3</v>
      </c>
      <c r="J652" s="1">
        <v>-5.3800000000000002E-3</v>
      </c>
      <c r="K652" s="1">
        <v>7.2000000000000005E-4</v>
      </c>
      <c r="L652" s="1">
        <v>-3.6800000000000001E-3</v>
      </c>
    </row>
    <row r="653" spans="1:12" x14ac:dyDescent="0.25">
      <c r="A653" s="3">
        <v>44041</v>
      </c>
      <c r="B653">
        <v>6.2183089999999996</v>
      </c>
      <c r="C653">
        <v>7.2679479999999996</v>
      </c>
      <c r="D653">
        <v>25.254200000000001</v>
      </c>
      <c r="E653">
        <v>6.7998149999999997</v>
      </c>
      <c r="F653">
        <v>1.389543</v>
      </c>
      <c r="H653" s="1">
        <v>-5.47E-3</v>
      </c>
      <c r="I653" s="1">
        <v>-1.2489999999999999E-2</v>
      </c>
      <c r="J653" s="1">
        <v>1.289E-2</v>
      </c>
      <c r="K653" s="1">
        <v>-3.4499999999999999E-3</v>
      </c>
      <c r="L653" s="1">
        <v>7.7999999999999999E-4</v>
      </c>
    </row>
    <row r="654" spans="1:12" x14ac:dyDescent="0.25">
      <c r="A654" s="3">
        <v>44042</v>
      </c>
      <c r="B654">
        <v>5.9731629999999996</v>
      </c>
      <c r="C654">
        <v>6.9091889999999996</v>
      </c>
      <c r="D654">
        <v>25.411795000000001</v>
      </c>
      <c r="E654">
        <v>6.3211579999999996</v>
      </c>
      <c r="F654">
        <v>1.347299</v>
      </c>
      <c r="H654" s="1">
        <v>-1.7469999999999999E-2</v>
      </c>
      <c r="I654" s="1">
        <v>-2.198E-2</v>
      </c>
      <c r="J654" s="1">
        <v>2.7000000000000001E-3</v>
      </c>
      <c r="K654" s="1">
        <v>-3.1699999999999999E-2</v>
      </c>
      <c r="L654" s="1">
        <v>-1.341E-2</v>
      </c>
    </row>
    <row r="655" spans="1:12" x14ac:dyDescent="0.25">
      <c r="A655" s="3">
        <v>44043</v>
      </c>
      <c r="B655">
        <v>5.8536440000000001</v>
      </c>
      <c r="C655">
        <v>6.8225930000000004</v>
      </c>
      <c r="D655">
        <v>25.933820999999998</v>
      </c>
      <c r="E655">
        <v>6.0971929999999999</v>
      </c>
      <c r="F655">
        <v>1.3257110000000001</v>
      </c>
      <c r="H655" s="1">
        <v>-8.7799999999999996E-3</v>
      </c>
      <c r="I655" s="1">
        <v>-5.4799999999999996E-3</v>
      </c>
      <c r="J655" s="1">
        <v>8.8299999999999993E-3</v>
      </c>
      <c r="K655" s="1">
        <v>-1.567E-2</v>
      </c>
      <c r="L655" s="1">
        <v>-7.0200000000000002E-3</v>
      </c>
    </row>
    <row r="656" spans="1:12" x14ac:dyDescent="0.25">
      <c r="A656" s="3">
        <v>44046</v>
      </c>
      <c r="B656">
        <v>6.1354620000000004</v>
      </c>
      <c r="C656">
        <v>6.8499850000000002</v>
      </c>
      <c r="D656">
        <v>26.219457999999999</v>
      </c>
      <c r="E656">
        <v>6.0915340000000002</v>
      </c>
      <c r="F656">
        <v>1.3264879999999999</v>
      </c>
      <c r="H656" s="1">
        <v>2.0420000000000001E-2</v>
      </c>
      <c r="I656" s="1">
        <v>1.74E-3</v>
      </c>
      <c r="J656" s="1">
        <v>4.7600000000000003E-3</v>
      </c>
      <c r="K656" s="1">
        <v>-4.0000000000000002E-4</v>
      </c>
      <c r="L656" s="1">
        <v>2.5000000000000001E-4</v>
      </c>
    </row>
    <row r="657" spans="1:12" x14ac:dyDescent="0.25">
      <c r="A657" s="3">
        <v>44047</v>
      </c>
      <c r="B657">
        <v>6.3765340000000004</v>
      </c>
      <c r="C657">
        <v>7.0744300000000004</v>
      </c>
      <c r="D657">
        <v>26.317951000000001</v>
      </c>
      <c r="E657">
        <v>6.3543089999999998</v>
      </c>
      <c r="F657">
        <v>1.3928039999999999</v>
      </c>
      <c r="H657" s="1">
        <v>1.6740000000000001E-2</v>
      </c>
      <c r="I657" s="1">
        <v>1.4E-2</v>
      </c>
      <c r="J657" s="1">
        <v>1.6299999999999999E-3</v>
      </c>
      <c r="K657" s="1">
        <v>1.8339999999999999E-2</v>
      </c>
      <c r="L657" s="1">
        <v>2.1190000000000001E-2</v>
      </c>
    </row>
    <row r="658" spans="1:12" x14ac:dyDescent="0.25">
      <c r="A658" s="3">
        <v>44048</v>
      </c>
      <c r="B658">
        <v>6.3819660000000002</v>
      </c>
      <c r="C658">
        <v>7.1389360000000002</v>
      </c>
      <c r="D658">
        <v>27.558993999999998</v>
      </c>
      <c r="E658">
        <v>6.5459319999999996</v>
      </c>
      <c r="F658">
        <v>1.4244870000000001</v>
      </c>
      <c r="H658" s="1">
        <v>3.6999999999999999E-4</v>
      </c>
      <c r="I658" s="1">
        <v>3.9399999999999999E-3</v>
      </c>
      <c r="J658" s="1">
        <v>2.001E-2</v>
      </c>
      <c r="K658" s="1">
        <v>1.29E-2</v>
      </c>
      <c r="L658" s="1">
        <v>9.7699999999999992E-3</v>
      </c>
    </row>
    <row r="659" spans="1:12" x14ac:dyDescent="0.25">
      <c r="A659" s="3">
        <v>44049</v>
      </c>
      <c r="B659">
        <v>6.3140590000000003</v>
      </c>
      <c r="C659">
        <v>6.8623560000000001</v>
      </c>
      <c r="D659">
        <v>28.090868</v>
      </c>
      <c r="E659">
        <v>6.4214169999999999</v>
      </c>
      <c r="F659">
        <v>1.4084909999999999</v>
      </c>
      <c r="H659" s="1">
        <v>-4.6499999999999996E-3</v>
      </c>
      <c r="I659" s="1">
        <v>-1.7160000000000002E-2</v>
      </c>
      <c r="J659" s="1">
        <v>8.3000000000000001E-3</v>
      </c>
      <c r="K659" s="1">
        <v>-8.3400000000000002E-3</v>
      </c>
      <c r="L659" s="1">
        <v>-4.8999999999999998E-3</v>
      </c>
    </row>
    <row r="660" spans="1:12" x14ac:dyDescent="0.25">
      <c r="A660" s="3">
        <v>44050</v>
      </c>
      <c r="B660">
        <v>6.3052320000000002</v>
      </c>
      <c r="C660">
        <v>6.831429</v>
      </c>
      <c r="D660">
        <v>27.608239999999999</v>
      </c>
      <c r="E660">
        <v>6.3114569999999999</v>
      </c>
      <c r="F660">
        <v>1.4019680000000001</v>
      </c>
      <c r="H660" s="1">
        <v>-6.0999999999999997E-4</v>
      </c>
      <c r="I660" s="1">
        <v>-1.9599999999999999E-3</v>
      </c>
      <c r="J660" s="1">
        <v>-7.5300000000000002E-3</v>
      </c>
      <c r="K660" s="1">
        <v>-7.4999999999999997E-3</v>
      </c>
      <c r="L660" s="1">
        <v>-2.0200000000000001E-3</v>
      </c>
    </row>
    <row r="661" spans="1:12" x14ac:dyDescent="0.25">
      <c r="A661" s="3">
        <v>44053</v>
      </c>
      <c r="B661">
        <v>6.4138830000000002</v>
      </c>
      <c r="C661">
        <v>6.9524879999999998</v>
      </c>
      <c r="D661">
        <v>27.135463999999999</v>
      </c>
      <c r="E661">
        <v>6.4569929999999998</v>
      </c>
      <c r="F661">
        <v>1.4086460000000001</v>
      </c>
      <c r="H661" s="1">
        <v>7.4200000000000004E-3</v>
      </c>
      <c r="I661" s="1">
        <v>7.6299999999999996E-3</v>
      </c>
      <c r="J661" s="1">
        <v>-7.4999999999999997E-3</v>
      </c>
      <c r="K661" s="1">
        <v>9.9000000000000008E-3</v>
      </c>
      <c r="L661" s="1">
        <v>2.0600000000000002E-3</v>
      </c>
    </row>
    <row r="662" spans="1:12" x14ac:dyDescent="0.25">
      <c r="A662" s="3">
        <v>44054</v>
      </c>
      <c r="B662">
        <v>6.7520629999999997</v>
      </c>
      <c r="C662">
        <v>7.2909230000000003</v>
      </c>
      <c r="D662">
        <v>27.440802000000001</v>
      </c>
      <c r="E662">
        <v>6.6655959999999999</v>
      </c>
      <c r="F662">
        <v>1.4452989999999999</v>
      </c>
      <c r="H662" s="1">
        <v>2.232E-2</v>
      </c>
      <c r="I662" s="1">
        <v>2.0639999999999999E-2</v>
      </c>
      <c r="J662" s="1">
        <v>4.8599999999999997E-3</v>
      </c>
      <c r="K662" s="1">
        <v>1.3809999999999999E-2</v>
      </c>
      <c r="L662" s="1">
        <v>1.116E-2</v>
      </c>
    </row>
    <row r="663" spans="1:12" x14ac:dyDescent="0.25">
      <c r="A663" s="3">
        <v>44055</v>
      </c>
      <c r="B663">
        <v>6.7269379999999996</v>
      </c>
      <c r="C663">
        <v>7.3872390000000001</v>
      </c>
      <c r="D663">
        <v>29.558449</v>
      </c>
      <c r="E663">
        <v>6.7698980000000004</v>
      </c>
      <c r="F663">
        <v>1.462072</v>
      </c>
      <c r="H663" s="1">
        <v>-1.6199999999999999E-3</v>
      </c>
      <c r="I663" s="1">
        <v>5.7000000000000002E-3</v>
      </c>
      <c r="J663" s="1">
        <v>3.2280000000000003E-2</v>
      </c>
      <c r="K663" s="1">
        <v>6.7400000000000003E-3</v>
      </c>
      <c r="L663" s="1">
        <v>5.0099999999999997E-3</v>
      </c>
    </row>
    <row r="664" spans="1:12" x14ac:dyDescent="0.25">
      <c r="A664" s="3">
        <v>44056</v>
      </c>
      <c r="B664">
        <v>6.6277920000000003</v>
      </c>
      <c r="C664">
        <v>7.2688309999999996</v>
      </c>
      <c r="D664">
        <v>29.391003000000001</v>
      </c>
      <c r="E664">
        <v>6.6664050000000001</v>
      </c>
      <c r="F664">
        <v>1.448715</v>
      </c>
      <c r="H664" s="1">
        <v>-6.45E-3</v>
      </c>
      <c r="I664" s="1">
        <v>-7.0200000000000002E-3</v>
      </c>
      <c r="J664" s="1">
        <v>-2.47E-3</v>
      </c>
      <c r="K664" s="1">
        <v>-6.6899999999999998E-3</v>
      </c>
      <c r="L664" s="1">
        <v>-3.9899999999999996E-3</v>
      </c>
    </row>
    <row r="665" spans="1:12" x14ac:dyDescent="0.25">
      <c r="A665" s="3">
        <v>44057</v>
      </c>
      <c r="B665">
        <v>6.5802569999999996</v>
      </c>
      <c r="C665">
        <v>7.2988749999999998</v>
      </c>
      <c r="D665">
        <v>28.780334</v>
      </c>
      <c r="E665">
        <v>6.6130409999999999</v>
      </c>
      <c r="F665">
        <v>1.4378439999999999</v>
      </c>
      <c r="H665" s="1">
        <v>-3.13E-3</v>
      </c>
      <c r="I665" s="1">
        <v>1.7899999999999999E-3</v>
      </c>
      <c r="J665" s="1">
        <v>-9.1199999999999996E-3</v>
      </c>
      <c r="K665" s="1">
        <v>-3.49E-3</v>
      </c>
      <c r="L665" s="1">
        <v>-3.2699999999999999E-3</v>
      </c>
    </row>
    <row r="666" spans="1:12" x14ac:dyDescent="0.25">
      <c r="A666" s="3">
        <v>44060</v>
      </c>
      <c r="B666">
        <v>6.5530939999999998</v>
      </c>
      <c r="C666">
        <v>7.1884199999999998</v>
      </c>
      <c r="D666">
        <v>28.396204000000001</v>
      </c>
      <c r="E666">
        <v>6.5491669999999997</v>
      </c>
      <c r="F666">
        <v>1.416722</v>
      </c>
      <c r="H666" s="1">
        <v>-1.8E-3</v>
      </c>
      <c r="I666" s="1">
        <v>-6.62E-3</v>
      </c>
      <c r="J666" s="1">
        <v>-5.8399999999999997E-3</v>
      </c>
      <c r="K666" s="1">
        <v>-4.2199999999999998E-3</v>
      </c>
      <c r="L666" s="1">
        <v>-6.43E-3</v>
      </c>
    </row>
    <row r="667" spans="1:12" x14ac:dyDescent="0.25">
      <c r="A667" s="3">
        <v>44061</v>
      </c>
      <c r="B667">
        <v>6.5238940000000003</v>
      </c>
      <c r="C667">
        <v>7.2105110000000003</v>
      </c>
      <c r="D667">
        <v>28.130261999999998</v>
      </c>
      <c r="E667">
        <v>6.5119740000000004</v>
      </c>
      <c r="F667">
        <v>1.409267</v>
      </c>
      <c r="H667" s="1">
        <v>-1.9400000000000001E-3</v>
      </c>
      <c r="I667" s="1">
        <v>1.33E-3</v>
      </c>
      <c r="J667" s="1">
        <v>-4.0899999999999999E-3</v>
      </c>
      <c r="K667" s="1">
        <v>-2.47E-3</v>
      </c>
      <c r="L667" s="1">
        <v>-2.2899999999999999E-3</v>
      </c>
    </row>
    <row r="668" spans="1:12" x14ac:dyDescent="0.25">
      <c r="A668" s="3">
        <v>44062</v>
      </c>
      <c r="B668">
        <v>6.5381549999999997</v>
      </c>
      <c r="C668">
        <v>7.3589630000000001</v>
      </c>
      <c r="D668">
        <v>29.853930999999999</v>
      </c>
      <c r="E668">
        <v>6.5718059999999996</v>
      </c>
      <c r="F668">
        <v>1.4327190000000001</v>
      </c>
      <c r="H668" s="1">
        <v>9.5E-4</v>
      </c>
      <c r="I668" s="1">
        <v>8.8500000000000002E-3</v>
      </c>
      <c r="J668" s="1">
        <v>2.5829999999999999E-2</v>
      </c>
      <c r="K668" s="1">
        <v>3.9699999999999996E-3</v>
      </c>
      <c r="L668" s="1">
        <v>7.1700000000000002E-3</v>
      </c>
    </row>
    <row r="669" spans="1:12" x14ac:dyDescent="0.25">
      <c r="A669" s="3">
        <v>44063</v>
      </c>
      <c r="B669">
        <v>6.415921</v>
      </c>
      <c r="C669">
        <v>7.2255330000000004</v>
      </c>
      <c r="D669">
        <v>29.243265000000001</v>
      </c>
      <c r="E669">
        <v>6.4157580000000003</v>
      </c>
      <c r="F669">
        <v>1.4103540000000001</v>
      </c>
      <c r="H669" s="1">
        <v>-8.2000000000000007E-3</v>
      </c>
      <c r="I669" s="1">
        <v>-7.9500000000000005E-3</v>
      </c>
      <c r="J669" s="1">
        <v>-8.9800000000000001E-3</v>
      </c>
      <c r="K669" s="1">
        <v>-1.044E-2</v>
      </c>
      <c r="L669" s="1">
        <v>-6.8300000000000001E-3</v>
      </c>
    </row>
    <row r="670" spans="1:12" x14ac:dyDescent="0.25">
      <c r="A670" s="3">
        <v>44064</v>
      </c>
      <c r="B670">
        <v>6.3337519999999996</v>
      </c>
      <c r="C670">
        <v>7.1786989999999999</v>
      </c>
      <c r="D670">
        <v>29.036422999999999</v>
      </c>
      <c r="E670">
        <v>6.3656280000000001</v>
      </c>
      <c r="F670">
        <v>1.406782</v>
      </c>
      <c r="H670" s="1">
        <v>-5.5999999999999999E-3</v>
      </c>
      <c r="I670" s="1">
        <v>-2.82E-3</v>
      </c>
      <c r="J670" s="1">
        <v>-3.0799999999999998E-3</v>
      </c>
      <c r="K670" s="1">
        <v>-3.4099999999999998E-3</v>
      </c>
      <c r="L670" s="1">
        <v>-1.1000000000000001E-3</v>
      </c>
    </row>
    <row r="671" spans="1:12" x14ac:dyDescent="0.25">
      <c r="A671" s="3">
        <v>44067</v>
      </c>
      <c r="B671">
        <v>6.537477</v>
      </c>
      <c r="C671">
        <v>7.3315700000000001</v>
      </c>
      <c r="D671">
        <v>29.243265000000001</v>
      </c>
      <c r="E671">
        <v>6.6227429999999998</v>
      </c>
      <c r="F671">
        <v>1.428215</v>
      </c>
      <c r="H671" s="1">
        <v>1.375E-2</v>
      </c>
      <c r="I671" s="1">
        <v>9.1500000000000001E-3</v>
      </c>
      <c r="J671" s="1">
        <v>3.0799999999999998E-3</v>
      </c>
      <c r="K671" s="1">
        <v>1.72E-2</v>
      </c>
      <c r="L671" s="1">
        <v>6.5700000000000003E-3</v>
      </c>
    </row>
    <row r="672" spans="1:12" x14ac:dyDescent="0.25">
      <c r="A672" s="3">
        <v>44068</v>
      </c>
      <c r="B672">
        <v>6.462777</v>
      </c>
      <c r="C672">
        <v>7.2882709999999999</v>
      </c>
      <c r="D672">
        <v>29.568300000000001</v>
      </c>
      <c r="E672">
        <v>6.5313790000000003</v>
      </c>
      <c r="F672">
        <v>1.424177</v>
      </c>
      <c r="H672" s="1">
        <v>-4.9899999999999996E-3</v>
      </c>
      <c r="I672" s="1">
        <v>-2.5699999999999998E-3</v>
      </c>
      <c r="J672" s="1">
        <v>4.7999999999999996E-3</v>
      </c>
      <c r="K672" s="1">
        <v>-6.0299999999999998E-3</v>
      </c>
      <c r="L672" s="1">
        <v>-1.23E-3</v>
      </c>
    </row>
    <row r="673" spans="1:12" x14ac:dyDescent="0.25">
      <c r="A673" s="3">
        <v>44069</v>
      </c>
      <c r="B673">
        <v>6.4987680000000001</v>
      </c>
      <c r="C673">
        <v>7.3518929999999996</v>
      </c>
      <c r="D673">
        <v>29.184163999999999</v>
      </c>
      <c r="E673">
        <v>6.5491669999999997</v>
      </c>
      <c r="F673">
        <v>1.430855</v>
      </c>
      <c r="H673" s="1">
        <v>2.4099999999999998E-3</v>
      </c>
      <c r="I673" s="1">
        <v>3.7699999999999999E-3</v>
      </c>
      <c r="J673" s="1">
        <v>-5.6800000000000002E-3</v>
      </c>
      <c r="K673" s="1">
        <v>1.1800000000000001E-3</v>
      </c>
      <c r="L673" s="1">
        <v>2.0300000000000001E-3</v>
      </c>
    </row>
    <row r="674" spans="1:12" x14ac:dyDescent="0.25">
      <c r="A674" s="3">
        <v>44070</v>
      </c>
      <c r="B674">
        <v>6.4172789999999997</v>
      </c>
      <c r="C674">
        <v>7.2149289999999997</v>
      </c>
      <c r="D674">
        <v>29.341759</v>
      </c>
      <c r="E674">
        <v>6.4569929999999998</v>
      </c>
      <c r="F674">
        <v>1.400725</v>
      </c>
      <c r="H674" s="1">
        <v>-5.4799999999999996E-3</v>
      </c>
      <c r="I674" s="1">
        <v>-8.1700000000000002E-3</v>
      </c>
      <c r="J674" s="1">
        <v>2.3400000000000001E-3</v>
      </c>
      <c r="K674" s="1">
        <v>-6.1599999999999997E-3</v>
      </c>
      <c r="L674" s="1">
        <v>-9.2399999999999999E-3</v>
      </c>
    </row>
    <row r="675" spans="1:12" x14ac:dyDescent="0.25">
      <c r="A675" s="3">
        <v>44071</v>
      </c>
      <c r="B675">
        <v>6.3935110000000002</v>
      </c>
      <c r="C675">
        <v>7.4641149999999996</v>
      </c>
      <c r="D675">
        <v>30.494154000000002</v>
      </c>
      <c r="E675">
        <v>6.4375879999999999</v>
      </c>
      <c r="F675">
        <v>1.4171879999999999</v>
      </c>
      <c r="H675" s="1">
        <v>-1.6100000000000001E-3</v>
      </c>
      <c r="I675" s="1">
        <v>1.4749999999999999E-2</v>
      </c>
      <c r="J675" s="1">
        <v>1.6729999999999998E-2</v>
      </c>
      <c r="K675" s="1">
        <v>-1.31E-3</v>
      </c>
      <c r="L675" s="1">
        <v>5.0699999999999999E-3</v>
      </c>
    </row>
    <row r="676" spans="1:12" x14ac:dyDescent="0.25">
      <c r="A676" s="3">
        <v>44074</v>
      </c>
      <c r="B676">
        <v>6.268561</v>
      </c>
      <c r="C676">
        <v>7.2900390000000002</v>
      </c>
      <c r="D676">
        <v>29.036422999999999</v>
      </c>
      <c r="E676">
        <v>6.3066060000000004</v>
      </c>
      <c r="F676">
        <v>1.4018120000000001</v>
      </c>
      <c r="H676" s="1">
        <v>-8.5699999999999995E-3</v>
      </c>
      <c r="I676" s="1">
        <v>-1.025E-2</v>
      </c>
      <c r="J676" s="1">
        <v>-2.1270000000000001E-2</v>
      </c>
      <c r="K676" s="1">
        <v>-8.9300000000000004E-3</v>
      </c>
      <c r="L676" s="1">
        <v>-4.7400000000000003E-3</v>
      </c>
    </row>
    <row r="677" spans="1:12" x14ac:dyDescent="0.25">
      <c r="A677" s="3">
        <v>44075</v>
      </c>
      <c r="B677">
        <v>6.1945410000000001</v>
      </c>
      <c r="C677">
        <v>7.2025579999999998</v>
      </c>
      <c r="D677">
        <v>29.548597000000001</v>
      </c>
      <c r="E677">
        <v>6.2871990000000002</v>
      </c>
      <c r="F677">
        <v>1.3991720000000001</v>
      </c>
      <c r="H677" s="1">
        <v>-5.1599999999999997E-3</v>
      </c>
      <c r="I677" s="1">
        <v>-5.2399999999999999E-3</v>
      </c>
      <c r="J677" s="1">
        <v>7.5900000000000004E-3</v>
      </c>
      <c r="K677" s="1">
        <v>-1.34E-3</v>
      </c>
      <c r="L677" s="1">
        <v>-8.1999999999999998E-4</v>
      </c>
    </row>
    <row r="678" spans="1:12" x14ac:dyDescent="0.25">
      <c r="A678" s="3">
        <v>44076</v>
      </c>
      <c r="B678">
        <v>6.2298530000000003</v>
      </c>
      <c r="C678">
        <v>7.1309829999999996</v>
      </c>
      <c r="D678">
        <v>31.892782</v>
      </c>
      <c r="E678">
        <v>6.2063459999999999</v>
      </c>
      <c r="F678">
        <v>1.3928039999999999</v>
      </c>
      <c r="H678" s="1">
        <v>2.47E-3</v>
      </c>
      <c r="I678" s="1">
        <v>-4.3400000000000001E-3</v>
      </c>
      <c r="J678" s="1">
        <v>3.3160000000000002E-2</v>
      </c>
      <c r="K678" s="1">
        <v>-5.62E-3</v>
      </c>
      <c r="L678" s="1">
        <v>-1.98E-3</v>
      </c>
    </row>
    <row r="679" spans="1:12" x14ac:dyDescent="0.25">
      <c r="A679" s="3">
        <v>44077</v>
      </c>
      <c r="B679">
        <v>6.3011569999999999</v>
      </c>
      <c r="C679">
        <v>7.0868019999999996</v>
      </c>
      <c r="D679">
        <v>31.469256999999999</v>
      </c>
      <c r="E679">
        <v>6.2225169999999999</v>
      </c>
      <c r="F679">
        <v>1.3813120000000001</v>
      </c>
      <c r="H679" s="1">
        <v>4.9399999999999999E-3</v>
      </c>
      <c r="I679" s="1">
        <v>-2.7000000000000001E-3</v>
      </c>
      <c r="J679" s="1">
        <v>-5.8100000000000001E-3</v>
      </c>
      <c r="K679" s="1">
        <v>1.1299999999999999E-3</v>
      </c>
      <c r="L679" s="1">
        <v>-3.5999999999999999E-3</v>
      </c>
    </row>
    <row r="680" spans="1:12" x14ac:dyDescent="0.25">
      <c r="A680" s="3">
        <v>44078</v>
      </c>
      <c r="B680">
        <v>6.4043760000000001</v>
      </c>
      <c r="C680">
        <v>7.1769319999999999</v>
      </c>
      <c r="D680">
        <v>29.71604</v>
      </c>
      <c r="E680">
        <v>6.1812810000000002</v>
      </c>
      <c r="F680">
        <v>1.3811560000000001</v>
      </c>
      <c r="H680" s="1">
        <v>7.0600000000000003E-3</v>
      </c>
      <c r="I680" s="1">
        <v>5.4900000000000001E-3</v>
      </c>
      <c r="J680" s="1">
        <v>-2.4899999999999999E-2</v>
      </c>
      <c r="K680" s="1">
        <v>-2.8900000000000002E-3</v>
      </c>
      <c r="L680" s="1">
        <v>-5.0000000000000002E-5</v>
      </c>
    </row>
    <row r="681" spans="1:12" x14ac:dyDescent="0.25">
      <c r="A681" s="3">
        <v>44081</v>
      </c>
      <c r="B681">
        <v>6.5429079999999997</v>
      </c>
      <c r="C681">
        <v>7.219347</v>
      </c>
      <c r="D681">
        <v>30.001677000000001</v>
      </c>
      <c r="E681">
        <v>6.2847739999999996</v>
      </c>
      <c r="F681">
        <v>1.39296</v>
      </c>
      <c r="H681" s="1">
        <v>9.2899999999999996E-3</v>
      </c>
      <c r="I681" s="1">
        <v>2.5600000000000002E-3</v>
      </c>
      <c r="J681" s="1">
        <v>4.15E-3</v>
      </c>
      <c r="K681" s="1">
        <v>7.2100000000000003E-3</v>
      </c>
      <c r="L681" s="1">
        <v>3.7000000000000002E-3</v>
      </c>
    </row>
    <row r="682" spans="1:12" x14ac:dyDescent="0.25">
      <c r="A682" s="3">
        <v>44082</v>
      </c>
      <c r="B682">
        <v>6.5266099999999998</v>
      </c>
      <c r="C682">
        <v>6.9507209999999997</v>
      </c>
      <c r="D682">
        <v>30.710844000000002</v>
      </c>
      <c r="E682">
        <v>6.0794050000000004</v>
      </c>
      <c r="F682">
        <v>1.368266</v>
      </c>
      <c r="H682" s="1">
        <v>-1.08E-3</v>
      </c>
      <c r="I682" s="1">
        <v>-1.6469999999999999E-2</v>
      </c>
      <c r="J682" s="1">
        <v>1.0149999999999999E-2</v>
      </c>
      <c r="K682" s="1">
        <v>-1.443E-2</v>
      </c>
      <c r="L682" s="1">
        <v>-7.77E-3</v>
      </c>
    </row>
    <row r="683" spans="1:12" x14ac:dyDescent="0.25">
      <c r="A683" s="3">
        <v>44083</v>
      </c>
      <c r="B683">
        <v>6.5272889999999997</v>
      </c>
      <c r="C683">
        <v>7.1751649999999998</v>
      </c>
      <c r="D683">
        <v>31.104824000000001</v>
      </c>
      <c r="E683">
        <v>6.1675360000000001</v>
      </c>
      <c r="F683">
        <v>1.390164</v>
      </c>
      <c r="H683" s="1">
        <v>5.0000000000000002E-5</v>
      </c>
      <c r="I683" s="1">
        <v>1.38E-2</v>
      </c>
      <c r="J683" s="1">
        <v>5.5399999999999998E-3</v>
      </c>
      <c r="K683" s="1">
        <v>6.2500000000000003E-3</v>
      </c>
      <c r="L683" s="1">
        <v>6.8999999999999999E-3</v>
      </c>
    </row>
    <row r="684" spans="1:12" x14ac:dyDescent="0.25">
      <c r="A684" s="3">
        <v>44084</v>
      </c>
      <c r="B684">
        <v>6.7133570000000002</v>
      </c>
      <c r="C684">
        <v>7.2652960000000002</v>
      </c>
      <c r="D684">
        <v>31.311665000000001</v>
      </c>
      <c r="E684">
        <v>6.1659199999999998</v>
      </c>
      <c r="F684">
        <v>1.398706</v>
      </c>
      <c r="H684" s="1">
        <v>1.221E-2</v>
      </c>
      <c r="I684" s="1">
        <v>5.4200000000000003E-3</v>
      </c>
      <c r="J684" s="1">
        <v>2.8800000000000002E-3</v>
      </c>
      <c r="K684" s="1">
        <v>-1.1E-4</v>
      </c>
      <c r="L684" s="1">
        <v>2.66E-3</v>
      </c>
    </row>
    <row r="685" spans="1:12" x14ac:dyDescent="0.25">
      <c r="A685" s="3">
        <v>44085</v>
      </c>
      <c r="B685">
        <v>6.7323700000000004</v>
      </c>
      <c r="C685">
        <v>7.1186119999999997</v>
      </c>
      <c r="D685">
        <v>31.439710999999999</v>
      </c>
      <c r="E685">
        <v>6.1440890000000001</v>
      </c>
      <c r="F685">
        <v>1.3816219999999999</v>
      </c>
      <c r="H685" s="1">
        <v>1.23E-3</v>
      </c>
      <c r="I685" s="1">
        <v>-8.8599999999999998E-3</v>
      </c>
      <c r="J685" s="1">
        <v>1.7700000000000001E-3</v>
      </c>
      <c r="K685" s="1">
        <v>-1.5399999999999999E-3</v>
      </c>
      <c r="L685" s="1">
        <v>-5.3400000000000001E-3</v>
      </c>
    </row>
    <row r="686" spans="1:12" x14ac:dyDescent="0.25">
      <c r="A686" s="3">
        <v>44088</v>
      </c>
      <c r="B686">
        <v>6.7792269999999997</v>
      </c>
      <c r="C686">
        <v>7.1460049999999997</v>
      </c>
      <c r="D686">
        <v>31.026029999999999</v>
      </c>
      <c r="E686">
        <v>6.044638</v>
      </c>
      <c r="F686">
        <v>1.381467</v>
      </c>
      <c r="H686" s="1">
        <v>3.0100000000000001E-3</v>
      </c>
      <c r="I686" s="1">
        <v>1.67E-3</v>
      </c>
      <c r="J686" s="1">
        <v>-5.7499999999999999E-3</v>
      </c>
      <c r="K686" s="1">
        <v>-7.0899999999999999E-3</v>
      </c>
      <c r="L686" s="1">
        <v>-5.0000000000000002E-5</v>
      </c>
    </row>
    <row r="687" spans="1:12" x14ac:dyDescent="0.25">
      <c r="A687" s="3">
        <v>44089</v>
      </c>
      <c r="B687">
        <v>7.3897180000000002</v>
      </c>
      <c r="C687">
        <v>7.0249459999999999</v>
      </c>
      <c r="D687">
        <v>29.548597000000001</v>
      </c>
      <c r="E687">
        <v>6.1545990000000002</v>
      </c>
      <c r="F687">
        <v>1.3735459999999999</v>
      </c>
      <c r="H687" s="1">
        <v>3.7449999999999997E-2</v>
      </c>
      <c r="I687" s="1">
        <v>-7.4200000000000004E-3</v>
      </c>
      <c r="J687" s="1">
        <v>-2.1190000000000001E-2</v>
      </c>
      <c r="K687" s="1">
        <v>7.8300000000000002E-3</v>
      </c>
      <c r="L687" s="1">
        <v>-2.5000000000000001E-3</v>
      </c>
    </row>
    <row r="688" spans="1:12" x14ac:dyDescent="0.25">
      <c r="A688" s="3">
        <v>44090</v>
      </c>
      <c r="B688">
        <v>7.3421830000000003</v>
      </c>
      <c r="C688">
        <v>6.998437</v>
      </c>
      <c r="D688">
        <v>28.997026000000002</v>
      </c>
      <c r="E688">
        <v>6.1861319999999997</v>
      </c>
      <c r="F688">
        <v>1.366868</v>
      </c>
      <c r="H688" s="1">
        <v>-2.8E-3</v>
      </c>
      <c r="I688" s="1">
        <v>-1.64E-3</v>
      </c>
      <c r="J688" s="1">
        <v>-8.1799999999999998E-3</v>
      </c>
      <c r="K688" s="1">
        <v>2.2200000000000002E-3</v>
      </c>
      <c r="L688" s="1">
        <v>-2.1199999999999999E-3</v>
      </c>
    </row>
    <row r="689" spans="1:12" x14ac:dyDescent="0.25">
      <c r="A689" s="3">
        <v>44091</v>
      </c>
      <c r="B689">
        <v>7.3095869999999996</v>
      </c>
      <c r="C689">
        <v>6.89947</v>
      </c>
      <c r="D689">
        <v>28.898529</v>
      </c>
      <c r="E689">
        <v>6.1400459999999999</v>
      </c>
      <c r="F689">
        <v>1.3538220000000001</v>
      </c>
      <c r="H689" s="1">
        <v>-1.9300000000000001E-3</v>
      </c>
      <c r="I689" s="1">
        <v>-6.1900000000000002E-3</v>
      </c>
      <c r="J689" s="1">
        <v>-1.48E-3</v>
      </c>
      <c r="K689" s="1">
        <v>-3.2499999999999999E-3</v>
      </c>
      <c r="L689" s="1">
        <v>-4.1700000000000001E-3</v>
      </c>
    </row>
    <row r="690" spans="1:12" x14ac:dyDescent="0.25">
      <c r="A690" s="3">
        <v>44092</v>
      </c>
      <c r="B690">
        <v>7.0474629999999996</v>
      </c>
      <c r="C690">
        <v>6.6838610000000003</v>
      </c>
      <c r="D690">
        <v>28.671989</v>
      </c>
      <c r="E690">
        <v>5.9734860000000003</v>
      </c>
      <c r="F690">
        <v>1.3316129999999999</v>
      </c>
      <c r="H690" s="1">
        <v>-1.5859999999999999E-2</v>
      </c>
      <c r="I690" s="1">
        <v>-1.379E-2</v>
      </c>
      <c r="J690" s="1">
        <v>-3.4199999999999999E-3</v>
      </c>
      <c r="K690" s="1">
        <v>-1.1939999999999999E-2</v>
      </c>
      <c r="L690" s="1">
        <v>-7.1799999999999998E-3</v>
      </c>
    </row>
    <row r="691" spans="1:12" x14ac:dyDescent="0.25">
      <c r="A691" s="3">
        <v>44095</v>
      </c>
      <c r="B691">
        <v>6.7479899999999997</v>
      </c>
      <c r="C691">
        <v>6.2712000000000003</v>
      </c>
      <c r="D691">
        <v>28.563645999999999</v>
      </c>
      <c r="E691">
        <v>5.7121259999999996</v>
      </c>
      <c r="F691">
        <v>1.270111</v>
      </c>
      <c r="H691" s="1">
        <v>-1.8859999999999998E-2</v>
      </c>
      <c r="I691" s="1">
        <v>-2.768E-2</v>
      </c>
      <c r="J691" s="1">
        <v>-1.64E-3</v>
      </c>
      <c r="K691" s="1">
        <v>-1.9429999999999999E-2</v>
      </c>
      <c r="L691" s="1">
        <v>-2.0539999999999999E-2</v>
      </c>
    </row>
    <row r="692" spans="1:12" x14ac:dyDescent="0.25">
      <c r="A692" s="3">
        <v>44096</v>
      </c>
      <c r="B692">
        <v>6.938809</v>
      </c>
      <c r="C692">
        <v>6.1536770000000001</v>
      </c>
      <c r="D692">
        <v>28.997026000000002</v>
      </c>
      <c r="E692">
        <v>5.7992470000000003</v>
      </c>
      <c r="F692">
        <v>1.2749250000000001</v>
      </c>
      <c r="H692" s="1">
        <v>1.2109999999999999E-2</v>
      </c>
      <c r="I692" s="1">
        <v>-8.2199999999999999E-3</v>
      </c>
      <c r="J692" s="1">
        <v>6.5399999999999998E-3</v>
      </c>
      <c r="K692" s="1">
        <v>6.5700000000000003E-3</v>
      </c>
      <c r="L692" s="1">
        <v>1.64E-3</v>
      </c>
    </row>
    <row r="693" spans="1:12" x14ac:dyDescent="0.25">
      <c r="A693" s="3">
        <v>44097</v>
      </c>
      <c r="B693">
        <v>7.0556109999999999</v>
      </c>
      <c r="C693">
        <v>5.960159</v>
      </c>
      <c r="D693">
        <v>28.307558</v>
      </c>
      <c r="E693">
        <v>5.6940439999999999</v>
      </c>
      <c r="F693">
        <v>1.2519400000000001</v>
      </c>
      <c r="H693" s="1">
        <v>7.2500000000000004E-3</v>
      </c>
      <c r="I693" s="1">
        <v>-1.388E-2</v>
      </c>
      <c r="J693" s="1">
        <v>-1.0449999999999999E-2</v>
      </c>
      <c r="K693" s="1">
        <v>-7.9500000000000005E-3</v>
      </c>
      <c r="L693" s="1">
        <v>-7.9000000000000008E-3</v>
      </c>
    </row>
    <row r="694" spans="1:12" x14ac:dyDescent="0.25">
      <c r="A694" s="3">
        <v>44098</v>
      </c>
      <c r="B694">
        <v>7.0433880000000002</v>
      </c>
      <c r="C694">
        <v>6.0962399999999999</v>
      </c>
      <c r="D694">
        <v>29.144767999999999</v>
      </c>
      <c r="E694">
        <v>5.598706</v>
      </c>
      <c r="F694">
        <v>1.248678</v>
      </c>
      <c r="H694" s="1">
        <v>-7.5000000000000002E-4</v>
      </c>
      <c r="I694" s="1">
        <v>9.7999999999999997E-3</v>
      </c>
      <c r="J694" s="1">
        <v>1.2659999999999999E-2</v>
      </c>
      <c r="K694" s="1">
        <v>-7.3299999999999997E-3</v>
      </c>
      <c r="L694" s="1">
        <v>-1.1299999999999999E-3</v>
      </c>
    </row>
    <row r="695" spans="1:12" x14ac:dyDescent="0.25">
      <c r="A695" s="3">
        <v>44099</v>
      </c>
      <c r="B695">
        <v>6.9469589999999997</v>
      </c>
      <c r="C695">
        <v>5.9557399999999996</v>
      </c>
      <c r="D695">
        <v>29.922878000000001</v>
      </c>
      <c r="E695">
        <v>5.4976130000000003</v>
      </c>
      <c r="F695">
        <v>1.226159</v>
      </c>
      <c r="H695" s="1">
        <v>-5.9899999999999997E-3</v>
      </c>
      <c r="I695" s="1">
        <v>-1.013E-2</v>
      </c>
      <c r="J695" s="1">
        <v>1.1440000000000001E-2</v>
      </c>
      <c r="K695" s="1">
        <v>-7.9100000000000004E-3</v>
      </c>
      <c r="L695" s="1">
        <v>-7.9000000000000008E-3</v>
      </c>
    </row>
    <row r="696" spans="1:12" x14ac:dyDescent="0.25">
      <c r="A696" s="3">
        <v>44102</v>
      </c>
      <c r="B696">
        <v>7.222664</v>
      </c>
      <c r="C696">
        <v>6.2800370000000001</v>
      </c>
      <c r="D696">
        <v>30.001677000000001</v>
      </c>
      <c r="E696">
        <v>5.6381560000000004</v>
      </c>
      <c r="F696">
        <v>1.2615689999999999</v>
      </c>
      <c r="H696" s="1">
        <v>1.6899999999999998E-2</v>
      </c>
      <c r="I696" s="1">
        <v>2.3029999999999998E-2</v>
      </c>
      <c r="J696" s="1">
        <v>1.14E-3</v>
      </c>
      <c r="K696" s="1">
        <v>1.0959999999999999E-2</v>
      </c>
      <c r="L696" s="1">
        <v>1.2359999999999999E-2</v>
      </c>
    </row>
    <row r="697" spans="1:12" x14ac:dyDescent="0.25">
      <c r="A697" s="3">
        <v>44103</v>
      </c>
      <c r="B697">
        <v>7.0542530000000001</v>
      </c>
      <c r="C697">
        <v>6.2058109999999997</v>
      </c>
      <c r="D697">
        <v>30.494154000000002</v>
      </c>
      <c r="E697">
        <v>5.4778880000000001</v>
      </c>
      <c r="F697">
        <v>1.247746</v>
      </c>
      <c r="H697" s="1">
        <v>-1.025E-2</v>
      </c>
      <c r="I697" s="1">
        <v>-5.1599999999999997E-3</v>
      </c>
      <c r="J697" s="1">
        <v>7.0699999999999999E-3</v>
      </c>
      <c r="K697" s="1">
        <v>-1.252E-2</v>
      </c>
      <c r="L697" s="1">
        <v>-4.7800000000000004E-3</v>
      </c>
    </row>
    <row r="698" spans="1:12" x14ac:dyDescent="0.25">
      <c r="A698" s="3">
        <v>44104</v>
      </c>
      <c r="B698">
        <v>7.1085789999999998</v>
      </c>
      <c r="C698">
        <v>6.2252510000000001</v>
      </c>
      <c r="D698">
        <v>29.942577</v>
      </c>
      <c r="E698">
        <v>5.4967920000000001</v>
      </c>
      <c r="F698">
        <v>1.244796</v>
      </c>
      <c r="H698" s="1">
        <v>3.3300000000000001E-3</v>
      </c>
      <c r="I698" s="1">
        <v>1.3600000000000001E-3</v>
      </c>
      <c r="J698" s="1">
        <v>-7.9299999999999995E-3</v>
      </c>
      <c r="K698" s="1">
        <v>1.5E-3</v>
      </c>
      <c r="L698" s="1">
        <v>-1.0300000000000001E-3</v>
      </c>
    </row>
    <row r="699" spans="1:12" x14ac:dyDescent="0.25">
      <c r="A699" s="3">
        <v>44105</v>
      </c>
      <c r="B699">
        <v>7.0474629999999996</v>
      </c>
      <c r="C699">
        <v>6.1483749999999997</v>
      </c>
      <c r="D699">
        <v>31.144221999999999</v>
      </c>
      <c r="E699">
        <v>5.3110439999999999</v>
      </c>
      <c r="F699">
        <v>1.231905</v>
      </c>
      <c r="H699" s="1">
        <v>-3.7499999999999999E-3</v>
      </c>
      <c r="I699" s="1">
        <v>-5.4000000000000003E-3</v>
      </c>
      <c r="J699" s="1">
        <v>1.7090000000000001E-2</v>
      </c>
      <c r="K699" s="1">
        <v>-1.4930000000000001E-2</v>
      </c>
      <c r="L699" s="1">
        <v>-4.5199999999999997E-3</v>
      </c>
    </row>
    <row r="700" spans="1:12" x14ac:dyDescent="0.25">
      <c r="A700" s="3">
        <v>44106</v>
      </c>
      <c r="B700">
        <v>7.028448</v>
      </c>
      <c r="C700">
        <v>6.140422</v>
      </c>
      <c r="D700">
        <v>31.725348</v>
      </c>
      <c r="E700">
        <v>5.3398110000000001</v>
      </c>
      <c r="F700">
        <v>1.236564</v>
      </c>
      <c r="H700" s="1">
        <v>-1.17E-3</v>
      </c>
      <c r="I700" s="1">
        <v>-5.5999999999999995E-4</v>
      </c>
      <c r="J700" s="1">
        <v>8.0300000000000007E-3</v>
      </c>
      <c r="K700" s="1">
        <v>2.3500000000000001E-3</v>
      </c>
      <c r="L700" s="1">
        <v>1.64E-3</v>
      </c>
    </row>
    <row r="701" spans="1:12" x14ac:dyDescent="0.25">
      <c r="A701" s="3">
        <v>44109</v>
      </c>
      <c r="B701">
        <v>7.1194459999999999</v>
      </c>
      <c r="C701">
        <v>6.2402730000000002</v>
      </c>
      <c r="D701">
        <v>31.676098</v>
      </c>
      <c r="E701">
        <v>5.4984349999999997</v>
      </c>
      <c r="F701">
        <v>1.2682469999999999</v>
      </c>
      <c r="H701" s="1">
        <v>5.5900000000000004E-3</v>
      </c>
      <c r="I701" s="1">
        <v>7.0099999999999997E-3</v>
      </c>
      <c r="J701" s="1">
        <v>-6.7000000000000002E-4</v>
      </c>
      <c r="K701" s="1">
        <v>1.2710000000000001E-2</v>
      </c>
      <c r="L701" s="1">
        <v>1.099E-2</v>
      </c>
    </row>
    <row r="702" spans="1:12" x14ac:dyDescent="0.25">
      <c r="A702" s="3">
        <v>44110</v>
      </c>
      <c r="B702">
        <v>7.2471120000000004</v>
      </c>
      <c r="C702">
        <v>6.583126</v>
      </c>
      <c r="D702">
        <v>31.725348</v>
      </c>
      <c r="E702">
        <v>5.6858269999999997</v>
      </c>
      <c r="F702">
        <v>1.295582</v>
      </c>
      <c r="H702" s="1">
        <v>7.7200000000000003E-3</v>
      </c>
      <c r="I702" s="1">
        <v>2.3230000000000001E-2</v>
      </c>
      <c r="J702" s="1">
        <v>6.7000000000000002E-4</v>
      </c>
      <c r="K702" s="1">
        <v>1.455E-2</v>
      </c>
      <c r="L702" s="1">
        <v>9.2599999999999991E-3</v>
      </c>
    </row>
    <row r="703" spans="1:12" x14ac:dyDescent="0.25">
      <c r="A703" s="3">
        <v>44111</v>
      </c>
      <c r="B703">
        <v>7.2674839999999996</v>
      </c>
      <c r="C703">
        <v>6.5097839999999998</v>
      </c>
      <c r="D703">
        <v>31.390460999999998</v>
      </c>
      <c r="E703">
        <v>5.5313109999999996</v>
      </c>
      <c r="F703">
        <v>1.2803610000000001</v>
      </c>
      <c r="H703" s="1">
        <v>1.2199999999999999E-3</v>
      </c>
      <c r="I703" s="1">
        <v>-4.8700000000000002E-3</v>
      </c>
      <c r="J703" s="1">
        <v>-4.6100000000000004E-3</v>
      </c>
      <c r="K703" s="1">
        <v>-1.197E-2</v>
      </c>
      <c r="L703" s="1">
        <v>-5.13E-3</v>
      </c>
    </row>
    <row r="704" spans="1:12" x14ac:dyDescent="0.25">
      <c r="A704" s="3">
        <v>44112</v>
      </c>
      <c r="B704">
        <v>7.2525440000000003</v>
      </c>
      <c r="C704">
        <v>6.667071</v>
      </c>
      <c r="D704">
        <v>31.193472</v>
      </c>
      <c r="E704">
        <v>5.658703</v>
      </c>
      <c r="F704">
        <v>1.3010170000000001</v>
      </c>
      <c r="H704" s="1">
        <v>-8.8999999999999995E-4</v>
      </c>
      <c r="I704" s="1">
        <v>1.0370000000000001E-2</v>
      </c>
      <c r="J704" s="1">
        <v>-2.7299999999999998E-3</v>
      </c>
      <c r="K704" s="1">
        <v>9.8899999999999995E-3</v>
      </c>
      <c r="L704" s="1">
        <v>6.9499999999999996E-3</v>
      </c>
    </row>
    <row r="705" spans="1:12" x14ac:dyDescent="0.25">
      <c r="A705" s="3">
        <v>44113</v>
      </c>
      <c r="B705">
        <v>7.1520400000000004</v>
      </c>
      <c r="C705">
        <v>6.5548500000000001</v>
      </c>
      <c r="D705">
        <v>32.099632</v>
      </c>
      <c r="E705">
        <v>5.6398010000000003</v>
      </c>
      <c r="F705">
        <v>1.3038130000000001</v>
      </c>
      <c r="H705" s="1">
        <v>-6.0600000000000003E-3</v>
      </c>
      <c r="I705" s="1">
        <v>-7.3699999999999998E-3</v>
      </c>
      <c r="J705" s="1">
        <v>1.244E-2</v>
      </c>
      <c r="K705" s="1">
        <v>-1.4499999999999999E-3</v>
      </c>
      <c r="L705" s="1">
        <v>9.3000000000000005E-4</v>
      </c>
    </row>
    <row r="706" spans="1:12" x14ac:dyDescent="0.25">
      <c r="A706" s="3">
        <v>44116</v>
      </c>
      <c r="B706">
        <v>7.2213060000000002</v>
      </c>
      <c r="C706">
        <v>6.4912270000000003</v>
      </c>
      <c r="D706">
        <v>32.946689999999997</v>
      </c>
      <c r="E706">
        <v>5.6044580000000002</v>
      </c>
      <c r="F706">
        <v>1.2972900000000001</v>
      </c>
      <c r="H706" s="1">
        <v>4.1900000000000001E-3</v>
      </c>
      <c r="I706" s="1">
        <v>-4.2399999999999998E-3</v>
      </c>
      <c r="J706" s="1">
        <v>1.1310000000000001E-2</v>
      </c>
      <c r="K706" s="1">
        <v>-2.7299999999999998E-3</v>
      </c>
      <c r="L706" s="1">
        <v>-2.1800000000000001E-3</v>
      </c>
    </row>
    <row r="707" spans="1:12" x14ac:dyDescent="0.25">
      <c r="A707" s="3">
        <v>44117</v>
      </c>
      <c r="B707">
        <v>7.1004300000000002</v>
      </c>
      <c r="C707">
        <v>6.2535280000000002</v>
      </c>
      <c r="D707">
        <v>32.848185999999998</v>
      </c>
      <c r="E707">
        <v>5.4951470000000002</v>
      </c>
      <c r="F707">
        <v>1.2682469999999999</v>
      </c>
      <c r="H707" s="1">
        <v>-7.3299999999999997E-3</v>
      </c>
      <c r="I707" s="1">
        <v>-1.6199999999999999E-2</v>
      </c>
      <c r="J707" s="1">
        <v>-1.2999999999999999E-3</v>
      </c>
      <c r="K707" s="1">
        <v>-8.5500000000000003E-3</v>
      </c>
      <c r="L707" s="1">
        <v>-9.8300000000000002E-3</v>
      </c>
    </row>
    <row r="708" spans="1:12" x14ac:dyDescent="0.25">
      <c r="A708" s="3">
        <v>44118</v>
      </c>
      <c r="B708">
        <v>7.1778449999999996</v>
      </c>
      <c r="C708">
        <v>6.2323199999999996</v>
      </c>
      <c r="D708">
        <v>35.064338999999997</v>
      </c>
      <c r="E708">
        <v>5.5050109999999997</v>
      </c>
      <c r="F708">
        <v>1.255978</v>
      </c>
      <c r="H708" s="1">
        <v>4.7099999999999998E-3</v>
      </c>
      <c r="I708" s="1">
        <v>-1.48E-3</v>
      </c>
      <c r="J708" s="1">
        <v>2.835E-2</v>
      </c>
      <c r="K708" s="1">
        <v>7.7999999999999999E-4</v>
      </c>
      <c r="L708" s="1">
        <v>-4.2199999999999998E-3</v>
      </c>
    </row>
    <row r="709" spans="1:12" x14ac:dyDescent="0.25">
      <c r="A709" s="3">
        <v>44119</v>
      </c>
      <c r="B709">
        <v>7.0243739999999999</v>
      </c>
      <c r="C709">
        <v>6.0281989999999999</v>
      </c>
      <c r="D709">
        <v>35.231777000000001</v>
      </c>
      <c r="E709">
        <v>5.2748809999999997</v>
      </c>
      <c r="F709">
        <v>1.19401</v>
      </c>
      <c r="H709" s="1">
        <v>-9.3900000000000008E-3</v>
      </c>
      <c r="I709" s="1">
        <v>-1.4460000000000001E-2</v>
      </c>
      <c r="J709" s="1">
        <v>2.0699999999999998E-3</v>
      </c>
      <c r="K709" s="1">
        <v>-1.8550000000000001E-2</v>
      </c>
      <c r="L709" s="1">
        <v>-2.197E-2</v>
      </c>
    </row>
    <row r="710" spans="1:12" x14ac:dyDescent="0.25">
      <c r="A710" s="3">
        <v>44120</v>
      </c>
      <c r="B710">
        <v>7.3218100000000002</v>
      </c>
      <c r="C710">
        <v>6.0670789999999997</v>
      </c>
      <c r="D710">
        <v>36.847099</v>
      </c>
      <c r="E710">
        <v>5.3940549999999998</v>
      </c>
      <c r="F710">
        <v>1.208143</v>
      </c>
      <c r="H710" s="1">
        <v>1.8010000000000002E-2</v>
      </c>
      <c r="I710" s="1">
        <v>2.7899999999999999E-3</v>
      </c>
      <c r="J710" s="1">
        <v>1.9470000000000001E-2</v>
      </c>
      <c r="K710" s="1">
        <v>9.7000000000000003E-3</v>
      </c>
      <c r="L710" s="1">
        <v>5.11E-3</v>
      </c>
    </row>
    <row r="711" spans="1:12" x14ac:dyDescent="0.25">
      <c r="A711" s="3">
        <v>44123</v>
      </c>
      <c r="B711">
        <v>7.297364</v>
      </c>
      <c r="C711">
        <v>6.0935879999999996</v>
      </c>
      <c r="D711">
        <v>36.275829000000002</v>
      </c>
      <c r="E711">
        <v>5.4129589999999999</v>
      </c>
      <c r="F711">
        <v>1.211249</v>
      </c>
      <c r="H711" s="1">
        <v>-1.4499999999999999E-3</v>
      </c>
      <c r="I711" s="1">
        <v>1.89E-3</v>
      </c>
      <c r="J711" s="1">
        <v>-6.79E-3</v>
      </c>
      <c r="K711" s="1">
        <v>1.5200000000000001E-3</v>
      </c>
      <c r="L711" s="1">
        <v>1.1199999999999999E-3</v>
      </c>
    </row>
    <row r="712" spans="1:12" x14ac:dyDescent="0.25">
      <c r="A712" s="3">
        <v>44124</v>
      </c>
      <c r="B712">
        <v>7.3190929999999996</v>
      </c>
      <c r="C712">
        <v>6.234972</v>
      </c>
      <c r="D712">
        <v>35.281028999999997</v>
      </c>
      <c r="E712">
        <v>5.3932330000000004</v>
      </c>
      <c r="F712">
        <v>1.2269350000000001</v>
      </c>
      <c r="H712" s="1">
        <v>1.2899999999999999E-3</v>
      </c>
      <c r="I712" s="1">
        <v>9.9600000000000001E-3</v>
      </c>
      <c r="J712" s="1">
        <v>-1.208E-2</v>
      </c>
      <c r="K712" s="1">
        <v>-1.5900000000000001E-3</v>
      </c>
      <c r="L712" s="1">
        <v>5.5900000000000004E-3</v>
      </c>
    </row>
    <row r="713" spans="1:12" x14ac:dyDescent="0.25">
      <c r="A713" s="3">
        <v>44125</v>
      </c>
      <c r="B713">
        <v>7.2701989999999999</v>
      </c>
      <c r="C713">
        <v>5.9999229999999999</v>
      </c>
      <c r="D713">
        <v>34.365020999999999</v>
      </c>
      <c r="E713">
        <v>5.2107739999999998</v>
      </c>
      <c r="F713">
        <v>1.192612</v>
      </c>
      <c r="H713" s="1">
        <v>-2.9099999999999998E-3</v>
      </c>
      <c r="I713" s="1">
        <v>-1.669E-2</v>
      </c>
      <c r="J713" s="1">
        <v>-1.142E-2</v>
      </c>
      <c r="K713" s="1">
        <v>-1.495E-2</v>
      </c>
      <c r="L713" s="1">
        <v>-1.2319999999999999E-2</v>
      </c>
    </row>
    <row r="714" spans="1:12" x14ac:dyDescent="0.25">
      <c r="A714" s="3">
        <v>44126</v>
      </c>
      <c r="B714">
        <v>7.448118</v>
      </c>
      <c r="C714">
        <v>6.0220140000000004</v>
      </c>
      <c r="D714">
        <v>33.577057000000003</v>
      </c>
      <c r="E714">
        <v>5.2115960000000001</v>
      </c>
      <c r="F714">
        <v>1.193389</v>
      </c>
      <c r="H714" s="1">
        <v>1.0500000000000001E-2</v>
      </c>
      <c r="I714" s="1">
        <v>1.6000000000000001E-3</v>
      </c>
      <c r="J714" s="1">
        <v>-1.0070000000000001E-2</v>
      </c>
      <c r="K714" s="1">
        <v>6.9999999999999994E-5</v>
      </c>
      <c r="L714" s="1">
        <v>2.7999999999999998E-4</v>
      </c>
    </row>
    <row r="715" spans="1:12" x14ac:dyDescent="0.25">
      <c r="A715" s="3">
        <v>44127</v>
      </c>
      <c r="B715">
        <v>7.5377559999999999</v>
      </c>
      <c r="C715">
        <v>6.1386539999999998</v>
      </c>
      <c r="D715">
        <v>34.365020999999999</v>
      </c>
      <c r="E715">
        <v>5.2962499999999997</v>
      </c>
      <c r="F715">
        <v>1.2123360000000001</v>
      </c>
      <c r="H715" s="1">
        <v>5.1999999999999998E-3</v>
      </c>
      <c r="I715" s="1">
        <v>8.3300000000000006E-3</v>
      </c>
      <c r="J715" s="1">
        <v>1.0070000000000001E-2</v>
      </c>
      <c r="K715" s="1">
        <v>7.0000000000000001E-3</v>
      </c>
      <c r="L715" s="1">
        <v>6.8399999999999997E-3</v>
      </c>
    </row>
    <row r="716" spans="1:12" x14ac:dyDescent="0.25">
      <c r="A716" s="3">
        <v>44130</v>
      </c>
      <c r="B716">
        <v>7.5920829999999997</v>
      </c>
      <c r="C716">
        <v>6.0529409999999997</v>
      </c>
      <c r="D716">
        <v>34.010437000000003</v>
      </c>
      <c r="E716">
        <v>5.132695</v>
      </c>
      <c r="F716">
        <v>1.185778</v>
      </c>
      <c r="H716" s="1">
        <v>3.1199999999999999E-3</v>
      </c>
      <c r="I716" s="1">
        <v>-6.11E-3</v>
      </c>
      <c r="J716" s="1">
        <v>-4.4999999999999997E-3</v>
      </c>
      <c r="K716" s="1">
        <v>-1.362E-2</v>
      </c>
      <c r="L716" s="1">
        <v>-9.6200000000000001E-3</v>
      </c>
    </row>
    <row r="717" spans="1:12" x14ac:dyDescent="0.25">
      <c r="A717" s="3">
        <v>44131</v>
      </c>
      <c r="B717">
        <v>7.4657749999999998</v>
      </c>
      <c r="C717">
        <v>5.8143580000000004</v>
      </c>
      <c r="D717">
        <v>34.030132000000002</v>
      </c>
      <c r="E717">
        <v>5.0135199999999998</v>
      </c>
      <c r="F717">
        <v>1.1575120000000001</v>
      </c>
      <c r="H717" s="1">
        <v>-7.2899999999999996E-3</v>
      </c>
      <c r="I717" s="1">
        <v>-1.746E-2</v>
      </c>
      <c r="J717" s="1">
        <v>2.5000000000000001E-4</v>
      </c>
      <c r="K717" s="1">
        <v>-1.0200000000000001E-2</v>
      </c>
      <c r="L717" s="1">
        <v>-1.048E-2</v>
      </c>
    </row>
    <row r="718" spans="1:12" x14ac:dyDescent="0.25">
      <c r="A718" s="3">
        <v>44132</v>
      </c>
      <c r="B718">
        <v>7.1764859999999997</v>
      </c>
      <c r="C718">
        <v>5.5828439999999997</v>
      </c>
      <c r="D718">
        <v>34.818095999999997</v>
      </c>
      <c r="E718">
        <v>4.8368149999999996</v>
      </c>
      <c r="F718">
        <v>1.101135</v>
      </c>
      <c r="H718" s="1">
        <v>-1.7160000000000002E-2</v>
      </c>
      <c r="I718" s="1">
        <v>-1.7649999999999999E-2</v>
      </c>
      <c r="J718" s="1">
        <v>9.9399999999999992E-3</v>
      </c>
      <c r="K718" s="1">
        <v>-1.558E-2</v>
      </c>
      <c r="L718" s="1">
        <v>-2.1680000000000001E-2</v>
      </c>
    </row>
    <row r="719" spans="1:12" x14ac:dyDescent="0.25">
      <c r="A719" s="3">
        <v>44133</v>
      </c>
      <c r="B719">
        <v>7.1737700000000002</v>
      </c>
      <c r="C719">
        <v>5.5333600000000001</v>
      </c>
      <c r="D719">
        <v>34.709755000000001</v>
      </c>
      <c r="E719">
        <v>4.863937</v>
      </c>
      <c r="F719">
        <v>1.0865359999999999</v>
      </c>
      <c r="H719" s="1">
        <v>-1.6000000000000001E-4</v>
      </c>
      <c r="I719" s="1">
        <v>-3.8700000000000002E-3</v>
      </c>
      <c r="J719" s="1">
        <v>-1.3500000000000001E-3</v>
      </c>
      <c r="K719" s="1">
        <v>2.4299999999999999E-3</v>
      </c>
      <c r="L719" s="1">
        <v>-5.7999999999999996E-3</v>
      </c>
    </row>
    <row r="720" spans="1:12" x14ac:dyDescent="0.25">
      <c r="A720" s="3">
        <v>44134</v>
      </c>
      <c r="B720">
        <v>7.1588310000000002</v>
      </c>
      <c r="C720">
        <v>5.6561859999999999</v>
      </c>
      <c r="D720">
        <v>36.581161000000002</v>
      </c>
      <c r="E720">
        <v>4.9403730000000001</v>
      </c>
      <c r="F720">
        <v>1.1023780000000001</v>
      </c>
      <c r="H720" s="1">
        <v>-9.1E-4</v>
      </c>
      <c r="I720" s="1">
        <v>9.5300000000000003E-3</v>
      </c>
      <c r="J720" s="1">
        <v>2.281E-2</v>
      </c>
      <c r="K720" s="1">
        <v>6.77E-3</v>
      </c>
      <c r="L720" s="1">
        <v>6.2899999999999996E-3</v>
      </c>
    </row>
    <row r="721" spans="1:12" x14ac:dyDescent="0.25">
      <c r="A721" s="3">
        <v>44137</v>
      </c>
      <c r="B721">
        <v>7.3476150000000002</v>
      </c>
      <c r="C721">
        <v>5.8373330000000001</v>
      </c>
      <c r="D721">
        <v>36.906199999999998</v>
      </c>
      <c r="E721">
        <v>5.2288569999999996</v>
      </c>
      <c r="F721">
        <v>1.1511450000000001</v>
      </c>
      <c r="H721" s="1">
        <v>1.1299999999999999E-2</v>
      </c>
      <c r="I721" s="1">
        <v>1.3690000000000001E-2</v>
      </c>
      <c r="J721" s="1">
        <v>3.8400000000000001E-3</v>
      </c>
      <c r="K721" s="1">
        <v>2.4649999999999998E-2</v>
      </c>
      <c r="L721" s="1">
        <v>1.8800000000000001E-2</v>
      </c>
    </row>
    <row r="722" spans="1:12" x14ac:dyDescent="0.25">
      <c r="A722" s="3">
        <v>44138</v>
      </c>
      <c r="B722">
        <v>7.473922</v>
      </c>
      <c r="C722">
        <v>6.0653110000000003</v>
      </c>
      <c r="D722">
        <v>38.373778999999999</v>
      </c>
      <c r="E722">
        <v>5.353783</v>
      </c>
      <c r="F722">
        <v>1.196339</v>
      </c>
      <c r="H722" s="1">
        <v>7.4000000000000003E-3</v>
      </c>
      <c r="I722" s="1">
        <v>1.6639999999999999E-2</v>
      </c>
      <c r="J722" s="1">
        <v>1.694E-2</v>
      </c>
      <c r="K722" s="1">
        <v>1.025E-2</v>
      </c>
      <c r="L722" s="1">
        <v>1.6719999999999999E-2</v>
      </c>
    </row>
    <row r="723" spans="1:12" x14ac:dyDescent="0.25">
      <c r="A723" s="3">
        <v>44139</v>
      </c>
      <c r="B723">
        <v>7.5852909999999998</v>
      </c>
      <c r="C723">
        <v>6.1943239999999999</v>
      </c>
      <c r="D723">
        <v>40.461880000000001</v>
      </c>
      <c r="E723">
        <v>5.4219999999999997</v>
      </c>
      <c r="F723">
        <v>1.240758</v>
      </c>
      <c r="H723" s="1">
        <v>6.4200000000000004E-3</v>
      </c>
      <c r="I723" s="1">
        <v>9.1400000000000006E-3</v>
      </c>
      <c r="J723" s="1">
        <v>2.3009999999999999E-2</v>
      </c>
      <c r="K723" s="1">
        <v>5.4999999999999997E-3</v>
      </c>
      <c r="L723" s="1">
        <v>1.583E-2</v>
      </c>
    </row>
    <row r="724" spans="1:12" x14ac:dyDescent="0.25">
      <c r="A724" s="3">
        <v>44140</v>
      </c>
      <c r="B724">
        <v>7.7577780000000001</v>
      </c>
      <c r="C724">
        <v>6.2049269999999996</v>
      </c>
      <c r="D724">
        <v>39.949711000000001</v>
      </c>
      <c r="E724">
        <v>5.4211780000000003</v>
      </c>
      <c r="F724">
        <v>1.271353</v>
      </c>
      <c r="H724" s="1">
        <v>9.7699999999999992E-3</v>
      </c>
      <c r="I724" s="1">
        <v>7.3999999999999999E-4</v>
      </c>
      <c r="J724" s="1">
        <v>-5.5300000000000002E-3</v>
      </c>
      <c r="K724" s="1">
        <v>-6.9999999999999994E-5</v>
      </c>
      <c r="L724" s="1">
        <v>1.0580000000000001E-2</v>
      </c>
    </row>
    <row r="725" spans="1:12" x14ac:dyDescent="0.25">
      <c r="A725" s="3">
        <v>44141</v>
      </c>
      <c r="B725">
        <v>7.6301110000000003</v>
      </c>
      <c r="C725">
        <v>6.0140609999999999</v>
      </c>
      <c r="D725">
        <v>38.728363000000002</v>
      </c>
      <c r="E725">
        <v>5.3767959999999997</v>
      </c>
      <c r="F725">
        <v>1.255512</v>
      </c>
      <c r="H725" s="1">
        <v>-7.2100000000000003E-3</v>
      </c>
      <c r="I725" s="1">
        <v>-1.357E-2</v>
      </c>
      <c r="J725" s="1">
        <v>-1.3480000000000001E-2</v>
      </c>
      <c r="K725" s="1">
        <v>-3.5699999999999998E-3</v>
      </c>
      <c r="L725" s="1">
        <v>-5.45E-3</v>
      </c>
    </row>
    <row r="726" spans="1:12" x14ac:dyDescent="0.25">
      <c r="A726" s="3">
        <v>44144</v>
      </c>
      <c r="B726">
        <v>8.0959590000000006</v>
      </c>
      <c r="C726">
        <v>6.8393810000000004</v>
      </c>
      <c r="D726">
        <v>40.570220999999997</v>
      </c>
      <c r="E726">
        <v>6.0638949999999996</v>
      </c>
      <c r="F726">
        <v>1.3712169999999999</v>
      </c>
      <c r="H726" s="1">
        <v>2.5739999999999999E-2</v>
      </c>
      <c r="I726" s="1">
        <v>5.5849999999999997E-2</v>
      </c>
      <c r="J726" s="1">
        <v>2.018E-2</v>
      </c>
      <c r="K726" s="1">
        <v>5.2229999999999999E-2</v>
      </c>
      <c r="L726" s="1">
        <v>3.8289999999999998E-2</v>
      </c>
    </row>
    <row r="727" spans="1:12" x14ac:dyDescent="0.25">
      <c r="A727" s="3">
        <v>44145</v>
      </c>
      <c r="B727">
        <v>8.2983229999999999</v>
      </c>
      <c r="C727">
        <v>7.1928380000000001</v>
      </c>
      <c r="D727">
        <v>41.496077999999997</v>
      </c>
      <c r="E727">
        <v>6.3104610000000001</v>
      </c>
      <c r="F727">
        <v>1.432097</v>
      </c>
      <c r="H727" s="1">
        <v>1.072E-2</v>
      </c>
      <c r="I727" s="1">
        <v>2.188E-2</v>
      </c>
      <c r="J727" s="1">
        <v>9.7999999999999997E-3</v>
      </c>
      <c r="K727" s="1">
        <v>1.7309999999999999E-2</v>
      </c>
      <c r="L727" s="1">
        <v>1.8870000000000001E-2</v>
      </c>
    </row>
    <row r="728" spans="1:12" x14ac:dyDescent="0.25">
      <c r="A728" s="3">
        <v>44146</v>
      </c>
      <c r="B728">
        <v>8.3675890000000006</v>
      </c>
      <c r="C728">
        <v>7.1557250000000003</v>
      </c>
      <c r="D728">
        <v>41.348339000000003</v>
      </c>
      <c r="E728">
        <v>6.2397790000000004</v>
      </c>
      <c r="F728">
        <v>1.4170320000000001</v>
      </c>
      <c r="H728" s="1">
        <v>3.6099999999999999E-3</v>
      </c>
      <c r="I728" s="1">
        <v>-2.2499999999999998E-3</v>
      </c>
      <c r="J728" s="1">
        <v>-1.5499999999999999E-3</v>
      </c>
      <c r="K728" s="1">
        <v>-4.8900000000000002E-3</v>
      </c>
      <c r="L728" s="1">
        <v>-4.5900000000000003E-3</v>
      </c>
    </row>
    <row r="729" spans="1:12" x14ac:dyDescent="0.25">
      <c r="A729" s="3">
        <v>44147</v>
      </c>
      <c r="B729">
        <v>8.1910290000000003</v>
      </c>
      <c r="C729">
        <v>7.0585250000000004</v>
      </c>
      <c r="D729">
        <v>42.077209000000003</v>
      </c>
      <c r="E729">
        <v>6.2611480000000004</v>
      </c>
      <c r="F729">
        <v>1.399327</v>
      </c>
      <c r="H729" s="1">
        <v>-9.2599999999999991E-3</v>
      </c>
      <c r="I729" s="1">
        <v>-5.94E-3</v>
      </c>
      <c r="J729" s="1">
        <v>7.5900000000000004E-3</v>
      </c>
      <c r="K729" s="1">
        <v>1.48E-3</v>
      </c>
      <c r="L729" s="1">
        <v>-5.4599999999999996E-3</v>
      </c>
    </row>
    <row r="730" spans="1:12" x14ac:dyDescent="0.25">
      <c r="A730" s="3">
        <v>44148</v>
      </c>
      <c r="B730">
        <v>8.2928899999999999</v>
      </c>
      <c r="C730">
        <v>7.1680970000000004</v>
      </c>
      <c r="D730">
        <v>42.175697</v>
      </c>
      <c r="E730">
        <v>6.2956669999999999</v>
      </c>
      <c r="F730">
        <v>1.411597</v>
      </c>
      <c r="H730" s="1">
        <v>5.3699999999999998E-3</v>
      </c>
      <c r="I730" s="1">
        <v>6.6899999999999998E-3</v>
      </c>
      <c r="J730" s="1">
        <v>1.0200000000000001E-3</v>
      </c>
      <c r="K730" s="1">
        <v>2.3900000000000002E-3</v>
      </c>
      <c r="L730" s="1">
        <v>3.79E-3</v>
      </c>
    </row>
    <row r="731" spans="1:12" x14ac:dyDescent="0.25">
      <c r="A731" s="3">
        <v>44151</v>
      </c>
      <c r="B731">
        <v>8.5495809999999999</v>
      </c>
      <c r="C731">
        <v>7.3298030000000001</v>
      </c>
      <c r="D731">
        <v>42.392386999999999</v>
      </c>
      <c r="E731">
        <v>6.5488090000000003</v>
      </c>
      <c r="F731">
        <v>1.428836</v>
      </c>
      <c r="H731" s="1">
        <v>1.324E-2</v>
      </c>
      <c r="I731" s="1">
        <v>9.6900000000000007E-3</v>
      </c>
      <c r="J731" s="1">
        <v>2.2300000000000002E-3</v>
      </c>
      <c r="K731" s="1">
        <v>1.712E-2</v>
      </c>
      <c r="L731" s="1">
        <v>5.2700000000000004E-3</v>
      </c>
    </row>
    <row r="732" spans="1:12" x14ac:dyDescent="0.25">
      <c r="A732" s="3">
        <v>44152</v>
      </c>
      <c r="B732">
        <v>8.5740280000000002</v>
      </c>
      <c r="C732">
        <v>7.4490939999999997</v>
      </c>
      <c r="D732">
        <v>44.096355000000003</v>
      </c>
      <c r="E732">
        <v>6.6457920000000001</v>
      </c>
      <c r="F732">
        <v>1.43598</v>
      </c>
      <c r="H732" s="1">
        <v>1.24E-3</v>
      </c>
      <c r="I732" s="1">
        <v>7.0099999999999997E-3</v>
      </c>
      <c r="J732" s="1">
        <v>1.711E-2</v>
      </c>
      <c r="K732" s="1">
        <v>6.3800000000000003E-3</v>
      </c>
      <c r="L732" s="1">
        <v>2.1700000000000001E-3</v>
      </c>
    </row>
    <row r="733" spans="1:12" x14ac:dyDescent="0.25">
      <c r="A733" s="3">
        <v>44153</v>
      </c>
      <c r="B733">
        <v>8.6093399999999995</v>
      </c>
      <c r="C733">
        <v>7.5153679999999996</v>
      </c>
      <c r="D733">
        <v>45.760925</v>
      </c>
      <c r="E733">
        <v>6.7345560000000004</v>
      </c>
      <c r="F733">
        <v>1.454772</v>
      </c>
      <c r="H733" s="1">
        <v>1.7799999999999999E-3</v>
      </c>
      <c r="I733" s="1">
        <v>3.8500000000000001E-3</v>
      </c>
      <c r="J733" s="1">
        <v>1.609E-2</v>
      </c>
      <c r="K733" s="1">
        <v>5.7600000000000004E-3</v>
      </c>
      <c r="L733" s="1">
        <v>5.6499999999999996E-3</v>
      </c>
    </row>
    <row r="734" spans="1:12" x14ac:dyDescent="0.25">
      <c r="A734" s="3">
        <v>44154</v>
      </c>
      <c r="B734">
        <v>8.7872579999999996</v>
      </c>
      <c r="C734">
        <v>7.4234689999999999</v>
      </c>
      <c r="D734">
        <v>44.775970000000001</v>
      </c>
      <c r="E734">
        <v>6.6383939999999999</v>
      </c>
      <c r="F734">
        <v>1.4398629999999999</v>
      </c>
      <c r="H734" s="1">
        <v>8.8800000000000007E-3</v>
      </c>
      <c r="I734" s="1">
        <v>-5.3400000000000001E-3</v>
      </c>
      <c r="J734" s="1">
        <v>-9.4500000000000001E-3</v>
      </c>
      <c r="K734" s="1">
        <v>-6.2500000000000003E-3</v>
      </c>
      <c r="L734" s="1">
        <v>-4.47E-3</v>
      </c>
    </row>
    <row r="735" spans="1:12" x14ac:dyDescent="0.25">
      <c r="A735" s="3">
        <v>44155</v>
      </c>
      <c r="B735">
        <v>8.7465130000000002</v>
      </c>
      <c r="C735">
        <v>7.4844400000000002</v>
      </c>
      <c r="D735">
        <v>44.381996000000001</v>
      </c>
      <c r="E735">
        <v>6.6778449999999996</v>
      </c>
      <c r="F735">
        <v>1.4524429999999999</v>
      </c>
      <c r="H735" s="1">
        <v>-2.0200000000000001E-3</v>
      </c>
      <c r="I735" s="1">
        <v>3.5500000000000002E-3</v>
      </c>
      <c r="J735" s="1">
        <v>-3.8400000000000001E-3</v>
      </c>
      <c r="K735" s="1">
        <v>2.5699999999999998E-3</v>
      </c>
      <c r="L735" s="1">
        <v>3.7799999999999999E-3</v>
      </c>
    </row>
    <row r="736" spans="1:12" x14ac:dyDescent="0.25">
      <c r="A736" s="3">
        <v>44158</v>
      </c>
      <c r="B736">
        <v>8.7247830000000004</v>
      </c>
      <c r="C736">
        <v>7.7380440000000004</v>
      </c>
      <c r="D736">
        <v>43.180354999999999</v>
      </c>
      <c r="E736">
        <v>6.8463329999999996</v>
      </c>
      <c r="F736">
        <v>1.4470069999999999</v>
      </c>
      <c r="H736" s="1">
        <v>-1.08E-3</v>
      </c>
      <c r="I736" s="1">
        <v>1.447E-2</v>
      </c>
      <c r="J736" s="1">
        <v>-1.192E-2</v>
      </c>
      <c r="K736" s="1">
        <v>1.082E-2</v>
      </c>
      <c r="L736" s="1">
        <v>-1.6299999999999999E-3</v>
      </c>
    </row>
    <row r="737" spans="1:12" x14ac:dyDescent="0.25">
      <c r="A737" s="3">
        <v>44159</v>
      </c>
      <c r="B737">
        <v>8.8918359999999996</v>
      </c>
      <c r="C737">
        <v>8.1294979999999999</v>
      </c>
      <c r="D737">
        <v>44.007717</v>
      </c>
      <c r="E737">
        <v>7.0846799999999996</v>
      </c>
      <c r="F737">
        <v>1.4878530000000001</v>
      </c>
      <c r="H737" s="1">
        <v>8.2400000000000008E-3</v>
      </c>
      <c r="I737" s="1">
        <v>2.1430000000000001E-2</v>
      </c>
      <c r="J737" s="1">
        <v>8.2400000000000008E-3</v>
      </c>
      <c r="K737" s="1">
        <v>1.486E-2</v>
      </c>
      <c r="L737" s="1">
        <v>1.209E-2</v>
      </c>
    </row>
    <row r="738" spans="1:12" x14ac:dyDescent="0.25">
      <c r="A738" s="3">
        <v>44160</v>
      </c>
      <c r="B738">
        <v>8.9529519999999998</v>
      </c>
      <c r="C738">
        <v>8.2169779999999992</v>
      </c>
      <c r="D738">
        <v>43.909218000000003</v>
      </c>
      <c r="E738">
        <v>7.1274189999999997</v>
      </c>
      <c r="F738">
        <v>1.5081979999999999</v>
      </c>
      <c r="H738" s="1">
        <v>2.97E-3</v>
      </c>
      <c r="I738" s="1">
        <v>4.6499999999999996E-3</v>
      </c>
      <c r="J738" s="1">
        <v>-9.7000000000000005E-4</v>
      </c>
      <c r="K738" s="1">
        <v>2.6099999999999999E-3</v>
      </c>
      <c r="L738" s="1">
        <v>5.8999999999999999E-3</v>
      </c>
    </row>
    <row r="739" spans="1:12" x14ac:dyDescent="0.25">
      <c r="A739" s="3">
        <v>44161</v>
      </c>
      <c r="B739">
        <v>8.8877620000000004</v>
      </c>
      <c r="C739">
        <v>8.0146239999999995</v>
      </c>
      <c r="D739">
        <v>43.426589999999997</v>
      </c>
      <c r="E739">
        <v>7.0337230000000002</v>
      </c>
      <c r="F739">
        <v>1.498103</v>
      </c>
      <c r="H739" s="1">
        <v>-3.1700000000000001E-3</v>
      </c>
      <c r="I739" s="1">
        <v>-1.0829999999999999E-2</v>
      </c>
      <c r="J739" s="1">
        <v>-4.7999999999999996E-3</v>
      </c>
      <c r="K739" s="1">
        <v>-5.7499999999999999E-3</v>
      </c>
      <c r="L739" s="1">
        <v>-2.9199999999999999E-3</v>
      </c>
    </row>
    <row r="740" spans="1:12" x14ac:dyDescent="0.25">
      <c r="A740" s="3">
        <v>44162</v>
      </c>
      <c r="B740">
        <v>8.9814749999999997</v>
      </c>
      <c r="C740">
        <v>8.0358309999999999</v>
      </c>
      <c r="D740">
        <v>43.731926000000001</v>
      </c>
      <c r="E740">
        <v>7.0534480000000004</v>
      </c>
      <c r="F740">
        <v>1.510062</v>
      </c>
      <c r="H740" s="1">
        <v>4.5599999999999998E-3</v>
      </c>
      <c r="I740" s="1">
        <v>1.15E-3</v>
      </c>
      <c r="J740" s="1">
        <v>3.0400000000000002E-3</v>
      </c>
      <c r="K740" s="1">
        <v>1.2199999999999999E-3</v>
      </c>
      <c r="L740" s="1">
        <v>3.4499999999999999E-3</v>
      </c>
    </row>
    <row r="741" spans="1:12" x14ac:dyDescent="0.25">
      <c r="A741" s="3">
        <v>44165</v>
      </c>
      <c r="B741">
        <v>8.8728219999999993</v>
      </c>
      <c r="C741">
        <v>7.6373090000000001</v>
      </c>
      <c r="D741">
        <v>43.643276</v>
      </c>
      <c r="E741">
        <v>6.824141</v>
      </c>
      <c r="F741">
        <v>1.495153</v>
      </c>
      <c r="H741" s="1">
        <v>-5.2900000000000004E-3</v>
      </c>
      <c r="I741" s="1">
        <v>-2.2089999999999999E-2</v>
      </c>
      <c r="J741" s="1">
        <v>-8.8000000000000003E-4</v>
      </c>
      <c r="K741" s="1">
        <v>-1.435E-2</v>
      </c>
      <c r="L741" s="1">
        <v>-4.3099999999999996E-3</v>
      </c>
    </row>
    <row r="742" spans="1:12" x14ac:dyDescent="0.25">
      <c r="A742" s="3">
        <v>44166</v>
      </c>
      <c r="B742">
        <v>8.9828329999999994</v>
      </c>
      <c r="C742">
        <v>7.0249459999999999</v>
      </c>
      <c r="D742">
        <v>43.140957</v>
      </c>
      <c r="E742">
        <v>6.916194</v>
      </c>
      <c r="F742">
        <v>1.5352220000000001</v>
      </c>
      <c r="H742" s="1">
        <v>5.3499999999999997E-3</v>
      </c>
      <c r="I742" s="1">
        <v>-3.6299999999999999E-2</v>
      </c>
      <c r="J742" s="1">
        <v>-5.0299999999999997E-3</v>
      </c>
      <c r="K742" s="1">
        <v>5.8199999999999997E-3</v>
      </c>
      <c r="L742" s="1">
        <v>1.149E-2</v>
      </c>
    </row>
    <row r="743" spans="1:12" x14ac:dyDescent="0.25">
      <c r="A743" s="3">
        <v>44167</v>
      </c>
      <c r="B743">
        <v>8.9502369999999996</v>
      </c>
      <c r="C743">
        <v>7.054106</v>
      </c>
      <c r="D743">
        <v>43.761474999999997</v>
      </c>
      <c r="E743">
        <v>6.9852309999999997</v>
      </c>
      <c r="F743">
        <v>1.5305629999999999</v>
      </c>
      <c r="H743" s="1">
        <v>-1.58E-3</v>
      </c>
      <c r="I743" s="1">
        <v>1.8E-3</v>
      </c>
      <c r="J743" s="1">
        <v>6.1999999999999998E-3</v>
      </c>
      <c r="K743" s="1">
        <v>4.3099999999999996E-3</v>
      </c>
      <c r="L743" s="1">
        <v>-1.32E-3</v>
      </c>
    </row>
    <row r="744" spans="1:12" x14ac:dyDescent="0.25">
      <c r="A744" s="3">
        <v>44168</v>
      </c>
      <c r="B744">
        <v>8.9841920000000002</v>
      </c>
      <c r="C744">
        <v>7.0885689999999997</v>
      </c>
      <c r="D744">
        <v>42.224941000000001</v>
      </c>
      <c r="E744">
        <v>6.9466029999999996</v>
      </c>
      <c r="F744">
        <v>1.5423659999999999</v>
      </c>
      <c r="H744" s="1">
        <v>1.64E-3</v>
      </c>
      <c r="I744" s="1">
        <v>2.1199999999999999E-3</v>
      </c>
      <c r="J744" s="1">
        <v>-1.5520000000000001E-2</v>
      </c>
      <c r="K744" s="1">
        <v>-2.4099999999999998E-3</v>
      </c>
      <c r="L744" s="1">
        <v>3.3400000000000001E-3</v>
      </c>
    </row>
    <row r="745" spans="1:12" x14ac:dyDescent="0.25">
      <c r="A745" s="3">
        <v>44169</v>
      </c>
      <c r="B745">
        <v>9.2014949999999995</v>
      </c>
      <c r="C745">
        <v>7.1840010000000003</v>
      </c>
      <c r="D745">
        <v>41.289237999999997</v>
      </c>
      <c r="E745">
        <v>7.1865949999999996</v>
      </c>
      <c r="F745">
        <v>1.5457829999999999</v>
      </c>
      <c r="H745" s="1">
        <v>1.038E-2</v>
      </c>
      <c r="I745" s="1">
        <v>5.8100000000000001E-3</v>
      </c>
      <c r="J745" s="1">
        <v>-9.7300000000000008E-3</v>
      </c>
      <c r="K745" s="1">
        <v>1.4749999999999999E-2</v>
      </c>
      <c r="L745" s="1">
        <v>9.6000000000000002E-4</v>
      </c>
    </row>
    <row r="746" spans="1:12" x14ac:dyDescent="0.25">
      <c r="A746" s="3">
        <v>44172</v>
      </c>
      <c r="B746">
        <v>9.1417359999999999</v>
      </c>
      <c r="C746">
        <v>7.0991730000000004</v>
      </c>
      <c r="D746">
        <v>40.993755</v>
      </c>
      <c r="E746">
        <v>7.2054989999999997</v>
      </c>
      <c r="F746">
        <v>1.530718</v>
      </c>
      <c r="H746" s="1">
        <v>-2.8300000000000001E-3</v>
      </c>
      <c r="I746" s="1">
        <v>-5.1599999999999997E-3</v>
      </c>
      <c r="J746" s="1">
        <v>-3.1199999999999999E-3</v>
      </c>
      <c r="K746" s="1">
        <v>1.14E-3</v>
      </c>
      <c r="L746" s="1">
        <v>-4.2500000000000003E-3</v>
      </c>
    </row>
    <row r="747" spans="1:12" x14ac:dyDescent="0.25">
      <c r="A747" s="3">
        <v>44173</v>
      </c>
      <c r="B747">
        <v>9.1037079999999992</v>
      </c>
      <c r="C747">
        <v>6.998437</v>
      </c>
      <c r="D747">
        <v>41.033154000000003</v>
      </c>
      <c r="E747">
        <v>7.2244020000000004</v>
      </c>
      <c r="F747">
        <v>1.52901</v>
      </c>
      <c r="H747" s="1">
        <v>-1.81E-3</v>
      </c>
      <c r="I747" s="1">
        <v>-6.2100000000000002E-3</v>
      </c>
      <c r="J747" s="1">
        <v>4.2000000000000002E-4</v>
      </c>
      <c r="K747" s="1">
        <v>1.14E-3</v>
      </c>
      <c r="L747" s="1">
        <v>-4.8000000000000001E-4</v>
      </c>
    </row>
    <row r="748" spans="1:12" x14ac:dyDescent="0.25">
      <c r="A748" s="3">
        <v>44174</v>
      </c>
      <c r="B748">
        <v>9.3549659999999992</v>
      </c>
      <c r="C748">
        <v>7.094754</v>
      </c>
      <c r="D748">
        <v>40.796764000000003</v>
      </c>
      <c r="E748">
        <v>7.2679609999999997</v>
      </c>
      <c r="F748">
        <v>1.534446</v>
      </c>
      <c r="H748" s="1">
        <v>1.1820000000000001E-2</v>
      </c>
      <c r="I748" s="1">
        <v>5.94E-3</v>
      </c>
      <c r="J748" s="1">
        <v>-2.5100000000000001E-3</v>
      </c>
      <c r="K748" s="1">
        <v>2.6099999999999999E-3</v>
      </c>
      <c r="L748" s="1">
        <v>1.5399999999999999E-3</v>
      </c>
    </row>
    <row r="749" spans="1:12" x14ac:dyDescent="0.25">
      <c r="A749" s="3">
        <v>44175</v>
      </c>
      <c r="B749">
        <v>9.3916369999999993</v>
      </c>
      <c r="C749">
        <v>6.9807639999999997</v>
      </c>
      <c r="D749">
        <v>41.397587000000001</v>
      </c>
      <c r="E749">
        <v>7.3443969999999998</v>
      </c>
      <c r="F749">
        <v>1.5226420000000001</v>
      </c>
      <c r="H749" s="1">
        <v>1.6999999999999999E-3</v>
      </c>
      <c r="I749" s="1">
        <v>-7.0299999999999998E-3</v>
      </c>
      <c r="J749" s="1">
        <v>6.3499999999999997E-3</v>
      </c>
      <c r="K749" s="1">
        <v>4.5399999999999998E-3</v>
      </c>
      <c r="L749" s="1">
        <v>-3.3500000000000001E-3</v>
      </c>
    </row>
    <row r="750" spans="1:12" x14ac:dyDescent="0.25">
      <c r="A750" s="3">
        <v>44176</v>
      </c>
      <c r="B750">
        <v>9.2626109999999997</v>
      </c>
      <c r="C750">
        <v>6.9136069999999998</v>
      </c>
      <c r="D750">
        <v>40.392932999999999</v>
      </c>
      <c r="E750">
        <v>7.2391949999999996</v>
      </c>
      <c r="F750">
        <v>1.5032289999999999</v>
      </c>
      <c r="H750" s="1">
        <v>-6.0099999999999997E-3</v>
      </c>
      <c r="I750" s="1">
        <v>-4.1999999999999997E-3</v>
      </c>
      <c r="J750" s="1">
        <v>-1.0670000000000001E-2</v>
      </c>
      <c r="K750" s="1">
        <v>-6.2700000000000004E-3</v>
      </c>
      <c r="L750" s="1">
        <v>-5.5700000000000003E-3</v>
      </c>
    </row>
    <row r="751" spans="1:12" x14ac:dyDescent="0.25">
      <c r="A751" s="3">
        <v>44179</v>
      </c>
      <c r="B751">
        <v>9.3848459999999996</v>
      </c>
      <c r="C751">
        <v>6.7987339999999996</v>
      </c>
      <c r="D751">
        <v>40.589924000000003</v>
      </c>
      <c r="E751">
        <v>7.1323499999999997</v>
      </c>
      <c r="F751">
        <v>1.5058689999999999</v>
      </c>
      <c r="H751" s="1">
        <v>5.6899999999999997E-3</v>
      </c>
      <c r="I751" s="1">
        <v>-7.28E-3</v>
      </c>
      <c r="J751" s="1">
        <v>2.1099999999999999E-3</v>
      </c>
      <c r="K751" s="1">
        <v>-6.4599999999999996E-3</v>
      </c>
      <c r="L751" s="1">
        <v>7.6000000000000004E-4</v>
      </c>
    </row>
    <row r="752" spans="1:12" x14ac:dyDescent="0.25">
      <c r="A752" s="3">
        <v>44180</v>
      </c>
      <c r="B752">
        <v>9.5926439999999999</v>
      </c>
      <c r="C752">
        <v>6.9719280000000001</v>
      </c>
      <c r="D752">
        <v>40.284587999999999</v>
      </c>
      <c r="E752">
        <v>7.1931700000000003</v>
      </c>
      <c r="F752">
        <v>1.5336689999999999</v>
      </c>
      <c r="H752" s="1">
        <v>9.5099999999999994E-3</v>
      </c>
      <c r="I752" s="1">
        <v>1.0919999999999999E-2</v>
      </c>
      <c r="J752" s="1">
        <v>-3.2799999999999999E-3</v>
      </c>
      <c r="K752" s="1">
        <v>3.6900000000000001E-3</v>
      </c>
      <c r="L752" s="1">
        <v>7.9399999999999991E-3</v>
      </c>
    </row>
    <row r="753" spans="1:12" x14ac:dyDescent="0.25">
      <c r="A753" s="3">
        <v>44181</v>
      </c>
      <c r="B753">
        <v>9.7203099999999996</v>
      </c>
      <c r="C753">
        <v>6.8932840000000004</v>
      </c>
      <c r="D753">
        <v>41.811267999999998</v>
      </c>
      <c r="E753">
        <v>7.1964560000000004</v>
      </c>
      <c r="F753">
        <v>1.5088200000000001</v>
      </c>
      <c r="H753" s="1">
        <v>5.7400000000000003E-3</v>
      </c>
      <c r="I753" s="1">
        <v>-4.9300000000000004E-3</v>
      </c>
      <c r="J753" s="1">
        <v>1.6150000000000001E-2</v>
      </c>
      <c r="K753" s="1">
        <v>2.0000000000000001E-4</v>
      </c>
      <c r="L753" s="1">
        <v>-7.0899999999999999E-3</v>
      </c>
    </row>
    <row r="754" spans="1:12" x14ac:dyDescent="0.25">
      <c r="A754" s="3">
        <v>44182</v>
      </c>
      <c r="B754">
        <v>9.7814270000000008</v>
      </c>
      <c r="C754">
        <v>6.8800290000000004</v>
      </c>
      <c r="D754">
        <v>40.954360999999999</v>
      </c>
      <c r="E754">
        <v>7.1594730000000002</v>
      </c>
      <c r="F754">
        <v>1.5099070000000001</v>
      </c>
      <c r="H754" s="1">
        <v>2.7200000000000002E-3</v>
      </c>
      <c r="I754" s="1">
        <v>-8.4000000000000003E-4</v>
      </c>
      <c r="J754" s="1">
        <v>-8.9899999999999997E-3</v>
      </c>
      <c r="K754" s="1">
        <v>-2.2399999999999998E-3</v>
      </c>
      <c r="L754" s="1">
        <v>3.1E-4</v>
      </c>
    </row>
    <row r="755" spans="1:12" x14ac:dyDescent="0.25">
      <c r="A755" s="3">
        <v>44183</v>
      </c>
      <c r="B755">
        <v>9.8656330000000008</v>
      </c>
      <c r="C755">
        <v>6.8225930000000004</v>
      </c>
      <c r="D755">
        <v>41.033154000000003</v>
      </c>
      <c r="E755">
        <v>7.0855030000000001</v>
      </c>
      <c r="F755">
        <v>1.5027630000000001</v>
      </c>
      <c r="H755" s="1">
        <v>3.7200000000000002E-3</v>
      </c>
      <c r="I755" s="1">
        <v>-3.64E-3</v>
      </c>
      <c r="J755" s="1">
        <v>8.3000000000000001E-4</v>
      </c>
      <c r="K755" s="1">
        <v>-4.5100000000000001E-3</v>
      </c>
      <c r="L755" s="1">
        <v>-2.0600000000000002E-3</v>
      </c>
    </row>
    <row r="756" spans="1:12" x14ac:dyDescent="0.25">
      <c r="A756" s="3">
        <v>44186</v>
      </c>
      <c r="B756">
        <v>9.6768490000000007</v>
      </c>
      <c r="C756">
        <v>6.555733</v>
      </c>
      <c r="D756">
        <v>40.944510999999999</v>
      </c>
      <c r="E756">
        <v>6.7756509999999999</v>
      </c>
      <c r="F756">
        <v>1.450269</v>
      </c>
      <c r="H756" s="1">
        <v>-8.3899999999999999E-3</v>
      </c>
      <c r="I756" s="1">
        <v>-1.7330000000000002E-2</v>
      </c>
      <c r="J756" s="1">
        <v>-9.3999999999999997E-4</v>
      </c>
      <c r="K756" s="1">
        <v>-1.942E-2</v>
      </c>
      <c r="L756" s="1">
        <v>-1.5440000000000001E-2</v>
      </c>
    </row>
    <row r="757" spans="1:12" x14ac:dyDescent="0.25">
      <c r="A757" s="3">
        <v>44187</v>
      </c>
      <c r="B757">
        <v>9.9131680000000006</v>
      </c>
      <c r="C757">
        <v>6.6485149999999997</v>
      </c>
      <c r="D757">
        <v>41.210445</v>
      </c>
      <c r="E757">
        <v>6.8709889999999998</v>
      </c>
      <c r="F757">
        <v>1.4608289999999999</v>
      </c>
      <c r="H757" s="1">
        <v>1.048E-2</v>
      </c>
      <c r="I757" s="1">
        <v>6.1000000000000004E-3</v>
      </c>
      <c r="J757" s="1">
        <v>2.81E-3</v>
      </c>
      <c r="K757" s="1">
        <v>6.0699999999999999E-3</v>
      </c>
      <c r="L757" s="1">
        <v>3.15E-3</v>
      </c>
    </row>
    <row r="758" spans="1:12" x14ac:dyDescent="0.25">
      <c r="A758" s="3">
        <v>44188</v>
      </c>
      <c r="B758">
        <v>9.9770020000000006</v>
      </c>
      <c r="C758">
        <v>6.7969670000000004</v>
      </c>
      <c r="D758">
        <v>41.013458</v>
      </c>
      <c r="E758">
        <v>7.0550920000000001</v>
      </c>
      <c r="F758">
        <v>1.4855229999999999</v>
      </c>
      <c r="H758" s="1">
        <v>2.7899999999999999E-3</v>
      </c>
      <c r="I758" s="1">
        <v>9.5899999999999996E-3</v>
      </c>
      <c r="J758" s="1">
        <v>-2.0799999999999998E-3</v>
      </c>
      <c r="K758" s="1">
        <v>1.1480000000000001E-2</v>
      </c>
      <c r="L758" s="1">
        <v>7.28E-3</v>
      </c>
    </row>
    <row r="759" spans="1:12" x14ac:dyDescent="0.25">
      <c r="A759" s="3">
        <v>44193</v>
      </c>
      <c r="B759">
        <v>10.040834</v>
      </c>
      <c r="C759">
        <v>6.803153</v>
      </c>
      <c r="D759">
        <v>39.900455000000001</v>
      </c>
      <c r="E759">
        <v>7.0649540000000002</v>
      </c>
      <c r="F759">
        <v>1.492823</v>
      </c>
      <c r="H759" s="1">
        <v>2.7699999999999999E-3</v>
      </c>
      <c r="I759" s="1">
        <v>4.0000000000000002E-4</v>
      </c>
      <c r="J759" s="1">
        <v>-1.1950000000000001E-2</v>
      </c>
      <c r="K759" s="1">
        <v>6.0999999999999997E-4</v>
      </c>
      <c r="L759" s="1">
        <v>2.1299999999999999E-3</v>
      </c>
    </row>
    <row r="760" spans="1:12" x14ac:dyDescent="0.25">
      <c r="A760" s="3">
        <v>44194</v>
      </c>
      <c r="B760">
        <v>9.9742850000000001</v>
      </c>
      <c r="C760">
        <v>6.8005019999999998</v>
      </c>
      <c r="D760">
        <v>41.033154000000003</v>
      </c>
      <c r="E760">
        <v>7.0370109999999997</v>
      </c>
      <c r="F760">
        <v>1.490804</v>
      </c>
      <c r="H760" s="1">
        <v>-2.8900000000000002E-3</v>
      </c>
      <c r="I760" s="1">
        <v>-1.7000000000000001E-4</v>
      </c>
      <c r="J760" s="1">
        <v>1.2160000000000001E-2</v>
      </c>
      <c r="K760" s="1">
        <v>-1.72E-3</v>
      </c>
      <c r="L760" s="1">
        <v>-5.9000000000000003E-4</v>
      </c>
    </row>
    <row r="761" spans="1:12" x14ac:dyDescent="0.25">
      <c r="A761" s="3">
        <v>44195</v>
      </c>
      <c r="B761">
        <v>9.9552709999999998</v>
      </c>
      <c r="C761">
        <v>6.7580859999999996</v>
      </c>
      <c r="D761">
        <v>42.333294000000002</v>
      </c>
      <c r="E761">
        <v>7.0255049999999999</v>
      </c>
      <c r="F761">
        <v>1.4852129999999999</v>
      </c>
      <c r="H761" s="1">
        <v>-8.3000000000000001E-4</v>
      </c>
      <c r="I761" s="1">
        <v>-2.7200000000000002E-3</v>
      </c>
      <c r="J761" s="1">
        <v>1.355E-2</v>
      </c>
      <c r="K761" s="1">
        <v>-7.1000000000000002E-4</v>
      </c>
      <c r="L761" s="1">
        <v>-1.6299999999999999E-3</v>
      </c>
    </row>
    <row r="762" spans="1:12" x14ac:dyDescent="0.25">
      <c r="A762" s="3">
        <v>44200</v>
      </c>
      <c r="B762">
        <v>10.104668</v>
      </c>
      <c r="C762">
        <v>6.7006500000000004</v>
      </c>
      <c r="D762">
        <v>42.668174999999998</v>
      </c>
      <c r="E762">
        <v>6.9433150000000001</v>
      </c>
      <c r="F762">
        <v>1.4794670000000001</v>
      </c>
      <c r="H762" s="1">
        <v>6.4700000000000001E-3</v>
      </c>
      <c r="I762" s="1">
        <v>-3.7100000000000002E-3</v>
      </c>
      <c r="J762" s="1">
        <v>3.4199999999999999E-3</v>
      </c>
      <c r="K762" s="1">
        <v>-5.11E-3</v>
      </c>
      <c r="L762" s="1">
        <v>-1.6800000000000001E-3</v>
      </c>
    </row>
    <row r="763" spans="1:12" x14ac:dyDescent="0.25">
      <c r="A763" s="3">
        <v>44201</v>
      </c>
      <c r="B763">
        <v>10.077505</v>
      </c>
      <c r="C763">
        <v>6.6273070000000001</v>
      </c>
      <c r="D763">
        <v>42.412089999999999</v>
      </c>
      <c r="E763">
        <v>7.2005670000000004</v>
      </c>
      <c r="F763">
        <v>1.463314</v>
      </c>
      <c r="H763" s="1">
        <v>-1.17E-3</v>
      </c>
      <c r="I763" s="1">
        <v>-4.7800000000000004E-3</v>
      </c>
      <c r="J763" s="1">
        <v>-2.6099999999999999E-3</v>
      </c>
      <c r="K763" s="1">
        <v>1.5800000000000002E-2</v>
      </c>
      <c r="L763" s="1">
        <v>-4.7699999999999999E-3</v>
      </c>
    </row>
    <row r="764" spans="1:12" x14ac:dyDescent="0.25">
      <c r="A764" s="3">
        <v>44202</v>
      </c>
      <c r="B764">
        <v>9.8656330000000008</v>
      </c>
      <c r="C764">
        <v>7.0311320000000004</v>
      </c>
      <c r="D764">
        <v>44.332745000000003</v>
      </c>
      <c r="E764">
        <v>7.4364499999999998</v>
      </c>
      <c r="F764">
        <v>1.512858</v>
      </c>
      <c r="H764" s="1">
        <v>-9.2300000000000004E-3</v>
      </c>
      <c r="I764" s="1">
        <v>2.5690000000000001E-2</v>
      </c>
      <c r="J764" s="1">
        <v>1.9230000000000001E-2</v>
      </c>
      <c r="K764" s="1">
        <v>1.4E-2</v>
      </c>
      <c r="L764" s="1">
        <v>1.4460000000000001E-2</v>
      </c>
    </row>
    <row r="765" spans="1:12" x14ac:dyDescent="0.25">
      <c r="A765" s="3">
        <v>44203</v>
      </c>
      <c r="B765">
        <v>10.042192999999999</v>
      </c>
      <c r="C765">
        <v>7.097404</v>
      </c>
      <c r="D765">
        <v>47.100467999999999</v>
      </c>
      <c r="E765">
        <v>7.4528860000000003</v>
      </c>
      <c r="F765">
        <v>1.528233</v>
      </c>
      <c r="H765" s="1">
        <v>7.7000000000000002E-3</v>
      </c>
      <c r="I765" s="1">
        <v>4.0699999999999998E-3</v>
      </c>
      <c r="J765" s="1">
        <v>2.63E-2</v>
      </c>
      <c r="K765" s="1">
        <v>9.6000000000000002E-4</v>
      </c>
      <c r="L765" s="1">
        <v>4.3899999999999998E-3</v>
      </c>
    </row>
    <row r="766" spans="1:12" x14ac:dyDescent="0.25">
      <c r="A766" s="3">
        <v>44204</v>
      </c>
      <c r="B766">
        <v>9.8561250000000005</v>
      </c>
      <c r="C766">
        <v>7.2264169999999996</v>
      </c>
      <c r="D766">
        <v>47.996772999999997</v>
      </c>
      <c r="E766">
        <v>7.4216540000000002</v>
      </c>
      <c r="F766">
        <v>1.518138</v>
      </c>
      <c r="H766" s="1">
        <v>-8.1200000000000005E-3</v>
      </c>
      <c r="I766" s="1">
        <v>7.8200000000000006E-3</v>
      </c>
      <c r="J766" s="1">
        <v>8.1899999999999994E-3</v>
      </c>
      <c r="K766" s="1">
        <v>-1.82E-3</v>
      </c>
      <c r="L766" s="1">
        <v>-2.8800000000000002E-3</v>
      </c>
    </row>
    <row r="767" spans="1:12" x14ac:dyDescent="0.25">
      <c r="A767" s="3">
        <v>44207</v>
      </c>
      <c r="B767">
        <v>9.7651289999999999</v>
      </c>
      <c r="C767">
        <v>7.1009399999999996</v>
      </c>
      <c r="D767">
        <v>50.754641999999997</v>
      </c>
      <c r="E767">
        <v>7.3789160000000003</v>
      </c>
      <c r="F767">
        <v>1.508664</v>
      </c>
      <c r="H767" s="1">
        <v>-4.0299999999999997E-3</v>
      </c>
      <c r="I767" s="1">
        <v>-7.6099999999999996E-3</v>
      </c>
      <c r="J767" s="1">
        <v>2.426E-2</v>
      </c>
      <c r="K767" s="1">
        <v>-2.5100000000000001E-3</v>
      </c>
      <c r="L767" s="1">
        <v>-2.7200000000000002E-3</v>
      </c>
    </row>
    <row r="768" spans="1:12" x14ac:dyDescent="0.25">
      <c r="A768" s="3">
        <v>44208</v>
      </c>
      <c r="B768">
        <v>9.9647790000000001</v>
      </c>
      <c r="C768">
        <v>7.0929869999999999</v>
      </c>
      <c r="D768">
        <v>49.218116999999999</v>
      </c>
      <c r="E768">
        <v>7.4413799999999997</v>
      </c>
      <c r="F768">
        <v>1.5050920000000001</v>
      </c>
      <c r="H768" s="1">
        <v>8.7899999999999992E-3</v>
      </c>
      <c r="I768" s="1">
        <v>-4.8999999999999998E-4</v>
      </c>
      <c r="J768" s="1">
        <v>-1.3350000000000001E-2</v>
      </c>
      <c r="K768" s="1">
        <v>3.6600000000000001E-3</v>
      </c>
      <c r="L768" s="1">
        <v>-1.0300000000000001E-3</v>
      </c>
    </row>
    <row r="769" spans="1:12" x14ac:dyDescent="0.25">
      <c r="A769" s="3">
        <v>44209</v>
      </c>
      <c r="B769">
        <v>9.9226749999999999</v>
      </c>
      <c r="C769">
        <v>7.0302480000000003</v>
      </c>
      <c r="D769">
        <v>54.014839000000002</v>
      </c>
      <c r="E769">
        <v>7.4463119999999998</v>
      </c>
      <c r="F769">
        <v>1.498103</v>
      </c>
      <c r="H769" s="1">
        <v>-1.8400000000000001E-3</v>
      </c>
      <c r="I769" s="1">
        <v>-3.8600000000000001E-3</v>
      </c>
      <c r="J769" s="1">
        <v>4.0390000000000002E-2</v>
      </c>
      <c r="K769" s="1">
        <v>2.9E-4</v>
      </c>
      <c r="L769" s="1">
        <v>-2.0200000000000001E-3</v>
      </c>
    </row>
    <row r="770" spans="1:12" x14ac:dyDescent="0.25">
      <c r="A770" s="3">
        <v>44210</v>
      </c>
      <c r="B770">
        <v>10.289725000000001</v>
      </c>
      <c r="C770">
        <v>6.9312800000000001</v>
      </c>
      <c r="D770">
        <v>55.019492999999997</v>
      </c>
      <c r="E770">
        <v>7.4011069999999997</v>
      </c>
      <c r="F770">
        <v>1.4870760000000001</v>
      </c>
      <c r="H770" s="1">
        <v>1.5779999999999999E-2</v>
      </c>
      <c r="I770" s="1">
        <v>-6.1599999999999997E-3</v>
      </c>
      <c r="J770" s="1">
        <v>8.0000000000000002E-3</v>
      </c>
      <c r="K770" s="1">
        <v>-2.64E-3</v>
      </c>
      <c r="L770" s="1">
        <v>-3.2100000000000002E-3</v>
      </c>
    </row>
    <row r="771" spans="1:12" x14ac:dyDescent="0.25">
      <c r="A771" s="3">
        <v>44211</v>
      </c>
      <c r="B771">
        <v>9.8418679999999998</v>
      </c>
      <c r="C771">
        <v>6.8049200000000001</v>
      </c>
      <c r="D771">
        <v>54.251227999999998</v>
      </c>
      <c r="E771">
        <v>7.2580999999999998</v>
      </c>
      <c r="F771">
        <v>1.4769810000000001</v>
      </c>
      <c r="H771" s="1">
        <v>-1.933E-2</v>
      </c>
      <c r="I771" s="1">
        <v>-7.9900000000000006E-3</v>
      </c>
      <c r="J771" s="1">
        <v>-6.11E-3</v>
      </c>
      <c r="K771" s="1">
        <v>-8.4700000000000001E-3</v>
      </c>
      <c r="L771" s="1">
        <v>-2.96E-3</v>
      </c>
    </row>
    <row r="772" spans="1:12" x14ac:dyDescent="0.25">
      <c r="A772" s="3">
        <v>44214</v>
      </c>
      <c r="B772">
        <v>9.8418679999999998</v>
      </c>
      <c r="C772">
        <v>6.8667749999999996</v>
      </c>
      <c r="D772">
        <v>54.566414000000002</v>
      </c>
      <c r="E772">
        <v>7.2786460000000002</v>
      </c>
      <c r="F772">
        <v>1.488785</v>
      </c>
      <c r="H772" s="1">
        <v>0</v>
      </c>
      <c r="I772" s="1">
        <v>3.9300000000000003E-3</v>
      </c>
      <c r="J772" s="1">
        <v>2.5200000000000001E-3</v>
      </c>
      <c r="K772" s="1">
        <v>1.23E-3</v>
      </c>
      <c r="L772" s="1">
        <v>3.46E-3</v>
      </c>
    </row>
    <row r="773" spans="1:12" x14ac:dyDescent="0.25">
      <c r="A773" s="3">
        <v>44215</v>
      </c>
      <c r="B773">
        <v>10.862856000000001</v>
      </c>
      <c r="C773">
        <v>6.8773780000000002</v>
      </c>
      <c r="D773">
        <v>52.586651000000003</v>
      </c>
      <c r="E773">
        <v>7.2548120000000003</v>
      </c>
      <c r="F773">
        <v>1.4835039999999999</v>
      </c>
      <c r="H773" s="1">
        <v>4.2869999999999998E-2</v>
      </c>
      <c r="I773" s="1">
        <v>6.7000000000000002E-4</v>
      </c>
      <c r="J773" s="1">
        <v>-1.6049999999999998E-2</v>
      </c>
      <c r="K773" s="1">
        <v>-1.42E-3</v>
      </c>
      <c r="L773" s="1">
        <v>-1.5399999999999999E-3</v>
      </c>
    </row>
    <row r="774" spans="1:12" x14ac:dyDescent="0.25">
      <c r="A774" s="3">
        <v>44216</v>
      </c>
      <c r="B774">
        <v>10.920794000000001</v>
      </c>
      <c r="C774">
        <v>7.1654450000000001</v>
      </c>
      <c r="D774">
        <v>51.256973000000002</v>
      </c>
      <c r="E774">
        <v>7.3156309999999998</v>
      </c>
      <c r="F774">
        <v>1.4959290000000001</v>
      </c>
      <c r="H774" s="1">
        <v>2.31E-3</v>
      </c>
      <c r="I774" s="1">
        <v>1.7819999999999999E-2</v>
      </c>
      <c r="J774" s="1">
        <v>-1.112E-2</v>
      </c>
      <c r="K774" s="1">
        <v>3.63E-3</v>
      </c>
      <c r="L774" s="1">
        <v>3.62E-3</v>
      </c>
    </row>
    <row r="775" spans="1:12" x14ac:dyDescent="0.25">
      <c r="A775" s="3">
        <v>44217</v>
      </c>
      <c r="B775">
        <v>10.684340000000001</v>
      </c>
      <c r="C775">
        <v>7.0735469999999996</v>
      </c>
      <c r="D775">
        <v>48.597599000000002</v>
      </c>
      <c r="E775">
        <v>7.1241300000000001</v>
      </c>
      <c r="F775">
        <v>1.488785</v>
      </c>
      <c r="H775" s="1">
        <v>-9.5099999999999994E-3</v>
      </c>
      <c r="I775" s="1">
        <v>-5.6100000000000004E-3</v>
      </c>
      <c r="J775" s="1">
        <v>-2.3140000000000001E-2</v>
      </c>
      <c r="K775" s="1">
        <v>-1.1520000000000001E-2</v>
      </c>
      <c r="L775" s="1">
        <v>-2.0799999999999998E-3</v>
      </c>
    </row>
    <row r="776" spans="1:12" x14ac:dyDescent="0.25">
      <c r="A776" s="3">
        <v>44218</v>
      </c>
      <c r="B776">
        <v>10.366455</v>
      </c>
      <c r="C776">
        <v>6.847334</v>
      </c>
      <c r="D776">
        <v>50.272015000000003</v>
      </c>
      <c r="E776">
        <v>7.0205729999999997</v>
      </c>
      <c r="F776">
        <v>1.4631590000000001</v>
      </c>
      <c r="H776" s="1">
        <v>-1.312E-2</v>
      </c>
      <c r="I776" s="1">
        <v>-1.4120000000000001E-2</v>
      </c>
      <c r="J776" s="1">
        <v>1.4710000000000001E-2</v>
      </c>
      <c r="K776" s="1">
        <v>-6.3600000000000002E-3</v>
      </c>
      <c r="L776" s="1">
        <v>-7.5399999999999998E-3</v>
      </c>
    </row>
    <row r="777" spans="1:12" x14ac:dyDescent="0.25">
      <c r="A777" s="3">
        <v>44221</v>
      </c>
      <c r="B777">
        <v>9.88415</v>
      </c>
      <c r="C777">
        <v>6.5566170000000001</v>
      </c>
      <c r="D777">
        <v>49.917434999999998</v>
      </c>
      <c r="E777">
        <v>6.8652360000000003</v>
      </c>
      <c r="F777">
        <v>1.4157900000000001</v>
      </c>
      <c r="H777" s="1">
        <v>-2.069E-2</v>
      </c>
      <c r="I777" s="1">
        <v>-1.8839999999999999E-2</v>
      </c>
      <c r="J777" s="1">
        <v>-3.0699999999999998E-3</v>
      </c>
      <c r="K777" s="1">
        <v>-9.7199999999999995E-3</v>
      </c>
      <c r="L777" s="1">
        <v>-1.4290000000000001E-2</v>
      </c>
    </row>
    <row r="778" spans="1:12" x14ac:dyDescent="0.25">
      <c r="A778" s="3">
        <v>44222</v>
      </c>
      <c r="B778">
        <v>10.078324</v>
      </c>
      <c r="C778">
        <v>6.8482180000000001</v>
      </c>
      <c r="D778">
        <v>50.734940000000002</v>
      </c>
      <c r="E778">
        <v>7.0090669999999999</v>
      </c>
      <c r="F778">
        <v>1.428525</v>
      </c>
      <c r="H778" s="1">
        <v>8.4499999999999992E-3</v>
      </c>
      <c r="I778" s="1">
        <v>1.89E-2</v>
      </c>
      <c r="J778" s="1">
        <v>7.0499999999999998E-3</v>
      </c>
      <c r="K778" s="1">
        <v>8.9999999999999993E-3</v>
      </c>
      <c r="L778" s="1">
        <v>3.8899999999999998E-3</v>
      </c>
    </row>
    <row r="779" spans="1:12" x14ac:dyDescent="0.25">
      <c r="A779" s="3">
        <v>44223</v>
      </c>
      <c r="B779">
        <v>9.7306869999999996</v>
      </c>
      <c r="C779">
        <v>6.7952000000000004</v>
      </c>
      <c r="D779">
        <v>51.926738999999998</v>
      </c>
      <c r="E779">
        <v>7.0246820000000003</v>
      </c>
      <c r="F779">
        <v>1.4036759999999999</v>
      </c>
      <c r="H779" s="1">
        <v>-1.524E-2</v>
      </c>
      <c r="I779" s="1">
        <v>-3.3800000000000002E-3</v>
      </c>
      <c r="J779" s="1">
        <v>1.008E-2</v>
      </c>
      <c r="K779" s="1">
        <v>9.7000000000000005E-4</v>
      </c>
      <c r="L779" s="1">
        <v>-7.62E-3</v>
      </c>
    </row>
    <row r="780" spans="1:12" x14ac:dyDescent="0.25">
      <c r="A780" s="3">
        <v>44224</v>
      </c>
      <c r="B780">
        <v>9.9577480000000005</v>
      </c>
      <c r="C780">
        <v>6.8278939999999997</v>
      </c>
      <c r="D780">
        <v>53.433712</v>
      </c>
      <c r="E780">
        <v>7.0255049999999999</v>
      </c>
      <c r="F780">
        <v>1.4238660000000001</v>
      </c>
      <c r="H780" s="1">
        <v>1.0019999999999999E-2</v>
      </c>
      <c r="I780" s="1">
        <v>2.0799999999999998E-3</v>
      </c>
      <c r="J780" s="1">
        <v>1.242E-2</v>
      </c>
      <c r="K780" s="1">
        <v>5.0000000000000002E-5</v>
      </c>
      <c r="L780" s="1">
        <v>6.1999999999999998E-3</v>
      </c>
    </row>
    <row r="781" spans="1:12" x14ac:dyDescent="0.25">
      <c r="A781" s="3">
        <v>44225</v>
      </c>
      <c r="B781">
        <v>9.8105519999999995</v>
      </c>
      <c r="C781">
        <v>6.6776759999999999</v>
      </c>
      <c r="D781">
        <v>53.315517</v>
      </c>
      <c r="E781">
        <v>6.864414</v>
      </c>
      <c r="F781">
        <v>1.4018120000000001</v>
      </c>
      <c r="H781" s="1">
        <v>-6.4700000000000001E-3</v>
      </c>
      <c r="I781" s="1">
        <v>-9.6600000000000002E-3</v>
      </c>
      <c r="J781" s="1">
        <v>-9.6000000000000002E-4</v>
      </c>
      <c r="K781" s="1">
        <v>-1.0070000000000001E-2</v>
      </c>
      <c r="L781" s="1">
        <v>-6.7799999999999996E-3</v>
      </c>
    </row>
    <row r="782" spans="1:12" x14ac:dyDescent="0.25">
      <c r="A782" s="3">
        <v>44228</v>
      </c>
      <c r="B782">
        <v>9.8700559999999999</v>
      </c>
      <c r="C782">
        <v>6.77576</v>
      </c>
      <c r="D782">
        <v>53.591309000000003</v>
      </c>
      <c r="E782">
        <v>6.7394869999999996</v>
      </c>
      <c r="F782">
        <v>1.4148579999999999</v>
      </c>
      <c r="H782" s="1">
        <v>2.63E-3</v>
      </c>
      <c r="I782" s="1">
        <v>6.3299999999999997E-3</v>
      </c>
      <c r="J782" s="1">
        <v>2.2399999999999998E-3</v>
      </c>
      <c r="K782" s="1">
        <v>-7.9799999999999992E-3</v>
      </c>
      <c r="L782" s="1">
        <v>4.0200000000000001E-3</v>
      </c>
    </row>
    <row r="783" spans="1:12" x14ac:dyDescent="0.25">
      <c r="A783" s="3">
        <v>44229</v>
      </c>
      <c r="B783">
        <v>10.170714</v>
      </c>
      <c r="C783">
        <v>6.8429159999999998</v>
      </c>
      <c r="D783">
        <v>56.024143000000002</v>
      </c>
      <c r="E783">
        <v>6.8307169999999999</v>
      </c>
      <c r="F783">
        <v>1.452909</v>
      </c>
      <c r="H783" s="1">
        <v>1.303E-2</v>
      </c>
      <c r="I783" s="1">
        <v>4.28E-3</v>
      </c>
      <c r="J783" s="1">
        <v>1.9279999999999999E-2</v>
      </c>
      <c r="K783" s="1">
        <v>5.8399999999999997E-3</v>
      </c>
      <c r="L783" s="1">
        <v>1.153E-2</v>
      </c>
    </row>
    <row r="784" spans="1:12" x14ac:dyDescent="0.25">
      <c r="A784" s="3">
        <v>44230</v>
      </c>
      <c r="B784">
        <v>10.189507000000001</v>
      </c>
      <c r="C784">
        <v>7.1292160000000004</v>
      </c>
      <c r="D784">
        <v>55.216479999999997</v>
      </c>
      <c r="E784">
        <v>6.9770139999999996</v>
      </c>
      <c r="F784">
        <v>1.5151870000000001</v>
      </c>
      <c r="H784" s="1">
        <v>8.0000000000000004E-4</v>
      </c>
      <c r="I784" s="1">
        <v>1.78E-2</v>
      </c>
      <c r="J784" s="1">
        <v>-6.3099999999999996E-3</v>
      </c>
      <c r="K784" s="1">
        <v>9.1999999999999998E-3</v>
      </c>
      <c r="L784" s="1">
        <v>1.823E-2</v>
      </c>
    </row>
    <row r="785" spans="1:12" x14ac:dyDescent="0.25">
      <c r="A785" s="3">
        <v>44231</v>
      </c>
      <c r="B785">
        <v>10.264670000000001</v>
      </c>
      <c r="C785">
        <v>7.3156639999999999</v>
      </c>
      <c r="D785">
        <v>54.054237000000001</v>
      </c>
      <c r="E785">
        <v>7.0435860000000003</v>
      </c>
      <c r="F785">
        <v>1.5596829999999999</v>
      </c>
      <c r="H785" s="1">
        <v>3.1900000000000001E-3</v>
      </c>
      <c r="I785" s="1">
        <v>1.1209999999999999E-2</v>
      </c>
      <c r="J785" s="1">
        <v>-9.2399999999999999E-3</v>
      </c>
      <c r="K785" s="1">
        <v>4.1200000000000004E-3</v>
      </c>
      <c r="L785" s="1">
        <v>1.257E-2</v>
      </c>
    </row>
    <row r="786" spans="1:12" x14ac:dyDescent="0.25">
      <c r="A786" s="3">
        <v>44232</v>
      </c>
      <c r="B786">
        <v>10.463543</v>
      </c>
      <c r="C786">
        <v>7.4747190000000003</v>
      </c>
      <c r="D786">
        <v>52.695</v>
      </c>
      <c r="E786">
        <v>7.0772830000000004</v>
      </c>
      <c r="F786">
        <v>1.600452</v>
      </c>
      <c r="H786" s="1">
        <v>8.3300000000000006E-3</v>
      </c>
      <c r="I786" s="1">
        <v>9.3399999999999993E-3</v>
      </c>
      <c r="J786" s="1">
        <v>-1.106E-2</v>
      </c>
      <c r="K786" s="1">
        <v>2.0699999999999998E-3</v>
      </c>
      <c r="L786" s="1">
        <v>1.1209999999999999E-2</v>
      </c>
    </row>
    <row r="787" spans="1:12" x14ac:dyDescent="0.25">
      <c r="A787" s="3">
        <v>44235</v>
      </c>
      <c r="B787">
        <v>10.648323</v>
      </c>
      <c r="C787">
        <v>7.6726549999999998</v>
      </c>
      <c r="D787">
        <v>52.793491000000003</v>
      </c>
      <c r="E787">
        <v>7.1348140000000004</v>
      </c>
      <c r="F787">
        <v>1.6229709999999999</v>
      </c>
      <c r="H787" s="1">
        <v>7.6E-3</v>
      </c>
      <c r="I787" s="1">
        <v>1.1350000000000001E-2</v>
      </c>
      <c r="J787" s="1">
        <v>8.0999999999999996E-4</v>
      </c>
      <c r="K787" s="1">
        <v>3.5200000000000001E-3</v>
      </c>
      <c r="L787" s="1">
        <v>6.0699999999999999E-3</v>
      </c>
    </row>
    <row r="788" spans="1:12" x14ac:dyDescent="0.25">
      <c r="A788" s="3">
        <v>44236</v>
      </c>
      <c r="B788">
        <v>10.565329999999999</v>
      </c>
      <c r="C788">
        <v>7.6320079999999999</v>
      </c>
      <c r="D788">
        <v>52.655602000000002</v>
      </c>
      <c r="E788">
        <v>7.212072</v>
      </c>
      <c r="F788">
        <v>1.6206419999999999</v>
      </c>
      <c r="H788" s="1">
        <v>-3.3999999999999998E-3</v>
      </c>
      <c r="I788" s="1">
        <v>-2.31E-3</v>
      </c>
      <c r="J788" s="1">
        <v>-1.14E-3</v>
      </c>
      <c r="K788" s="1">
        <v>4.6800000000000001E-3</v>
      </c>
      <c r="L788" s="1">
        <v>-6.2E-4</v>
      </c>
    </row>
    <row r="789" spans="1:12" x14ac:dyDescent="0.25">
      <c r="A789" s="3">
        <v>44237</v>
      </c>
      <c r="B789">
        <v>10.360192</v>
      </c>
      <c r="C789">
        <v>7.6947460000000003</v>
      </c>
      <c r="D789">
        <v>52.094177000000002</v>
      </c>
      <c r="E789">
        <v>7.268783</v>
      </c>
      <c r="F789">
        <v>1.6152059999999999</v>
      </c>
      <c r="H789" s="1">
        <v>-8.5199999999999998E-3</v>
      </c>
      <c r="I789" s="1">
        <v>3.5599999999999998E-3</v>
      </c>
      <c r="J789" s="1">
        <v>-4.6600000000000001E-3</v>
      </c>
      <c r="K789" s="1">
        <v>3.3999999999999998E-3</v>
      </c>
      <c r="L789" s="1">
        <v>-1.4599999999999999E-3</v>
      </c>
    </row>
    <row r="790" spans="1:12" x14ac:dyDescent="0.25">
      <c r="A790" s="3">
        <v>44238</v>
      </c>
      <c r="B790">
        <v>10.303819000000001</v>
      </c>
      <c r="C790">
        <v>7.4517449999999998</v>
      </c>
      <c r="D790">
        <v>51.375160000000001</v>
      </c>
      <c r="E790">
        <v>7.2137169999999999</v>
      </c>
      <c r="F790">
        <v>1.6202529999999999</v>
      </c>
      <c r="H790" s="1">
        <v>-2.3700000000000001E-3</v>
      </c>
      <c r="I790" s="1">
        <v>-1.3939999999999999E-2</v>
      </c>
      <c r="J790" s="1">
        <v>-6.0400000000000002E-3</v>
      </c>
      <c r="K790" s="1">
        <v>-3.3E-3</v>
      </c>
      <c r="L790" s="1">
        <v>1.3500000000000001E-3</v>
      </c>
    </row>
    <row r="791" spans="1:12" x14ac:dyDescent="0.25">
      <c r="A791" s="3">
        <v>44239</v>
      </c>
      <c r="B791">
        <v>10.386812000000001</v>
      </c>
      <c r="C791">
        <v>7.4190500000000004</v>
      </c>
      <c r="D791">
        <v>51.778995999999999</v>
      </c>
      <c r="E791">
        <v>7.2975500000000002</v>
      </c>
      <c r="F791">
        <v>1.6276299999999999</v>
      </c>
      <c r="H791" s="1">
        <v>3.48E-3</v>
      </c>
      <c r="I791" s="1">
        <v>-1.91E-3</v>
      </c>
      <c r="J791" s="1">
        <v>3.3999999999999998E-3</v>
      </c>
      <c r="K791" s="1">
        <v>5.0200000000000002E-3</v>
      </c>
      <c r="L791" s="1">
        <v>1.97E-3</v>
      </c>
    </row>
    <row r="792" spans="1:12" x14ac:dyDescent="0.25">
      <c r="A792" s="3">
        <v>44242</v>
      </c>
      <c r="B792">
        <v>10.494861999999999</v>
      </c>
      <c r="C792">
        <v>7.5003450000000003</v>
      </c>
      <c r="D792">
        <v>51.197868</v>
      </c>
      <c r="E792">
        <v>7.4980900000000004</v>
      </c>
      <c r="F792">
        <v>1.644326</v>
      </c>
      <c r="H792" s="1">
        <v>4.4900000000000001E-3</v>
      </c>
      <c r="I792" s="1">
        <v>4.7299999999999998E-3</v>
      </c>
      <c r="J792" s="1">
        <v>-4.8999999999999998E-3</v>
      </c>
      <c r="K792" s="1">
        <v>1.1769999999999999E-2</v>
      </c>
      <c r="L792" s="1">
        <v>4.4299999999999999E-3</v>
      </c>
    </row>
    <row r="793" spans="1:12" x14ac:dyDescent="0.25">
      <c r="A793" s="3">
        <v>44243</v>
      </c>
      <c r="B793">
        <v>10.570026</v>
      </c>
      <c r="C793">
        <v>7.481789</v>
      </c>
      <c r="D793">
        <v>50.340964999999997</v>
      </c>
      <c r="E793">
        <v>7.4619270000000002</v>
      </c>
      <c r="F793">
        <v>1.6404430000000001</v>
      </c>
      <c r="H793" s="1">
        <v>3.0999999999999999E-3</v>
      </c>
      <c r="I793" s="1">
        <v>-1.08E-3</v>
      </c>
      <c r="J793" s="1">
        <v>-7.3299999999999997E-3</v>
      </c>
      <c r="K793" s="1">
        <v>-2.0999999999999999E-3</v>
      </c>
      <c r="L793" s="1">
        <v>-1.0300000000000001E-3</v>
      </c>
    </row>
    <row r="794" spans="1:12" x14ac:dyDescent="0.25">
      <c r="A794" s="3">
        <v>44244</v>
      </c>
      <c r="B794">
        <v>10.342967</v>
      </c>
      <c r="C794">
        <v>7.3342210000000003</v>
      </c>
      <c r="D794">
        <v>52.104033999999999</v>
      </c>
      <c r="E794">
        <v>7.5309670000000004</v>
      </c>
      <c r="F794">
        <v>1.6276299999999999</v>
      </c>
      <c r="H794" s="1">
        <v>-9.4299999999999991E-3</v>
      </c>
      <c r="I794" s="1">
        <v>-8.6499999999999997E-3</v>
      </c>
      <c r="J794" s="1">
        <v>1.495E-2</v>
      </c>
      <c r="K794" s="1">
        <v>4.0000000000000001E-3</v>
      </c>
      <c r="L794" s="1">
        <v>-3.4099999999999998E-3</v>
      </c>
    </row>
    <row r="795" spans="1:12" x14ac:dyDescent="0.25">
      <c r="A795" s="3">
        <v>44245</v>
      </c>
      <c r="B795">
        <v>10.400907</v>
      </c>
      <c r="C795">
        <v>7.1901869999999999</v>
      </c>
      <c r="D795">
        <v>49.838633999999999</v>
      </c>
      <c r="E795">
        <v>7.4767200000000003</v>
      </c>
      <c r="F795">
        <v>1.6152059999999999</v>
      </c>
      <c r="H795" s="1">
        <v>2.4299999999999999E-3</v>
      </c>
      <c r="I795" s="1">
        <v>-8.6099999999999996E-3</v>
      </c>
      <c r="J795" s="1">
        <v>-1.9310000000000001E-2</v>
      </c>
      <c r="K795" s="1">
        <v>-3.14E-3</v>
      </c>
      <c r="L795" s="1">
        <v>-3.3300000000000001E-3</v>
      </c>
    </row>
    <row r="796" spans="1:12" x14ac:dyDescent="0.25">
      <c r="A796" s="3">
        <v>44246</v>
      </c>
      <c r="B796">
        <v>10.47607</v>
      </c>
      <c r="C796">
        <v>7.3748680000000002</v>
      </c>
      <c r="D796">
        <v>50.557654999999997</v>
      </c>
      <c r="E796">
        <v>7.5597320000000003</v>
      </c>
      <c r="F796">
        <v>1.637337</v>
      </c>
      <c r="H796" s="1">
        <v>3.13E-3</v>
      </c>
      <c r="I796" s="1">
        <v>1.1010000000000001E-2</v>
      </c>
      <c r="J796" s="1">
        <v>6.2199999999999998E-3</v>
      </c>
      <c r="K796" s="1">
        <v>4.7999999999999996E-3</v>
      </c>
      <c r="L796" s="1">
        <v>5.9100000000000003E-3</v>
      </c>
    </row>
    <row r="797" spans="1:12" x14ac:dyDescent="0.25">
      <c r="A797" s="3">
        <v>44249</v>
      </c>
      <c r="B797">
        <v>10.33827</v>
      </c>
      <c r="C797">
        <v>7.3616130000000002</v>
      </c>
      <c r="D797">
        <v>51.749447000000004</v>
      </c>
      <c r="E797">
        <v>7.6895889999999998</v>
      </c>
      <c r="F797">
        <v>1.630736</v>
      </c>
      <c r="H797" s="1">
        <v>-5.7499999999999999E-3</v>
      </c>
      <c r="I797" s="1">
        <v>-7.7999999999999999E-4</v>
      </c>
      <c r="J797" s="1">
        <v>1.0120000000000001E-2</v>
      </c>
      <c r="K797" s="1">
        <v>7.4000000000000003E-3</v>
      </c>
      <c r="L797" s="1">
        <v>-1.75E-3</v>
      </c>
    </row>
    <row r="798" spans="1:12" x14ac:dyDescent="0.25">
      <c r="A798" s="3">
        <v>44250</v>
      </c>
      <c r="B798">
        <v>10.391510999999999</v>
      </c>
      <c r="C798">
        <v>7.5197849999999997</v>
      </c>
      <c r="D798">
        <v>53.295822000000001</v>
      </c>
      <c r="E798">
        <v>7.7454789999999996</v>
      </c>
      <c r="F798">
        <v>1.640055</v>
      </c>
      <c r="H798" s="1">
        <v>2.2300000000000002E-3</v>
      </c>
      <c r="I798" s="1">
        <v>9.2300000000000004E-3</v>
      </c>
      <c r="J798" s="1">
        <v>1.2789999999999999E-2</v>
      </c>
      <c r="K798" s="1">
        <v>3.15E-3</v>
      </c>
      <c r="L798" s="1">
        <v>2.47E-3</v>
      </c>
    </row>
    <row r="799" spans="1:12" x14ac:dyDescent="0.25">
      <c r="A799" s="3">
        <v>44251</v>
      </c>
      <c r="B799">
        <v>10.632664999999999</v>
      </c>
      <c r="C799">
        <v>7.7256739999999997</v>
      </c>
      <c r="D799">
        <v>51.877487000000002</v>
      </c>
      <c r="E799">
        <v>7.8712280000000003</v>
      </c>
      <c r="F799">
        <v>1.6520919999999999</v>
      </c>
      <c r="H799" s="1">
        <v>9.9600000000000001E-3</v>
      </c>
      <c r="I799" s="1">
        <v>1.1730000000000001E-2</v>
      </c>
      <c r="J799" s="1">
        <v>-1.171E-2</v>
      </c>
      <c r="K799" s="1">
        <v>6.9899999999999997E-3</v>
      </c>
      <c r="L799" s="1">
        <v>3.1800000000000001E-3</v>
      </c>
    </row>
    <row r="800" spans="1:12" x14ac:dyDescent="0.25">
      <c r="A800" s="3">
        <v>44252</v>
      </c>
      <c r="B800">
        <v>10.615437999999999</v>
      </c>
      <c r="C800">
        <v>7.7177210000000001</v>
      </c>
      <c r="D800">
        <v>51.050133000000002</v>
      </c>
      <c r="E800">
        <v>7.9558819999999999</v>
      </c>
      <c r="F800">
        <v>1.671117</v>
      </c>
      <c r="H800" s="1">
        <v>-6.9999999999999999E-4</v>
      </c>
      <c r="I800" s="1">
        <v>-4.4999999999999999E-4</v>
      </c>
      <c r="J800" s="1">
        <v>-6.9800000000000001E-3</v>
      </c>
      <c r="K800" s="1">
        <v>4.6499999999999996E-3</v>
      </c>
      <c r="L800" s="1">
        <v>4.9699999999999996E-3</v>
      </c>
    </row>
    <row r="801" spans="1:12" x14ac:dyDescent="0.25">
      <c r="A801" s="3">
        <v>44253</v>
      </c>
      <c r="B801">
        <v>10.518352999999999</v>
      </c>
      <c r="C801">
        <v>7.5462949999999998</v>
      </c>
      <c r="D801">
        <v>52.941242000000003</v>
      </c>
      <c r="E801">
        <v>7.7931489999999997</v>
      </c>
      <c r="F801">
        <v>1.6571389999999999</v>
      </c>
      <c r="H801" s="1">
        <v>-3.9899999999999996E-3</v>
      </c>
      <c r="I801" s="1">
        <v>-9.7599999999999996E-3</v>
      </c>
      <c r="J801" s="1">
        <v>1.5800000000000002E-2</v>
      </c>
      <c r="K801" s="1">
        <v>-8.9800000000000001E-3</v>
      </c>
      <c r="L801" s="1">
        <v>-3.65E-3</v>
      </c>
    </row>
    <row r="802" spans="1:12" x14ac:dyDescent="0.25">
      <c r="A802" s="3">
        <v>44256</v>
      </c>
      <c r="B802">
        <v>10.902004</v>
      </c>
      <c r="C802">
        <v>7.8166890000000002</v>
      </c>
      <c r="D802">
        <v>54.152732999999998</v>
      </c>
      <c r="E802">
        <v>7.8580769999999998</v>
      </c>
      <c r="F802">
        <v>1.6773290000000001</v>
      </c>
      <c r="H802" s="1">
        <v>1.5559999999999999E-2</v>
      </c>
      <c r="I802" s="1">
        <v>1.529E-2</v>
      </c>
      <c r="J802" s="1">
        <v>9.8300000000000002E-3</v>
      </c>
      <c r="K802" s="1">
        <v>3.5999999999999999E-3</v>
      </c>
      <c r="L802" s="1">
        <v>5.2599999999999999E-3</v>
      </c>
    </row>
    <row r="803" spans="1:12" x14ac:dyDescent="0.25">
      <c r="A803" s="3">
        <v>44257</v>
      </c>
      <c r="B803">
        <v>10.878513999999999</v>
      </c>
      <c r="C803">
        <v>7.7892950000000001</v>
      </c>
      <c r="D803">
        <v>53.827705000000002</v>
      </c>
      <c r="E803">
        <v>7.8013659999999998</v>
      </c>
      <c r="F803">
        <v>1.6730579999999999</v>
      </c>
      <c r="H803" s="1">
        <v>-9.3999999999999997E-4</v>
      </c>
      <c r="I803" s="1">
        <v>-1.5200000000000001E-3</v>
      </c>
      <c r="J803" s="1">
        <v>-2.6099999999999999E-3</v>
      </c>
      <c r="K803" s="1">
        <v>-3.15E-3</v>
      </c>
      <c r="L803" s="1">
        <v>-1.1100000000000001E-3</v>
      </c>
    </row>
    <row r="804" spans="1:12" x14ac:dyDescent="0.25">
      <c r="A804" s="3">
        <v>44258</v>
      </c>
      <c r="B804">
        <v>10.858157</v>
      </c>
      <c r="C804">
        <v>7.9854640000000003</v>
      </c>
      <c r="D804">
        <v>55.974894999999997</v>
      </c>
      <c r="E804">
        <v>7.9394439999999999</v>
      </c>
      <c r="F804">
        <v>1.7107209999999999</v>
      </c>
      <c r="H804" s="1">
        <v>-8.0999999999999996E-4</v>
      </c>
      <c r="I804" s="1">
        <v>1.0800000000000001E-2</v>
      </c>
      <c r="J804" s="1">
        <v>1.6990000000000002E-2</v>
      </c>
      <c r="K804" s="1">
        <v>7.62E-3</v>
      </c>
      <c r="L804" s="1">
        <v>9.6699999999999998E-3</v>
      </c>
    </row>
    <row r="805" spans="1:12" x14ac:dyDescent="0.25">
      <c r="A805" s="3">
        <v>44259</v>
      </c>
      <c r="B805">
        <v>10.8378</v>
      </c>
      <c r="C805">
        <v>7.8661719999999997</v>
      </c>
      <c r="D805">
        <v>55.482422</v>
      </c>
      <c r="E805">
        <v>8.1169740000000008</v>
      </c>
      <c r="F805">
        <v>1.702178</v>
      </c>
      <c r="H805" s="1">
        <v>-8.0999999999999996E-4</v>
      </c>
      <c r="I805" s="1">
        <v>-6.5399999999999998E-3</v>
      </c>
      <c r="J805" s="1">
        <v>-3.8400000000000001E-3</v>
      </c>
      <c r="K805" s="1">
        <v>9.5999999999999992E-3</v>
      </c>
      <c r="L805" s="1">
        <v>-2.1700000000000001E-3</v>
      </c>
    </row>
    <row r="806" spans="1:12" x14ac:dyDescent="0.25">
      <c r="A806" s="3">
        <v>44260</v>
      </c>
      <c r="B806">
        <v>10.712526</v>
      </c>
      <c r="C806">
        <v>7.8864970000000003</v>
      </c>
      <c r="D806">
        <v>58.368327999999998</v>
      </c>
      <c r="E806">
        <v>8.2698440000000009</v>
      </c>
      <c r="F806">
        <v>1.7041200000000001</v>
      </c>
      <c r="H806" s="1">
        <v>-5.0499999999999998E-3</v>
      </c>
      <c r="I806" s="1">
        <v>1.1199999999999999E-3</v>
      </c>
      <c r="J806" s="1">
        <v>2.2020000000000001E-2</v>
      </c>
      <c r="K806" s="1">
        <v>8.0999999999999996E-3</v>
      </c>
      <c r="L806" s="1">
        <v>5.0000000000000001E-4</v>
      </c>
    </row>
    <row r="807" spans="1:12" x14ac:dyDescent="0.25">
      <c r="A807" s="3">
        <v>44263</v>
      </c>
      <c r="B807">
        <v>11.340465</v>
      </c>
      <c r="C807">
        <v>8.2602759999999993</v>
      </c>
      <c r="D807">
        <v>57.068192000000003</v>
      </c>
      <c r="E807">
        <v>8.3668270000000007</v>
      </c>
      <c r="F807">
        <v>1.7611950000000001</v>
      </c>
      <c r="H807" s="1">
        <v>2.4740000000000002E-2</v>
      </c>
      <c r="I807" s="1">
        <v>2.0109999999999999E-2</v>
      </c>
      <c r="J807" s="1">
        <v>-9.7800000000000005E-3</v>
      </c>
      <c r="K807" s="1">
        <v>5.0600000000000003E-3</v>
      </c>
      <c r="L807" s="1">
        <v>1.431E-2</v>
      </c>
    </row>
    <row r="808" spans="1:12" x14ac:dyDescent="0.25">
      <c r="A808" s="3">
        <v>44264</v>
      </c>
      <c r="B808">
        <v>11.547167</v>
      </c>
      <c r="C808">
        <v>8.1100580000000004</v>
      </c>
      <c r="D808">
        <v>56.260525000000001</v>
      </c>
      <c r="E808">
        <v>8.3339510000000008</v>
      </c>
      <c r="F808">
        <v>1.7623599999999999</v>
      </c>
      <c r="H808" s="1">
        <v>7.8399999999999997E-3</v>
      </c>
      <c r="I808" s="1">
        <v>-7.9699999999999997E-3</v>
      </c>
      <c r="J808" s="1">
        <v>-6.1900000000000002E-3</v>
      </c>
      <c r="K808" s="1">
        <v>-1.7099999999999999E-3</v>
      </c>
      <c r="L808" s="1">
        <v>2.9E-4</v>
      </c>
    </row>
    <row r="809" spans="1:12" x14ac:dyDescent="0.25">
      <c r="A809" s="3">
        <v>44265</v>
      </c>
      <c r="B809">
        <v>11.783623</v>
      </c>
      <c r="C809">
        <v>8.0906169999999999</v>
      </c>
      <c r="D809">
        <v>59.146445999999997</v>
      </c>
      <c r="E809">
        <v>8.3997030000000006</v>
      </c>
      <c r="F809">
        <v>1.765855</v>
      </c>
      <c r="H809" s="1">
        <v>8.8000000000000005E-3</v>
      </c>
      <c r="I809" s="1">
        <v>-1.0399999999999999E-3</v>
      </c>
      <c r="J809" s="1">
        <v>2.172E-2</v>
      </c>
      <c r="K809" s="1">
        <v>3.4099999999999998E-3</v>
      </c>
      <c r="L809" s="1">
        <v>8.5999999999999998E-4</v>
      </c>
    </row>
    <row r="810" spans="1:12" x14ac:dyDescent="0.25">
      <c r="A810" s="3">
        <v>44266</v>
      </c>
      <c r="B810">
        <v>11.921424999999999</v>
      </c>
      <c r="C810">
        <v>7.9889989999999997</v>
      </c>
      <c r="D810">
        <v>58.378180999999998</v>
      </c>
      <c r="E810">
        <v>8.4654539999999994</v>
      </c>
      <c r="F810">
        <v>1.7600309999999999</v>
      </c>
      <c r="H810" s="1">
        <v>5.0499999999999998E-3</v>
      </c>
      <c r="I810" s="1">
        <v>-5.4900000000000001E-3</v>
      </c>
      <c r="J810" s="1">
        <v>-5.6800000000000002E-3</v>
      </c>
      <c r="K810" s="1">
        <v>3.3899999999999998E-3</v>
      </c>
      <c r="L810" s="1">
        <v>-1.4300000000000001E-3</v>
      </c>
    </row>
    <row r="811" spans="1:12" x14ac:dyDescent="0.25">
      <c r="A811" s="3">
        <v>44267</v>
      </c>
      <c r="B811">
        <v>12.085848</v>
      </c>
      <c r="C811">
        <v>8.0941510000000001</v>
      </c>
      <c r="D811">
        <v>58.919907000000002</v>
      </c>
      <c r="E811">
        <v>8.5624369999999992</v>
      </c>
      <c r="F811">
        <v>1.770902</v>
      </c>
      <c r="H811" s="1">
        <v>5.9500000000000004E-3</v>
      </c>
      <c r="I811" s="1">
        <v>5.6800000000000002E-3</v>
      </c>
      <c r="J811" s="1">
        <v>4.0099999999999997E-3</v>
      </c>
      <c r="K811" s="1">
        <v>4.9500000000000004E-3</v>
      </c>
      <c r="L811" s="1">
        <v>2.6700000000000001E-3</v>
      </c>
    </row>
    <row r="812" spans="1:12" x14ac:dyDescent="0.25">
      <c r="A812" s="3">
        <v>44270</v>
      </c>
      <c r="B812">
        <v>12.339352999999999</v>
      </c>
      <c r="C812">
        <v>8.0579219999999996</v>
      </c>
      <c r="D812">
        <v>57.225788000000001</v>
      </c>
      <c r="E812">
        <v>8.4933979999999991</v>
      </c>
      <c r="F812">
        <v>1.758866</v>
      </c>
      <c r="H812" s="1">
        <v>9.0200000000000002E-3</v>
      </c>
      <c r="I812" s="1">
        <v>-1.9499999999999999E-3</v>
      </c>
      <c r="J812" s="1">
        <v>-1.2670000000000001E-2</v>
      </c>
      <c r="K812" s="1">
        <v>-3.5200000000000001E-3</v>
      </c>
      <c r="L812" s="1">
        <v>-2.96E-3</v>
      </c>
    </row>
    <row r="813" spans="1:12" x14ac:dyDescent="0.25">
      <c r="A813" s="3">
        <v>44271</v>
      </c>
      <c r="B813">
        <v>12.26627</v>
      </c>
      <c r="C813">
        <v>8.2231640000000006</v>
      </c>
      <c r="D813">
        <v>55.314976000000001</v>
      </c>
      <c r="E813">
        <v>8.4161400000000004</v>
      </c>
      <c r="F813">
        <v>1.7813859999999999</v>
      </c>
      <c r="H813" s="1">
        <v>-2.5799999999999998E-3</v>
      </c>
      <c r="I813" s="1">
        <v>8.8199999999999997E-3</v>
      </c>
      <c r="J813" s="1">
        <v>-1.4749999999999999E-2</v>
      </c>
      <c r="K813" s="1">
        <v>-3.9699999999999996E-3</v>
      </c>
      <c r="L813" s="1">
        <v>5.5300000000000002E-3</v>
      </c>
    </row>
    <row r="814" spans="1:12" x14ac:dyDescent="0.25">
      <c r="A814" s="3">
        <v>44272</v>
      </c>
      <c r="B814">
        <v>12.412436</v>
      </c>
      <c r="C814">
        <v>8.369847</v>
      </c>
      <c r="D814">
        <v>54.970241999999999</v>
      </c>
      <c r="E814">
        <v>8.4654539999999994</v>
      </c>
      <c r="F814">
        <v>1.797693</v>
      </c>
      <c r="H814" s="1">
        <v>5.1399999999999996E-3</v>
      </c>
      <c r="I814" s="1">
        <v>7.6800000000000002E-3</v>
      </c>
      <c r="J814" s="1">
        <v>-2.7200000000000002E-3</v>
      </c>
      <c r="K814" s="1">
        <v>2.5400000000000002E-3</v>
      </c>
      <c r="L814" s="1">
        <v>3.96E-3</v>
      </c>
    </row>
    <row r="815" spans="1:12" x14ac:dyDescent="0.25">
      <c r="A815" s="3">
        <v>44273</v>
      </c>
      <c r="B815">
        <v>12.782831</v>
      </c>
      <c r="C815">
        <v>8.4025429999999997</v>
      </c>
      <c r="D815">
        <v>55.748359999999998</v>
      </c>
      <c r="E815">
        <v>8.4966849999999994</v>
      </c>
      <c r="F815">
        <v>1.8240959999999999</v>
      </c>
      <c r="H815" s="1">
        <v>1.277E-2</v>
      </c>
      <c r="I815" s="1">
        <v>1.6900000000000001E-3</v>
      </c>
      <c r="J815" s="1">
        <v>6.1000000000000004E-3</v>
      </c>
      <c r="K815" s="1">
        <v>1.6000000000000001E-3</v>
      </c>
      <c r="L815" s="1">
        <v>6.3299999999999997E-3</v>
      </c>
    </row>
    <row r="816" spans="1:12" x14ac:dyDescent="0.25">
      <c r="A816" s="3">
        <v>44274</v>
      </c>
      <c r="B816">
        <v>12.332708999999999</v>
      </c>
      <c r="C816">
        <v>8.1153589999999998</v>
      </c>
      <c r="D816">
        <v>55.669559</v>
      </c>
      <c r="E816">
        <v>8.3618970000000008</v>
      </c>
      <c r="F816">
        <v>1.796916</v>
      </c>
      <c r="H816" s="1">
        <v>-1.5570000000000001E-2</v>
      </c>
      <c r="I816" s="1">
        <v>-1.5100000000000001E-2</v>
      </c>
      <c r="J816" s="1">
        <v>-6.0999999999999997E-4</v>
      </c>
      <c r="K816" s="1">
        <v>-6.94E-3</v>
      </c>
      <c r="L816" s="1">
        <v>-6.5199999999999998E-3</v>
      </c>
    </row>
    <row r="817" spans="1:12" x14ac:dyDescent="0.25">
      <c r="A817" s="3">
        <v>44277</v>
      </c>
      <c r="B817">
        <v>12.194848</v>
      </c>
      <c r="C817">
        <v>8.0199269999999991</v>
      </c>
      <c r="D817">
        <v>55.098289000000001</v>
      </c>
      <c r="E817">
        <v>8.3388819999999999</v>
      </c>
      <c r="F817">
        <v>1.78488</v>
      </c>
      <c r="H817" s="1">
        <v>-4.8799999999999998E-3</v>
      </c>
      <c r="I817" s="1">
        <v>-5.1399999999999996E-3</v>
      </c>
      <c r="J817" s="1">
        <v>-4.4799999999999996E-3</v>
      </c>
      <c r="K817" s="1">
        <v>-1.1999999999999999E-3</v>
      </c>
      <c r="L817" s="1">
        <v>-2.9199999999999999E-3</v>
      </c>
    </row>
    <row r="818" spans="1:12" x14ac:dyDescent="0.25">
      <c r="A818" s="3">
        <v>44278</v>
      </c>
      <c r="B818">
        <v>11.78791</v>
      </c>
      <c r="C818">
        <v>7.9616059999999997</v>
      </c>
      <c r="D818">
        <v>57.629612000000002</v>
      </c>
      <c r="E818">
        <v>8.2024489999999997</v>
      </c>
      <c r="F818">
        <v>1.7775030000000001</v>
      </c>
      <c r="H818" s="1">
        <v>-1.474E-2</v>
      </c>
      <c r="I818" s="1">
        <v>-3.1700000000000001E-3</v>
      </c>
      <c r="J818" s="1">
        <v>1.951E-2</v>
      </c>
      <c r="K818" s="1">
        <v>-7.1599999999999997E-3</v>
      </c>
      <c r="L818" s="1">
        <v>-1.8E-3</v>
      </c>
    </row>
    <row r="819" spans="1:12" x14ac:dyDescent="0.25">
      <c r="A819" s="3">
        <v>44279</v>
      </c>
      <c r="B819">
        <v>11.797874999999999</v>
      </c>
      <c r="C819">
        <v>8.0296459999999996</v>
      </c>
      <c r="D819">
        <v>56.595421000000002</v>
      </c>
      <c r="E819">
        <v>8.4210720000000006</v>
      </c>
      <c r="F819">
        <v>1.7825500000000001</v>
      </c>
      <c r="H819" s="1">
        <v>3.6999999999999999E-4</v>
      </c>
      <c r="I819" s="1">
        <v>3.7000000000000002E-3</v>
      </c>
      <c r="J819" s="1">
        <v>-7.8600000000000007E-3</v>
      </c>
      <c r="K819" s="1">
        <v>1.142E-2</v>
      </c>
      <c r="L819" s="1">
        <v>1.23E-3</v>
      </c>
    </row>
    <row r="820" spans="1:12" x14ac:dyDescent="0.25">
      <c r="A820" s="3">
        <v>44280</v>
      </c>
      <c r="B820">
        <v>11.963972999999999</v>
      </c>
      <c r="C820">
        <v>8.0181590000000007</v>
      </c>
      <c r="D820">
        <v>56.930301999999998</v>
      </c>
      <c r="E820">
        <v>8.3109389999999994</v>
      </c>
      <c r="F820">
        <v>1.781774</v>
      </c>
      <c r="H820" s="1">
        <v>6.0699999999999999E-3</v>
      </c>
      <c r="I820" s="1">
        <v>-6.2E-4</v>
      </c>
      <c r="J820" s="1">
        <v>2.5600000000000002E-3</v>
      </c>
      <c r="K820" s="1">
        <v>-5.7200000000000003E-3</v>
      </c>
      <c r="L820" s="1">
        <v>-1.9000000000000001E-4</v>
      </c>
    </row>
    <row r="821" spans="1:12" x14ac:dyDescent="0.25">
      <c r="A821" s="3">
        <v>44281</v>
      </c>
      <c r="B821">
        <v>12.156644999999999</v>
      </c>
      <c r="C821">
        <v>8.0261119999999995</v>
      </c>
      <c r="D821">
        <v>60.121552000000001</v>
      </c>
      <c r="E821">
        <v>8.4095659999999999</v>
      </c>
      <c r="F821">
        <v>1.784103</v>
      </c>
      <c r="H821" s="1">
        <v>6.94E-3</v>
      </c>
      <c r="I821" s="1">
        <v>4.2999999999999999E-4</v>
      </c>
      <c r="J821" s="1">
        <v>2.3689999999999999E-2</v>
      </c>
      <c r="K821" s="1">
        <v>5.1200000000000004E-3</v>
      </c>
      <c r="L821" s="1">
        <v>5.6999999999999998E-4</v>
      </c>
    </row>
    <row r="822" spans="1:12" x14ac:dyDescent="0.25">
      <c r="A822" s="3">
        <v>44284</v>
      </c>
      <c r="B822">
        <v>12.176577999999999</v>
      </c>
      <c r="C822">
        <v>7.9183070000000004</v>
      </c>
      <c r="D822">
        <v>61.008006999999999</v>
      </c>
      <c r="E822">
        <v>8.5049030000000005</v>
      </c>
      <c r="F822">
        <v>1.7751729999999999</v>
      </c>
      <c r="H822" s="1">
        <v>7.1000000000000002E-4</v>
      </c>
      <c r="I822" s="1">
        <v>-5.8700000000000002E-3</v>
      </c>
      <c r="J822" s="1">
        <v>6.3600000000000002E-3</v>
      </c>
      <c r="K822" s="1">
        <v>4.8999999999999998E-3</v>
      </c>
      <c r="L822" s="1">
        <v>-2.1800000000000001E-3</v>
      </c>
    </row>
    <row r="823" spans="1:12" x14ac:dyDescent="0.25">
      <c r="A823" s="3">
        <v>44285</v>
      </c>
      <c r="B823">
        <v>12.540329</v>
      </c>
      <c r="C823">
        <v>8.0773620000000008</v>
      </c>
      <c r="D823">
        <v>59.914707</v>
      </c>
      <c r="E823">
        <v>8.5575050000000008</v>
      </c>
      <c r="F823">
        <v>1.8042940000000001</v>
      </c>
      <c r="H823" s="1">
        <v>1.278E-2</v>
      </c>
      <c r="I823" s="1">
        <v>8.6400000000000001E-3</v>
      </c>
      <c r="J823" s="1">
        <v>-7.8499999999999993E-3</v>
      </c>
      <c r="K823" s="1">
        <v>2.6800000000000001E-3</v>
      </c>
      <c r="L823" s="1">
        <v>7.0699999999999999E-3</v>
      </c>
    </row>
    <row r="824" spans="1:12" x14ac:dyDescent="0.25">
      <c r="A824" s="3">
        <v>44286</v>
      </c>
      <c r="B824">
        <v>12.527041000000001</v>
      </c>
      <c r="C824">
        <v>7.9642559999999998</v>
      </c>
      <c r="D824">
        <v>59.185844000000003</v>
      </c>
      <c r="E824">
        <v>8.6248989999999992</v>
      </c>
      <c r="F824">
        <v>1.794198</v>
      </c>
      <c r="H824" s="1">
        <v>-4.6000000000000001E-4</v>
      </c>
      <c r="I824" s="1">
        <v>-6.1199999999999996E-3</v>
      </c>
      <c r="J824" s="1">
        <v>-5.3200000000000001E-3</v>
      </c>
      <c r="K824" s="1">
        <v>3.4099999999999998E-3</v>
      </c>
      <c r="L824" s="1">
        <v>-2.4399999999999999E-3</v>
      </c>
    </row>
    <row r="825" spans="1:12" x14ac:dyDescent="0.25">
      <c r="A825" s="3">
        <v>44287</v>
      </c>
      <c r="B825">
        <v>12.570226</v>
      </c>
      <c r="C825">
        <v>7.966024</v>
      </c>
      <c r="D825">
        <v>59.254784000000001</v>
      </c>
      <c r="E825">
        <v>8.6873649999999998</v>
      </c>
      <c r="F825">
        <v>1.8000229999999999</v>
      </c>
      <c r="H825" s="1">
        <v>1.49E-3</v>
      </c>
      <c r="I825" s="1">
        <v>1E-4</v>
      </c>
      <c r="J825" s="1">
        <v>5.1000000000000004E-4</v>
      </c>
      <c r="K825" s="1">
        <v>3.13E-3</v>
      </c>
      <c r="L825" s="1">
        <v>1.41E-3</v>
      </c>
    </row>
    <row r="826" spans="1:12" x14ac:dyDescent="0.25">
      <c r="A826" s="3">
        <v>44292</v>
      </c>
      <c r="B826">
        <v>12.699782000000001</v>
      </c>
      <c r="C826">
        <v>7.9607210000000004</v>
      </c>
      <c r="D826">
        <v>58.762314000000003</v>
      </c>
      <c r="E826">
        <v>8.6084619999999994</v>
      </c>
      <c r="F826">
        <v>1.788375</v>
      </c>
      <c r="H826" s="1">
        <v>4.45E-3</v>
      </c>
      <c r="I826" s="1">
        <v>-2.9E-4</v>
      </c>
      <c r="J826" s="1">
        <v>-3.62E-3</v>
      </c>
      <c r="K826" s="1">
        <v>-3.96E-3</v>
      </c>
      <c r="L826" s="1">
        <v>-2.82E-3</v>
      </c>
    </row>
    <row r="827" spans="1:12" x14ac:dyDescent="0.25">
      <c r="A827" s="3">
        <v>44293</v>
      </c>
      <c r="B827">
        <v>12.698121</v>
      </c>
      <c r="C827">
        <v>7.9191900000000004</v>
      </c>
      <c r="D827">
        <v>57.609921</v>
      </c>
      <c r="E827">
        <v>8.5936679999999992</v>
      </c>
      <c r="F827">
        <v>1.7864329999999999</v>
      </c>
      <c r="H827" s="1">
        <v>-6.0000000000000002E-5</v>
      </c>
      <c r="I827" s="1">
        <v>-2.2699999999999999E-3</v>
      </c>
      <c r="J827" s="1">
        <v>-8.6E-3</v>
      </c>
      <c r="K827" s="1">
        <v>-7.5000000000000002E-4</v>
      </c>
      <c r="L827" s="1">
        <v>-4.6999999999999999E-4</v>
      </c>
    </row>
    <row r="828" spans="1:12" x14ac:dyDescent="0.25">
      <c r="A828" s="3">
        <v>44294</v>
      </c>
      <c r="B828">
        <v>12.397487</v>
      </c>
      <c r="C828">
        <v>7.6532150000000003</v>
      </c>
      <c r="D828">
        <v>57.600062999999999</v>
      </c>
      <c r="E828">
        <v>8.4325779999999995</v>
      </c>
      <c r="F828">
        <v>1.7573129999999999</v>
      </c>
      <c r="H828" s="1">
        <v>-1.0410000000000001E-2</v>
      </c>
      <c r="I828" s="1">
        <v>-1.4840000000000001E-2</v>
      </c>
      <c r="J828" s="1">
        <v>-6.9999999999999994E-5</v>
      </c>
      <c r="K828" s="1">
        <v>-8.2199999999999999E-3</v>
      </c>
      <c r="L828" s="1">
        <v>-7.1399999999999996E-3</v>
      </c>
    </row>
    <row r="829" spans="1:12" x14ac:dyDescent="0.25">
      <c r="A829" s="3">
        <v>44295</v>
      </c>
      <c r="B829">
        <v>12.291183999999999</v>
      </c>
      <c r="C829">
        <v>7.5613169999999998</v>
      </c>
      <c r="D829">
        <v>57.728115000000003</v>
      </c>
      <c r="E829">
        <v>8.3832649999999997</v>
      </c>
      <c r="F829">
        <v>1.7499359999999999</v>
      </c>
      <c r="H829" s="1">
        <v>-3.7399999999999998E-3</v>
      </c>
      <c r="I829" s="1">
        <v>-5.2500000000000003E-3</v>
      </c>
      <c r="J829" s="1">
        <v>9.6000000000000002E-4</v>
      </c>
      <c r="K829" s="1">
        <v>-2.5500000000000002E-3</v>
      </c>
      <c r="L829" s="1">
        <v>-1.83E-3</v>
      </c>
    </row>
    <row r="830" spans="1:12" x14ac:dyDescent="0.25">
      <c r="A830" s="3">
        <v>44298</v>
      </c>
      <c r="B830">
        <v>12.405791000000001</v>
      </c>
      <c r="C830">
        <v>7.6328909999999999</v>
      </c>
      <c r="D830">
        <v>57.826607000000003</v>
      </c>
      <c r="E830">
        <v>8.3520319999999995</v>
      </c>
      <c r="F830">
        <v>1.7553719999999999</v>
      </c>
      <c r="H830" s="1">
        <v>4.0299999999999997E-3</v>
      </c>
      <c r="I830" s="1">
        <v>4.0899999999999999E-3</v>
      </c>
      <c r="J830" s="1">
        <v>7.3999999999999999E-4</v>
      </c>
      <c r="K830" s="1">
        <v>-1.6199999999999999E-3</v>
      </c>
      <c r="L830" s="1">
        <v>1.3500000000000001E-3</v>
      </c>
    </row>
    <row r="831" spans="1:12" x14ac:dyDescent="0.25">
      <c r="A831" s="3">
        <v>44299</v>
      </c>
      <c r="B831">
        <v>12.578531</v>
      </c>
      <c r="C831">
        <v>7.6178699999999999</v>
      </c>
      <c r="D831">
        <v>57.009098000000002</v>
      </c>
      <c r="E831">
        <v>8.4046330000000005</v>
      </c>
      <c r="F831">
        <v>1.765855</v>
      </c>
      <c r="H831" s="1">
        <v>6.0099999999999997E-3</v>
      </c>
      <c r="I831" s="1">
        <v>-8.5999999999999998E-4</v>
      </c>
      <c r="J831" s="1">
        <v>-6.1799999999999997E-3</v>
      </c>
      <c r="K831" s="1">
        <v>2.7299999999999998E-3</v>
      </c>
      <c r="L831" s="1">
        <v>2.5899999999999999E-3</v>
      </c>
    </row>
    <row r="832" spans="1:12" x14ac:dyDescent="0.25">
      <c r="A832" s="3">
        <v>44300</v>
      </c>
      <c r="B832">
        <v>12.498805000000001</v>
      </c>
      <c r="C832">
        <v>7.5339239999999998</v>
      </c>
      <c r="D832">
        <v>54.930840000000003</v>
      </c>
      <c r="E832">
        <v>8.6199670000000008</v>
      </c>
      <c r="F832">
        <v>1.77129</v>
      </c>
      <c r="H832" s="1">
        <v>-2.7599999999999999E-3</v>
      </c>
      <c r="I832" s="1">
        <v>-4.81E-3</v>
      </c>
      <c r="J832" s="1">
        <v>-1.6129999999999999E-2</v>
      </c>
      <c r="K832" s="1">
        <v>1.099E-2</v>
      </c>
      <c r="L832" s="1">
        <v>1.33E-3</v>
      </c>
    </row>
    <row r="833" spans="1:12" x14ac:dyDescent="0.25">
      <c r="A833" s="3">
        <v>44301</v>
      </c>
      <c r="B833">
        <v>12.492160999999999</v>
      </c>
      <c r="C833">
        <v>7.4482100000000004</v>
      </c>
      <c r="D833">
        <v>56.624969</v>
      </c>
      <c r="E833">
        <v>8.5180539999999993</v>
      </c>
      <c r="F833">
        <v>1.7666310000000001</v>
      </c>
      <c r="H833" s="1">
        <v>-2.3000000000000001E-4</v>
      </c>
      <c r="I833" s="1">
        <v>-4.9699999999999996E-3</v>
      </c>
      <c r="J833" s="1">
        <v>1.319E-2</v>
      </c>
      <c r="K833" s="1">
        <v>-5.1700000000000001E-3</v>
      </c>
      <c r="L833" s="1">
        <v>-1.14E-3</v>
      </c>
    </row>
    <row r="834" spans="1:12" x14ac:dyDescent="0.25">
      <c r="A834" s="3">
        <v>44302</v>
      </c>
      <c r="B834">
        <v>12.674868</v>
      </c>
      <c r="C834">
        <v>7.5277380000000003</v>
      </c>
      <c r="D834">
        <v>55.807448999999998</v>
      </c>
      <c r="E834">
        <v>8.5065480000000004</v>
      </c>
      <c r="F834">
        <v>1.7825500000000001</v>
      </c>
      <c r="H834" s="1">
        <v>6.3099999999999996E-3</v>
      </c>
      <c r="I834" s="1">
        <v>4.6100000000000004E-3</v>
      </c>
      <c r="J834" s="1">
        <v>-6.3200000000000001E-3</v>
      </c>
      <c r="K834" s="1">
        <v>-5.9000000000000003E-4</v>
      </c>
      <c r="L834" s="1">
        <v>3.8999999999999998E-3</v>
      </c>
    </row>
    <row r="835" spans="1:12" x14ac:dyDescent="0.25">
      <c r="A835" s="3">
        <v>44305</v>
      </c>
      <c r="B835">
        <v>12.547627</v>
      </c>
      <c r="C835">
        <v>7.7302949999999999</v>
      </c>
      <c r="D835">
        <v>56.664360000000002</v>
      </c>
      <c r="E835">
        <v>8.4851810000000008</v>
      </c>
      <c r="F835">
        <v>1.7938099999999999</v>
      </c>
      <c r="H835" s="1">
        <v>-4.3800000000000002E-3</v>
      </c>
      <c r="I835" s="1">
        <v>1.153E-2</v>
      </c>
      <c r="J835" s="1">
        <v>6.62E-3</v>
      </c>
      <c r="K835" s="1">
        <v>-1.09E-3</v>
      </c>
      <c r="L835" s="1">
        <v>2.7299999999999998E-3</v>
      </c>
    </row>
    <row r="836" spans="1:12" x14ac:dyDescent="0.25">
      <c r="A836" s="3">
        <v>44306</v>
      </c>
      <c r="B836">
        <v>12.040361000000001</v>
      </c>
      <c r="C836">
        <v>7.3314560000000002</v>
      </c>
      <c r="D836">
        <v>57.334128999999997</v>
      </c>
      <c r="E836">
        <v>8.2797059999999991</v>
      </c>
      <c r="F836">
        <v>1.7433350000000001</v>
      </c>
      <c r="H836" s="1">
        <v>-1.7919999999999998E-2</v>
      </c>
      <c r="I836" s="1">
        <v>-2.3009999999999999E-2</v>
      </c>
      <c r="J836" s="1">
        <v>5.1000000000000004E-3</v>
      </c>
      <c r="K836" s="1">
        <v>-1.065E-2</v>
      </c>
      <c r="L836" s="1">
        <v>-1.24E-2</v>
      </c>
    </row>
    <row r="837" spans="1:12" x14ac:dyDescent="0.25">
      <c r="A837" s="3">
        <v>44307</v>
      </c>
      <c r="B837">
        <v>12.167603</v>
      </c>
      <c r="C837">
        <v>7.274095</v>
      </c>
      <c r="D837">
        <v>58.082695000000001</v>
      </c>
      <c r="E837">
        <v>8.3421699999999994</v>
      </c>
      <c r="F837">
        <v>1.723922</v>
      </c>
      <c r="H837" s="1">
        <v>4.5700000000000003E-3</v>
      </c>
      <c r="I837" s="1">
        <v>-3.4099999999999998E-3</v>
      </c>
      <c r="J837" s="1">
        <v>5.6299999999999996E-3</v>
      </c>
      <c r="K837" s="1">
        <v>3.2599999999999999E-3</v>
      </c>
      <c r="L837" s="1">
        <v>-4.8599999999999997E-3</v>
      </c>
    </row>
    <row r="838" spans="1:12" x14ac:dyDescent="0.25">
      <c r="A838" s="3">
        <v>44308</v>
      </c>
      <c r="B838">
        <v>12.19814</v>
      </c>
      <c r="C838">
        <v>7.2221109999999999</v>
      </c>
      <c r="D838">
        <v>57.669013999999997</v>
      </c>
      <c r="E838">
        <v>8.3569630000000004</v>
      </c>
      <c r="F838">
        <v>1.7285809999999999</v>
      </c>
      <c r="H838" s="1">
        <v>1.09E-3</v>
      </c>
      <c r="I838" s="1">
        <v>-3.1099999999999999E-3</v>
      </c>
      <c r="J838" s="1">
        <v>-3.0999999999999999E-3</v>
      </c>
      <c r="K838" s="1">
        <v>7.6999999999999996E-4</v>
      </c>
      <c r="L838" s="1">
        <v>1.17E-3</v>
      </c>
    </row>
    <row r="839" spans="1:12" x14ac:dyDescent="0.25">
      <c r="A839" s="3">
        <v>44309</v>
      </c>
      <c r="B839">
        <v>12.206623</v>
      </c>
      <c r="C839">
        <v>7.2463110000000004</v>
      </c>
      <c r="D839">
        <v>55.718806999999998</v>
      </c>
      <c r="E839">
        <v>8.3027189999999997</v>
      </c>
      <c r="F839">
        <v>1.7246980000000001</v>
      </c>
      <c r="H839" s="1">
        <v>2.9999999999999997E-4</v>
      </c>
      <c r="I839" s="1">
        <v>1.4499999999999999E-3</v>
      </c>
      <c r="J839" s="1">
        <v>-1.494E-2</v>
      </c>
      <c r="K839" s="1">
        <v>-2.8300000000000001E-3</v>
      </c>
      <c r="L839" s="1">
        <v>-9.7999999999999997E-4</v>
      </c>
    </row>
    <row r="840" spans="1:12" x14ac:dyDescent="0.25">
      <c r="A840" s="3">
        <v>44312</v>
      </c>
      <c r="B840">
        <v>12.181174</v>
      </c>
      <c r="C840">
        <v>7.4058460000000004</v>
      </c>
      <c r="D840">
        <v>56.359031999999999</v>
      </c>
      <c r="E840">
        <v>8.3405260000000006</v>
      </c>
      <c r="F840">
        <v>1.7646900000000001</v>
      </c>
      <c r="H840" s="1">
        <v>-9.1E-4</v>
      </c>
      <c r="I840" s="1">
        <v>9.4599999999999997E-3</v>
      </c>
      <c r="J840" s="1">
        <v>4.96E-3</v>
      </c>
      <c r="K840" s="1">
        <v>1.97E-3</v>
      </c>
      <c r="L840" s="1">
        <v>9.9600000000000001E-3</v>
      </c>
    </row>
    <row r="841" spans="1:12" x14ac:dyDescent="0.25">
      <c r="A841" s="3">
        <v>44313</v>
      </c>
      <c r="B841">
        <v>12.137064000000001</v>
      </c>
      <c r="C841">
        <v>7.5375969999999999</v>
      </c>
      <c r="D841">
        <v>56.290081000000001</v>
      </c>
      <c r="E841">
        <v>8.3092950000000005</v>
      </c>
      <c r="F841">
        <v>1.774397</v>
      </c>
      <c r="H841" s="1">
        <v>-1.58E-3</v>
      </c>
      <c r="I841" s="1">
        <v>7.6600000000000001E-3</v>
      </c>
      <c r="J841" s="1">
        <v>-5.2999999999999998E-4</v>
      </c>
      <c r="K841" s="1">
        <v>-1.6299999999999999E-3</v>
      </c>
      <c r="L841" s="1">
        <v>2.3800000000000002E-3</v>
      </c>
    </row>
    <row r="842" spans="1:12" x14ac:dyDescent="0.25">
      <c r="A842" s="3">
        <v>44314</v>
      </c>
      <c r="B842">
        <v>12.208320000000001</v>
      </c>
      <c r="C842">
        <v>7.6406669999999997</v>
      </c>
      <c r="D842">
        <v>54.507317</v>
      </c>
      <c r="E842">
        <v>8.3865540000000003</v>
      </c>
      <c r="F842">
        <v>1.7833270000000001</v>
      </c>
      <c r="H842" s="1">
        <v>2.5400000000000002E-3</v>
      </c>
      <c r="I842" s="1">
        <v>5.8999999999999999E-3</v>
      </c>
      <c r="J842" s="1">
        <v>-1.3979999999999999E-2</v>
      </c>
      <c r="K842" s="1">
        <v>4.0200000000000001E-3</v>
      </c>
      <c r="L842" s="1">
        <v>2.1800000000000001E-3</v>
      </c>
    </row>
    <row r="843" spans="1:12" x14ac:dyDescent="0.25">
      <c r="A843" s="3">
        <v>44315</v>
      </c>
      <c r="B843">
        <v>11.743466</v>
      </c>
      <c r="C843">
        <v>7.7060940000000002</v>
      </c>
      <c r="D843">
        <v>56.713611999999998</v>
      </c>
      <c r="E843">
        <v>8.3849090000000004</v>
      </c>
      <c r="F843">
        <v>1.799634</v>
      </c>
      <c r="H843" s="1">
        <v>-1.686E-2</v>
      </c>
      <c r="I843" s="1">
        <v>3.7000000000000002E-3</v>
      </c>
      <c r="J843" s="1">
        <v>1.7229999999999999E-2</v>
      </c>
      <c r="K843" s="1">
        <v>-9.0000000000000006E-5</v>
      </c>
      <c r="L843" s="1">
        <v>3.9500000000000004E-3</v>
      </c>
    </row>
    <row r="844" spans="1:12" x14ac:dyDescent="0.25">
      <c r="A844" s="3">
        <v>44316</v>
      </c>
      <c r="B844">
        <v>11.726501000000001</v>
      </c>
      <c r="C844">
        <v>7.6738299999999997</v>
      </c>
      <c r="D844">
        <v>57.836460000000002</v>
      </c>
      <c r="E844">
        <v>8.1613550000000004</v>
      </c>
      <c r="F844">
        <v>1.802352</v>
      </c>
      <c r="H844" s="1">
        <v>-6.3000000000000003E-4</v>
      </c>
      <c r="I844" s="1">
        <v>-1.82E-3</v>
      </c>
      <c r="J844" s="1">
        <v>8.5100000000000002E-3</v>
      </c>
      <c r="K844" s="1">
        <v>-1.174E-2</v>
      </c>
      <c r="L844" s="1">
        <v>6.6E-4</v>
      </c>
    </row>
    <row r="845" spans="1:12" x14ac:dyDescent="0.25">
      <c r="A845" s="3">
        <v>44319</v>
      </c>
      <c r="B845">
        <v>11.89446</v>
      </c>
      <c r="C845">
        <v>7.8154399999999997</v>
      </c>
      <c r="D845">
        <v>58.102398000000001</v>
      </c>
      <c r="E845">
        <v>8.3010750000000009</v>
      </c>
      <c r="F845">
        <v>1.8124469999999999</v>
      </c>
      <c r="H845" s="1">
        <v>6.1799999999999997E-3</v>
      </c>
      <c r="I845" s="1">
        <v>7.9399999999999991E-3</v>
      </c>
      <c r="J845" s="1">
        <v>1.99E-3</v>
      </c>
      <c r="K845" s="1">
        <v>7.3699999999999998E-3</v>
      </c>
      <c r="L845" s="1">
        <v>2.4299999999999999E-3</v>
      </c>
    </row>
    <row r="846" spans="1:12" x14ac:dyDescent="0.25">
      <c r="A846" s="3">
        <v>44320</v>
      </c>
      <c r="B846">
        <v>11.78079</v>
      </c>
      <c r="C846">
        <v>7.7302949999999999</v>
      </c>
      <c r="D846">
        <v>56.546168999999999</v>
      </c>
      <c r="E846">
        <v>8.3010750000000009</v>
      </c>
      <c r="F846">
        <v>1.792257</v>
      </c>
      <c r="H846" s="1">
        <v>-4.1700000000000001E-3</v>
      </c>
      <c r="I846" s="1">
        <v>-4.7600000000000003E-3</v>
      </c>
      <c r="J846" s="1">
        <v>-1.179E-2</v>
      </c>
      <c r="K846" s="1">
        <v>0</v>
      </c>
      <c r="L846" s="1">
        <v>-4.8700000000000002E-3</v>
      </c>
    </row>
    <row r="847" spans="1:12" x14ac:dyDescent="0.25">
      <c r="A847" s="3">
        <v>44321</v>
      </c>
      <c r="B847">
        <v>12.605309</v>
      </c>
      <c r="C847">
        <v>7.928369</v>
      </c>
      <c r="D847">
        <v>54.891449000000001</v>
      </c>
      <c r="E847">
        <v>8.4720289999999991</v>
      </c>
      <c r="F847">
        <v>1.8178829999999999</v>
      </c>
      <c r="H847" s="1">
        <v>2.938E-2</v>
      </c>
      <c r="I847" s="1">
        <v>1.099E-2</v>
      </c>
      <c r="J847" s="1">
        <v>-1.29E-2</v>
      </c>
      <c r="K847" s="1">
        <v>8.8500000000000002E-3</v>
      </c>
      <c r="L847" s="1">
        <v>6.1700000000000001E-3</v>
      </c>
    </row>
    <row r="848" spans="1:12" x14ac:dyDescent="0.25">
      <c r="A848" s="3">
        <v>44322</v>
      </c>
      <c r="B848">
        <v>12.651116</v>
      </c>
      <c r="C848">
        <v>8.3245179999999994</v>
      </c>
      <c r="D848">
        <v>52.951087999999999</v>
      </c>
      <c r="E848">
        <v>8.4868240000000004</v>
      </c>
      <c r="F848">
        <v>1.831861</v>
      </c>
      <c r="H848" s="1">
        <v>1.58E-3</v>
      </c>
      <c r="I848" s="1">
        <v>2.1180000000000001E-2</v>
      </c>
      <c r="J848" s="1">
        <v>-1.5630000000000002E-2</v>
      </c>
      <c r="K848" s="1">
        <v>7.6000000000000004E-4</v>
      </c>
      <c r="L848" s="1">
        <v>3.3300000000000001E-3</v>
      </c>
    </row>
    <row r="849" spans="1:12" x14ac:dyDescent="0.25">
      <c r="A849" s="3">
        <v>44323</v>
      </c>
      <c r="B849">
        <v>12.674868999999999</v>
      </c>
      <c r="C849">
        <v>8.3800880000000006</v>
      </c>
      <c r="D849">
        <v>53.778449999999999</v>
      </c>
      <c r="E849">
        <v>8.4818920000000002</v>
      </c>
      <c r="F849">
        <v>1.83419</v>
      </c>
      <c r="H849" s="1">
        <v>8.0999999999999996E-4</v>
      </c>
      <c r="I849" s="1">
        <v>2.8900000000000002E-3</v>
      </c>
      <c r="J849" s="1">
        <v>6.7299999999999999E-3</v>
      </c>
      <c r="K849" s="1">
        <v>-2.5000000000000001E-4</v>
      </c>
      <c r="L849" s="1">
        <v>5.5000000000000003E-4</v>
      </c>
    </row>
    <row r="850" spans="1:12" x14ac:dyDescent="0.25">
      <c r="A850" s="3">
        <v>44326</v>
      </c>
      <c r="B850">
        <v>12.808895</v>
      </c>
      <c r="C850">
        <v>8.8318049999999992</v>
      </c>
      <c r="D850">
        <v>55.157383000000003</v>
      </c>
      <c r="E850">
        <v>8.5542160000000003</v>
      </c>
      <c r="F850">
        <v>1.855545</v>
      </c>
      <c r="H850" s="1">
        <v>4.5700000000000003E-3</v>
      </c>
      <c r="I850" s="1">
        <v>2.2800000000000001E-2</v>
      </c>
      <c r="J850" s="1">
        <v>1.0999999999999999E-2</v>
      </c>
      <c r="K850" s="1">
        <v>3.6900000000000001E-3</v>
      </c>
      <c r="L850" s="1">
        <v>5.0299999999999997E-3</v>
      </c>
    </row>
    <row r="851" spans="1:12" x14ac:dyDescent="0.25">
      <c r="A851" s="3">
        <v>44327</v>
      </c>
      <c r="B851">
        <v>12.437352000000001</v>
      </c>
      <c r="C851">
        <v>8.8819959999999991</v>
      </c>
      <c r="D851">
        <v>55.196776999999997</v>
      </c>
      <c r="E851">
        <v>8.4210720000000006</v>
      </c>
      <c r="F851">
        <v>1.848557</v>
      </c>
      <c r="H851" s="1">
        <v>-1.278E-2</v>
      </c>
      <c r="I851" s="1">
        <v>2.4599999999999999E-3</v>
      </c>
      <c r="J851" s="1">
        <v>3.1E-4</v>
      </c>
      <c r="K851" s="1">
        <v>-6.8100000000000001E-3</v>
      </c>
      <c r="L851" s="1">
        <v>-1.64E-3</v>
      </c>
    </row>
    <row r="852" spans="1:12" x14ac:dyDescent="0.25">
      <c r="A852" s="3">
        <v>44328</v>
      </c>
      <c r="B852">
        <v>12.488249</v>
      </c>
      <c r="C852">
        <v>9.1419130000000006</v>
      </c>
      <c r="D852">
        <v>55.049033999999999</v>
      </c>
      <c r="E852">
        <v>8.5953119999999998</v>
      </c>
      <c r="F852">
        <v>1.8501099999999999</v>
      </c>
      <c r="H852" s="1">
        <v>1.7700000000000001E-3</v>
      </c>
      <c r="I852" s="1">
        <v>1.2529999999999999E-2</v>
      </c>
      <c r="J852" s="1">
        <v>-1.16E-3</v>
      </c>
      <c r="K852" s="1">
        <v>8.8900000000000003E-3</v>
      </c>
      <c r="L852" s="1">
        <v>3.6000000000000002E-4</v>
      </c>
    </row>
    <row r="853" spans="1:12" x14ac:dyDescent="0.25">
      <c r="A853" s="3">
        <v>44329</v>
      </c>
      <c r="B853">
        <v>12.427173</v>
      </c>
      <c r="C853">
        <v>8.9698309999999992</v>
      </c>
      <c r="D853">
        <v>54.694457999999997</v>
      </c>
      <c r="E853">
        <v>8.4687400000000004</v>
      </c>
      <c r="F853">
        <v>1.842344</v>
      </c>
      <c r="H853" s="1">
        <v>-2.1299999999999999E-3</v>
      </c>
      <c r="I853" s="1">
        <v>-8.2500000000000004E-3</v>
      </c>
      <c r="J853" s="1">
        <v>-2.81E-3</v>
      </c>
      <c r="K853" s="1">
        <v>-6.4400000000000004E-3</v>
      </c>
      <c r="L853" s="1">
        <v>-1.83E-3</v>
      </c>
    </row>
    <row r="854" spans="1:12" x14ac:dyDescent="0.25">
      <c r="A854" s="3">
        <v>44330</v>
      </c>
      <c r="B854">
        <v>12.601917</v>
      </c>
      <c r="C854">
        <v>9.1490840000000002</v>
      </c>
      <c r="D854">
        <v>54.674759000000002</v>
      </c>
      <c r="E854">
        <v>8.5723000000000003</v>
      </c>
      <c r="F854">
        <v>1.8539920000000001</v>
      </c>
      <c r="H854" s="1">
        <v>6.0600000000000003E-3</v>
      </c>
      <c r="I854" s="1">
        <v>8.5900000000000004E-3</v>
      </c>
      <c r="J854" s="1">
        <v>-1.6000000000000001E-4</v>
      </c>
      <c r="K854" s="1">
        <v>5.28E-3</v>
      </c>
      <c r="L854" s="1">
        <v>2.7399999999999998E-3</v>
      </c>
    </row>
    <row r="855" spans="1:12" x14ac:dyDescent="0.25">
      <c r="A855" s="3">
        <v>44333</v>
      </c>
      <c r="B855">
        <v>12.807198</v>
      </c>
      <c r="C855">
        <v>9.1777639999999998</v>
      </c>
      <c r="D855">
        <v>55.866549999999997</v>
      </c>
      <c r="E855">
        <v>8.6002449999999993</v>
      </c>
      <c r="F855">
        <v>1.8714649999999999</v>
      </c>
      <c r="H855" s="1">
        <v>7.0200000000000002E-3</v>
      </c>
      <c r="I855" s="1">
        <v>1.3600000000000001E-3</v>
      </c>
      <c r="J855" s="1">
        <v>9.3600000000000003E-3</v>
      </c>
      <c r="K855" s="1">
        <v>1.41E-3</v>
      </c>
      <c r="L855" s="1">
        <v>4.0699999999999998E-3</v>
      </c>
    </row>
    <row r="856" spans="1:12" x14ac:dyDescent="0.25">
      <c r="A856" s="3">
        <v>44334</v>
      </c>
      <c r="B856">
        <v>12.802109</v>
      </c>
      <c r="C856">
        <v>9.2602209999999996</v>
      </c>
      <c r="D856">
        <v>55.748359999999998</v>
      </c>
      <c r="E856">
        <v>8.5755870000000005</v>
      </c>
      <c r="F856">
        <v>1.86564</v>
      </c>
      <c r="H856" s="1">
        <v>-1.7000000000000001E-4</v>
      </c>
      <c r="I856" s="1">
        <v>3.8800000000000002E-3</v>
      </c>
      <c r="J856" s="1">
        <v>-9.2000000000000003E-4</v>
      </c>
      <c r="K856" s="1">
        <v>-1.25E-3</v>
      </c>
      <c r="L856" s="1">
        <v>-1.3500000000000001E-3</v>
      </c>
    </row>
    <row r="857" spans="1:12" x14ac:dyDescent="0.25">
      <c r="A857" s="3">
        <v>44335</v>
      </c>
      <c r="B857">
        <v>12.495034</v>
      </c>
      <c r="C857">
        <v>9.1437050000000006</v>
      </c>
      <c r="D857">
        <v>55.905951999999999</v>
      </c>
      <c r="E857">
        <v>8.3799759999999992</v>
      </c>
      <c r="F857">
        <v>1.8260369999999999</v>
      </c>
      <c r="H857" s="1">
        <v>-1.0540000000000001E-2</v>
      </c>
      <c r="I857" s="1">
        <v>-5.4999999999999997E-3</v>
      </c>
      <c r="J857" s="1">
        <v>1.23E-3</v>
      </c>
      <c r="K857" s="1">
        <v>-1.0019999999999999E-2</v>
      </c>
      <c r="L857" s="1">
        <v>-9.3200000000000002E-3</v>
      </c>
    </row>
    <row r="858" spans="1:12" x14ac:dyDescent="0.25">
      <c r="A858" s="3">
        <v>44336</v>
      </c>
      <c r="B858">
        <v>12.729157000000001</v>
      </c>
      <c r="C858">
        <v>9.1831420000000001</v>
      </c>
      <c r="D858">
        <v>57.206088999999999</v>
      </c>
      <c r="E858">
        <v>8.3668270000000007</v>
      </c>
      <c r="F858">
        <v>1.8287549999999999</v>
      </c>
      <c r="H858" s="1">
        <v>8.0599999999999995E-3</v>
      </c>
      <c r="I858" s="1">
        <v>1.8699999999999999E-3</v>
      </c>
      <c r="J858" s="1">
        <v>9.9799999999999993E-3</v>
      </c>
      <c r="K858" s="1">
        <v>-6.8000000000000005E-4</v>
      </c>
      <c r="L858" s="1">
        <v>6.4999999999999997E-4</v>
      </c>
    </row>
    <row r="859" spans="1:12" x14ac:dyDescent="0.25">
      <c r="A859" s="3">
        <v>44337</v>
      </c>
      <c r="B859">
        <v>12.992122</v>
      </c>
      <c r="C859">
        <v>9.1723870000000005</v>
      </c>
      <c r="D859">
        <v>58.870659000000003</v>
      </c>
      <c r="E859">
        <v>8.4523030000000006</v>
      </c>
      <c r="F859">
        <v>1.8435090000000001</v>
      </c>
      <c r="H859" s="1">
        <v>8.8800000000000007E-3</v>
      </c>
      <c r="I859" s="1">
        <v>-5.1000000000000004E-4</v>
      </c>
      <c r="J859" s="1">
        <v>1.2460000000000001E-2</v>
      </c>
      <c r="K859" s="1">
        <v>4.4099999999999999E-3</v>
      </c>
      <c r="L859" s="1">
        <v>3.49E-3</v>
      </c>
    </row>
    <row r="860" spans="1:12" x14ac:dyDescent="0.25">
      <c r="A860" s="3">
        <v>44340</v>
      </c>
      <c r="B860">
        <v>13.053197000000001</v>
      </c>
      <c r="C860">
        <v>9.1938969999999998</v>
      </c>
      <c r="D860">
        <v>58.417575999999997</v>
      </c>
      <c r="E860">
        <v>8.5078440000000004</v>
      </c>
      <c r="F860">
        <v>1.8629819999999999</v>
      </c>
      <c r="H860" s="1">
        <v>2.0400000000000001E-3</v>
      </c>
      <c r="I860" s="1">
        <v>1.0200000000000001E-3</v>
      </c>
      <c r="J860" s="1">
        <v>-3.3600000000000001E-3</v>
      </c>
      <c r="K860" s="1">
        <v>2.8400000000000001E-3</v>
      </c>
      <c r="L860" s="1">
        <v>4.5599999999999998E-3</v>
      </c>
    </row>
    <row r="861" spans="1:12" x14ac:dyDescent="0.25">
      <c r="A861" s="3">
        <v>44341</v>
      </c>
      <c r="B861">
        <v>13.126149</v>
      </c>
      <c r="C861">
        <v>9.2799390000000006</v>
      </c>
      <c r="D861">
        <v>58.752471999999997</v>
      </c>
      <c r="E861">
        <v>8.4026530000000008</v>
      </c>
      <c r="F861">
        <v>1.8614059999999999</v>
      </c>
      <c r="H861" s="1">
        <v>2.4199999999999998E-3</v>
      </c>
      <c r="I861" s="1">
        <v>4.0499999999999998E-3</v>
      </c>
      <c r="J861" s="1">
        <v>2.48E-3</v>
      </c>
      <c r="K861" s="1">
        <v>-5.4000000000000003E-3</v>
      </c>
      <c r="L861" s="1">
        <v>-3.6999999999999999E-4</v>
      </c>
    </row>
    <row r="862" spans="1:12" x14ac:dyDescent="0.25">
      <c r="A862" s="3">
        <v>44342</v>
      </c>
      <c r="B862">
        <v>13.102397</v>
      </c>
      <c r="C862">
        <v>9.0917220000000007</v>
      </c>
      <c r="D862">
        <v>58.752471999999997</v>
      </c>
      <c r="E862">
        <v>8.4405199999999994</v>
      </c>
      <c r="F862">
        <v>1.84958</v>
      </c>
      <c r="H862" s="1">
        <v>-7.9000000000000001E-4</v>
      </c>
      <c r="I862" s="1">
        <v>-8.8999999999999999E-3</v>
      </c>
      <c r="J862" s="1">
        <v>0</v>
      </c>
      <c r="K862" s="1">
        <v>1.9499999999999999E-3</v>
      </c>
      <c r="L862" s="1">
        <v>-2.7699999999999999E-3</v>
      </c>
    </row>
    <row r="863" spans="1:12" x14ac:dyDescent="0.25">
      <c r="A863" s="3">
        <v>44343</v>
      </c>
      <c r="B863">
        <v>13.638503</v>
      </c>
      <c r="C863">
        <v>9.2799390000000006</v>
      </c>
      <c r="D863">
        <v>62.505141999999999</v>
      </c>
      <c r="E863">
        <v>8.4994300000000003</v>
      </c>
      <c r="F863">
        <v>1.8874230000000001</v>
      </c>
      <c r="H863" s="1">
        <v>1.7420000000000001E-2</v>
      </c>
      <c r="I863" s="1">
        <v>8.8999999999999999E-3</v>
      </c>
      <c r="J863" s="1">
        <v>2.6890000000000001E-2</v>
      </c>
      <c r="K863" s="1">
        <v>3.0200000000000001E-3</v>
      </c>
      <c r="L863" s="1">
        <v>8.8000000000000005E-3</v>
      </c>
    </row>
    <row r="864" spans="1:12" x14ac:dyDescent="0.25">
      <c r="A864" s="3">
        <v>44344</v>
      </c>
      <c r="B864">
        <v>13.662255999999999</v>
      </c>
      <c r="C864">
        <v>9.4054160000000007</v>
      </c>
      <c r="D864">
        <v>62.416485000000002</v>
      </c>
      <c r="E864">
        <v>8.4943799999999996</v>
      </c>
      <c r="F864">
        <v>1.899249</v>
      </c>
      <c r="H864" s="1">
        <v>7.6000000000000004E-4</v>
      </c>
      <c r="I864" s="1">
        <v>5.8300000000000001E-3</v>
      </c>
      <c r="J864" s="1">
        <v>-6.2E-4</v>
      </c>
      <c r="K864" s="1">
        <v>-2.5999999999999998E-4</v>
      </c>
      <c r="L864" s="1">
        <v>2.7100000000000002E-3</v>
      </c>
    </row>
    <row r="865" spans="1:12" x14ac:dyDescent="0.25">
      <c r="A865" s="3">
        <v>44347</v>
      </c>
      <c r="B865">
        <v>13.791192000000001</v>
      </c>
      <c r="C865">
        <v>9.410793</v>
      </c>
      <c r="D865">
        <v>62.278595000000003</v>
      </c>
      <c r="E865">
        <v>8.4624009999999998</v>
      </c>
      <c r="F865">
        <v>1.905162</v>
      </c>
      <c r="H865" s="1">
        <v>4.0800000000000003E-3</v>
      </c>
      <c r="I865" s="1">
        <v>2.5000000000000001E-4</v>
      </c>
      <c r="J865" s="1">
        <v>-9.6000000000000002E-4</v>
      </c>
      <c r="K865" s="1">
        <v>-1.64E-3</v>
      </c>
      <c r="L865" s="1">
        <v>1.3500000000000001E-3</v>
      </c>
    </row>
    <row r="866" spans="1:12" x14ac:dyDescent="0.25">
      <c r="A866" s="3">
        <v>44348</v>
      </c>
      <c r="B866">
        <v>13.865842000000001</v>
      </c>
      <c r="C866">
        <v>9.4789089999999998</v>
      </c>
      <c r="D866">
        <v>62.958218000000002</v>
      </c>
      <c r="E866">
        <v>8.6626840000000005</v>
      </c>
      <c r="F866">
        <v>1.9280250000000001</v>
      </c>
      <c r="H866" s="1">
        <v>2.3400000000000001E-3</v>
      </c>
      <c r="I866" s="1">
        <v>3.13E-3</v>
      </c>
      <c r="J866" s="1">
        <v>4.7099999999999998E-3</v>
      </c>
      <c r="K866" s="1">
        <v>1.0160000000000001E-2</v>
      </c>
      <c r="L866" s="1">
        <v>5.1799999999999997E-3</v>
      </c>
    </row>
    <row r="867" spans="1:12" x14ac:dyDescent="0.25">
      <c r="A867" s="3">
        <v>44349</v>
      </c>
      <c r="B867">
        <v>14.004956999999999</v>
      </c>
      <c r="C867">
        <v>9.4466439999999992</v>
      </c>
      <c r="D867">
        <v>61.825519999999997</v>
      </c>
      <c r="E867">
        <v>8.726642</v>
      </c>
      <c r="F867">
        <v>1.9493119999999999</v>
      </c>
      <c r="H867" s="1">
        <v>4.3400000000000001E-3</v>
      </c>
      <c r="I867" s="1">
        <v>-1.48E-3</v>
      </c>
      <c r="J867" s="1">
        <v>-7.8799999999999999E-3</v>
      </c>
      <c r="K867" s="1">
        <v>3.1900000000000001E-3</v>
      </c>
      <c r="L867" s="1">
        <v>4.7699999999999999E-3</v>
      </c>
    </row>
    <row r="868" spans="1:12" x14ac:dyDescent="0.25">
      <c r="A868" s="3">
        <v>44350</v>
      </c>
      <c r="B868">
        <v>14.164433000000001</v>
      </c>
      <c r="C868">
        <v>9.4789089999999998</v>
      </c>
      <c r="D868">
        <v>60.417037999999998</v>
      </c>
      <c r="E868">
        <v>8.7855480000000004</v>
      </c>
      <c r="F868">
        <v>1.9520709999999999</v>
      </c>
      <c r="H868" s="1">
        <v>4.9199999999999999E-3</v>
      </c>
      <c r="I868" s="1">
        <v>1.48E-3</v>
      </c>
      <c r="J868" s="1">
        <v>-1.001E-2</v>
      </c>
      <c r="K868" s="1">
        <v>2.9199999999999999E-3</v>
      </c>
      <c r="L868" s="1">
        <v>6.0999999999999997E-4</v>
      </c>
    </row>
    <row r="869" spans="1:12" x14ac:dyDescent="0.25">
      <c r="A869" s="3">
        <v>44351</v>
      </c>
      <c r="B869">
        <v>14.561423</v>
      </c>
      <c r="C869">
        <v>9.4054160000000007</v>
      </c>
      <c r="D869">
        <v>60.564781000000004</v>
      </c>
      <c r="E869">
        <v>8.7350569999999994</v>
      </c>
      <c r="F869">
        <v>1.955619</v>
      </c>
      <c r="H869" s="1">
        <v>1.2E-2</v>
      </c>
      <c r="I869" s="1">
        <v>-3.3800000000000002E-3</v>
      </c>
      <c r="J869" s="1">
        <v>1.06E-3</v>
      </c>
      <c r="K869" s="1">
        <v>-2.5000000000000001E-3</v>
      </c>
      <c r="L869" s="1">
        <v>7.9000000000000001E-4</v>
      </c>
    </row>
    <row r="870" spans="1:12" x14ac:dyDescent="0.25">
      <c r="A870" s="3">
        <v>44354</v>
      </c>
      <c r="B870">
        <v>14.805726</v>
      </c>
      <c r="C870">
        <v>9.7316559999999992</v>
      </c>
      <c r="D870">
        <v>59.875309000000001</v>
      </c>
      <c r="E870">
        <v>8.7973300000000005</v>
      </c>
      <c r="F870">
        <v>1.9595610000000001</v>
      </c>
      <c r="H870" s="1">
        <v>7.2300000000000003E-3</v>
      </c>
      <c r="I870" s="1">
        <v>1.481E-2</v>
      </c>
      <c r="J870" s="1">
        <v>-4.9699999999999996E-3</v>
      </c>
      <c r="K870" s="1">
        <v>3.0899999999999999E-3</v>
      </c>
      <c r="L870" s="1">
        <v>8.7000000000000001E-4</v>
      </c>
    </row>
    <row r="871" spans="1:12" x14ac:dyDescent="0.25">
      <c r="A871" s="3">
        <v>44355</v>
      </c>
      <c r="B871">
        <v>14.824388000000001</v>
      </c>
      <c r="C871">
        <v>9.6276890000000002</v>
      </c>
      <c r="D871">
        <v>59.895007999999997</v>
      </c>
      <c r="E871">
        <v>8.8326740000000008</v>
      </c>
      <c r="F871">
        <v>1.939457</v>
      </c>
      <c r="H871" s="1">
        <v>5.5000000000000003E-4</v>
      </c>
      <c r="I871" s="1">
        <v>-4.6600000000000001E-3</v>
      </c>
      <c r="J871" s="1">
        <v>1.3999999999999999E-4</v>
      </c>
      <c r="K871" s="1">
        <v>1.74E-3</v>
      </c>
      <c r="L871" s="1">
        <v>-4.4799999999999996E-3</v>
      </c>
    </row>
    <row r="872" spans="1:12" x14ac:dyDescent="0.25">
      <c r="A872" s="3">
        <v>44356</v>
      </c>
      <c r="B872">
        <v>14.61741</v>
      </c>
      <c r="C872">
        <v>9.6491989999999994</v>
      </c>
      <c r="D872">
        <v>60.830714999999998</v>
      </c>
      <c r="E872">
        <v>8.7889160000000004</v>
      </c>
      <c r="F872">
        <v>1.9343319999999999</v>
      </c>
      <c r="H872" s="1">
        <v>-6.11E-3</v>
      </c>
      <c r="I872" s="1">
        <v>9.7000000000000005E-4</v>
      </c>
      <c r="J872" s="1">
        <v>6.7299999999999999E-3</v>
      </c>
      <c r="K872" s="1">
        <v>-2.16E-3</v>
      </c>
      <c r="L872" s="1">
        <v>-1.15E-3</v>
      </c>
    </row>
    <row r="873" spans="1:12" x14ac:dyDescent="0.25">
      <c r="A873" s="3">
        <v>44357</v>
      </c>
      <c r="B873">
        <v>14.42061</v>
      </c>
      <c r="C873">
        <v>9.6796729999999993</v>
      </c>
      <c r="D873">
        <v>59.175995</v>
      </c>
      <c r="E873">
        <v>8.8478220000000007</v>
      </c>
      <c r="F873">
        <v>1.9229000000000001</v>
      </c>
      <c r="H873" s="1">
        <v>-5.8900000000000003E-3</v>
      </c>
      <c r="I873" s="1">
        <v>1.3699999999999999E-3</v>
      </c>
      <c r="J873" s="1">
        <v>-1.1979999999999999E-2</v>
      </c>
      <c r="K873" s="1">
        <v>2.8999999999999998E-3</v>
      </c>
      <c r="L873" s="1">
        <v>-2.5699999999999998E-3</v>
      </c>
    </row>
    <row r="874" spans="1:12" x14ac:dyDescent="0.25">
      <c r="A874" s="3">
        <v>44358</v>
      </c>
      <c r="B874">
        <v>14.547851</v>
      </c>
      <c r="C874">
        <v>9.6617470000000001</v>
      </c>
      <c r="D874">
        <v>57.875858000000001</v>
      </c>
      <c r="E874">
        <v>8.9050460000000005</v>
      </c>
      <c r="F874">
        <v>1.9118630000000001</v>
      </c>
      <c r="H874" s="1">
        <v>3.82E-3</v>
      </c>
      <c r="I874" s="1">
        <v>-8.0999999999999996E-4</v>
      </c>
      <c r="J874" s="1">
        <v>-9.6500000000000006E-3</v>
      </c>
      <c r="K874" s="1">
        <v>2.8E-3</v>
      </c>
      <c r="L874" s="1">
        <v>-2.5000000000000001E-3</v>
      </c>
    </row>
    <row r="875" spans="1:12" x14ac:dyDescent="0.25">
      <c r="A875" s="3">
        <v>44361</v>
      </c>
      <c r="B875">
        <v>14.393466</v>
      </c>
      <c r="C875">
        <v>9.6258970000000001</v>
      </c>
      <c r="D875">
        <v>58.407730000000001</v>
      </c>
      <c r="E875">
        <v>9.027908</v>
      </c>
      <c r="F875">
        <v>1.931573</v>
      </c>
      <c r="H875" s="1">
        <v>-4.6299999999999996E-3</v>
      </c>
      <c r="I875" s="1">
        <v>-1.6100000000000001E-3</v>
      </c>
      <c r="J875" s="1">
        <v>3.9699999999999996E-3</v>
      </c>
      <c r="K875" s="1">
        <v>5.9500000000000004E-3</v>
      </c>
      <c r="L875" s="1">
        <v>4.45E-3</v>
      </c>
    </row>
    <row r="876" spans="1:12" x14ac:dyDescent="0.25">
      <c r="A876" s="3">
        <v>44362</v>
      </c>
      <c r="B876">
        <v>14.334087</v>
      </c>
      <c r="C876">
        <v>9.554195</v>
      </c>
      <c r="D876">
        <v>58.348633</v>
      </c>
      <c r="E876">
        <v>9.0329569999999997</v>
      </c>
      <c r="F876">
        <v>1.9323619999999999</v>
      </c>
      <c r="H876" s="1">
        <v>-1.8E-3</v>
      </c>
      <c r="I876" s="1">
        <v>-3.2499999999999999E-3</v>
      </c>
      <c r="J876" s="1">
        <v>-4.4000000000000002E-4</v>
      </c>
      <c r="K876" s="1">
        <v>2.4000000000000001E-4</v>
      </c>
      <c r="L876" s="1">
        <v>1.8000000000000001E-4</v>
      </c>
    </row>
    <row r="877" spans="1:12" x14ac:dyDescent="0.25">
      <c r="A877" s="3">
        <v>44363</v>
      </c>
      <c r="B877">
        <v>14.335782999999999</v>
      </c>
      <c r="C877">
        <v>9.3606020000000001</v>
      </c>
      <c r="D877">
        <v>59.215389000000002</v>
      </c>
      <c r="E877">
        <v>9.0396900000000002</v>
      </c>
      <c r="F877">
        <v>1.9039790000000001</v>
      </c>
      <c r="H877" s="1">
        <v>5.0000000000000002E-5</v>
      </c>
      <c r="I877" s="1">
        <v>-8.8900000000000003E-3</v>
      </c>
      <c r="J877" s="1">
        <v>6.4000000000000003E-3</v>
      </c>
      <c r="K877" s="1">
        <v>3.2000000000000003E-4</v>
      </c>
      <c r="L877" s="1">
        <v>-6.43E-3</v>
      </c>
    </row>
    <row r="878" spans="1:12" x14ac:dyDescent="0.25">
      <c r="A878" s="3">
        <v>44364</v>
      </c>
      <c r="B878">
        <v>14.384983</v>
      </c>
      <c r="C878">
        <v>9.3856970000000004</v>
      </c>
      <c r="D878">
        <v>59.136600000000001</v>
      </c>
      <c r="E878">
        <v>8.9454370000000001</v>
      </c>
      <c r="F878">
        <v>1.905162</v>
      </c>
      <c r="H878" s="1">
        <v>1.49E-3</v>
      </c>
      <c r="I878" s="1">
        <v>1.16E-3</v>
      </c>
      <c r="J878" s="1">
        <v>-5.8E-4</v>
      </c>
      <c r="K878" s="1">
        <v>-4.5500000000000002E-3</v>
      </c>
      <c r="L878" s="1">
        <v>2.7E-4</v>
      </c>
    </row>
    <row r="879" spans="1:12" x14ac:dyDescent="0.25">
      <c r="A879" s="3">
        <v>44365</v>
      </c>
      <c r="B879">
        <v>13.965938</v>
      </c>
      <c r="C879">
        <v>8.9823780000000006</v>
      </c>
      <c r="D879">
        <v>59.392681000000003</v>
      </c>
      <c r="E879">
        <v>8.6795159999999996</v>
      </c>
      <c r="F879">
        <v>1.8480030000000001</v>
      </c>
      <c r="H879" s="1">
        <v>-1.2840000000000001E-2</v>
      </c>
      <c r="I879" s="1">
        <v>-1.908E-2</v>
      </c>
      <c r="J879" s="1">
        <v>1.8799999999999999E-3</v>
      </c>
      <c r="K879" s="1">
        <v>-1.311E-2</v>
      </c>
      <c r="L879" s="1">
        <v>-1.323E-2</v>
      </c>
    </row>
    <row r="880" spans="1:12" x14ac:dyDescent="0.25">
      <c r="A880" s="3">
        <v>44368</v>
      </c>
      <c r="B880">
        <v>14.437576</v>
      </c>
      <c r="C880">
        <v>9.1490840000000002</v>
      </c>
      <c r="D880">
        <v>57.757655999999997</v>
      </c>
      <c r="E880">
        <v>8.7670349999999999</v>
      </c>
      <c r="F880">
        <v>1.865742</v>
      </c>
      <c r="H880" s="1">
        <v>1.4420000000000001E-2</v>
      </c>
      <c r="I880" s="1">
        <v>7.9900000000000006E-3</v>
      </c>
      <c r="J880" s="1">
        <v>-1.2120000000000001E-2</v>
      </c>
      <c r="K880" s="1">
        <v>4.3600000000000002E-3</v>
      </c>
      <c r="L880" s="1">
        <v>4.15E-3</v>
      </c>
    </row>
    <row r="881" spans="1:12" x14ac:dyDescent="0.25">
      <c r="A881" s="3">
        <v>44369</v>
      </c>
      <c r="B881">
        <v>14.408734000000001</v>
      </c>
      <c r="C881">
        <v>9.0558720000000008</v>
      </c>
      <c r="D881">
        <v>57.944800999999998</v>
      </c>
      <c r="E881">
        <v>8.7636669999999999</v>
      </c>
      <c r="F881">
        <v>1.8464259999999999</v>
      </c>
      <c r="H881" s="1">
        <v>-8.7000000000000001E-4</v>
      </c>
      <c r="I881" s="1">
        <v>-4.45E-3</v>
      </c>
      <c r="J881" s="1">
        <v>1.4E-3</v>
      </c>
      <c r="K881" s="1">
        <v>-1.7000000000000001E-4</v>
      </c>
      <c r="L881" s="1">
        <v>-4.5199999999999997E-3</v>
      </c>
    </row>
    <row r="882" spans="1:12" x14ac:dyDescent="0.25">
      <c r="A882" s="3">
        <v>44370</v>
      </c>
      <c r="B882">
        <v>14.379892</v>
      </c>
      <c r="C882">
        <v>9.0415329999999994</v>
      </c>
      <c r="D882">
        <v>58.279685999999998</v>
      </c>
      <c r="E882">
        <v>8.7704020000000007</v>
      </c>
      <c r="F882">
        <v>1.825928</v>
      </c>
      <c r="H882" s="1">
        <v>-8.7000000000000001E-4</v>
      </c>
      <c r="I882" s="1">
        <v>-6.8999999999999997E-4</v>
      </c>
      <c r="J882" s="1">
        <v>2.5000000000000001E-3</v>
      </c>
      <c r="K882" s="1">
        <v>3.3E-4</v>
      </c>
      <c r="L882" s="1">
        <v>-4.8500000000000001E-3</v>
      </c>
    </row>
    <row r="883" spans="1:12" x14ac:dyDescent="0.25">
      <c r="A883" s="3">
        <v>44371</v>
      </c>
      <c r="B883">
        <v>14.413824</v>
      </c>
      <c r="C883">
        <v>9.2906940000000002</v>
      </c>
      <c r="D883">
        <v>58.220592000000003</v>
      </c>
      <c r="E883">
        <v>8.8696999999999999</v>
      </c>
      <c r="F883">
        <v>1.8637710000000001</v>
      </c>
      <c r="H883" s="1">
        <v>1.0200000000000001E-3</v>
      </c>
      <c r="I883" s="1">
        <v>1.1809999999999999E-2</v>
      </c>
      <c r="J883" s="1">
        <v>-4.4000000000000002E-4</v>
      </c>
      <c r="K883" s="1">
        <v>4.8900000000000002E-3</v>
      </c>
      <c r="L883" s="1">
        <v>8.9099999999999995E-3</v>
      </c>
    </row>
    <row r="884" spans="1:12" x14ac:dyDescent="0.25">
      <c r="A884" s="3">
        <v>44372</v>
      </c>
      <c r="B884">
        <v>14.473203</v>
      </c>
      <c r="C884">
        <v>9.3408840000000009</v>
      </c>
      <c r="D884">
        <v>58.072845000000001</v>
      </c>
      <c r="E884">
        <v>8.8831640000000007</v>
      </c>
      <c r="F884">
        <v>1.8807210000000001</v>
      </c>
      <c r="H884" s="1">
        <v>1.7899999999999999E-3</v>
      </c>
      <c r="I884" s="1">
        <v>2.3400000000000001E-3</v>
      </c>
      <c r="J884" s="1">
        <v>-1.1000000000000001E-3</v>
      </c>
      <c r="K884" s="1">
        <v>6.6E-4</v>
      </c>
      <c r="L884" s="1">
        <v>3.9300000000000003E-3</v>
      </c>
    </row>
    <row r="885" spans="1:12" x14ac:dyDescent="0.25">
      <c r="A885" s="3">
        <v>44375</v>
      </c>
      <c r="B885">
        <v>14.286581999999999</v>
      </c>
      <c r="C885">
        <v>9.0522869999999998</v>
      </c>
      <c r="D885">
        <v>56.595421000000002</v>
      </c>
      <c r="E885">
        <v>8.7030779999999996</v>
      </c>
      <c r="F885">
        <v>1.836571</v>
      </c>
      <c r="H885" s="1">
        <v>-5.64E-3</v>
      </c>
      <c r="I885" s="1">
        <v>-1.363E-2</v>
      </c>
      <c r="J885" s="1">
        <v>-1.119E-2</v>
      </c>
      <c r="K885" s="1">
        <v>-8.8900000000000003E-3</v>
      </c>
      <c r="L885" s="1">
        <v>-1.0319999999999999E-2</v>
      </c>
    </row>
    <row r="886" spans="1:12" x14ac:dyDescent="0.25">
      <c r="A886" s="3">
        <v>44376</v>
      </c>
      <c r="B886">
        <v>14.269619</v>
      </c>
      <c r="C886">
        <v>9.0522869999999998</v>
      </c>
      <c r="D886">
        <v>55.738506000000001</v>
      </c>
      <c r="E886">
        <v>8.6997129999999991</v>
      </c>
      <c r="F886">
        <v>1.857858</v>
      </c>
      <c r="H886" s="1">
        <v>-5.1999999999999995E-4</v>
      </c>
      <c r="I886" s="1">
        <v>0</v>
      </c>
      <c r="J886" s="1">
        <v>-6.6299999999999996E-3</v>
      </c>
      <c r="K886" s="1">
        <v>-1.7000000000000001E-4</v>
      </c>
      <c r="L886" s="1">
        <v>5.0000000000000001E-3</v>
      </c>
    </row>
    <row r="887" spans="1:12" x14ac:dyDescent="0.25">
      <c r="A887" s="3">
        <v>44377</v>
      </c>
      <c r="B887">
        <v>14.042282</v>
      </c>
      <c r="C887">
        <v>8.9178470000000001</v>
      </c>
      <c r="D887">
        <v>55.216479999999997</v>
      </c>
      <c r="E887">
        <v>8.6424880000000002</v>
      </c>
      <c r="F887">
        <v>1.836571</v>
      </c>
      <c r="H887" s="1">
        <v>-6.9699999999999996E-3</v>
      </c>
      <c r="I887" s="1">
        <v>-6.4999999999999997E-3</v>
      </c>
      <c r="J887" s="1">
        <v>-4.0899999999999999E-3</v>
      </c>
      <c r="K887" s="1">
        <v>-2.8700000000000002E-3</v>
      </c>
      <c r="L887" s="1">
        <v>-5.0000000000000001E-3</v>
      </c>
    </row>
    <row r="888" spans="1:12" x14ac:dyDescent="0.25">
      <c r="A888" s="3">
        <v>44378</v>
      </c>
      <c r="B888">
        <v>14.167825000000001</v>
      </c>
      <c r="C888">
        <v>9.1419130000000006</v>
      </c>
      <c r="D888">
        <v>57.875858000000001</v>
      </c>
      <c r="E888">
        <v>8.8023779999999991</v>
      </c>
      <c r="F888">
        <v>1.8570690000000001</v>
      </c>
      <c r="H888" s="1">
        <v>3.8700000000000002E-3</v>
      </c>
      <c r="I888" s="1">
        <v>1.078E-2</v>
      </c>
      <c r="J888" s="1">
        <v>2.043E-2</v>
      </c>
      <c r="K888" s="1">
        <v>7.9600000000000001E-3</v>
      </c>
      <c r="L888" s="1">
        <v>4.8199999999999996E-3</v>
      </c>
    </row>
    <row r="889" spans="1:12" x14ac:dyDescent="0.25">
      <c r="A889" s="3">
        <v>44379</v>
      </c>
      <c r="B889">
        <v>14.164433000000001</v>
      </c>
      <c r="C889">
        <v>8.9716229999999992</v>
      </c>
      <c r="D889">
        <v>58.082695000000001</v>
      </c>
      <c r="E889">
        <v>8.7502040000000001</v>
      </c>
      <c r="F889">
        <v>1.841696</v>
      </c>
      <c r="H889" s="1">
        <v>-1E-4</v>
      </c>
      <c r="I889" s="1">
        <v>-8.1700000000000002E-3</v>
      </c>
      <c r="J889" s="1">
        <v>1.5499999999999999E-3</v>
      </c>
      <c r="K889" s="1">
        <v>-2.5799999999999998E-3</v>
      </c>
      <c r="L889" s="1">
        <v>-3.6099999999999999E-3</v>
      </c>
    </row>
    <row r="890" spans="1:12" x14ac:dyDescent="0.25">
      <c r="A890" s="3">
        <v>44382</v>
      </c>
      <c r="B890">
        <v>14.362927000000001</v>
      </c>
      <c r="C890">
        <v>9.1275729999999999</v>
      </c>
      <c r="D890">
        <v>57.846310000000003</v>
      </c>
      <c r="E890">
        <v>8.7990130000000004</v>
      </c>
      <c r="F890">
        <v>1.867713</v>
      </c>
      <c r="H890" s="1">
        <v>6.0400000000000002E-3</v>
      </c>
      <c r="I890" s="1">
        <v>7.4799999999999997E-3</v>
      </c>
      <c r="J890" s="1">
        <v>-1.7700000000000001E-3</v>
      </c>
      <c r="K890" s="1">
        <v>2.4199999999999998E-3</v>
      </c>
      <c r="L890" s="1">
        <v>6.0899999999999999E-3</v>
      </c>
    </row>
    <row r="891" spans="1:12" x14ac:dyDescent="0.25">
      <c r="A891" s="3">
        <v>44383</v>
      </c>
      <c r="B891">
        <v>14.191577000000001</v>
      </c>
      <c r="C891">
        <v>8.8739299999999997</v>
      </c>
      <c r="D891">
        <v>57.127293000000002</v>
      </c>
      <c r="E891">
        <v>8.6424880000000002</v>
      </c>
      <c r="F891">
        <v>1.829475</v>
      </c>
      <c r="H891" s="1">
        <v>-5.2100000000000002E-3</v>
      </c>
      <c r="I891" s="1">
        <v>-1.2239999999999999E-2</v>
      </c>
      <c r="J891" s="1">
        <v>-5.4299999999999999E-3</v>
      </c>
      <c r="K891" s="1">
        <v>-7.7999999999999996E-3</v>
      </c>
      <c r="L891" s="1">
        <v>-8.9800000000000001E-3</v>
      </c>
    </row>
    <row r="892" spans="1:12" x14ac:dyDescent="0.25">
      <c r="A892" s="3">
        <v>44384</v>
      </c>
      <c r="B892">
        <v>14.074514000000001</v>
      </c>
      <c r="C892">
        <v>8.7350089999999998</v>
      </c>
      <c r="D892">
        <v>56.093089999999997</v>
      </c>
      <c r="E892">
        <v>8.5583349999999996</v>
      </c>
      <c r="F892">
        <v>1.816073</v>
      </c>
      <c r="H892" s="1">
        <v>-3.5999999999999999E-3</v>
      </c>
      <c r="I892" s="1">
        <v>-6.8500000000000002E-3</v>
      </c>
      <c r="J892" s="1">
        <v>-7.9299999999999995E-3</v>
      </c>
      <c r="K892" s="1">
        <v>-4.2500000000000003E-3</v>
      </c>
      <c r="L892" s="1">
        <v>-3.1900000000000001E-3</v>
      </c>
    </row>
    <row r="893" spans="1:12" x14ac:dyDescent="0.25">
      <c r="A893" s="3">
        <v>44385</v>
      </c>
      <c r="B893">
        <v>13.602876999999999</v>
      </c>
      <c r="C893">
        <v>8.458062</v>
      </c>
      <c r="D893">
        <v>54.625511000000003</v>
      </c>
      <c r="E893">
        <v>8.3841409999999996</v>
      </c>
      <c r="F893">
        <v>1.762856</v>
      </c>
      <c r="H893" s="1">
        <v>-1.4800000000000001E-2</v>
      </c>
      <c r="I893" s="1">
        <v>-1.3990000000000001E-2</v>
      </c>
      <c r="J893" s="1">
        <v>-1.1509999999999999E-2</v>
      </c>
      <c r="K893" s="1">
        <v>-8.9300000000000004E-3</v>
      </c>
      <c r="L893" s="1">
        <v>-1.2919999999999999E-2</v>
      </c>
    </row>
    <row r="894" spans="1:12" x14ac:dyDescent="0.25">
      <c r="A894" s="3">
        <v>44386</v>
      </c>
      <c r="B894">
        <v>13.984598</v>
      </c>
      <c r="C894">
        <v>8.7341119999999997</v>
      </c>
      <c r="D894">
        <v>53.364773</v>
      </c>
      <c r="E894">
        <v>8.4825979999999994</v>
      </c>
      <c r="F894">
        <v>1.800699</v>
      </c>
      <c r="H894" s="1">
        <v>1.2019999999999999E-2</v>
      </c>
      <c r="I894" s="1">
        <v>1.3950000000000001E-2</v>
      </c>
      <c r="J894" s="1">
        <v>-1.014E-2</v>
      </c>
      <c r="K894" s="1">
        <v>5.0699999999999999E-3</v>
      </c>
      <c r="L894" s="1">
        <v>9.2200000000000008E-3</v>
      </c>
    </row>
    <row r="895" spans="1:12" x14ac:dyDescent="0.25">
      <c r="A895" s="3">
        <v>44389</v>
      </c>
      <c r="B895">
        <v>13.984598</v>
      </c>
      <c r="C895">
        <v>8.7081199999999992</v>
      </c>
      <c r="D895">
        <v>55.305134000000002</v>
      </c>
      <c r="E895">
        <v>8.4943799999999996</v>
      </c>
      <c r="F895">
        <v>1.81765</v>
      </c>
      <c r="H895" s="1">
        <v>0</v>
      </c>
      <c r="I895" s="1">
        <v>-1.2899999999999999E-3</v>
      </c>
      <c r="J895" s="1">
        <v>1.5509999999999999E-2</v>
      </c>
      <c r="K895" s="1">
        <v>5.9999999999999995E-4</v>
      </c>
      <c r="L895" s="1">
        <v>4.0699999999999998E-3</v>
      </c>
    </row>
    <row r="896" spans="1:12" x14ac:dyDescent="0.25">
      <c r="A896" s="3">
        <v>44390</v>
      </c>
      <c r="B896">
        <v>13.78271</v>
      </c>
      <c r="C896">
        <v>8.5602370000000008</v>
      </c>
      <c r="D896">
        <v>56.191586000000001</v>
      </c>
      <c r="E896">
        <v>8.4186420000000002</v>
      </c>
      <c r="F896">
        <v>1.7896609999999999</v>
      </c>
      <c r="H896" s="1">
        <v>-6.3200000000000001E-3</v>
      </c>
      <c r="I896" s="1">
        <v>-7.4400000000000004E-3</v>
      </c>
      <c r="J896" s="1">
        <v>6.9100000000000003E-3</v>
      </c>
      <c r="K896" s="1">
        <v>-3.8899999999999998E-3</v>
      </c>
      <c r="L896" s="1">
        <v>-6.7400000000000003E-3</v>
      </c>
    </row>
    <row r="897" spans="1:12" x14ac:dyDescent="0.25">
      <c r="A897" s="3">
        <v>44391</v>
      </c>
      <c r="B897">
        <v>13.775925000000001</v>
      </c>
      <c r="C897">
        <v>8.6283530000000006</v>
      </c>
      <c r="D897">
        <v>54.802802999999997</v>
      </c>
      <c r="E897">
        <v>8.435473</v>
      </c>
      <c r="F897">
        <v>1.8010930000000001</v>
      </c>
      <c r="H897" s="1">
        <v>-2.1000000000000001E-4</v>
      </c>
      <c r="I897" s="1">
        <v>3.4399999999999999E-3</v>
      </c>
      <c r="J897" s="1">
        <v>-1.0869999999999999E-2</v>
      </c>
      <c r="K897" s="1">
        <v>8.7000000000000001E-4</v>
      </c>
      <c r="L897" s="1">
        <v>2.7699999999999999E-3</v>
      </c>
    </row>
    <row r="898" spans="1:12" x14ac:dyDescent="0.25">
      <c r="A898" s="3">
        <v>44392</v>
      </c>
      <c r="B898">
        <v>13.579124</v>
      </c>
      <c r="C898">
        <v>8.5405200000000008</v>
      </c>
      <c r="D898">
        <v>54.113331000000002</v>
      </c>
      <c r="E898">
        <v>8.3395399999999995</v>
      </c>
      <c r="F898">
        <v>1.778624</v>
      </c>
      <c r="H898" s="1">
        <v>-6.2500000000000003E-3</v>
      </c>
      <c r="I898" s="1">
        <v>-4.4400000000000004E-3</v>
      </c>
      <c r="J898" s="1">
        <v>-5.4999999999999997E-3</v>
      </c>
      <c r="K898" s="1">
        <v>-4.9699999999999996E-3</v>
      </c>
      <c r="L898" s="1">
        <v>-5.45E-3</v>
      </c>
    </row>
    <row r="899" spans="1:12" x14ac:dyDescent="0.25">
      <c r="A899" s="3">
        <v>44393</v>
      </c>
      <c r="B899">
        <v>13.305982</v>
      </c>
      <c r="C899">
        <v>8.4248999999999992</v>
      </c>
      <c r="D899">
        <v>54.930840000000003</v>
      </c>
      <c r="E899">
        <v>8.2738990000000001</v>
      </c>
      <c r="F899">
        <v>1.759703</v>
      </c>
      <c r="H899" s="1">
        <v>-8.8199999999999997E-3</v>
      </c>
      <c r="I899" s="1">
        <v>-5.9199999999999999E-3</v>
      </c>
      <c r="J899" s="1">
        <v>6.5100000000000002E-3</v>
      </c>
      <c r="K899" s="1">
        <v>-3.4299999999999999E-3</v>
      </c>
      <c r="L899" s="1">
        <v>-4.64E-3</v>
      </c>
    </row>
    <row r="900" spans="1:12" x14ac:dyDescent="0.25">
      <c r="A900" s="3">
        <v>44396</v>
      </c>
      <c r="B900">
        <v>12.827557000000001</v>
      </c>
      <c r="C900">
        <v>8.1228580000000008</v>
      </c>
      <c r="D900">
        <v>54.172427999999996</v>
      </c>
      <c r="E900">
        <v>7.9558020000000003</v>
      </c>
      <c r="F900">
        <v>1.6851989999999999</v>
      </c>
      <c r="H900" s="1">
        <v>-1.5900000000000001E-2</v>
      </c>
      <c r="I900" s="1">
        <v>-1.5859999999999999E-2</v>
      </c>
      <c r="J900" s="1">
        <v>-6.0400000000000002E-3</v>
      </c>
      <c r="K900" s="1">
        <v>-1.703E-2</v>
      </c>
      <c r="L900" s="1">
        <v>-1.8790000000000001E-2</v>
      </c>
    </row>
    <row r="901" spans="1:12" x14ac:dyDescent="0.25">
      <c r="A901" s="3">
        <v>44397</v>
      </c>
      <c r="B901">
        <v>12.859791</v>
      </c>
      <c r="C901">
        <v>8.2330989999999993</v>
      </c>
      <c r="D901">
        <v>54.655059999999999</v>
      </c>
      <c r="E901">
        <v>7.9970359999999996</v>
      </c>
      <c r="F901">
        <v>1.7179169999999999</v>
      </c>
      <c r="H901" s="1">
        <v>1.09E-3</v>
      </c>
      <c r="I901" s="1">
        <v>5.8500000000000002E-3</v>
      </c>
      <c r="J901" s="1">
        <v>3.8500000000000001E-3</v>
      </c>
      <c r="K901" s="1">
        <v>2.2499999999999998E-3</v>
      </c>
      <c r="L901" s="1">
        <v>8.3499999999999998E-3</v>
      </c>
    </row>
    <row r="902" spans="1:12" x14ac:dyDescent="0.25">
      <c r="A902" s="3">
        <v>44398</v>
      </c>
      <c r="B902">
        <v>13.300893</v>
      </c>
      <c r="C902">
        <v>8.4849499999999995</v>
      </c>
      <c r="D902">
        <v>56.418118</v>
      </c>
      <c r="E902">
        <v>8.2048939999999995</v>
      </c>
      <c r="F902">
        <v>1.76325</v>
      </c>
      <c r="H902" s="1">
        <v>1.465E-2</v>
      </c>
      <c r="I902" s="1">
        <v>1.3089999999999999E-2</v>
      </c>
      <c r="J902" s="1">
        <v>1.379E-2</v>
      </c>
      <c r="K902" s="1">
        <v>1.1140000000000001E-2</v>
      </c>
      <c r="L902" s="1">
        <v>1.1310000000000001E-2</v>
      </c>
    </row>
    <row r="903" spans="1:12" x14ac:dyDescent="0.25">
      <c r="A903" s="3">
        <v>44399</v>
      </c>
      <c r="B903">
        <v>13.224548</v>
      </c>
      <c r="C903">
        <v>8.5019790000000004</v>
      </c>
      <c r="D903">
        <v>55.984749000000001</v>
      </c>
      <c r="E903">
        <v>8.1156930000000003</v>
      </c>
      <c r="F903">
        <v>1.7742880000000001</v>
      </c>
      <c r="H903" s="1">
        <v>-2.5000000000000001E-3</v>
      </c>
      <c r="I903" s="1">
        <v>8.7000000000000001E-4</v>
      </c>
      <c r="J903" s="1">
        <v>-3.3500000000000001E-3</v>
      </c>
      <c r="K903" s="1">
        <v>-4.7499999999999999E-3</v>
      </c>
      <c r="L903" s="1">
        <v>2.7100000000000002E-3</v>
      </c>
    </row>
    <row r="904" spans="1:12" x14ac:dyDescent="0.25">
      <c r="A904" s="3">
        <v>44400</v>
      </c>
      <c r="B904">
        <v>13.361967</v>
      </c>
      <c r="C904">
        <v>8.6534479999999991</v>
      </c>
      <c r="D904">
        <v>56.171886000000001</v>
      </c>
      <c r="E904">
        <v>8.13673</v>
      </c>
      <c r="F904">
        <v>1.801488</v>
      </c>
      <c r="H904" s="1">
        <v>4.4900000000000001E-3</v>
      </c>
      <c r="I904" s="1">
        <v>7.6699999999999997E-3</v>
      </c>
      <c r="J904" s="1">
        <v>1.4499999999999999E-3</v>
      </c>
      <c r="K904" s="1">
        <v>1.1199999999999999E-3</v>
      </c>
      <c r="L904" s="1">
        <v>6.6100000000000004E-3</v>
      </c>
    </row>
    <row r="905" spans="1:12" x14ac:dyDescent="0.25">
      <c r="A905" s="3">
        <v>44403</v>
      </c>
      <c r="B905">
        <v>13.475636</v>
      </c>
      <c r="C905">
        <v>8.7995400000000004</v>
      </c>
      <c r="D905">
        <v>57.009098000000002</v>
      </c>
      <c r="E905">
        <v>8.3025129999999994</v>
      </c>
      <c r="F905">
        <v>1.842878</v>
      </c>
      <c r="H905" s="1">
        <v>3.6800000000000001E-3</v>
      </c>
      <c r="I905" s="1">
        <v>7.2700000000000004E-3</v>
      </c>
      <c r="J905" s="1">
        <v>6.43E-3</v>
      </c>
      <c r="K905" s="1">
        <v>8.7600000000000004E-3</v>
      </c>
      <c r="L905" s="1">
        <v>9.8700000000000003E-3</v>
      </c>
    </row>
    <row r="906" spans="1:12" x14ac:dyDescent="0.25">
      <c r="A906" s="3">
        <v>44404</v>
      </c>
      <c r="B906">
        <v>13.307677999999999</v>
      </c>
      <c r="C906">
        <v>8.6220789999999994</v>
      </c>
      <c r="D906">
        <v>51.926738999999998</v>
      </c>
      <c r="E906">
        <v>8.2537029999999998</v>
      </c>
      <c r="F906">
        <v>1.8239570000000001</v>
      </c>
      <c r="H906" s="1">
        <v>-5.45E-3</v>
      </c>
      <c r="I906" s="1">
        <v>-8.8500000000000002E-3</v>
      </c>
      <c r="J906" s="1">
        <v>-4.0550000000000003E-2</v>
      </c>
      <c r="K906" s="1">
        <v>-2.5600000000000002E-3</v>
      </c>
      <c r="L906" s="1">
        <v>-4.4799999999999996E-3</v>
      </c>
    </row>
    <row r="907" spans="1:12" x14ac:dyDescent="0.25">
      <c r="A907" s="3">
        <v>44405</v>
      </c>
      <c r="B907">
        <v>13.421347000000001</v>
      </c>
      <c r="C907">
        <v>8.6337309999999992</v>
      </c>
      <c r="D907">
        <v>53.620857000000001</v>
      </c>
      <c r="E907">
        <v>8.3454300000000003</v>
      </c>
      <c r="F907">
        <v>1.829081</v>
      </c>
      <c r="H907" s="1">
        <v>3.6900000000000001E-3</v>
      </c>
      <c r="I907" s="1">
        <v>5.9000000000000003E-4</v>
      </c>
      <c r="J907" s="1">
        <v>1.3939999999999999E-2</v>
      </c>
      <c r="K907" s="1">
        <v>4.7999999999999996E-3</v>
      </c>
      <c r="L907" s="1">
        <v>1.2199999999999999E-3</v>
      </c>
    </row>
    <row r="908" spans="1:12" x14ac:dyDescent="0.25">
      <c r="A908" s="3">
        <v>44406</v>
      </c>
      <c r="B908">
        <v>13.872627</v>
      </c>
      <c r="C908">
        <v>8.8129840000000002</v>
      </c>
      <c r="D908">
        <v>54.221679999999999</v>
      </c>
      <c r="E908">
        <v>8.4270580000000006</v>
      </c>
      <c r="F908">
        <v>1.850368</v>
      </c>
      <c r="H908" s="1">
        <v>1.436E-2</v>
      </c>
      <c r="I908" s="1">
        <v>8.9200000000000008E-3</v>
      </c>
      <c r="J908" s="1">
        <v>4.8399999999999997E-3</v>
      </c>
      <c r="K908" s="1">
        <v>4.2300000000000003E-3</v>
      </c>
      <c r="L908" s="1">
        <v>5.0299999999999997E-3</v>
      </c>
    </row>
    <row r="909" spans="1:12" x14ac:dyDescent="0.25">
      <c r="A909" s="3">
        <v>44407</v>
      </c>
      <c r="B909">
        <v>13.733511</v>
      </c>
      <c r="C909">
        <v>9.0594570000000001</v>
      </c>
      <c r="D909">
        <v>53.138229000000003</v>
      </c>
      <c r="E909">
        <v>8.435473</v>
      </c>
      <c r="F909">
        <v>1.8381479999999999</v>
      </c>
      <c r="H909" s="1">
        <v>-4.3800000000000002E-3</v>
      </c>
      <c r="I909" s="1">
        <v>1.1979999999999999E-2</v>
      </c>
      <c r="J909" s="1">
        <v>-8.77E-3</v>
      </c>
      <c r="K909" s="1">
        <v>4.2999999999999999E-4</v>
      </c>
      <c r="L909" s="1">
        <v>-2.8800000000000002E-3</v>
      </c>
    </row>
    <row r="910" spans="1:12" x14ac:dyDescent="0.25">
      <c r="A910" s="3">
        <v>44410</v>
      </c>
      <c r="B910">
        <v>13.886200000000001</v>
      </c>
      <c r="C910">
        <v>8.8819959999999991</v>
      </c>
      <c r="D910">
        <v>53.443562</v>
      </c>
      <c r="E910">
        <v>8.3917129999999993</v>
      </c>
      <c r="F910">
        <v>1.8247450000000001</v>
      </c>
      <c r="H910" s="1">
        <v>4.7999999999999996E-3</v>
      </c>
      <c r="I910" s="1">
        <v>-8.5900000000000004E-3</v>
      </c>
      <c r="J910" s="1">
        <v>2.49E-3</v>
      </c>
      <c r="K910" s="1">
        <v>-2.2599999999999999E-3</v>
      </c>
      <c r="L910" s="1">
        <v>-3.1800000000000001E-3</v>
      </c>
    </row>
    <row r="911" spans="1:12" x14ac:dyDescent="0.25">
      <c r="A911" s="3">
        <v>44411</v>
      </c>
      <c r="B911">
        <v>14.473203</v>
      </c>
      <c r="C911">
        <v>8.8551079999999995</v>
      </c>
      <c r="D911">
        <v>53.453411000000003</v>
      </c>
      <c r="E911">
        <v>8.5297230000000006</v>
      </c>
      <c r="F911">
        <v>1.834206</v>
      </c>
      <c r="H911" s="1">
        <v>1.7979999999999999E-2</v>
      </c>
      <c r="I911" s="1">
        <v>-1.32E-3</v>
      </c>
      <c r="J911" s="1">
        <v>8.0000000000000007E-5</v>
      </c>
      <c r="K911" s="1">
        <v>7.0800000000000004E-3</v>
      </c>
      <c r="L911" s="1">
        <v>2.2499999999999998E-3</v>
      </c>
    </row>
    <row r="912" spans="1:12" x14ac:dyDescent="0.25">
      <c r="A912" s="3">
        <v>44412</v>
      </c>
      <c r="B912">
        <v>14.800636000000001</v>
      </c>
      <c r="C912">
        <v>8.8802040000000009</v>
      </c>
      <c r="D912">
        <v>53.798144999999998</v>
      </c>
      <c r="E912">
        <v>8.5162589999999998</v>
      </c>
      <c r="F912">
        <v>1.844849</v>
      </c>
      <c r="H912" s="1">
        <v>9.7199999999999995E-3</v>
      </c>
      <c r="I912" s="1">
        <v>1.23E-3</v>
      </c>
      <c r="J912" s="1">
        <v>2.7899999999999999E-3</v>
      </c>
      <c r="K912" s="1">
        <v>-6.8999999999999997E-4</v>
      </c>
      <c r="L912" s="1">
        <v>2.5100000000000001E-3</v>
      </c>
    </row>
    <row r="913" spans="1:12" x14ac:dyDescent="0.25">
      <c r="A913" s="3">
        <v>44413</v>
      </c>
      <c r="B913">
        <v>14.797243</v>
      </c>
      <c r="C913">
        <v>9.1060630000000007</v>
      </c>
      <c r="D913">
        <v>52.842742999999999</v>
      </c>
      <c r="E913">
        <v>8.5835819999999998</v>
      </c>
      <c r="F913">
        <v>1.8487910000000001</v>
      </c>
      <c r="H913" s="1">
        <v>-1E-4</v>
      </c>
      <c r="I913" s="1">
        <v>1.091E-2</v>
      </c>
      <c r="J913" s="1">
        <v>-7.7799999999999996E-3</v>
      </c>
      <c r="K913" s="1">
        <v>3.4199999999999999E-3</v>
      </c>
      <c r="L913" s="1">
        <v>9.3000000000000005E-4</v>
      </c>
    </row>
    <row r="914" spans="1:12" x14ac:dyDescent="0.25">
      <c r="A914" s="3">
        <v>44414</v>
      </c>
      <c r="B914">
        <v>15.162001</v>
      </c>
      <c r="C914">
        <v>9.3283369999999994</v>
      </c>
      <c r="D914">
        <v>52.153278</v>
      </c>
      <c r="E914">
        <v>8.6694180000000003</v>
      </c>
      <c r="F914">
        <v>1.89097</v>
      </c>
      <c r="H914" s="1">
        <v>1.0580000000000001E-2</v>
      </c>
      <c r="I914" s="1">
        <v>1.047E-2</v>
      </c>
      <c r="J914" s="1">
        <v>-5.7000000000000002E-3</v>
      </c>
      <c r="K914" s="1">
        <v>4.3200000000000001E-3</v>
      </c>
      <c r="L914" s="1">
        <v>9.7999999999999997E-3</v>
      </c>
    </row>
    <row r="915" spans="1:12" x14ac:dyDescent="0.25">
      <c r="A915" s="3">
        <v>44417</v>
      </c>
      <c r="B915">
        <v>15.265489000000001</v>
      </c>
      <c r="C915">
        <v>9.374943</v>
      </c>
      <c r="D915">
        <v>49.710594</v>
      </c>
      <c r="E915">
        <v>8.6542689999999993</v>
      </c>
      <c r="F915">
        <v>1.8957010000000001</v>
      </c>
      <c r="H915" s="1">
        <v>2.9499999999999999E-3</v>
      </c>
      <c r="I915" s="1">
        <v>2.16E-3</v>
      </c>
      <c r="J915" s="1">
        <v>-2.0830000000000001E-2</v>
      </c>
      <c r="K915" s="1">
        <v>-7.6000000000000004E-4</v>
      </c>
      <c r="L915" s="1">
        <v>1.09E-3</v>
      </c>
    </row>
    <row r="916" spans="1:12" x14ac:dyDescent="0.25">
      <c r="A916" s="3">
        <v>44418</v>
      </c>
      <c r="B916">
        <v>15.226469</v>
      </c>
      <c r="C916">
        <v>9.4036229999999996</v>
      </c>
      <c r="D916">
        <v>50.075026999999999</v>
      </c>
      <c r="E916">
        <v>8.7098110000000002</v>
      </c>
      <c r="F916">
        <v>1.89846</v>
      </c>
      <c r="H916" s="1">
        <v>-1.1100000000000001E-3</v>
      </c>
      <c r="I916" s="1">
        <v>1.33E-3</v>
      </c>
      <c r="J916" s="1">
        <v>3.1700000000000001E-3</v>
      </c>
      <c r="K916" s="1">
        <v>2.7799999999999999E-3</v>
      </c>
      <c r="L916" s="1">
        <v>6.3000000000000003E-4</v>
      </c>
    </row>
    <row r="917" spans="1:12" x14ac:dyDescent="0.25">
      <c r="A917" s="3">
        <v>44419</v>
      </c>
      <c r="B917">
        <v>15.284151</v>
      </c>
      <c r="C917">
        <v>9.6294830000000005</v>
      </c>
      <c r="D917">
        <v>48.341507</v>
      </c>
      <c r="E917">
        <v>8.7653510000000008</v>
      </c>
      <c r="F917">
        <v>1.930785</v>
      </c>
      <c r="H917" s="1">
        <v>1.64E-3</v>
      </c>
      <c r="I917" s="1">
        <v>1.031E-2</v>
      </c>
      <c r="J917" s="1">
        <v>-1.5299999999999999E-2</v>
      </c>
      <c r="K917" s="1">
        <v>2.7599999999999999E-3</v>
      </c>
      <c r="L917" s="1">
        <v>7.3299999999999997E-3</v>
      </c>
    </row>
    <row r="918" spans="1:12" x14ac:dyDescent="0.25">
      <c r="A918" s="3">
        <v>44420</v>
      </c>
      <c r="B918">
        <v>15.691319</v>
      </c>
      <c r="C918">
        <v>9.5452329999999996</v>
      </c>
      <c r="D918">
        <v>48.065722999999998</v>
      </c>
      <c r="E918">
        <v>8.8175260000000009</v>
      </c>
      <c r="F918">
        <v>1.9229000000000001</v>
      </c>
      <c r="H918" s="1">
        <v>1.142E-2</v>
      </c>
      <c r="I918" s="1">
        <v>-3.82E-3</v>
      </c>
      <c r="J918" s="1">
        <v>-2.48E-3</v>
      </c>
      <c r="K918" s="1">
        <v>2.5799999999999998E-3</v>
      </c>
      <c r="L918" s="1">
        <v>-1.7799999999999999E-3</v>
      </c>
    </row>
    <row r="919" spans="1:12" x14ac:dyDescent="0.25">
      <c r="A919" s="3">
        <v>44421</v>
      </c>
      <c r="B919">
        <v>15.786327</v>
      </c>
      <c r="C919">
        <v>9.5434400000000004</v>
      </c>
      <c r="D919">
        <v>47.455050999999997</v>
      </c>
      <c r="E919">
        <v>8.8511880000000005</v>
      </c>
      <c r="F919">
        <v>1.929996</v>
      </c>
      <c r="H919" s="1">
        <v>2.6199999999999999E-3</v>
      </c>
      <c r="I919" s="1">
        <v>-8.0000000000000007E-5</v>
      </c>
      <c r="J919" s="1">
        <v>-5.5500000000000002E-3</v>
      </c>
      <c r="K919" s="1">
        <v>1.65E-3</v>
      </c>
      <c r="L919" s="1">
        <v>1.6000000000000001E-3</v>
      </c>
    </row>
    <row r="920" spans="1:12" x14ac:dyDescent="0.25">
      <c r="A920" s="3">
        <v>44424</v>
      </c>
      <c r="B920">
        <v>15.55899</v>
      </c>
      <c r="C920">
        <v>9.4197559999999996</v>
      </c>
      <c r="D920">
        <v>48.824134999999998</v>
      </c>
      <c r="E920">
        <v>8.7283229999999996</v>
      </c>
      <c r="F920">
        <v>1.9091039999999999</v>
      </c>
      <c r="H920" s="1">
        <v>-6.3E-3</v>
      </c>
      <c r="I920" s="1">
        <v>-5.6699999999999997E-3</v>
      </c>
      <c r="J920" s="1">
        <v>1.235E-2</v>
      </c>
      <c r="K920" s="1">
        <v>-6.0699999999999999E-3</v>
      </c>
      <c r="L920" s="1">
        <v>-4.7299999999999998E-3</v>
      </c>
    </row>
    <row r="921" spans="1:12" x14ac:dyDescent="0.25">
      <c r="A921" s="3">
        <v>44425</v>
      </c>
      <c r="B921">
        <v>15.136552</v>
      </c>
      <c r="C921">
        <v>9.2530509999999992</v>
      </c>
      <c r="D921">
        <v>48.952171</v>
      </c>
      <c r="E921">
        <v>8.7316909999999996</v>
      </c>
      <c r="F921">
        <v>1.883086</v>
      </c>
      <c r="H921" s="1">
        <v>-1.1950000000000001E-2</v>
      </c>
      <c r="I921" s="1">
        <v>-7.7499999999999999E-3</v>
      </c>
      <c r="J921" s="1">
        <v>1.14E-3</v>
      </c>
      <c r="K921" s="1">
        <v>1.7000000000000001E-4</v>
      </c>
      <c r="L921" s="1">
        <v>-5.96E-3</v>
      </c>
    </row>
    <row r="922" spans="1:12" x14ac:dyDescent="0.25">
      <c r="A922" s="3">
        <v>44426</v>
      </c>
      <c r="B922">
        <v>15.251916</v>
      </c>
      <c r="C922">
        <v>9.3301300000000005</v>
      </c>
      <c r="D922">
        <v>47.888424000000001</v>
      </c>
      <c r="E922">
        <v>8.7232760000000003</v>
      </c>
      <c r="F922">
        <v>1.898066</v>
      </c>
      <c r="H922" s="1">
        <v>3.3E-3</v>
      </c>
      <c r="I922" s="1">
        <v>3.5999999999999999E-3</v>
      </c>
      <c r="J922" s="1">
        <v>-9.5399999999999999E-3</v>
      </c>
      <c r="K922" s="1">
        <v>-4.2000000000000002E-4</v>
      </c>
      <c r="L922" s="1">
        <v>3.4399999999999999E-3</v>
      </c>
    </row>
    <row r="923" spans="1:12" x14ac:dyDescent="0.25">
      <c r="A923" s="3">
        <v>44427</v>
      </c>
      <c r="B923">
        <v>14.709023</v>
      </c>
      <c r="C923">
        <v>9.0773820000000001</v>
      </c>
      <c r="D923">
        <v>49.050677999999998</v>
      </c>
      <c r="E923">
        <v>8.4792330000000007</v>
      </c>
      <c r="F923">
        <v>1.857858</v>
      </c>
      <c r="H923" s="1">
        <v>-1.5740000000000001E-2</v>
      </c>
      <c r="I923" s="1">
        <v>-1.193E-2</v>
      </c>
      <c r="J923" s="1">
        <v>1.0410000000000001E-2</v>
      </c>
      <c r="K923" s="1">
        <v>-1.2319999999999999E-2</v>
      </c>
      <c r="L923" s="1">
        <v>-9.2999999999999992E-3</v>
      </c>
    </row>
    <row r="924" spans="1:12" x14ac:dyDescent="0.25">
      <c r="A924" s="3">
        <v>44428</v>
      </c>
      <c r="B924">
        <v>14.539368</v>
      </c>
      <c r="C924">
        <v>9.1132329999999993</v>
      </c>
      <c r="D924">
        <v>48.430149</v>
      </c>
      <c r="E924">
        <v>8.4674510000000005</v>
      </c>
      <c r="F924">
        <v>1.867713</v>
      </c>
      <c r="H924" s="1">
        <v>-5.0400000000000002E-3</v>
      </c>
      <c r="I924" s="1">
        <v>1.7099999999999999E-3</v>
      </c>
      <c r="J924" s="1">
        <v>-5.5300000000000002E-3</v>
      </c>
      <c r="K924" s="1">
        <v>-5.9999999999999995E-4</v>
      </c>
      <c r="L924" s="1">
        <v>2.3E-3</v>
      </c>
    </row>
    <row r="925" spans="1:12" x14ac:dyDescent="0.25">
      <c r="A925" s="3">
        <v>44431</v>
      </c>
      <c r="B925">
        <v>14.595352999999999</v>
      </c>
      <c r="C925">
        <v>9.2906940000000002</v>
      </c>
      <c r="D925">
        <v>48.272559999999999</v>
      </c>
      <c r="E925">
        <v>8.6121940000000006</v>
      </c>
      <c r="F925">
        <v>1.881116</v>
      </c>
      <c r="H925" s="1">
        <v>1.67E-3</v>
      </c>
      <c r="I925" s="1">
        <v>8.3800000000000003E-3</v>
      </c>
      <c r="J925" s="1">
        <v>-1.42E-3</v>
      </c>
      <c r="K925" s="1">
        <v>7.3600000000000002E-3</v>
      </c>
      <c r="L925" s="1">
        <v>3.1099999999999999E-3</v>
      </c>
    </row>
    <row r="926" spans="1:12" x14ac:dyDescent="0.25">
      <c r="A926" s="3">
        <v>44432</v>
      </c>
      <c r="B926">
        <v>14.632678</v>
      </c>
      <c r="C926">
        <v>9.3677720000000004</v>
      </c>
      <c r="D926">
        <v>48.371059000000002</v>
      </c>
      <c r="E926">
        <v>8.6828810000000001</v>
      </c>
      <c r="F926">
        <v>1.876385</v>
      </c>
      <c r="H926" s="1">
        <v>1.1100000000000001E-3</v>
      </c>
      <c r="I926" s="1">
        <v>3.5899999999999999E-3</v>
      </c>
      <c r="J926" s="1">
        <v>8.8999999999999995E-4</v>
      </c>
      <c r="K926" s="1">
        <v>3.5500000000000002E-3</v>
      </c>
      <c r="L926" s="1">
        <v>-1.09E-3</v>
      </c>
    </row>
    <row r="927" spans="1:12" x14ac:dyDescent="0.25">
      <c r="A927" s="3">
        <v>44433</v>
      </c>
      <c r="B927">
        <v>14.66661</v>
      </c>
      <c r="C927">
        <v>9.6617470000000001</v>
      </c>
      <c r="D927">
        <v>48.213467000000001</v>
      </c>
      <c r="E927">
        <v>8.6929800000000004</v>
      </c>
      <c r="F927">
        <v>1.884269</v>
      </c>
      <c r="H927" s="1">
        <v>1.01E-3</v>
      </c>
      <c r="I927" s="1">
        <v>1.342E-2</v>
      </c>
      <c r="J927" s="1">
        <v>-1.42E-3</v>
      </c>
      <c r="K927" s="1">
        <v>5.0000000000000001E-4</v>
      </c>
      <c r="L927" s="1">
        <v>1.82E-3</v>
      </c>
    </row>
    <row r="928" spans="1:12" x14ac:dyDescent="0.25">
      <c r="A928" s="3">
        <v>44434</v>
      </c>
      <c r="B928">
        <v>14.530885</v>
      </c>
      <c r="C928">
        <v>9.5631579999999996</v>
      </c>
      <c r="D928">
        <v>48.085419000000002</v>
      </c>
      <c r="E928">
        <v>8.6727830000000008</v>
      </c>
      <c r="F928">
        <v>1.8637710000000001</v>
      </c>
      <c r="H928" s="1">
        <v>-4.0400000000000002E-3</v>
      </c>
      <c r="I928" s="1">
        <v>-4.45E-3</v>
      </c>
      <c r="J928" s="1">
        <v>-1.15E-3</v>
      </c>
      <c r="K928" s="1">
        <v>-1.01E-3</v>
      </c>
      <c r="L928" s="1">
        <v>-4.7499999999999999E-3</v>
      </c>
    </row>
    <row r="929" spans="1:12" x14ac:dyDescent="0.25">
      <c r="A929" s="3">
        <v>44435</v>
      </c>
      <c r="B929">
        <v>14.559727000000001</v>
      </c>
      <c r="C929">
        <v>9.5685359999999999</v>
      </c>
      <c r="D929">
        <v>47.986927000000001</v>
      </c>
      <c r="E929">
        <v>8.7754510000000003</v>
      </c>
      <c r="F929">
        <v>1.874808</v>
      </c>
      <c r="H929" s="1">
        <v>8.5999999999999998E-4</v>
      </c>
      <c r="I929" s="1">
        <v>2.4000000000000001E-4</v>
      </c>
      <c r="J929" s="1">
        <v>-8.8999999999999995E-4</v>
      </c>
      <c r="K929" s="1">
        <v>5.11E-3</v>
      </c>
      <c r="L929" s="1">
        <v>2.5600000000000002E-3</v>
      </c>
    </row>
    <row r="930" spans="1:12" x14ac:dyDescent="0.25">
      <c r="A930" s="3">
        <v>44438</v>
      </c>
      <c r="B930">
        <v>14.435879</v>
      </c>
      <c r="C930">
        <v>9.410793</v>
      </c>
      <c r="D930">
        <v>48.233165999999997</v>
      </c>
      <c r="E930">
        <v>8.7788149999999998</v>
      </c>
      <c r="F930">
        <v>1.867713</v>
      </c>
      <c r="H930" s="1">
        <v>-3.7100000000000002E-3</v>
      </c>
      <c r="I930" s="1">
        <v>-7.2199999999999999E-3</v>
      </c>
      <c r="J930" s="1">
        <v>2.2200000000000002E-3</v>
      </c>
      <c r="K930" s="1">
        <v>1.7000000000000001E-4</v>
      </c>
      <c r="L930" s="1">
        <v>-1.65E-3</v>
      </c>
    </row>
    <row r="931" spans="1:12" x14ac:dyDescent="0.25">
      <c r="A931" s="3">
        <v>44439</v>
      </c>
      <c r="B931">
        <v>14.362927000000001</v>
      </c>
      <c r="C931">
        <v>9.4717400000000005</v>
      </c>
      <c r="D931">
        <v>47.691433000000004</v>
      </c>
      <c r="E931">
        <v>8.7973300000000005</v>
      </c>
      <c r="F931">
        <v>1.890182</v>
      </c>
      <c r="H931" s="1">
        <v>-2.2000000000000001E-3</v>
      </c>
      <c r="I931" s="1">
        <v>2.8E-3</v>
      </c>
      <c r="J931" s="1">
        <v>-4.9100000000000003E-3</v>
      </c>
      <c r="K931" s="1">
        <v>9.1E-4</v>
      </c>
      <c r="L931" s="1">
        <v>5.1900000000000002E-3</v>
      </c>
    </row>
    <row r="932" spans="1:12" x14ac:dyDescent="0.25">
      <c r="A932" s="3">
        <v>44440</v>
      </c>
      <c r="B932">
        <v>14.284886999999999</v>
      </c>
      <c r="C932">
        <v>9.6241040000000009</v>
      </c>
      <c r="D932">
        <v>48.745337999999997</v>
      </c>
      <c r="E932">
        <v>8.8326740000000008</v>
      </c>
      <c r="F932">
        <v>1.9091039999999999</v>
      </c>
      <c r="H932" s="1">
        <v>-2.3700000000000001E-3</v>
      </c>
      <c r="I932" s="1">
        <v>6.9300000000000004E-3</v>
      </c>
      <c r="J932" s="1">
        <v>9.4900000000000002E-3</v>
      </c>
      <c r="K932" s="1">
        <v>1.74E-3</v>
      </c>
      <c r="L932" s="1">
        <v>4.3299999999999996E-3</v>
      </c>
    </row>
    <row r="933" spans="1:12" x14ac:dyDescent="0.25">
      <c r="A933" s="3">
        <v>44441</v>
      </c>
      <c r="B933">
        <v>14.525797000000001</v>
      </c>
      <c r="C933">
        <v>9.6671259999999997</v>
      </c>
      <c r="D933">
        <v>50.055320999999999</v>
      </c>
      <c r="E933">
        <v>8.9471229999999995</v>
      </c>
      <c r="F933">
        <v>1.899643</v>
      </c>
      <c r="H933" s="1">
        <v>7.26E-3</v>
      </c>
      <c r="I933" s="1">
        <v>1.9400000000000001E-3</v>
      </c>
      <c r="J933" s="1">
        <v>1.1520000000000001E-2</v>
      </c>
      <c r="K933" s="1">
        <v>5.5900000000000004E-3</v>
      </c>
      <c r="L933" s="1">
        <v>-2.16E-3</v>
      </c>
    </row>
    <row r="934" spans="1:12" x14ac:dyDescent="0.25">
      <c r="A934" s="3">
        <v>44442</v>
      </c>
      <c r="B934">
        <v>14.530885</v>
      </c>
      <c r="C934">
        <v>9.7298629999999999</v>
      </c>
      <c r="D934">
        <v>49.976528000000002</v>
      </c>
      <c r="E934">
        <v>8.8612850000000005</v>
      </c>
      <c r="F934">
        <v>1.882298</v>
      </c>
      <c r="H934" s="1">
        <v>1.4999999999999999E-4</v>
      </c>
      <c r="I934" s="1">
        <v>2.81E-3</v>
      </c>
      <c r="J934" s="1">
        <v>-6.8000000000000005E-4</v>
      </c>
      <c r="K934" s="1">
        <v>-4.1900000000000001E-3</v>
      </c>
      <c r="L934" s="1">
        <v>-3.98E-3</v>
      </c>
    </row>
    <row r="935" spans="1:12" x14ac:dyDescent="0.25">
      <c r="A935" s="3">
        <v>44445</v>
      </c>
      <c r="B935">
        <v>14.625893</v>
      </c>
      <c r="C935">
        <v>9.8481710000000007</v>
      </c>
      <c r="D935">
        <v>51.040275999999999</v>
      </c>
      <c r="E935">
        <v>8.9084120000000002</v>
      </c>
      <c r="F935">
        <v>1.8945179999999999</v>
      </c>
      <c r="H935" s="1">
        <v>2.8300000000000001E-3</v>
      </c>
      <c r="I935" s="1">
        <v>5.2500000000000003E-3</v>
      </c>
      <c r="J935" s="1">
        <v>9.1500000000000001E-3</v>
      </c>
      <c r="K935" s="1">
        <v>2.3E-3</v>
      </c>
      <c r="L935" s="1">
        <v>2.81E-3</v>
      </c>
    </row>
    <row r="936" spans="1:12" x14ac:dyDescent="0.25">
      <c r="A936" s="3">
        <v>44446</v>
      </c>
      <c r="B936">
        <v>14.493562000000001</v>
      </c>
      <c r="C936">
        <v>9.7782619999999998</v>
      </c>
      <c r="D936">
        <v>50.744788999999997</v>
      </c>
      <c r="E936">
        <v>8.9050460000000005</v>
      </c>
      <c r="F936">
        <v>1.8791439999999999</v>
      </c>
      <c r="H936" s="1">
        <v>-3.9500000000000004E-3</v>
      </c>
      <c r="I936" s="1">
        <v>-3.0899999999999999E-3</v>
      </c>
      <c r="J936" s="1">
        <v>-2.5200000000000001E-3</v>
      </c>
      <c r="K936" s="1">
        <v>-1.6000000000000001E-4</v>
      </c>
      <c r="L936" s="1">
        <v>-3.5400000000000002E-3</v>
      </c>
    </row>
    <row r="937" spans="1:12" x14ac:dyDescent="0.25">
      <c r="A937" s="3">
        <v>44447</v>
      </c>
      <c r="B937">
        <v>14.079605000000001</v>
      </c>
      <c r="C937">
        <v>9.7083530000000007</v>
      </c>
      <c r="D937">
        <v>50.557654999999997</v>
      </c>
      <c r="E937">
        <v>8.9117770000000007</v>
      </c>
      <c r="F937">
        <v>1.859829</v>
      </c>
      <c r="H937" s="1">
        <v>-1.2579999999999999E-2</v>
      </c>
      <c r="I937" s="1">
        <v>-3.1199999999999999E-3</v>
      </c>
      <c r="J937" s="1">
        <v>-1.6000000000000001E-3</v>
      </c>
      <c r="K937" s="1">
        <v>3.3E-4</v>
      </c>
      <c r="L937" s="1">
        <v>-4.4900000000000001E-3</v>
      </c>
    </row>
    <row r="938" spans="1:12" x14ac:dyDescent="0.25">
      <c r="A938" s="3">
        <v>44448</v>
      </c>
      <c r="B938">
        <v>14.155950000000001</v>
      </c>
      <c r="C938">
        <v>9.7567509999999995</v>
      </c>
      <c r="D938">
        <v>48.627139999999997</v>
      </c>
      <c r="E938">
        <v>8.9084120000000002</v>
      </c>
      <c r="F938">
        <v>1.8696839999999999</v>
      </c>
      <c r="H938" s="1">
        <v>2.3500000000000001E-3</v>
      </c>
      <c r="I938" s="1">
        <v>2.16E-3</v>
      </c>
      <c r="J938" s="1">
        <v>-1.6910000000000001E-2</v>
      </c>
      <c r="K938" s="1">
        <v>-1.6000000000000001E-4</v>
      </c>
      <c r="L938" s="1">
        <v>2.3E-3</v>
      </c>
    </row>
    <row r="939" spans="1:12" x14ac:dyDescent="0.25">
      <c r="A939" s="3">
        <v>44449</v>
      </c>
      <c r="B939">
        <v>14.169522000000001</v>
      </c>
      <c r="C939">
        <v>9.6384439999999998</v>
      </c>
      <c r="D939">
        <v>48.627139999999997</v>
      </c>
      <c r="E939">
        <v>8.8730670000000007</v>
      </c>
      <c r="F939">
        <v>1.849974</v>
      </c>
      <c r="H939" s="1">
        <v>4.2000000000000002E-4</v>
      </c>
      <c r="I939" s="1">
        <v>-5.3E-3</v>
      </c>
      <c r="J939" s="1">
        <v>0</v>
      </c>
      <c r="K939" s="1">
        <v>-1.73E-3</v>
      </c>
      <c r="L939" s="1">
        <v>-4.5999999999999999E-3</v>
      </c>
    </row>
    <row r="940" spans="1:12" x14ac:dyDescent="0.25">
      <c r="A940" s="3">
        <v>44452</v>
      </c>
      <c r="B940">
        <v>14.274706999999999</v>
      </c>
      <c r="C940">
        <v>9.7639230000000001</v>
      </c>
      <c r="D940">
        <v>50.015926</v>
      </c>
      <c r="E940">
        <v>9.0935469999999992</v>
      </c>
      <c r="F940">
        <v>1.8874230000000001</v>
      </c>
      <c r="H940" s="1">
        <v>3.2100000000000002E-3</v>
      </c>
      <c r="I940" s="1">
        <v>5.62E-3</v>
      </c>
      <c r="J940" s="1">
        <v>1.223E-2</v>
      </c>
      <c r="K940" s="1">
        <v>1.0659999999999999E-2</v>
      </c>
      <c r="L940" s="1">
        <v>8.6999999999999994E-3</v>
      </c>
    </row>
    <row r="941" spans="1:12" x14ac:dyDescent="0.25">
      <c r="A941" s="3">
        <v>44453</v>
      </c>
      <c r="B941">
        <v>14.379892</v>
      </c>
      <c r="C941">
        <v>9.6438229999999994</v>
      </c>
      <c r="D941">
        <v>51.138775000000003</v>
      </c>
      <c r="E941">
        <v>9.1760160000000006</v>
      </c>
      <c r="F941">
        <v>1.88151</v>
      </c>
      <c r="H941" s="1">
        <v>3.1900000000000001E-3</v>
      </c>
      <c r="I941" s="1">
        <v>-5.3800000000000002E-3</v>
      </c>
      <c r="J941" s="1">
        <v>9.6399999999999993E-3</v>
      </c>
      <c r="K941" s="1">
        <v>3.9199999999999999E-3</v>
      </c>
      <c r="L941" s="1">
        <v>-1.3600000000000001E-3</v>
      </c>
    </row>
    <row r="942" spans="1:12" x14ac:dyDescent="0.25">
      <c r="A942" s="3">
        <v>44454</v>
      </c>
      <c r="B942">
        <v>14.709023</v>
      </c>
      <c r="C942">
        <v>9.4986270000000008</v>
      </c>
      <c r="D942">
        <v>51.444110999999999</v>
      </c>
      <c r="E942">
        <v>9.2483880000000003</v>
      </c>
      <c r="F942">
        <v>1.87402</v>
      </c>
      <c r="H942" s="1">
        <v>9.8300000000000002E-3</v>
      </c>
      <c r="I942" s="1">
        <v>-6.5900000000000004E-3</v>
      </c>
      <c r="J942" s="1">
        <v>2.5899999999999999E-3</v>
      </c>
      <c r="K942" s="1">
        <v>3.4099999999999998E-3</v>
      </c>
      <c r="L942" s="1">
        <v>-1.73E-3</v>
      </c>
    </row>
    <row r="943" spans="1:12" x14ac:dyDescent="0.25">
      <c r="A943" s="3">
        <v>44455</v>
      </c>
      <c r="B943">
        <v>14.768401000000001</v>
      </c>
      <c r="C943">
        <v>9.6366519999999998</v>
      </c>
      <c r="D943">
        <v>52.438915000000001</v>
      </c>
      <c r="E943">
        <v>9.2769999999999992</v>
      </c>
      <c r="F943">
        <v>1.898066</v>
      </c>
      <c r="H943" s="1">
        <v>1.75E-3</v>
      </c>
      <c r="I943" s="1">
        <v>6.2700000000000004E-3</v>
      </c>
      <c r="J943" s="1">
        <v>8.3199999999999993E-3</v>
      </c>
      <c r="K943" s="1">
        <v>1.34E-3</v>
      </c>
      <c r="L943" s="1">
        <v>5.5399999999999998E-3</v>
      </c>
    </row>
    <row r="944" spans="1:12" x14ac:dyDescent="0.25">
      <c r="A944" s="3">
        <v>44456</v>
      </c>
      <c r="B944">
        <v>14.259437999999999</v>
      </c>
      <c r="C944">
        <v>9.5846689999999999</v>
      </c>
      <c r="D944">
        <v>52.054779000000003</v>
      </c>
      <c r="E944">
        <v>9.2079950000000004</v>
      </c>
      <c r="F944">
        <v>1.8716550000000001</v>
      </c>
      <c r="H944" s="1">
        <v>-1.523E-2</v>
      </c>
      <c r="I944" s="1">
        <v>-2.3500000000000001E-3</v>
      </c>
      <c r="J944" s="1">
        <v>-3.1900000000000001E-3</v>
      </c>
      <c r="K944" s="1">
        <v>-3.2399999999999998E-3</v>
      </c>
      <c r="L944" s="1">
        <v>-6.0899999999999999E-3</v>
      </c>
    </row>
    <row r="945" spans="1:12" x14ac:dyDescent="0.25">
      <c r="A945" s="3">
        <v>44459</v>
      </c>
      <c r="B945">
        <v>13.62154</v>
      </c>
      <c r="C945">
        <v>9.1329510000000003</v>
      </c>
      <c r="D945">
        <v>52.133575</v>
      </c>
      <c r="E945">
        <v>9.1221499999999995</v>
      </c>
      <c r="F945">
        <v>1.8148899999999999</v>
      </c>
      <c r="H945" s="1">
        <v>-1.9879999999999998E-2</v>
      </c>
      <c r="I945" s="1">
        <v>-2.0969999999999999E-2</v>
      </c>
      <c r="J945" s="1">
        <v>6.6E-4</v>
      </c>
      <c r="K945" s="1">
        <v>-4.0699999999999998E-3</v>
      </c>
      <c r="L945" s="1">
        <v>-1.338E-2</v>
      </c>
    </row>
    <row r="946" spans="1:12" x14ac:dyDescent="0.25">
      <c r="A946" s="3">
        <v>44460</v>
      </c>
      <c r="B946">
        <v>13.599482999999999</v>
      </c>
      <c r="C946">
        <v>9.2100299999999997</v>
      </c>
      <c r="D946">
        <v>51.916888999999998</v>
      </c>
      <c r="E946">
        <v>9.2903339999999996</v>
      </c>
      <c r="F946">
        <v>1.8306579999999999</v>
      </c>
      <c r="H946" s="1">
        <v>-6.9999999999999999E-4</v>
      </c>
      <c r="I946" s="1">
        <v>3.65E-3</v>
      </c>
      <c r="J946" s="1">
        <v>-1.81E-3</v>
      </c>
      <c r="K946" s="1">
        <v>7.9299999999999995E-3</v>
      </c>
      <c r="L946" s="1">
        <v>3.7599999999999999E-3</v>
      </c>
    </row>
    <row r="947" spans="1:12" x14ac:dyDescent="0.25">
      <c r="A947" s="3">
        <v>44461</v>
      </c>
      <c r="B947">
        <v>14.040585</v>
      </c>
      <c r="C947">
        <v>9.5344770000000008</v>
      </c>
      <c r="D947">
        <v>52.330570000000002</v>
      </c>
      <c r="E947">
        <v>9.5356000000000005</v>
      </c>
      <c r="F947">
        <v>1.8708659999999999</v>
      </c>
      <c r="H947" s="1">
        <v>1.3860000000000001E-2</v>
      </c>
      <c r="I947" s="1">
        <v>1.504E-2</v>
      </c>
      <c r="J947" s="1">
        <v>3.4499999999999999E-3</v>
      </c>
      <c r="K947" s="1">
        <v>1.132E-2</v>
      </c>
      <c r="L947" s="1">
        <v>9.4400000000000005E-3</v>
      </c>
    </row>
    <row r="948" spans="1:12" x14ac:dyDescent="0.25">
      <c r="A948" s="3">
        <v>44462</v>
      </c>
      <c r="B948">
        <v>14.223811</v>
      </c>
      <c r="C948">
        <v>9.851756</v>
      </c>
      <c r="D948">
        <v>53.167782000000003</v>
      </c>
      <c r="E948">
        <v>9.5496149999999993</v>
      </c>
      <c r="F948">
        <v>1.913834</v>
      </c>
      <c r="H948" s="1">
        <v>5.6299999999999996E-3</v>
      </c>
      <c r="I948" s="1">
        <v>1.422E-2</v>
      </c>
      <c r="J948" s="1">
        <v>6.8900000000000003E-3</v>
      </c>
      <c r="K948" s="1">
        <v>6.4000000000000005E-4</v>
      </c>
      <c r="L948" s="1">
        <v>9.8600000000000007E-3</v>
      </c>
    </row>
    <row r="949" spans="1:12" x14ac:dyDescent="0.25">
      <c r="A949" s="3">
        <v>44463</v>
      </c>
      <c r="B949">
        <v>14.240777</v>
      </c>
      <c r="C949">
        <v>9.8445859999999996</v>
      </c>
      <c r="D949">
        <v>53.522365999999998</v>
      </c>
      <c r="E949">
        <v>9.5758930000000007</v>
      </c>
      <c r="F949">
        <v>1.9114690000000001</v>
      </c>
      <c r="H949" s="1">
        <v>5.1999999999999995E-4</v>
      </c>
      <c r="I949" s="1">
        <v>-3.2000000000000003E-4</v>
      </c>
      <c r="J949" s="1">
        <v>2.8900000000000002E-3</v>
      </c>
      <c r="K949" s="1">
        <v>1.1900000000000001E-3</v>
      </c>
      <c r="L949" s="1">
        <v>-5.4000000000000001E-4</v>
      </c>
    </row>
    <row r="950" spans="1:12" x14ac:dyDescent="0.25">
      <c r="A950" s="3">
        <v>44466</v>
      </c>
      <c r="B950">
        <v>14.366322</v>
      </c>
      <c r="C950">
        <v>10.346495000000001</v>
      </c>
      <c r="D950">
        <v>53.118526000000003</v>
      </c>
      <c r="E950">
        <v>9.7983860000000007</v>
      </c>
      <c r="F950">
        <v>1.9489179999999999</v>
      </c>
      <c r="H950" s="1">
        <v>3.81E-3</v>
      </c>
      <c r="I950" s="1">
        <v>2.1600000000000001E-2</v>
      </c>
      <c r="J950" s="1">
        <v>-3.29E-3</v>
      </c>
      <c r="K950" s="1">
        <v>9.9799999999999993E-3</v>
      </c>
      <c r="L950" s="1">
        <v>8.43E-3</v>
      </c>
    </row>
    <row r="951" spans="1:12" x14ac:dyDescent="0.25">
      <c r="A951" s="3">
        <v>44467</v>
      </c>
      <c r="B951">
        <v>13.938791</v>
      </c>
      <c r="C951">
        <v>9.9360060000000008</v>
      </c>
      <c r="D951">
        <v>55.590763000000003</v>
      </c>
      <c r="E951">
        <v>9.8667110000000005</v>
      </c>
      <c r="F951">
        <v>1.915411</v>
      </c>
      <c r="H951" s="1">
        <v>-1.312E-2</v>
      </c>
      <c r="I951" s="1">
        <v>-1.7579999999999998E-2</v>
      </c>
      <c r="J951" s="1">
        <v>1.976E-2</v>
      </c>
      <c r="K951" s="1">
        <v>3.0200000000000001E-3</v>
      </c>
      <c r="L951" s="1">
        <v>-7.5300000000000002E-3</v>
      </c>
    </row>
    <row r="952" spans="1:12" x14ac:dyDescent="0.25">
      <c r="A952" s="3">
        <v>44468</v>
      </c>
      <c r="B952">
        <v>14.132197</v>
      </c>
      <c r="C952">
        <v>10.307059000000001</v>
      </c>
      <c r="D952">
        <v>57.688721000000001</v>
      </c>
      <c r="E952">
        <v>9.9753270000000001</v>
      </c>
      <c r="F952">
        <v>1.938669</v>
      </c>
      <c r="H952" s="1">
        <v>5.9800000000000001E-3</v>
      </c>
      <c r="I952" s="1">
        <v>1.592E-2</v>
      </c>
      <c r="J952" s="1">
        <v>1.609E-2</v>
      </c>
      <c r="K952" s="1">
        <v>4.7499999999999999E-3</v>
      </c>
      <c r="L952" s="1">
        <v>5.2399999999999999E-3</v>
      </c>
    </row>
    <row r="953" spans="1:12" x14ac:dyDescent="0.25">
      <c r="A953" s="3">
        <v>44469</v>
      </c>
      <c r="B953">
        <v>14.015136</v>
      </c>
      <c r="C953">
        <v>10.307059000000001</v>
      </c>
      <c r="D953">
        <v>57.215938999999999</v>
      </c>
      <c r="E953">
        <v>10.113728</v>
      </c>
      <c r="F953">
        <v>1.9343319999999999</v>
      </c>
      <c r="H953" s="1">
        <v>-3.6099999999999999E-3</v>
      </c>
      <c r="I953" s="1">
        <v>0</v>
      </c>
      <c r="J953" s="1">
        <v>-3.5699999999999998E-3</v>
      </c>
      <c r="K953" s="1">
        <v>5.9800000000000001E-3</v>
      </c>
      <c r="L953" s="1">
        <v>-9.7000000000000005E-4</v>
      </c>
    </row>
    <row r="954" spans="1:12" x14ac:dyDescent="0.25">
      <c r="A954" s="3">
        <v>44470</v>
      </c>
      <c r="B954">
        <v>13.799675000000001</v>
      </c>
      <c r="C954">
        <v>10.285549</v>
      </c>
      <c r="D954">
        <v>58.072845000000001</v>
      </c>
      <c r="E954">
        <v>10.057669000000001</v>
      </c>
      <c r="F954">
        <v>1.930785</v>
      </c>
      <c r="H954" s="1">
        <v>-6.7299999999999999E-3</v>
      </c>
      <c r="I954" s="1">
        <v>-9.1E-4</v>
      </c>
      <c r="J954" s="1">
        <v>6.4599999999999996E-3</v>
      </c>
      <c r="K954" s="1">
        <v>-2.4099999999999998E-3</v>
      </c>
      <c r="L954" s="1">
        <v>-8.0000000000000004E-4</v>
      </c>
    </row>
    <row r="955" spans="1:12" x14ac:dyDescent="0.25">
      <c r="A955" s="3">
        <v>44473</v>
      </c>
      <c r="B955">
        <v>13.689401</v>
      </c>
      <c r="C955">
        <v>10.167242</v>
      </c>
      <c r="D955">
        <v>56.900753000000002</v>
      </c>
      <c r="E955">
        <v>10.197820999999999</v>
      </c>
      <c r="F955">
        <v>1.9091039999999999</v>
      </c>
      <c r="H955" s="1">
        <v>-3.48E-3</v>
      </c>
      <c r="I955" s="1">
        <v>-5.0200000000000002E-3</v>
      </c>
      <c r="J955" s="1">
        <v>-8.8599999999999998E-3</v>
      </c>
      <c r="K955" s="1">
        <v>6.0099999999999997E-3</v>
      </c>
      <c r="L955" s="1">
        <v>-4.8999999999999998E-3</v>
      </c>
    </row>
    <row r="956" spans="1:12" x14ac:dyDescent="0.25">
      <c r="A956" s="3">
        <v>44474</v>
      </c>
      <c r="B956">
        <v>14.043977999999999</v>
      </c>
      <c r="C956">
        <v>10.608205</v>
      </c>
      <c r="D956">
        <v>56.821956999999998</v>
      </c>
      <c r="E956">
        <v>10.378265000000001</v>
      </c>
      <c r="F956">
        <v>1.9733579999999999</v>
      </c>
      <c r="H956" s="1">
        <v>1.111E-2</v>
      </c>
      <c r="I956" s="1">
        <v>1.8440000000000002E-2</v>
      </c>
      <c r="J956" s="1">
        <v>-5.9999999999999995E-4</v>
      </c>
      <c r="K956" s="1">
        <v>7.62E-3</v>
      </c>
      <c r="L956" s="1">
        <v>1.438E-2</v>
      </c>
    </row>
    <row r="957" spans="1:12" x14ac:dyDescent="0.25">
      <c r="A957" s="3">
        <v>44475</v>
      </c>
      <c r="B957">
        <v>13.543497</v>
      </c>
      <c r="C957">
        <v>10.581317</v>
      </c>
      <c r="D957">
        <v>57.127293000000002</v>
      </c>
      <c r="E957">
        <v>10.218843</v>
      </c>
      <c r="F957">
        <v>1.9512830000000001</v>
      </c>
      <c r="H957" s="1">
        <v>-1.576E-2</v>
      </c>
      <c r="I957" s="1">
        <v>-1.1000000000000001E-3</v>
      </c>
      <c r="J957" s="1">
        <v>2.33E-3</v>
      </c>
      <c r="K957" s="1">
        <v>-6.7200000000000003E-3</v>
      </c>
      <c r="L957" s="1">
        <v>-4.8900000000000002E-3</v>
      </c>
    </row>
    <row r="958" spans="1:12" x14ac:dyDescent="0.25">
      <c r="A958" s="3">
        <v>44476</v>
      </c>
      <c r="B958">
        <v>14.057550000000001</v>
      </c>
      <c r="C958">
        <v>10.631508</v>
      </c>
      <c r="D958">
        <v>56.033988999999998</v>
      </c>
      <c r="E958">
        <v>10.150518</v>
      </c>
      <c r="F958">
        <v>1.978877</v>
      </c>
      <c r="H958" s="1">
        <v>1.618E-2</v>
      </c>
      <c r="I958" s="1">
        <v>2.0600000000000002E-3</v>
      </c>
      <c r="J958" s="1">
        <v>-8.3899999999999999E-3</v>
      </c>
      <c r="K958" s="1">
        <v>-2.9099999999999998E-3</v>
      </c>
      <c r="L958" s="1">
        <v>6.1000000000000004E-3</v>
      </c>
    </row>
    <row r="959" spans="1:12" x14ac:dyDescent="0.25">
      <c r="A959" s="3">
        <v>44477</v>
      </c>
      <c r="B959">
        <v>14.144074</v>
      </c>
      <c r="C959">
        <v>10.749815</v>
      </c>
      <c r="D959">
        <v>55.994591</v>
      </c>
      <c r="E959">
        <v>10.387025</v>
      </c>
      <c r="F959">
        <v>1.9847900000000001</v>
      </c>
      <c r="H959" s="1">
        <v>2.66E-3</v>
      </c>
      <c r="I959" s="1">
        <v>4.81E-3</v>
      </c>
      <c r="J959" s="1">
        <v>-3.1E-4</v>
      </c>
      <c r="K959" s="1">
        <v>0.01</v>
      </c>
      <c r="L959" s="1">
        <v>1.2999999999999999E-3</v>
      </c>
    </row>
    <row r="960" spans="1:12" x14ac:dyDescent="0.25">
      <c r="A960" s="3">
        <v>44480</v>
      </c>
      <c r="B960">
        <v>14.273011</v>
      </c>
      <c r="C960">
        <v>10.669150999999999</v>
      </c>
      <c r="D960">
        <v>56.802258000000002</v>
      </c>
      <c r="E960">
        <v>10.516665</v>
      </c>
      <c r="F960">
        <v>1.973752</v>
      </c>
      <c r="H960" s="1">
        <v>3.9399999999999999E-3</v>
      </c>
      <c r="I960" s="1">
        <v>-3.2699999999999999E-3</v>
      </c>
      <c r="J960" s="1">
        <v>6.2199999999999998E-3</v>
      </c>
      <c r="K960" s="1">
        <v>5.3899999999999998E-3</v>
      </c>
      <c r="L960" s="1">
        <v>-2.4199999999999998E-3</v>
      </c>
    </row>
    <row r="961" spans="1:12" x14ac:dyDescent="0.25">
      <c r="A961" s="3">
        <v>44481</v>
      </c>
      <c r="B961">
        <v>14.29846</v>
      </c>
      <c r="C961">
        <v>10.688869</v>
      </c>
      <c r="D961">
        <v>57.531123999999998</v>
      </c>
      <c r="E961">
        <v>10.488635</v>
      </c>
      <c r="F961">
        <v>1.9808479999999999</v>
      </c>
      <c r="H961" s="1">
        <v>7.6999999999999996E-4</v>
      </c>
      <c r="I961" s="1">
        <v>8.0000000000000004E-4</v>
      </c>
      <c r="J961" s="1">
        <v>5.5399999999999998E-3</v>
      </c>
      <c r="K961" s="1">
        <v>-1.16E-3</v>
      </c>
      <c r="L961" s="1">
        <v>1.56E-3</v>
      </c>
    </row>
    <row r="962" spans="1:12" x14ac:dyDescent="0.25">
      <c r="A962" s="3">
        <v>44482</v>
      </c>
      <c r="B962">
        <v>14.276403999999999</v>
      </c>
      <c r="C962">
        <v>10.446877000000001</v>
      </c>
      <c r="D962">
        <v>56.900753000000002</v>
      </c>
      <c r="E962">
        <v>10.355491000000001</v>
      </c>
      <c r="F962">
        <v>1.9670510000000001</v>
      </c>
      <c r="H962" s="1">
        <v>-6.7000000000000002E-4</v>
      </c>
      <c r="I962" s="1">
        <v>-9.9500000000000005E-3</v>
      </c>
      <c r="J962" s="1">
        <v>-4.7800000000000004E-3</v>
      </c>
      <c r="K962" s="1">
        <v>-5.5500000000000002E-3</v>
      </c>
      <c r="L962" s="1">
        <v>-3.0400000000000002E-3</v>
      </c>
    </row>
    <row r="963" spans="1:12" x14ac:dyDescent="0.25">
      <c r="A963" s="3">
        <v>44483</v>
      </c>
      <c r="B963">
        <v>14.444362</v>
      </c>
      <c r="C963">
        <v>10.498858999999999</v>
      </c>
      <c r="D963">
        <v>56.890900000000002</v>
      </c>
      <c r="E963">
        <v>10.49389</v>
      </c>
      <c r="F963">
        <v>1.98952</v>
      </c>
      <c r="H963" s="1">
        <v>5.0800000000000003E-3</v>
      </c>
      <c r="I963" s="1">
        <v>2.16E-3</v>
      </c>
      <c r="J963" s="1">
        <v>-8.0000000000000007E-5</v>
      </c>
      <c r="K963" s="1">
        <v>5.77E-3</v>
      </c>
      <c r="L963" s="1">
        <v>4.9300000000000004E-3</v>
      </c>
    </row>
    <row r="964" spans="1:12" x14ac:dyDescent="0.25">
      <c r="A964" s="3">
        <v>44484</v>
      </c>
      <c r="B964">
        <v>14.595352999999999</v>
      </c>
      <c r="C964">
        <v>10.579523999999999</v>
      </c>
      <c r="D964">
        <v>56.506771000000001</v>
      </c>
      <c r="E964">
        <v>10.693607</v>
      </c>
      <c r="F964">
        <v>2.0301230000000001</v>
      </c>
      <c r="H964" s="1">
        <v>4.5199999999999997E-3</v>
      </c>
      <c r="I964" s="1">
        <v>3.32E-3</v>
      </c>
      <c r="J964" s="1">
        <v>-2.9399999999999999E-3</v>
      </c>
      <c r="K964" s="1">
        <v>8.1899999999999994E-3</v>
      </c>
      <c r="L964" s="1">
        <v>8.77E-3</v>
      </c>
    </row>
    <row r="965" spans="1:12" x14ac:dyDescent="0.25">
      <c r="A965" s="3">
        <v>44487</v>
      </c>
      <c r="B965">
        <v>14.328998</v>
      </c>
      <c r="C965">
        <v>10.477349</v>
      </c>
      <c r="D965">
        <v>53.443562</v>
      </c>
      <c r="E965">
        <v>10.718133999999999</v>
      </c>
      <c r="F965">
        <v>2.043326</v>
      </c>
      <c r="H965" s="1">
        <v>-8.0000000000000002E-3</v>
      </c>
      <c r="I965" s="1">
        <v>-4.2100000000000002E-3</v>
      </c>
      <c r="J965" s="1">
        <v>-2.4209999999999999E-2</v>
      </c>
      <c r="K965" s="1">
        <v>9.8999999999999999E-4</v>
      </c>
      <c r="L965" s="1">
        <v>2.82E-3</v>
      </c>
    </row>
    <row r="966" spans="1:12" x14ac:dyDescent="0.25">
      <c r="A966" s="3">
        <v>44488</v>
      </c>
      <c r="B966">
        <v>14.232294</v>
      </c>
      <c r="C966">
        <v>10.414611000000001</v>
      </c>
      <c r="D966">
        <v>53.423865999999997</v>
      </c>
      <c r="E966">
        <v>10.662072999999999</v>
      </c>
      <c r="F966">
        <v>2.0101119999999999</v>
      </c>
      <c r="H966" s="1">
        <v>-2.9399999999999999E-3</v>
      </c>
      <c r="I966" s="1">
        <v>-2.6099999999999999E-3</v>
      </c>
      <c r="J966" s="1">
        <v>-1.6000000000000001E-4</v>
      </c>
      <c r="K966" s="1">
        <v>-2.2799999999999999E-3</v>
      </c>
      <c r="L966" s="1">
        <v>-7.1199999999999996E-3</v>
      </c>
    </row>
    <row r="967" spans="1:12" x14ac:dyDescent="0.25">
      <c r="A967" s="3">
        <v>44489</v>
      </c>
      <c r="B967">
        <v>14.267920999999999</v>
      </c>
      <c r="C967">
        <v>10.445085000000001</v>
      </c>
      <c r="D967">
        <v>53.611007999999998</v>
      </c>
      <c r="E967">
        <v>10.789961999999999</v>
      </c>
      <c r="F967">
        <v>2.0232329999999998</v>
      </c>
      <c r="H967" s="1">
        <v>1.09E-3</v>
      </c>
      <c r="I967" s="1">
        <v>1.2700000000000001E-3</v>
      </c>
      <c r="J967" s="1">
        <v>1.5200000000000001E-3</v>
      </c>
      <c r="K967" s="1">
        <v>5.1799999999999997E-3</v>
      </c>
      <c r="L967" s="1">
        <v>2.8300000000000001E-3</v>
      </c>
    </row>
    <row r="968" spans="1:12" x14ac:dyDescent="0.25">
      <c r="A968" s="3">
        <v>44490</v>
      </c>
      <c r="B968">
        <v>14.296763</v>
      </c>
      <c r="C968">
        <v>10.37876</v>
      </c>
      <c r="D968">
        <v>54.655059999999999</v>
      </c>
      <c r="E968">
        <v>10.628787000000001</v>
      </c>
      <c r="F968">
        <v>2.0051909999999999</v>
      </c>
      <c r="H968" s="1">
        <v>8.8000000000000003E-4</v>
      </c>
      <c r="I968" s="1">
        <v>-2.7699999999999999E-3</v>
      </c>
      <c r="J968" s="1">
        <v>8.3800000000000003E-3</v>
      </c>
      <c r="K968" s="1">
        <v>-6.5399999999999998E-3</v>
      </c>
      <c r="L968" s="1">
        <v>-3.8899999999999998E-3</v>
      </c>
    </row>
    <row r="969" spans="1:12" x14ac:dyDescent="0.25">
      <c r="A969" s="3">
        <v>44491</v>
      </c>
      <c r="B969">
        <v>14.293369</v>
      </c>
      <c r="C969">
        <v>10.335739</v>
      </c>
      <c r="D969">
        <v>54.753551000000002</v>
      </c>
      <c r="E969">
        <v>10.579734999999999</v>
      </c>
      <c r="F969">
        <v>2.0105219999999999</v>
      </c>
      <c r="H969" s="1">
        <v>-1E-4</v>
      </c>
      <c r="I969" s="1">
        <v>-1.8E-3</v>
      </c>
      <c r="J969" s="1">
        <v>7.7999999999999999E-4</v>
      </c>
      <c r="K969" s="1">
        <v>-2.0100000000000001E-3</v>
      </c>
      <c r="L969" s="1">
        <v>1.15E-3</v>
      </c>
    </row>
    <row r="970" spans="1:12" x14ac:dyDescent="0.25">
      <c r="A970" s="3">
        <v>44494</v>
      </c>
      <c r="B970">
        <v>14.856623000000001</v>
      </c>
      <c r="C970">
        <v>10.158277999999999</v>
      </c>
      <c r="D970">
        <v>55.157383000000003</v>
      </c>
      <c r="E970">
        <v>10.754925</v>
      </c>
      <c r="F970">
        <v>2.0199530000000001</v>
      </c>
      <c r="H970" s="1">
        <v>1.6789999999999999E-2</v>
      </c>
      <c r="I970" s="1">
        <v>-7.5199999999999998E-3</v>
      </c>
      <c r="J970" s="1">
        <v>3.1900000000000001E-3</v>
      </c>
      <c r="K970" s="1">
        <v>7.1300000000000001E-3</v>
      </c>
      <c r="L970" s="1">
        <v>2.0300000000000001E-3</v>
      </c>
    </row>
    <row r="971" spans="1:12" x14ac:dyDescent="0.25">
      <c r="A971" s="3">
        <v>44495</v>
      </c>
      <c r="B971">
        <v>14.905822000000001</v>
      </c>
      <c r="C971">
        <v>10.307059000000001</v>
      </c>
      <c r="D971">
        <v>57.757655999999997</v>
      </c>
      <c r="E971">
        <v>10.824999999999999</v>
      </c>
      <c r="F971">
        <v>2.0351249999999999</v>
      </c>
      <c r="H971" s="1">
        <v>1.4400000000000001E-3</v>
      </c>
      <c r="I971" s="1">
        <v>6.3099999999999996E-3</v>
      </c>
      <c r="J971" s="1">
        <v>2.001E-2</v>
      </c>
      <c r="K971" s="1">
        <v>2.82E-3</v>
      </c>
      <c r="L971" s="1">
        <v>3.2499999999999999E-3</v>
      </c>
    </row>
    <row r="972" spans="1:12" x14ac:dyDescent="0.25">
      <c r="A972" s="3">
        <v>44496</v>
      </c>
      <c r="B972">
        <v>14.895642</v>
      </c>
      <c r="C972">
        <v>10.240735000000001</v>
      </c>
      <c r="D972">
        <v>57.639465000000001</v>
      </c>
      <c r="E972">
        <v>10.746165</v>
      </c>
      <c r="F972">
        <v>2.011752</v>
      </c>
      <c r="H972" s="1">
        <v>-2.9999999999999997E-4</v>
      </c>
      <c r="I972" s="1">
        <v>-2.8E-3</v>
      </c>
      <c r="J972" s="1">
        <v>-8.8999999999999995E-4</v>
      </c>
      <c r="K972" s="1">
        <v>-3.1700000000000001E-3</v>
      </c>
      <c r="L972" s="1">
        <v>-5.0200000000000002E-3</v>
      </c>
    </row>
    <row r="973" spans="1:12" x14ac:dyDescent="0.25">
      <c r="A973" s="3">
        <v>44497</v>
      </c>
      <c r="B973">
        <v>14.663216</v>
      </c>
      <c r="C973">
        <v>10.299889</v>
      </c>
      <c r="D973">
        <v>58.703212999999998</v>
      </c>
      <c r="E973">
        <v>10.655065</v>
      </c>
      <c r="F973">
        <v>1.9994499999999999</v>
      </c>
      <c r="H973" s="1">
        <v>-6.8300000000000001E-3</v>
      </c>
      <c r="I973" s="1">
        <v>2.5000000000000001E-3</v>
      </c>
      <c r="J973" s="1">
        <v>7.9399999999999991E-3</v>
      </c>
      <c r="K973" s="1">
        <v>-3.7000000000000002E-3</v>
      </c>
      <c r="L973" s="1">
        <v>-2.66E-3</v>
      </c>
    </row>
    <row r="974" spans="1:12" x14ac:dyDescent="0.25">
      <c r="A974" s="3">
        <v>44498</v>
      </c>
      <c r="B974">
        <v>14.632678</v>
      </c>
      <c r="C974">
        <v>10.238943000000001</v>
      </c>
      <c r="D974">
        <v>57.737957000000002</v>
      </c>
      <c r="E974">
        <v>10.865294</v>
      </c>
      <c r="F974">
        <v>2.0154420000000002</v>
      </c>
      <c r="H974" s="1">
        <v>-9.1E-4</v>
      </c>
      <c r="I974" s="1">
        <v>-2.5799999999999998E-3</v>
      </c>
      <c r="J974" s="1">
        <v>-7.1999999999999998E-3</v>
      </c>
      <c r="K974" s="1">
        <v>8.4899999999999993E-3</v>
      </c>
      <c r="L974" s="1">
        <v>3.46E-3</v>
      </c>
    </row>
    <row r="975" spans="1:12" x14ac:dyDescent="0.25">
      <c r="A975" s="3">
        <v>44501</v>
      </c>
      <c r="B975">
        <v>14.802333000000001</v>
      </c>
      <c r="C975">
        <v>10.188751999999999</v>
      </c>
      <c r="D975">
        <v>58.378180999999998</v>
      </c>
      <c r="E975">
        <v>11.164870000000001</v>
      </c>
      <c r="F975">
        <v>2.0461969999999998</v>
      </c>
      <c r="H975" s="1">
        <v>5.0099999999999997E-3</v>
      </c>
      <c r="I975" s="1">
        <v>-2.1299999999999999E-3</v>
      </c>
      <c r="J975" s="1">
        <v>4.79E-3</v>
      </c>
      <c r="K975" s="1">
        <v>1.1809999999999999E-2</v>
      </c>
      <c r="L975" s="1">
        <v>6.5799999999999999E-3</v>
      </c>
    </row>
    <row r="976" spans="1:12" x14ac:dyDescent="0.25">
      <c r="A976" s="3">
        <v>44502</v>
      </c>
      <c r="B976">
        <v>14.817601</v>
      </c>
      <c r="C976">
        <v>10.108088</v>
      </c>
      <c r="D976">
        <v>60.889811999999999</v>
      </c>
      <c r="E976">
        <v>10.984423</v>
      </c>
      <c r="F976">
        <v>2.0601389999999999</v>
      </c>
      <c r="H976" s="1">
        <v>4.4999999999999999E-4</v>
      </c>
      <c r="I976" s="1">
        <v>-3.4499999999999999E-3</v>
      </c>
      <c r="J976" s="1">
        <v>1.8290000000000001E-2</v>
      </c>
      <c r="K976" s="1">
        <v>-7.0800000000000004E-3</v>
      </c>
      <c r="L976" s="1">
        <v>2.9499999999999999E-3</v>
      </c>
    </row>
    <row r="977" spans="1:12" x14ac:dyDescent="0.25">
      <c r="A977" s="3">
        <v>44503</v>
      </c>
      <c r="B977">
        <v>14.885463</v>
      </c>
      <c r="C977">
        <v>10.278378999999999</v>
      </c>
      <c r="D977">
        <v>62.446036999999997</v>
      </c>
      <c r="E977">
        <v>10.844272</v>
      </c>
      <c r="F977">
        <v>2.0519379999999998</v>
      </c>
      <c r="H977" s="1">
        <v>1.98E-3</v>
      </c>
      <c r="I977" s="1">
        <v>7.26E-3</v>
      </c>
      <c r="J977" s="1">
        <v>1.0959999999999999E-2</v>
      </c>
      <c r="K977" s="1">
        <v>-5.5799999999999999E-3</v>
      </c>
      <c r="L977" s="1">
        <v>-1.73E-3</v>
      </c>
    </row>
    <row r="978" spans="1:12" x14ac:dyDescent="0.25">
      <c r="A978" s="3">
        <v>44504</v>
      </c>
      <c r="B978">
        <v>14.963504</v>
      </c>
      <c r="C978">
        <v>10.256868000000001</v>
      </c>
      <c r="D978">
        <v>62.022511000000002</v>
      </c>
      <c r="E978">
        <v>11.001943000000001</v>
      </c>
      <c r="F978">
        <v>2.0146220000000001</v>
      </c>
      <c r="H978" s="1">
        <v>2.2699999999999999E-3</v>
      </c>
      <c r="I978" s="1">
        <v>-9.1E-4</v>
      </c>
      <c r="J978" s="1">
        <v>-2.96E-3</v>
      </c>
      <c r="K978" s="1">
        <v>6.2700000000000004E-3</v>
      </c>
      <c r="L978" s="1">
        <v>-7.9699999999999997E-3</v>
      </c>
    </row>
    <row r="979" spans="1:12" x14ac:dyDescent="0.25">
      <c r="A979" s="3">
        <v>44505</v>
      </c>
      <c r="B979">
        <v>15.029669999999999</v>
      </c>
      <c r="C979">
        <v>10.323192000000001</v>
      </c>
      <c r="D979">
        <v>61.667926999999999</v>
      </c>
      <c r="E979">
        <v>11.100049</v>
      </c>
      <c r="F979">
        <v>2.0367649999999999</v>
      </c>
      <c r="H979" s="1">
        <v>1.92E-3</v>
      </c>
      <c r="I979" s="1">
        <v>2.8E-3</v>
      </c>
      <c r="J979" s="1">
        <v>-2.49E-3</v>
      </c>
      <c r="K979" s="1">
        <v>3.8600000000000001E-3</v>
      </c>
      <c r="L979" s="1">
        <v>4.7499999999999999E-3</v>
      </c>
    </row>
    <row r="980" spans="1:12" x14ac:dyDescent="0.25">
      <c r="A980" s="3">
        <v>44508</v>
      </c>
      <c r="B980">
        <v>14.875282</v>
      </c>
      <c r="C980">
        <v>10.290926000000001</v>
      </c>
      <c r="D980">
        <v>63.637833000000001</v>
      </c>
      <c r="E980">
        <v>11.108809000000001</v>
      </c>
      <c r="F980">
        <v>2.0441470000000002</v>
      </c>
      <c r="H980" s="1">
        <v>-4.4799999999999996E-3</v>
      </c>
      <c r="I980" s="1">
        <v>-1.3600000000000001E-3</v>
      </c>
      <c r="J980" s="1">
        <v>1.366E-2</v>
      </c>
      <c r="K980" s="1">
        <v>3.4000000000000002E-4</v>
      </c>
      <c r="L980" s="1">
        <v>1.57E-3</v>
      </c>
    </row>
    <row r="981" spans="1:12" x14ac:dyDescent="0.25">
      <c r="A981" s="3">
        <v>44509</v>
      </c>
      <c r="B981">
        <v>14.793851</v>
      </c>
      <c r="C981">
        <v>10.204885000000001</v>
      </c>
      <c r="D981">
        <v>61.392139</v>
      </c>
      <c r="E981">
        <v>11.054500000000001</v>
      </c>
      <c r="F981">
        <v>2.0261040000000001</v>
      </c>
      <c r="H981" s="1">
        <v>-2.3800000000000002E-3</v>
      </c>
      <c r="I981" s="1">
        <v>-3.65E-3</v>
      </c>
      <c r="J981" s="1">
        <v>-1.5599999999999999E-2</v>
      </c>
      <c r="K981" s="1">
        <v>-2.1299999999999999E-3</v>
      </c>
      <c r="L981" s="1">
        <v>-3.8500000000000001E-3</v>
      </c>
    </row>
    <row r="982" spans="1:12" x14ac:dyDescent="0.25">
      <c r="A982" s="3">
        <v>44510</v>
      </c>
      <c r="B982">
        <v>15.168785</v>
      </c>
      <c r="C982">
        <v>10.337531999999999</v>
      </c>
      <c r="D982">
        <v>60.870117</v>
      </c>
      <c r="E982">
        <v>11.093040999999999</v>
      </c>
      <c r="F982">
        <v>2.0314350000000001</v>
      </c>
      <c r="H982" s="1">
        <v>1.0869999999999999E-2</v>
      </c>
      <c r="I982" s="1">
        <v>5.6100000000000004E-3</v>
      </c>
      <c r="J982" s="1">
        <v>-3.7100000000000002E-3</v>
      </c>
      <c r="K982" s="1">
        <v>1.5100000000000001E-3</v>
      </c>
      <c r="L982" s="1">
        <v>1.14E-3</v>
      </c>
    </row>
    <row r="983" spans="1:12" x14ac:dyDescent="0.25">
      <c r="A983" s="3">
        <v>44511</v>
      </c>
      <c r="B983">
        <v>15.172178000000001</v>
      </c>
      <c r="C983">
        <v>10.411026</v>
      </c>
      <c r="D983">
        <v>63.096103999999997</v>
      </c>
      <c r="E983">
        <v>11.077272000000001</v>
      </c>
      <c r="F983">
        <v>2.0273340000000002</v>
      </c>
      <c r="H983" s="1">
        <v>1E-4</v>
      </c>
      <c r="I983" s="1">
        <v>3.0799999999999998E-3</v>
      </c>
      <c r="J983" s="1">
        <v>1.5599999999999999E-2</v>
      </c>
      <c r="K983" s="1">
        <v>-6.2E-4</v>
      </c>
      <c r="L983" s="1">
        <v>-8.8000000000000003E-4</v>
      </c>
    </row>
    <row r="984" spans="1:12" x14ac:dyDescent="0.25">
      <c r="A984" s="3">
        <v>44512</v>
      </c>
      <c r="B984">
        <v>15.163696</v>
      </c>
      <c r="C984">
        <v>10.330361999999999</v>
      </c>
      <c r="D984">
        <v>62.101303000000001</v>
      </c>
      <c r="E984">
        <v>10.959896000000001</v>
      </c>
      <c r="F984">
        <v>2.0269240000000002</v>
      </c>
      <c r="H984" s="1">
        <v>-2.4000000000000001E-4</v>
      </c>
      <c r="I984" s="1">
        <v>-3.3800000000000002E-3</v>
      </c>
      <c r="J984" s="1">
        <v>-6.8999999999999999E-3</v>
      </c>
      <c r="K984" s="1">
        <v>-4.6299999999999996E-3</v>
      </c>
      <c r="L984" s="1">
        <v>-9.0000000000000006E-5</v>
      </c>
    </row>
    <row r="985" spans="1:12" x14ac:dyDescent="0.25">
      <c r="A985" s="3">
        <v>44515</v>
      </c>
      <c r="B985">
        <v>15.226469</v>
      </c>
      <c r="C985">
        <v>10.441499</v>
      </c>
      <c r="D985">
        <v>61.254246000000002</v>
      </c>
      <c r="E985">
        <v>10.989679000000001</v>
      </c>
      <c r="F985">
        <v>2.0420959999999999</v>
      </c>
      <c r="H985" s="1">
        <v>1.7899999999999999E-3</v>
      </c>
      <c r="I985" s="1">
        <v>4.6499999999999996E-3</v>
      </c>
      <c r="J985" s="1">
        <v>-5.96E-3</v>
      </c>
      <c r="K985" s="1">
        <v>1.1800000000000001E-3</v>
      </c>
      <c r="L985" s="1">
        <v>3.2399999999999998E-3</v>
      </c>
    </row>
    <row r="986" spans="1:12" x14ac:dyDescent="0.25">
      <c r="A986" s="3">
        <v>44516</v>
      </c>
      <c r="B986">
        <v>15.345226</v>
      </c>
      <c r="C986">
        <v>10.312436</v>
      </c>
      <c r="D986">
        <v>59.264633000000003</v>
      </c>
      <c r="E986">
        <v>11.035228999999999</v>
      </c>
      <c r="F986">
        <v>2.0359449999999999</v>
      </c>
      <c r="H986" s="1">
        <v>3.3700000000000002E-3</v>
      </c>
      <c r="I986" s="1">
        <v>-5.4000000000000003E-3</v>
      </c>
      <c r="J986" s="1">
        <v>-1.434E-2</v>
      </c>
      <c r="K986" s="1">
        <v>1.8E-3</v>
      </c>
      <c r="L986" s="1">
        <v>-1.31E-3</v>
      </c>
    </row>
    <row r="987" spans="1:12" x14ac:dyDescent="0.25">
      <c r="A987" s="3">
        <v>44517</v>
      </c>
      <c r="B987">
        <v>15.231558</v>
      </c>
      <c r="C987">
        <v>10.366213</v>
      </c>
      <c r="D987">
        <v>58.959308999999998</v>
      </c>
      <c r="E987">
        <v>11.029973999999999</v>
      </c>
      <c r="F987">
        <v>2.0355349999999999</v>
      </c>
      <c r="H987" s="1">
        <v>-3.2299999999999998E-3</v>
      </c>
      <c r="I987" s="1">
        <v>2.2599999999999999E-3</v>
      </c>
      <c r="J987" s="1">
        <v>-2.2399999999999998E-3</v>
      </c>
      <c r="K987" s="1">
        <v>-2.1000000000000001E-4</v>
      </c>
      <c r="L987" s="1">
        <v>-9.0000000000000006E-5</v>
      </c>
    </row>
    <row r="988" spans="1:12" x14ac:dyDescent="0.25">
      <c r="A988" s="3">
        <v>44518</v>
      </c>
      <c r="B988">
        <v>15.238344</v>
      </c>
      <c r="C988">
        <v>10.255076000000001</v>
      </c>
      <c r="D988">
        <v>56.999245000000002</v>
      </c>
      <c r="E988">
        <v>10.888066999999999</v>
      </c>
      <c r="F988">
        <v>2.0232329999999998</v>
      </c>
      <c r="H988" s="1">
        <v>1.9000000000000001E-4</v>
      </c>
      <c r="I988" s="1">
        <v>-4.6800000000000001E-3</v>
      </c>
      <c r="J988" s="1">
        <v>-1.468E-2</v>
      </c>
      <c r="K988" s="1">
        <v>-5.62E-3</v>
      </c>
      <c r="L988" s="1">
        <v>-2.63E-3</v>
      </c>
    </row>
    <row r="989" spans="1:12" x14ac:dyDescent="0.25">
      <c r="A989" s="3">
        <v>44519</v>
      </c>
      <c r="B989">
        <v>14.856623000000001</v>
      </c>
      <c r="C989">
        <v>9.8302460000000007</v>
      </c>
      <c r="D989">
        <v>57.186385999999999</v>
      </c>
      <c r="E989">
        <v>10.658569</v>
      </c>
      <c r="F989">
        <v>1.9551639999999999</v>
      </c>
      <c r="H989" s="1">
        <v>-1.102E-2</v>
      </c>
      <c r="I989" s="1">
        <v>-1.8370000000000001E-2</v>
      </c>
      <c r="J989" s="1">
        <v>1.42E-3</v>
      </c>
      <c r="K989" s="1">
        <v>-9.2499999999999995E-3</v>
      </c>
      <c r="L989" s="1">
        <v>-1.486E-2</v>
      </c>
    </row>
    <row r="990" spans="1:12" x14ac:dyDescent="0.25">
      <c r="A990" s="3">
        <v>44522</v>
      </c>
      <c r="B990">
        <v>14.809118</v>
      </c>
      <c r="C990">
        <v>9.9055319999999991</v>
      </c>
      <c r="D990">
        <v>60.101852000000001</v>
      </c>
      <c r="E990">
        <v>10.798722</v>
      </c>
      <c r="F990">
        <v>1.9679340000000001</v>
      </c>
      <c r="H990" s="1">
        <v>-1.39E-3</v>
      </c>
      <c r="I990" s="1">
        <v>3.31E-3</v>
      </c>
      <c r="J990" s="1">
        <v>2.1600000000000001E-2</v>
      </c>
      <c r="K990" s="1">
        <v>5.6699999999999997E-3</v>
      </c>
      <c r="L990" s="1">
        <v>2.8300000000000001E-3</v>
      </c>
    </row>
    <row r="991" spans="1:12" x14ac:dyDescent="0.25">
      <c r="A991" s="3">
        <v>44523</v>
      </c>
      <c r="B991">
        <v>14.429093</v>
      </c>
      <c r="C991">
        <v>9.9664780000000004</v>
      </c>
      <c r="D991">
        <v>58.811557999999998</v>
      </c>
      <c r="E991">
        <v>10.844272</v>
      </c>
      <c r="F991">
        <v>1.9467909999999999</v>
      </c>
      <c r="H991" s="1">
        <v>-1.129E-2</v>
      </c>
      <c r="I991" s="1">
        <v>2.66E-3</v>
      </c>
      <c r="J991" s="1">
        <v>-9.4299999999999991E-3</v>
      </c>
      <c r="K991" s="1">
        <v>1.83E-3</v>
      </c>
      <c r="L991" s="1">
        <v>-4.6899999999999997E-3</v>
      </c>
    </row>
    <row r="992" spans="1:12" x14ac:dyDescent="0.25">
      <c r="A992" s="3">
        <v>44524</v>
      </c>
      <c r="B992">
        <v>14.257743</v>
      </c>
      <c r="C992">
        <v>10.262245999999999</v>
      </c>
      <c r="D992">
        <v>58.939602000000001</v>
      </c>
      <c r="E992">
        <v>10.835512</v>
      </c>
      <c r="F992">
        <v>1.947214</v>
      </c>
      <c r="H992" s="1">
        <v>-5.1900000000000002E-3</v>
      </c>
      <c r="I992" s="1">
        <v>1.2699999999999999E-2</v>
      </c>
      <c r="J992" s="1">
        <v>9.3999999999999997E-4</v>
      </c>
      <c r="K992" s="1">
        <v>-3.5E-4</v>
      </c>
      <c r="L992" s="1">
        <v>9.0000000000000006E-5</v>
      </c>
    </row>
    <row r="993" spans="1:12" x14ac:dyDescent="0.25">
      <c r="A993" s="3">
        <v>44525</v>
      </c>
      <c r="B993">
        <v>14.172915</v>
      </c>
      <c r="C993">
        <v>10.102710999999999</v>
      </c>
      <c r="D993">
        <v>60.604176000000002</v>
      </c>
      <c r="E993">
        <v>10.770690999999999</v>
      </c>
      <c r="F993">
        <v>1.934952</v>
      </c>
      <c r="H993" s="1">
        <v>-2.5899999999999999E-3</v>
      </c>
      <c r="I993" s="1">
        <v>-6.7999999999999996E-3</v>
      </c>
      <c r="J993" s="1">
        <v>1.21E-2</v>
      </c>
      <c r="K993" s="1">
        <v>-2.6099999999999999E-3</v>
      </c>
      <c r="L993" s="1">
        <v>-2.7399999999999998E-3</v>
      </c>
    </row>
    <row r="994" spans="1:12" x14ac:dyDescent="0.25">
      <c r="A994" s="3">
        <v>44526</v>
      </c>
      <c r="B994">
        <v>13.204189</v>
      </c>
      <c r="C994">
        <v>9.4054160000000007</v>
      </c>
      <c r="D994">
        <v>59.865456000000002</v>
      </c>
      <c r="E994">
        <v>10.099710999999999</v>
      </c>
      <c r="F994">
        <v>1.8237429999999999</v>
      </c>
      <c r="H994" s="1">
        <v>-3.075E-2</v>
      </c>
      <c r="I994" s="1">
        <v>-3.1060000000000001E-2</v>
      </c>
      <c r="J994" s="1">
        <v>-5.3299999999999997E-3</v>
      </c>
      <c r="K994" s="1">
        <v>-2.793E-2</v>
      </c>
      <c r="L994" s="1">
        <v>-2.571E-2</v>
      </c>
    </row>
    <row r="995" spans="1:12" x14ac:dyDescent="0.25">
      <c r="A995" s="3">
        <v>44529</v>
      </c>
      <c r="B995">
        <v>13.205886</v>
      </c>
      <c r="C995">
        <v>9.4735309999999995</v>
      </c>
      <c r="D995">
        <v>58.722915999999998</v>
      </c>
      <c r="E995">
        <v>10.336219</v>
      </c>
      <c r="F995">
        <v>1.8123260000000001</v>
      </c>
      <c r="H995" s="1">
        <v>6.0000000000000002E-5</v>
      </c>
      <c r="I995" s="1">
        <v>3.13E-3</v>
      </c>
      <c r="J995" s="1">
        <v>-8.3700000000000007E-3</v>
      </c>
      <c r="K995" s="1">
        <v>1.005E-2</v>
      </c>
      <c r="L995" s="1">
        <v>-2.7299999999999998E-3</v>
      </c>
    </row>
    <row r="996" spans="1:12" x14ac:dyDescent="0.25">
      <c r="A996" s="3">
        <v>44530</v>
      </c>
      <c r="B996">
        <v>12.842826000000001</v>
      </c>
      <c r="C996">
        <v>9.5810829999999996</v>
      </c>
      <c r="D996">
        <v>62.258896</v>
      </c>
      <c r="E996">
        <v>10.197820999999999</v>
      </c>
      <c r="F996">
        <v>1.789069</v>
      </c>
      <c r="H996" s="1">
        <v>-1.2109999999999999E-2</v>
      </c>
      <c r="I996" s="1">
        <v>4.8999999999999998E-3</v>
      </c>
      <c r="J996" s="1">
        <v>2.5389999999999999E-2</v>
      </c>
      <c r="K996" s="1">
        <v>-5.8500000000000002E-3</v>
      </c>
      <c r="L996" s="1">
        <v>-5.6100000000000004E-3</v>
      </c>
    </row>
    <row r="997" spans="1:12" x14ac:dyDescent="0.25">
      <c r="A997" s="3">
        <v>44531</v>
      </c>
      <c r="B997">
        <v>13.572338999999999</v>
      </c>
      <c r="C997">
        <v>9.9646849999999993</v>
      </c>
      <c r="D997">
        <v>58.240288</v>
      </c>
      <c r="E997">
        <v>10.42732</v>
      </c>
      <c r="F997">
        <v>1.8338909999999999</v>
      </c>
      <c r="H997" s="1">
        <v>2.3990000000000001E-2</v>
      </c>
      <c r="I997" s="1">
        <v>1.7049999999999999E-2</v>
      </c>
      <c r="J997" s="1">
        <v>-2.8979999999999999E-2</v>
      </c>
      <c r="K997" s="1">
        <v>9.6699999999999998E-3</v>
      </c>
      <c r="L997" s="1">
        <v>1.0749999999999999E-2</v>
      </c>
    </row>
    <row r="998" spans="1:12" x14ac:dyDescent="0.25">
      <c r="A998" s="3">
        <v>44532</v>
      </c>
      <c r="B998">
        <v>13.511264000000001</v>
      </c>
      <c r="C998">
        <v>9.8678889999999999</v>
      </c>
      <c r="D998">
        <v>57.521270999999999</v>
      </c>
      <c r="E998">
        <v>10.458850999999999</v>
      </c>
      <c r="F998">
        <v>1.8161309999999999</v>
      </c>
      <c r="H998" s="1">
        <v>-1.9599999999999999E-3</v>
      </c>
      <c r="I998" s="1">
        <v>-4.2399999999999998E-3</v>
      </c>
      <c r="J998" s="1">
        <v>-5.4000000000000003E-3</v>
      </c>
      <c r="K998" s="1">
        <v>1.31E-3</v>
      </c>
      <c r="L998" s="1">
        <v>-4.2300000000000003E-3</v>
      </c>
    </row>
    <row r="999" spans="1:12" x14ac:dyDescent="0.25">
      <c r="A999" s="3">
        <v>44533</v>
      </c>
      <c r="B999">
        <v>13.355181999999999</v>
      </c>
      <c r="C999">
        <v>9.975441</v>
      </c>
      <c r="D999">
        <v>57.728115000000003</v>
      </c>
      <c r="E999">
        <v>10.520168999999999</v>
      </c>
      <c r="F999">
        <v>1.815286</v>
      </c>
      <c r="H999" s="1">
        <v>-5.0499999999999998E-3</v>
      </c>
      <c r="I999" s="1">
        <v>4.7099999999999998E-3</v>
      </c>
      <c r="J999" s="1">
        <v>1.56E-3</v>
      </c>
      <c r="K999" s="1">
        <v>2.5400000000000002E-3</v>
      </c>
      <c r="L999" s="1">
        <v>-2.0000000000000001E-4</v>
      </c>
    </row>
    <row r="1000" spans="1:12" x14ac:dyDescent="0.25">
      <c r="A1000" s="3">
        <v>44536</v>
      </c>
      <c r="B1000">
        <v>13.820034</v>
      </c>
      <c r="C1000">
        <v>10.244320999999999</v>
      </c>
      <c r="D1000">
        <v>57.511420999999999</v>
      </c>
      <c r="E1000">
        <v>10.767188000000001</v>
      </c>
      <c r="F1000">
        <v>1.871524</v>
      </c>
      <c r="H1000" s="1">
        <v>1.486E-2</v>
      </c>
      <c r="I1000" s="1">
        <v>1.155E-2</v>
      </c>
      <c r="J1000" s="1">
        <v>-1.6299999999999999E-3</v>
      </c>
      <c r="K1000" s="1">
        <v>1.008E-2</v>
      </c>
      <c r="L1000" s="1">
        <v>1.325E-2</v>
      </c>
    </row>
    <row r="1001" spans="1:12" x14ac:dyDescent="0.25">
      <c r="A1001" s="3">
        <v>44537</v>
      </c>
      <c r="B1001">
        <v>14.312032</v>
      </c>
      <c r="C1001">
        <v>10.49169</v>
      </c>
      <c r="D1001">
        <v>54.330021000000002</v>
      </c>
      <c r="E1001">
        <v>11.00895</v>
      </c>
      <c r="F1001">
        <v>1.909581</v>
      </c>
      <c r="H1001" s="1">
        <v>1.519E-2</v>
      </c>
      <c r="I1001" s="1">
        <v>1.0359999999999999E-2</v>
      </c>
      <c r="J1001" s="1">
        <v>-2.4709999999999999E-2</v>
      </c>
      <c r="K1001" s="1">
        <v>9.6399999999999993E-3</v>
      </c>
      <c r="L1001" s="1">
        <v>8.7399999999999995E-3</v>
      </c>
    </row>
    <row r="1002" spans="1:12" x14ac:dyDescent="0.25">
      <c r="A1002" s="3">
        <v>44538</v>
      </c>
      <c r="B1002">
        <v>14.15086</v>
      </c>
      <c r="C1002">
        <v>10.351872999999999</v>
      </c>
      <c r="D1002">
        <v>53.226875</v>
      </c>
      <c r="E1002">
        <v>10.85303</v>
      </c>
      <c r="F1002">
        <v>1.886747</v>
      </c>
      <c r="H1002" s="1">
        <v>-4.9199999999999999E-3</v>
      </c>
      <c r="I1002" s="1">
        <v>-5.8300000000000001E-3</v>
      </c>
      <c r="J1002" s="1">
        <v>-8.9099999999999995E-3</v>
      </c>
      <c r="K1002" s="1">
        <v>-6.1900000000000002E-3</v>
      </c>
      <c r="L1002" s="1">
        <v>-5.2199999999999998E-3</v>
      </c>
    </row>
    <row r="1003" spans="1:12" x14ac:dyDescent="0.25">
      <c r="A1003" s="3">
        <v>44539</v>
      </c>
      <c r="B1003">
        <v>13.952363999999999</v>
      </c>
      <c r="C1003">
        <v>11.472205000000001</v>
      </c>
      <c r="D1003">
        <v>53.965591000000003</v>
      </c>
      <c r="E1003">
        <v>10.744414000000001</v>
      </c>
      <c r="F1003">
        <v>1.8816729999999999</v>
      </c>
      <c r="H1003" s="1">
        <v>-6.1399999999999996E-3</v>
      </c>
      <c r="I1003" s="1">
        <v>4.4630000000000003E-2</v>
      </c>
      <c r="J1003" s="1">
        <v>5.9899999999999997E-3</v>
      </c>
      <c r="K1003" s="1">
        <v>-4.3699999999999998E-3</v>
      </c>
      <c r="L1003" s="1">
        <v>-1.17E-3</v>
      </c>
    </row>
    <row r="1004" spans="1:12" x14ac:dyDescent="0.25">
      <c r="A1004" s="3">
        <v>44540</v>
      </c>
      <c r="B1004">
        <v>13.987992</v>
      </c>
      <c r="C1004">
        <v>11.540321</v>
      </c>
      <c r="D1004">
        <v>55.236176</v>
      </c>
      <c r="E1004">
        <v>10.691856</v>
      </c>
      <c r="F1004">
        <v>1.8736390000000001</v>
      </c>
      <c r="H1004" s="1">
        <v>1.1100000000000001E-3</v>
      </c>
      <c r="I1004" s="1">
        <v>2.5699999999999998E-3</v>
      </c>
      <c r="J1004" s="1">
        <v>1.0109999999999999E-2</v>
      </c>
      <c r="K1004" s="1">
        <v>-2.1299999999999999E-3</v>
      </c>
      <c r="L1004" s="1">
        <v>-1.8600000000000001E-3</v>
      </c>
    </row>
    <row r="1005" spans="1:12" x14ac:dyDescent="0.25">
      <c r="A1005" s="3">
        <v>44543</v>
      </c>
      <c r="B1005">
        <v>13.882806</v>
      </c>
      <c r="C1005">
        <v>11.465033999999999</v>
      </c>
      <c r="D1005">
        <v>56.053688000000001</v>
      </c>
      <c r="E1005">
        <v>10.528929</v>
      </c>
      <c r="F1005">
        <v>1.8647590000000001</v>
      </c>
      <c r="H1005" s="1">
        <v>-3.2799999999999999E-3</v>
      </c>
      <c r="I1005" s="1">
        <v>-2.8400000000000001E-3</v>
      </c>
      <c r="J1005" s="1">
        <v>6.3800000000000003E-3</v>
      </c>
      <c r="K1005" s="1">
        <v>-6.6699999999999997E-3</v>
      </c>
      <c r="L1005" s="1">
        <v>-2.0600000000000002E-3</v>
      </c>
    </row>
    <row r="1006" spans="1:12" x14ac:dyDescent="0.25">
      <c r="A1006" s="3">
        <v>44544</v>
      </c>
      <c r="B1006">
        <v>13.801373</v>
      </c>
      <c r="C1006">
        <v>11.990247</v>
      </c>
      <c r="D1006">
        <v>56.565868000000002</v>
      </c>
      <c r="E1006">
        <v>10.64105</v>
      </c>
      <c r="F1006">
        <v>1.8812500000000001</v>
      </c>
      <c r="H1006" s="1">
        <v>-2.5500000000000002E-3</v>
      </c>
      <c r="I1006" s="1">
        <v>1.9449999999999999E-2</v>
      </c>
      <c r="J1006" s="1">
        <v>3.9500000000000004E-3</v>
      </c>
      <c r="K1006" s="1">
        <v>4.5999999999999999E-3</v>
      </c>
      <c r="L1006" s="1">
        <v>3.82E-3</v>
      </c>
    </row>
    <row r="1007" spans="1:12" x14ac:dyDescent="0.25">
      <c r="A1007" s="3">
        <v>44545</v>
      </c>
      <c r="B1007">
        <v>13.840393000000001</v>
      </c>
      <c r="C1007">
        <v>11.775143</v>
      </c>
      <c r="D1007">
        <v>56.250683000000002</v>
      </c>
      <c r="E1007">
        <v>10.511409</v>
      </c>
      <c r="F1007">
        <v>1.861799</v>
      </c>
      <c r="H1007" s="1">
        <v>1.23E-3</v>
      </c>
      <c r="I1007" s="1">
        <v>-7.8600000000000007E-3</v>
      </c>
      <c r="J1007" s="1">
        <v>-2.4299999999999999E-3</v>
      </c>
      <c r="K1007" s="1">
        <v>-5.3200000000000001E-3</v>
      </c>
      <c r="L1007" s="1">
        <v>-4.5100000000000001E-3</v>
      </c>
    </row>
    <row r="1008" spans="1:12" x14ac:dyDescent="0.25">
      <c r="A1008" s="3">
        <v>44546</v>
      </c>
      <c r="B1008">
        <v>14.296763</v>
      </c>
      <c r="C1008">
        <v>11.712403999999999</v>
      </c>
      <c r="D1008">
        <v>56.368876999999998</v>
      </c>
      <c r="E1008">
        <v>10.684849</v>
      </c>
      <c r="F1008">
        <v>1.8964719999999999</v>
      </c>
      <c r="H1008" s="1">
        <v>1.409E-2</v>
      </c>
      <c r="I1008" s="1">
        <v>-2.32E-3</v>
      </c>
      <c r="J1008" s="1">
        <v>9.1E-4</v>
      </c>
      <c r="K1008" s="1">
        <v>7.11E-3</v>
      </c>
      <c r="L1008" s="1">
        <v>8.0099999999999998E-3</v>
      </c>
    </row>
    <row r="1009" spans="1:12" x14ac:dyDescent="0.25">
      <c r="A1009" s="3">
        <v>44547</v>
      </c>
      <c r="B1009">
        <v>13.923522999999999</v>
      </c>
      <c r="C1009">
        <v>11.760802</v>
      </c>
      <c r="D1009">
        <v>57.255341000000001</v>
      </c>
      <c r="E1009">
        <v>10.55696</v>
      </c>
      <c r="F1009">
        <v>1.865181</v>
      </c>
      <c r="H1009" s="1">
        <v>-1.149E-2</v>
      </c>
      <c r="I1009" s="1">
        <v>1.7899999999999999E-3</v>
      </c>
      <c r="J1009" s="1">
        <v>6.7799999999999996E-3</v>
      </c>
      <c r="K1009" s="1">
        <v>-5.2300000000000003E-3</v>
      </c>
      <c r="L1009" s="1">
        <v>-7.2300000000000003E-3</v>
      </c>
    </row>
    <row r="1010" spans="1:12" x14ac:dyDescent="0.25">
      <c r="A1010" s="3">
        <v>44550</v>
      </c>
      <c r="B1010">
        <v>13.419650000000001</v>
      </c>
      <c r="C1010">
        <v>11.647873000000001</v>
      </c>
      <c r="D1010">
        <v>57.747810000000001</v>
      </c>
      <c r="E1010">
        <v>10.366002</v>
      </c>
      <c r="F1010">
        <v>1.8453079999999999</v>
      </c>
      <c r="H1010" s="1">
        <v>-1.601E-2</v>
      </c>
      <c r="I1010" s="1">
        <v>-4.1900000000000001E-3</v>
      </c>
      <c r="J1010" s="1">
        <v>3.7200000000000002E-3</v>
      </c>
      <c r="K1010" s="1">
        <v>-7.9299999999999995E-3</v>
      </c>
      <c r="L1010" s="1">
        <v>-4.6499999999999996E-3</v>
      </c>
    </row>
    <row r="1011" spans="1:12" x14ac:dyDescent="0.25">
      <c r="A1011" s="3">
        <v>44551</v>
      </c>
      <c r="B1011">
        <v>13.833608</v>
      </c>
      <c r="C1011">
        <v>12.054777</v>
      </c>
      <c r="D1011">
        <v>60.249595999999997</v>
      </c>
      <c r="E1011">
        <v>10.669082</v>
      </c>
      <c r="F1011">
        <v>1.8880159999999999</v>
      </c>
      <c r="H1011" s="1">
        <v>1.319E-2</v>
      </c>
      <c r="I1011" s="1">
        <v>1.491E-2</v>
      </c>
      <c r="J1011" s="1">
        <v>1.8419999999999999E-2</v>
      </c>
      <c r="K1011" s="1">
        <v>1.252E-2</v>
      </c>
      <c r="L1011" s="1">
        <v>9.9399999999999992E-3</v>
      </c>
    </row>
    <row r="1012" spans="1:12" x14ac:dyDescent="0.25">
      <c r="A1012" s="3">
        <v>44552</v>
      </c>
      <c r="B1012">
        <v>13.955757999999999</v>
      </c>
      <c r="C1012">
        <v>12.045814999999999</v>
      </c>
      <c r="D1012">
        <v>64.750823999999994</v>
      </c>
      <c r="E1012">
        <v>10.663824</v>
      </c>
      <c r="F1012">
        <v>1.8863239999999999</v>
      </c>
      <c r="H1012" s="1">
        <v>3.82E-3</v>
      </c>
      <c r="I1012" s="1">
        <v>-3.2000000000000003E-4</v>
      </c>
      <c r="J1012" s="1">
        <v>3.1289999999999998E-2</v>
      </c>
      <c r="K1012" s="1">
        <v>-2.1000000000000001E-4</v>
      </c>
      <c r="L1012" s="1">
        <v>-3.8999999999999999E-4</v>
      </c>
    </row>
    <row r="1013" spans="1:12" x14ac:dyDescent="0.25">
      <c r="A1013" s="3">
        <v>44553</v>
      </c>
      <c r="B1013">
        <v>14.079605000000001</v>
      </c>
      <c r="C1013">
        <v>12.106762</v>
      </c>
      <c r="D1013">
        <v>61.795966999999997</v>
      </c>
      <c r="E1013">
        <v>10.721636999999999</v>
      </c>
      <c r="F1013">
        <v>1.903661</v>
      </c>
      <c r="H1013" s="1">
        <v>3.8400000000000001E-3</v>
      </c>
      <c r="I1013" s="1">
        <v>2.1900000000000001E-3</v>
      </c>
      <c r="J1013" s="1">
        <v>-2.0289999999999999E-2</v>
      </c>
      <c r="K1013" s="1">
        <v>2.3500000000000001E-3</v>
      </c>
      <c r="L1013" s="1">
        <v>3.9699999999999996E-3</v>
      </c>
    </row>
    <row r="1014" spans="1:12" x14ac:dyDescent="0.25">
      <c r="A1014" s="3">
        <v>44557</v>
      </c>
      <c r="B1014">
        <v>14.278102000000001</v>
      </c>
      <c r="C1014">
        <v>12.124686000000001</v>
      </c>
      <c r="D1014">
        <v>61.924011</v>
      </c>
      <c r="E1014">
        <v>10.768940000000001</v>
      </c>
      <c r="F1014">
        <v>1.913386</v>
      </c>
      <c r="H1014" s="1">
        <v>6.0800000000000003E-3</v>
      </c>
      <c r="I1014" s="1">
        <v>6.4000000000000005E-4</v>
      </c>
      <c r="J1014" s="1">
        <v>8.9999999999999998E-4</v>
      </c>
      <c r="K1014" s="1">
        <v>1.91E-3</v>
      </c>
      <c r="L1014" s="1">
        <v>2.2100000000000002E-3</v>
      </c>
    </row>
    <row r="1015" spans="1:12" x14ac:dyDescent="0.25">
      <c r="A1015" s="3">
        <v>44558</v>
      </c>
      <c r="B1015">
        <v>14.296763</v>
      </c>
      <c r="C1015">
        <v>12.167707</v>
      </c>
      <c r="D1015">
        <v>61.333038000000002</v>
      </c>
      <c r="E1015">
        <v>10.865294</v>
      </c>
      <c r="F1015">
        <v>1.931146</v>
      </c>
      <c r="H1015" s="1">
        <v>5.6999999999999998E-4</v>
      </c>
      <c r="I1015" s="1">
        <v>1.5399999999999999E-3</v>
      </c>
      <c r="J1015" s="1">
        <v>-4.1599999999999996E-3</v>
      </c>
      <c r="K1015" s="1">
        <v>3.8700000000000002E-3</v>
      </c>
      <c r="L1015" s="1">
        <v>4.0099999999999997E-3</v>
      </c>
    </row>
    <row r="1016" spans="1:12" x14ac:dyDescent="0.25">
      <c r="A1016" s="3">
        <v>44559</v>
      </c>
      <c r="B1016">
        <v>14.167825000000001</v>
      </c>
      <c r="C1016">
        <v>12.131857</v>
      </c>
      <c r="D1016">
        <v>60.151096000000003</v>
      </c>
      <c r="E1016">
        <v>10.756676000000001</v>
      </c>
      <c r="F1016">
        <v>1.9256489999999999</v>
      </c>
      <c r="H1016" s="1">
        <v>-3.9300000000000003E-3</v>
      </c>
      <c r="I1016" s="1">
        <v>-1.2800000000000001E-3</v>
      </c>
      <c r="J1016" s="1">
        <v>-8.4499999999999992E-3</v>
      </c>
      <c r="K1016" s="1">
        <v>-4.3600000000000002E-3</v>
      </c>
      <c r="L1016" s="1">
        <v>-1.24E-3</v>
      </c>
    </row>
    <row r="1017" spans="1:12" x14ac:dyDescent="0.25">
      <c r="A1017" s="3">
        <v>44560</v>
      </c>
      <c r="B1017">
        <v>14.154254</v>
      </c>
      <c r="C1017">
        <v>12.139027</v>
      </c>
      <c r="D1017">
        <v>60.535229000000001</v>
      </c>
      <c r="E1017">
        <v>10.70412</v>
      </c>
      <c r="F1017">
        <v>1.9231119999999999</v>
      </c>
      <c r="H1017" s="1">
        <v>-4.2000000000000002E-4</v>
      </c>
      <c r="I1017" s="1">
        <v>2.5999999999999998E-4</v>
      </c>
      <c r="J1017" s="1">
        <v>2.7599999999999999E-3</v>
      </c>
      <c r="K1017" s="1">
        <v>-2.1299999999999999E-3</v>
      </c>
      <c r="L1017" s="1">
        <v>-5.6999999999999998E-4</v>
      </c>
    </row>
    <row r="1018" spans="1:12" x14ac:dyDescent="0.25">
      <c r="A1018" s="3">
        <v>44564</v>
      </c>
      <c r="B1018">
        <v>14.698843</v>
      </c>
      <c r="C1018">
        <v>12.32545</v>
      </c>
      <c r="D1018">
        <v>60.111702000000001</v>
      </c>
      <c r="E1018">
        <v>10.868798</v>
      </c>
      <c r="F1018">
        <v>1.9831559999999999</v>
      </c>
      <c r="H1018" s="1">
        <v>1.6400000000000001E-2</v>
      </c>
      <c r="I1018" s="1">
        <v>6.62E-3</v>
      </c>
      <c r="J1018" s="1">
        <v>-3.0500000000000002E-3</v>
      </c>
      <c r="K1018" s="1">
        <v>6.6299999999999996E-3</v>
      </c>
      <c r="L1018" s="1">
        <v>1.3350000000000001E-2</v>
      </c>
    </row>
    <row r="1019" spans="1:12" x14ac:dyDescent="0.25">
      <c r="A1019" s="3">
        <v>44565</v>
      </c>
      <c r="B1019">
        <v>15.026277</v>
      </c>
      <c r="C1019">
        <v>12.795094000000001</v>
      </c>
      <c r="D1019">
        <v>60.840569000000002</v>
      </c>
      <c r="E1019">
        <v>11.04574</v>
      </c>
      <c r="F1019">
        <v>2.0245950000000001</v>
      </c>
      <c r="H1019" s="1">
        <v>9.5700000000000004E-3</v>
      </c>
      <c r="I1019" s="1">
        <v>1.6240000000000001E-2</v>
      </c>
      <c r="J1019" s="1">
        <v>5.2300000000000003E-3</v>
      </c>
      <c r="K1019" s="1">
        <v>7.0099999999999997E-3</v>
      </c>
      <c r="L1019" s="1">
        <v>8.9800000000000001E-3</v>
      </c>
    </row>
    <row r="1020" spans="1:12" x14ac:dyDescent="0.25">
      <c r="A1020" s="3">
        <v>44566</v>
      </c>
      <c r="B1020">
        <v>15.631942</v>
      </c>
      <c r="C1020">
        <v>12.900853</v>
      </c>
      <c r="D1020">
        <v>60.180644999999998</v>
      </c>
      <c r="E1020">
        <v>11.173629999999999</v>
      </c>
      <c r="F1020">
        <v>2.0448919999999999</v>
      </c>
      <c r="H1020" s="1">
        <v>1.7160000000000002E-2</v>
      </c>
      <c r="I1020" s="1">
        <v>3.5699999999999998E-3</v>
      </c>
      <c r="J1020" s="1">
        <v>-4.7400000000000003E-3</v>
      </c>
      <c r="K1020" s="1">
        <v>5.0000000000000001E-3</v>
      </c>
      <c r="L1020" s="1">
        <v>4.3299999999999996E-3</v>
      </c>
    </row>
    <row r="1021" spans="1:12" x14ac:dyDescent="0.25">
      <c r="A1021" s="3">
        <v>44567</v>
      </c>
      <c r="B1021">
        <v>15.477556</v>
      </c>
      <c r="C1021">
        <v>12.682164</v>
      </c>
      <c r="D1021">
        <v>57.905406999999997</v>
      </c>
      <c r="E1021">
        <v>11.080778</v>
      </c>
      <c r="F1021">
        <v>2.0575770000000002</v>
      </c>
      <c r="H1021" s="1">
        <v>-4.3099999999999996E-3</v>
      </c>
      <c r="I1021" s="1">
        <v>-7.43E-3</v>
      </c>
      <c r="J1021" s="1">
        <v>-1.6740000000000001E-2</v>
      </c>
      <c r="K1021" s="1">
        <v>-3.62E-3</v>
      </c>
      <c r="L1021" s="1">
        <v>2.6900000000000001E-3</v>
      </c>
    </row>
    <row r="1022" spans="1:12" x14ac:dyDescent="0.25">
      <c r="A1022" s="3">
        <v>44568</v>
      </c>
      <c r="B1022">
        <v>15.270579</v>
      </c>
      <c r="C1022">
        <v>12.769999</v>
      </c>
      <c r="D1022">
        <v>55.393768000000001</v>
      </c>
      <c r="E1022">
        <v>11.203410999999999</v>
      </c>
      <c r="F1022">
        <v>2.073223</v>
      </c>
      <c r="H1022" s="1">
        <v>-5.8500000000000002E-3</v>
      </c>
      <c r="I1022" s="1">
        <v>3.0000000000000001E-3</v>
      </c>
      <c r="J1022" s="1">
        <v>-1.9259999999999999E-2</v>
      </c>
      <c r="K1022" s="1">
        <v>4.7800000000000004E-3</v>
      </c>
      <c r="L1022" s="1">
        <v>3.29E-3</v>
      </c>
    </row>
    <row r="1023" spans="1:12" x14ac:dyDescent="0.25">
      <c r="A1023" s="3">
        <v>44571</v>
      </c>
      <c r="B1023">
        <v>15.153516</v>
      </c>
      <c r="C1023">
        <v>12.746696</v>
      </c>
      <c r="D1023">
        <v>53.827705000000002</v>
      </c>
      <c r="E1023">
        <v>11.11056</v>
      </c>
      <c r="F1023">
        <v>2.082948</v>
      </c>
      <c r="H1023" s="1">
        <v>-3.3400000000000001E-3</v>
      </c>
      <c r="I1023" s="1">
        <v>-7.9000000000000001E-4</v>
      </c>
      <c r="J1023" s="1">
        <v>-1.2460000000000001E-2</v>
      </c>
      <c r="K1023" s="1">
        <v>-3.6099999999999999E-3</v>
      </c>
      <c r="L1023" s="1">
        <v>2.0300000000000001E-3</v>
      </c>
    </row>
    <row r="1024" spans="1:12" x14ac:dyDescent="0.25">
      <c r="A1024" s="3">
        <v>44572</v>
      </c>
      <c r="B1024">
        <v>15.302813</v>
      </c>
      <c r="C1024">
        <v>12.605085000000001</v>
      </c>
      <c r="D1024">
        <v>52.47831</v>
      </c>
      <c r="E1024">
        <v>11.220929999999999</v>
      </c>
      <c r="F1024">
        <v>2.0990160000000002</v>
      </c>
      <c r="H1024" s="1">
        <v>4.2599999999999999E-3</v>
      </c>
      <c r="I1024" s="1">
        <v>-4.8500000000000001E-3</v>
      </c>
      <c r="J1024" s="1">
        <v>-1.103E-2</v>
      </c>
      <c r="K1024" s="1">
        <v>4.2900000000000004E-3</v>
      </c>
      <c r="L1024" s="1">
        <v>3.3400000000000001E-3</v>
      </c>
    </row>
    <row r="1025" spans="1:12" x14ac:dyDescent="0.25">
      <c r="A1025" s="3">
        <v>44573</v>
      </c>
      <c r="B1025">
        <v>15.591225</v>
      </c>
      <c r="C1025">
        <v>12.198180000000001</v>
      </c>
      <c r="D1025">
        <v>51.847938999999997</v>
      </c>
      <c r="E1025">
        <v>11.432911000000001</v>
      </c>
      <c r="F1025">
        <v>2.1527180000000001</v>
      </c>
      <c r="H1025" s="1">
        <v>8.1099999999999992E-3</v>
      </c>
      <c r="I1025" s="1">
        <v>-1.4250000000000001E-2</v>
      </c>
      <c r="J1025" s="1">
        <v>-5.2500000000000003E-3</v>
      </c>
      <c r="K1025" s="1">
        <v>8.1300000000000001E-3</v>
      </c>
      <c r="L1025" s="1">
        <v>1.0970000000000001E-2</v>
      </c>
    </row>
    <row r="1026" spans="1:12" x14ac:dyDescent="0.25">
      <c r="A1026" s="3">
        <v>44574</v>
      </c>
      <c r="B1026">
        <v>16.125634999999999</v>
      </c>
      <c r="C1026">
        <v>12.235823999999999</v>
      </c>
      <c r="D1026">
        <v>51.119076</v>
      </c>
      <c r="E1026">
        <v>11.408383000000001</v>
      </c>
      <c r="F1026">
        <v>2.1654040000000001</v>
      </c>
      <c r="H1026" s="1">
        <v>1.464E-2</v>
      </c>
      <c r="I1026" s="1">
        <v>1.34E-3</v>
      </c>
      <c r="J1026" s="1">
        <v>-6.1500000000000001E-3</v>
      </c>
      <c r="K1026" s="1">
        <v>-9.3000000000000005E-4</v>
      </c>
      <c r="L1026" s="1">
        <v>2.5500000000000002E-3</v>
      </c>
    </row>
    <row r="1027" spans="1:12" x14ac:dyDescent="0.25">
      <c r="A1027" s="3">
        <v>44575</v>
      </c>
      <c r="B1027">
        <v>16.095098</v>
      </c>
      <c r="C1027">
        <v>12.135441999999999</v>
      </c>
      <c r="D1027">
        <v>51.562302000000003</v>
      </c>
      <c r="E1027">
        <v>11.527513000000001</v>
      </c>
      <c r="F1027">
        <v>2.1666720000000002</v>
      </c>
      <c r="H1027" s="1">
        <v>-8.1999999999999998E-4</v>
      </c>
      <c r="I1027" s="1">
        <v>-3.5799999999999998E-3</v>
      </c>
      <c r="J1027" s="1">
        <v>3.7499999999999999E-3</v>
      </c>
      <c r="K1027" s="1">
        <v>4.5100000000000001E-3</v>
      </c>
      <c r="L1027" s="1">
        <v>2.5000000000000001E-4</v>
      </c>
    </row>
    <row r="1028" spans="1:12" x14ac:dyDescent="0.25">
      <c r="A1028" s="3">
        <v>44578</v>
      </c>
      <c r="B1028">
        <v>16.235910000000001</v>
      </c>
      <c r="C1028">
        <v>12.217898</v>
      </c>
      <c r="D1028">
        <v>50.675849999999997</v>
      </c>
      <c r="E1028">
        <v>11.573062</v>
      </c>
      <c r="F1028">
        <v>2.1797800000000001</v>
      </c>
      <c r="H1028" s="1">
        <v>3.7799999999999999E-3</v>
      </c>
      <c r="I1028" s="1">
        <v>2.9399999999999999E-3</v>
      </c>
      <c r="J1028" s="1">
        <v>-7.5300000000000002E-3</v>
      </c>
      <c r="K1028" s="1">
        <v>1.7099999999999999E-3</v>
      </c>
      <c r="L1028" s="1">
        <v>2.6199999999999999E-3</v>
      </c>
    </row>
    <row r="1029" spans="1:12" x14ac:dyDescent="0.25">
      <c r="A1029" s="3">
        <v>44579</v>
      </c>
      <c r="B1029">
        <v>16.196891999999998</v>
      </c>
      <c r="C1029">
        <v>12.28243</v>
      </c>
      <c r="D1029">
        <v>49.484054999999998</v>
      </c>
      <c r="E1029">
        <v>11.623868</v>
      </c>
      <c r="F1029">
        <v>2.1776659999999999</v>
      </c>
      <c r="H1029" s="1">
        <v>-1.0399999999999999E-3</v>
      </c>
      <c r="I1029" s="1">
        <v>2.2899999999999999E-3</v>
      </c>
      <c r="J1029" s="1">
        <v>-1.034E-2</v>
      </c>
      <c r="K1029" s="1">
        <v>1.9E-3</v>
      </c>
      <c r="L1029" s="1">
        <v>-4.2000000000000002E-4</v>
      </c>
    </row>
    <row r="1030" spans="1:12" x14ac:dyDescent="0.25">
      <c r="A1030" s="3">
        <v>44580</v>
      </c>
      <c r="B1030">
        <v>16.108668999999999</v>
      </c>
      <c r="C1030">
        <v>12.164123</v>
      </c>
      <c r="D1030">
        <v>51.936584000000003</v>
      </c>
      <c r="E1030">
        <v>11.75526</v>
      </c>
      <c r="F1030">
        <v>2.142992</v>
      </c>
      <c r="H1030" s="1">
        <v>-2.3700000000000001E-3</v>
      </c>
      <c r="I1030" s="1">
        <v>-4.1999999999999997E-3</v>
      </c>
      <c r="J1030" s="1">
        <v>2.1010000000000001E-2</v>
      </c>
      <c r="K1030" s="1">
        <v>4.8799999999999998E-3</v>
      </c>
      <c r="L1030" s="1">
        <v>-6.9699999999999996E-3</v>
      </c>
    </row>
    <row r="1031" spans="1:12" x14ac:dyDescent="0.25">
      <c r="A1031" s="3">
        <v>44581</v>
      </c>
      <c r="B1031">
        <v>15.942409</v>
      </c>
      <c r="C1031">
        <v>12.162330000000001</v>
      </c>
      <c r="D1031">
        <v>53.256424000000003</v>
      </c>
      <c r="E1031">
        <v>11.641386000000001</v>
      </c>
      <c r="F1031">
        <v>2.1577920000000002</v>
      </c>
      <c r="H1031" s="1">
        <v>-4.5100000000000001E-3</v>
      </c>
      <c r="I1031" s="1">
        <v>-6.0000000000000002E-5</v>
      </c>
      <c r="J1031" s="1">
        <v>1.09E-2</v>
      </c>
      <c r="K1031" s="1">
        <v>-4.2300000000000003E-3</v>
      </c>
      <c r="L1031" s="1">
        <v>2.99E-3</v>
      </c>
    </row>
    <row r="1032" spans="1:12" x14ac:dyDescent="0.25">
      <c r="A1032" s="3">
        <v>44582</v>
      </c>
      <c r="B1032">
        <v>15.377461</v>
      </c>
      <c r="C1032">
        <v>11.812785999999999</v>
      </c>
      <c r="D1032">
        <v>52.695</v>
      </c>
      <c r="E1032">
        <v>11.480211000000001</v>
      </c>
      <c r="F1032">
        <v>2.1582150000000002</v>
      </c>
      <c r="H1032" s="1">
        <v>-1.567E-2</v>
      </c>
      <c r="I1032" s="1">
        <v>-1.2659999999999999E-2</v>
      </c>
      <c r="J1032" s="1">
        <v>-4.5999999999999999E-3</v>
      </c>
      <c r="K1032" s="1">
        <v>-6.0499999999999998E-3</v>
      </c>
      <c r="L1032" s="1">
        <v>9.0000000000000006E-5</v>
      </c>
    </row>
    <row r="1033" spans="1:12" x14ac:dyDescent="0.25">
      <c r="A1033" s="3">
        <v>44585</v>
      </c>
      <c r="B1033">
        <v>14.240777</v>
      </c>
      <c r="C1033">
        <v>11.515224999999999</v>
      </c>
      <c r="D1033">
        <v>52.310875000000003</v>
      </c>
      <c r="E1033">
        <v>11.112311</v>
      </c>
      <c r="F1033">
        <v>2.0859079999999999</v>
      </c>
      <c r="H1033" s="1">
        <v>-3.3349999999999998E-2</v>
      </c>
      <c r="I1033" s="1">
        <v>-1.108E-2</v>
      </c>
      <c r="J1033" s="1">
        <v>-3.1800000000000001E-3</v>
      </c>
      <c r="K1033" s="1">
        <v>-1.4149999999999999E-2</v>
      </c>
      <c r="L1033" s="1">
        <v>-1.4800000000000001E-2</v>
      </c>
    </row>
    <row r="1034" spans="1:12" x14ac:dyDescent="0.25">
      <c r="A1034" s="3">
        <v>44586</v>
      </c>
      <c r="B1034">
        <v>14.082998</v>
      </c>
      <c r="C1034">
        <v>11.809200000000001</v>
      </c>
      <c r="D1034">
        <v>50.518256999999998</v>
      </c>
      <c r="E1034">
        <v>11.469699</v>
      </c>
      <c r="F1034">
        <v>2.1049359999999999</v>
      </c>
      <c r="H1034" s="1">
        <v>-4.8399999999999997E-3</v>
      </c>
      <c r="I1034" s="1">
        <v>1.095E-2</v>
      </c>
      <c r="J1034" s="1">
        <v>-1.5140000000000001E-2</v>
      </c>
      <c r="K1034" s="1">
        <v>1.375E-2</v>
      </c>
      <c r="L1034" s="1">
        <v>3.9399999999999999E-3</v>
      </c>
    </row>
    <row r="1035" spans="1:12" x14ac:dyDescent="0.25">
      <c r="A1035" s="3">
        <v>44587</v>
      </c>
      <c r="B1035">
        <v>14.763311</v>
      </c>
      <c r="C1035">
        <v>12.235823999999999</v>
      </c>
      <c r="D1035">
        <v>49.946983000000003</v>
      </c>
      <c r="E1035">
        <v>11.811321</v>
      </c>
      <c r="F1035">
        <v>2.1687859999999999</v>
      </c>
      <c r="H1035" s="1">
        <v>2.0490000000000001E-2</v>
      </c>
      <c r="I1035" s="1">
        <v>1.541E-2</v>
      </c>
      <c r="J1035" s="1">
        <v>-4.9399999999999999E-3</v>
      </c>
      <c r="K1035" s="1">
        <v>1.2749999999999999E-2</v>
      </c>
      <c r="L1035" s="1">
        <v>1.298E-2</v>
      </c>
    </row>
    <row r="1036" spans="1:12" x14ac:dyDescent="0.25">
      <c r="A1036" s="3">
        <v>44588</v>
      </c>
      <c r="B1036">
        <v>14.880373000000001</v>
      </c>
      <c r="C1036">
        <v>12.343375999999999</v>
      </c>
      <c r="D1036">
        <v>48.715786000000001</v>
      </c>
      <c r="E1036">
        <v>12.098633</v>
      </c>
      <c r="F1036">
        <v>2.2093799999999999</v>
      </c>
      <c r="H1036" s="1">
        <v>3.4299999999999999E-3</v>
      </c>
      <c r="I1036" s="1">
        <v>3.8E-3</v>
      </c>
      <c r="J1036" s="1">
        <v>-1.0840000000000001E-2</v>
      </c>
      <c r="K1036" s="1">
        <v>1.044E-2</v>
      </c>
      <c r="L1036" s="1">
        <v>8.0499999999999999E-3</v>
      </c>
    </row>
    <row r="1037" spans="1:12" x14ac:dyDescent="0.25">
      <c r="A1037" s="3">
        <v>44589</v>
      </c>
      <c r="B1037">
        <v>14.478293000000001</v>
      </c>
      <c r="C1037">
        <v>12.320073000000001</v>
      </c>
      <c r="D1037">
        <v>49.956837</v>
      </c>
      <c r="E1037">
        <v>11.890157</v>
      </c>
      <c r="F1037">
        <v>2.1962709999999999</v>
      </c>
      <c r="H1037" s="1">
        <v>-1.1900000000000001E-2</v>
      </c>
      <c r="I1037" s="1">
        <v>-8.1999999999999998E-4</v>
      </c>
      <c r="J1037" s="1">
        <v>1.093E-2</v>
      </c>
      <c r="K1037" s="1">
        <v>-7.5500000000000003E-3</v>
      </c>
      <c r="L1037" s="1">
        <v>-2.5799999999999998E-3</v>
      </c>
    </row>
    <row r="1038" spans="1:12" x14ac:dyDescent="0.25">
      <c r="A1038" s="3">
        <v>44592</v>
      </c>
      <c r="B1038">
        <v>14.395161999999999</v>
      </c>
      <c r="C1038">
        <v>12.538760999999999</v>
      </c>
      <c r="D1038">
        <v>49.582549999999998</v>
      </c>
      <c r="E1038">
        <v>11.657152999999999</v>
      </c>
      <c r="F1038">
        <v>2.2153</v>
      </c>
      <c r="H1038" s="1">
        <v>-2.5000000000000001E-3</v>
      </c>
      <c r="I1038" s="1">
        <v>7.6400000000000001E-3</v>
      </c>
      <c r="J1038" s="1">
        <v>-3.2699999999999999E-3</v>
      </c>
      <c r="K1038" s="1">
        <v>-8.6E-3</v>
      </c>
      <c r="L1038" s="1">
        <v>3.7499999999999999E-3</v>
      </c>
    </row>
    <row r="1039" spans="1:12" x14ac:dyDescent="0.25">
      <c r="A1039" s="3">
        <v>44593</v>
      </c>
      <c r="B1039">
        <v>14.712415999999999</v>
      </c>
      <c r="C1039">
        <v>12.771791</v>
      </c>
      <c r="D1039">
        <v>48.095272000000001</v>
      </c>
      <c r="E1039">
        <v>11.786795</v>
      </c>
      <c r="F1039">
        <v>2.2580070000000001</v>
      </c>
      <c r="H1039" s="1">
        <v>9.4699999999999993E-3</v>
      </c>
      <c r="I1039" s="1">
        <v>8.0000000000000002E-3</v>
      </c>
      <c r="J1039" s="1">
        <v>-1.323E-2</v>
      </c>
      <c r="K1039" s="1">
        <v>4.7999999999999996E-3</v>
      </c>
      <c r="L1039" s="1">
        <v>8.2900000000000005E-3</v>
      </c>
    </row>
    <row r="1040" spans="1:12" x14ac:dyDescent="0.25">
      <c r="A1040" s="3">
        <v>44594</v>
      </c>
      <c r="B1040">
        <v>14.824388000000001</v>
      </c>
      <c r="C1040">
        <v>13.184073</v>
      </c>
      <c r="D1040">
        <v>47.671737999999998</v>
      </c>
      <c r="E1040">
        <v>11.699199999999999</v>
      </c>
      <c r="F1040">
        <v>2.2808410000000001</v>
      </c>
      <c r="H1040" s="1">
        <v>3.29E-3</v>
      </c>
      <c r="I1040" s="1">
        <v>1.38E-2</v>
      </c>
      <c r="J1040" s="1">
        <v>-3.8400000000000001E-3</v>
      </c>
      <c r="K1040" s="1">
        <v>-3.2399999999999998E-3</v>
      </c>
      <c r="L1040" s="1">
        <v>4.3699999999999998E-3</v>
      </c>
    </row>
    <row r="1041" spans="1:12" x14ac:dyDescent="0.25">
      <c r="A1041" s="3">
        <v>44595</v>
      </c>
      <c r="B1041">
        <v>14.737864</v>
      </c>
      <c r="C1041">
        <v>13.488804</v>
      </c>
      <c r="D1041">
        <v>48.922629999999998</v>
      </c>
      <c r="E1041">
        <v>11.639633999999999</v>
      </c>
      <c r="F1041">
        <v>2.3070569999999999</v>
      </c>
      <c r="H1041" s="1">
        <v>-2.5400000000000002E-3</v>
      </c>
      <c r="I1041" s="1">
        <v>9.92E-3</v>
      </c>
      <c r="J1041" s="1">
        <v>1.125E-2</v>
      </c>
      <c r="K1041" s="1">
        <v>-2.2200000000000002E-3</v>
      </c>
      <c r="L1041" s="1">
        <v>4.96E-3</v>
      </c>
    </row>
    <row r="1042" spans="1:12" x14ac:dyDescent="0.25">
      <c r="A1042" s="3">
        <v>44596</v>
      </c>
      <c r="B1042">
        <v>13.96424</v>
      </c>
      <c r="C1042">
        <v>13.417102</v>
      </c>
      <c r="D1042">
        <v>49.671191999999998</v>
      </c>
      <c r="E1042">
        <v>11.807816000000001</v>
      </c>
      <c r="F1042">
        <v>2.2554699999999999</v>
      </c>
      <c r="H1042" s="1">
        <v>-2.342E-2</v>
      </c>
      <c r="I1042" s="1">
        <v>-2.31E-3</v>
      </c>
      <c r="J1042" s="1">
        <v>6.5900000000000004E-3</v>
      </c>
      <c r="K1042" s="1">
        <v>6.2300000000000003E-3</v>
      </c>
      <c r="L1042" s="1">
        <v>-9.8200000000000006E-3</v>
      </c>
    </row>
    <row r="1043" spans="1:12" x14ac:dyDescent="0.25">
      <c r="A1043" s="3">
        <v>44599</v>
      </c>
      <c r="B1043">
        <v>13.828517</v>
      </c>
      <c r="C1043">
        <v>13.250398000000001</v>
      </c>
      <c r="D1043">
        <v>48.085419000000002</v>
      </c>
      <c r="E1043">
        <v>11.550287000000001</v>
      </c>
      <c r="F1043">
        <v>2.2960630000000002</v>
      </c>
      <c r="H1043" s="1">
        <v>-4.2399999999999998E-3</v>
      </c>
      <c r="I1043" s="1">
        <v>-5.4299999999999999E-3</v>
      </c>
      <c r="J1043" s="1">
        <v>-1.409E-2</v>
      </c>
      <c r="K1043" s="1">
        <v>-9.58E-3</v>
      </c>
      <c r="L1043" s="1">
        <v>7.7499999999999999E-3</v>
      </c>
    </row>
    <row r="1044" spans="1:12" x14ac:dyDescent="0.25">
      <c r="A1044" s="3">
        <v>44600</v>
      </c>
      <c r="B1044">
        <v>13.943882</v>
      </c>
      <c r="C1044">
        <v>13.558712</v>
      </c>
      <c r="D1044">
        <v>47.868735999999998</v>
      </c>
      <c r="E1044">
        <v>11.418894999999999</v>
      </c>
      <c r="F1044">
        <v>2.3421539999999998</v>
      </c>
      <c r="H1044" s="1">
        <v>3.6099999999999999E-3</v>
      </c>
      <c r="I1044" s="1">
        <v>9.9900000000000006E-3</v>
      </c>
      <c r="J1044" s="1">
        <v>-1.9599999999999999E-3</v>
      </c>
      <c r="K1044" s="1">
        <v>-4.9699999999999996E-3</v>
      </c>
      <c r="L1044" s="1">
        <v>8.6300000000000005E-3</v>
      </c>
    </row>
    <row r="1045" spans="1:12" x14ac:dyDescent="0.25">
      <c r="A1045" s="3">
        <v>44601</v>
      </c>
      <c r="B1045">
        <v>14.510528000000001</v>
      </c>
      <c r="C1045">
        <v>13.766645</v>
      </c>
      <c r="D1045">
        <v>46.066265000000001</v>
      </c>
      <c r="E1045">
        <v>11.608102000000001</v>
      </c>
      <c r="F1045">
        <v>2.413192</v>
      </c>
      <c r="H1045" s="1">
        <v>1.7299999999999999E-2</v>
      </c>
      <c r="I1045" s="1">
        <v>6.6100000000000004E-3</v>
      </c>
      <c r="J1045" s="1">
        <v>-1.6670000000000001E-2</v>
      </c>
      <c r="K1045" s="1">
        <v>7.1399999999999996E-3</v>
      </c>
      <c r="L1045" s="1">
        <v>1.298E-2</v>
      </c>
    </row>
    <row r="1046" spans="1:12" x14ac:dyDescent="0.25">
      <c r="A1046" s="3">
        <v>44602</v>
      </c>
      <c r="B1046">
        <v>14.386679000000001</v>
      </c>
      <c r="C1046">
        <v>14.205816</v>
      </c>
      <c r="D1046">
        <v>45.682136999999997</v>
      </c>
      <c r="E1046">
        <v>11.648395000000001</v>
      </c>
      <c r="F1046">
        <v>2.4694310000000002</v>
      </c>
      <c r="H1046" s="1">
        <v>-3.7200000000000002E-3</v>
      </c>
      <c r="I1046" s="1">
        <v>1.3639999999999999E-2</v>
      </c>
      <c r="J1046" s="1">
        <v>-3.64E-3</v>
      </c>
      <c r="K1046" s="1">
        <v>1.5E-3</v>
      </c>
      <c r="L1046" s="1">
        <v>1.001E-2</v>
      </c>
    </row>
    <row r="1047" spans="1:12" x14ac:dyDescent="0.25">
      <c r="A1047" s="3">
        <v>44603</v>
      </c>
      <c r="B1047">
        <v>14.225508</v>
      </c>
      <c r="C1047">
        <v>14.062412999999999</v>
      </c>
      <c r="D1047">
        <v>45.65258</v>
      </c>
      <c r="E1047">
        <v>11.849864</v>
      </c>
      <c r="F1047">
        <v>2.413192</v>
      </c>
      <c r="H1047" s="1">
        <v>-4.8900000000000002E-3</v>
      </c>
      <c r="I1047" s="1">
        <v>-4.4099999999999999E-3</v>
      </c>
      <c r="J1047" s="1">
        <v>-2.7999999999999998E-4</v>
      </c>
      <c r="K1047" s="1">
        <v>7.45E-3</v>
      </c>
      <c r="L1047" s="1">
        <v>-1.001E-2</v>
      </c>
    </row>
    <row r="1048" spans="1:12" x14ac:dyDescent="0.25">
      <c r="A1048" s="3">
        <v>44606</v>
      </c>
      <c r="B1048">
        <v>13.860751</v>
      </c>
      <c r="C1048">
        <v>13.467293</v>
      </c>
      <c r="D1048">
        <v>46.716330999999997</v>
      </c>
      <c r="E1048">
        <v>11.671168</v>
      </c>
      <c r="F1048">
        <v>2.340462</v>
      </c>
      <c r="H1048" s="1">
        <v>-1.128E-2</v>
      </c>
      <c r="I1048" s="1">
        <v>-1.8780000000000002E-2</v>
      </c>
      <c r="J1048" s="1">
        <v>0.01</v>
      </c>
      <c r="K1048" s="1">
        <v>-6.6E-3</v>
      </c>
      <c r="L1048" s="1">
        <v>-1.329E-2</v>
      </c>
    </row>
    <row r="1049" spans="1:12" x14ac:dyDescent="0.25">
      <c r="A1049" s="3">
        <v>44607</v>
      </c>
      <c r="B1049">
        <v>14.430789000000001</v>
      </c>
      <c r="C1049">
        <v>13.754098000000001</v>
      </c>
      <c r="D1049">
        <v>46.017017000000003</v>
      </c>
      <c r="E1049">
        <v>11.538024</v>
      </c>
      <c r="F1049">
        <v>2.4127689999999999</v>
      </c>
      <c r="H1049" s="1">
        <v>1.7500000000000002E-2</v>
      </c>
      <c r="I1049" s="1">
        <v>9.1500000000000001E-3</v>
      </c>
      <c r="J1049" s="1">
        <v>-6.5500000000000003E-3</v>
      </c>
      <c r="K1049" s="1">
        <v>-4.9800000000000001E-3</v>
      </c>
      <c r="L1049" s="1">
        <v>1.321E-2</v>
      </c>
    </row>
    <row r="1050" spans="1:12" x14ac:dyDescent="0.25">
      <c r="A1050" s="3">
        <v>44608</v>
      </c>
      <c r="B1050">
        <v>14.564816</v>
      </c>
      <c r="C1050">
        <v>13.526446</v>
      </c>
      <c r="D1050">
        <v>43.850121000000001</v>
      </c>
      <c r="E1050">
        <v>11.657152999999999</v>
      </c>
      <c r="F1050">
        <v>2.3603360000000002</v>
      </c>
      <c r="H1050" s="1">
        <v>4.0099999999999997E-3</v>
      </c>
      <c r="I1050" s="1">
        <v>-7.2500000000000004E-3</v>
      </c>
      <c r="J1050" s="1">
        <v>-2.095E-2</v>
      </c>
      <c r="K1050" s="1">
        <v>4.4600000000000004E-3</v>
      </c>
      <c r="L1050" s="1">
        <v>-9.5399999999999999E-3</v>
      </c>
    </row>
    <row r="1051" spans="1:12" x14ac:dyDescent="0.25">
      <c r="A1051" s="3">
        <v>44609</v>
      </c>
      <c r="B1051">
        <v>14.293369</v>
      </c>
      <c r="C1051">
        <v>13.157185999999999</v>
      </c>
      <c r="D1051">
        <v>45.623038999999999</v>
      </c>
      <c r="E1051">
        <v>11.679928</v>
      </c>
      <c r="F1051">
        <v>2.31636</v>
      </c>
      <c r="H1051" s="1">
        <v>-8.1700000000000002E-3</v>
      </c>
      <c r="I1051" s="1">
        <v>-1.2019999999999999E-2</v>
      </c>
      <c r="J1051" s="1">
        <v>1.721E-2</v>
      </c>
      <c r="K1051" s="1">
        <v>8.4999999999999995E-4</v>
      </c>
      <c r="L1051" s="1">
        <v>-8.1700000000000002E-3</v>
      </c>
    </row>
    <row r="1052" spans="1:12" x14ac:dyDescent="0.25">
      <c r="A1052" s="3">
        <v>44610</v>
      </c>
      <c r="B1052">
        <v>14.159342000000001</v>
      </c>
      <c r="C1052">
        <v>13.114164000000001</v>
      </c>
      <c r="D1052">
        <v>44.224403000000002</v>
      </c>
      <c r="E1052">
        <v>11.799058</v>
      </c>
      <c r="F1052">
        <v>2.3019829999999999</v>
      </c>
      <c r="H1052" s="1">
        <v>-4.0899999999999999E-3</v>
      </c>
      <c r="I1052" s="1">
        <v>-1.42E-3</v>
      </c>
      <c r="J1052" s="1">
        <v>-1.3520000000000001E-2</v>
      </c>
      <c r="K1052" s="1">
        <v>4.4099999999999999E-3</v>
      </c>
      <c r="L1052" s="1">
        <v>-2.7000000000000001E-3</v>
      </c>
    </row>
    <row r="1053" spans="1:12" x14ac:dyDescent="0.25">
      <c r="A1053" s="3">
        <v>44613</v>
      </c>
      <c r="B1053">
        <v>13.830214</v>
      </c>
      <c r="C1053">
        <v>12.884721000000001</v>
      </c>
      <c r="D1053">
        <v>41.76202</v>
      </c>
      <c r="E1053">
        <v>11.662411000000001</v>
      </c>
      <c r="F1053">
        <v>2.26139</v>
      </c>
      <c r="H1053" s="1">
        <v>-1.021E-2</v>
      </c>
      <c r="I1053" s="1">
        <v>-7.6699999999999997E-3</v>
      </c>
      <c r="J1053" s="1">
        <v>-2.4879999999999999E-2</v>
      </c>
      <c r="K1053" s="1">
        <v>-5.0600000000000003E-3</v>
      </c>
      <c r="L1053" s="1">
        <v>-7.7299999999999999E-3</v>
      </c>
    </row>
    <row r="1054" spans="1:12" x14ac:dyDescent="0.25">
      <c r="A1054" s="3">
        <v>44614</v>
      </c>
      <c r="B1054">
        <v>13.865842000000001</v>
      </c>
      <c r="C1054">
        <v>12.610462</v>
      </c>
      <c r="D1054">
        <v>39.230690000000003</v>
      </c>
      <c r="E1054">
        <v>11.818329</v>
      </c>
      <c r="F1054">
        <v>2.2495500000000002</v>
      </c>
      <c r="H1054" s="1">
        <v>1.1199999999999999E-3</v>
      </c>
      <c r="I1054" s="1">
        <v>-9.3399999999999993E-3</v>
      </c>
      <c r="J1054" s="1">
        <v>-2.716E-2</v>
      </c>
      <c r="K1054" s="1">
        <v>5.77E-3</v>
      </c>
      <c r="L1054" s="1">
        <v>-2.2799999999999999E-3</v>
      </c>
    </row>
    <row r="1055" spans="1:12" x14ac:dyDescent="0.25">
      <c r="A1055" s="3">
        <v>44615</v>
      </c>
      <c r="B1055">
        <v>14.476596000000001</v>
      </c>
      <c r="C1055">
        <v>12.554894000000001</v>
      </c>
      <c r="D1055">
        <v>39.595118999999997</v>
      </c>
      <c r="E1055">
        <v>11.760514000000001</v>
      </c>
      <c r="F1055">
        <v>2.216145</v>
      </c>
      <c r="H1055" s="1">
        <v>1.8720000000000001E-2</v>
      </c>
      <c r="I1055" s="1">
        <v>-1.92E-3</v>
      </c>
      <c r="J1055" s="1">
        <v>4.0200000000000001E-3</v>
      </c>
      <c r="K1055" s="1">
        <v>-2.1299999999999999E-3</v>
      </c>
      <c r="L1055" s="1">
        <v>-6.4999999999999997E-3</v>
      </c>
    </row>
    <row r="1056" spans="1:12" x14ac:dyDescent="0.25">
      <c r="A1056" s="3">
        <v>44616</v>
      </c>
      <c r="B1056">
        <v>13.601181</v>
      </c>
      <c r="C1056">
        <v>10.860951</v>
      </c>
      <c r="D1056">
        <v>41.643825999999997</v>
      </c>
      <c r="E1056">
        <v>11.704454999999999</v>
      </c>
      <c r="F1056">
        <v>2.0398179999999999</v>
      </c>
      <c r="H1056" s="1">
        <v>-2.7089999999999999E-2</v>
      </c>
      <c r="I1056" s="1">
        <v>-6.2950000000000006E-2</v>
      </c>
      <c r="J1056" s="1">
        <v>2.1909999999999999E-2</v>
      </c>
      <c r="K1056" s="1">
        <v>-2.0799999999999998E-3</v>
      </c>
      <c r="L1056" s="1">
        <v>-3.601E-2</v>
      </c>
    </row>
    <row r="1057" spans="1:12" x14ac:dyDescent="0.25">
      <c r="A1057" s="3">
        <v>44617</v>
      </c>
      <c r="B1057">
        <v>14.322210999999999</v>
      </c>
      <c r="C1057">
        <v>11.275026</v>
      </c>
      <c r="D1057">
        <v>41.220295</v>
      </c>
      <c r="E1057">
        <v>12.070601</v>
      </c>
      <c r="F1057">
        <v>2.0952109999999999</v>
      </c>
      <c r="H1057" s="1">
        <v>2.2429999999999999E-2</v>
      </c>
      <c r="I1057" s="1">
        <v>1.6250000000000001E-2</v>
      </c>
      <c r="J1057" s="1">
        <v>-4.4400000000000004E-3</v>
      </c>
      <c r="K1057" s="1">
        <v>1.338E-2</v>
      </c>
      <c r="L1057" s="1">
        <v>1.1639999999999999E-2</v>
      </c>
    </row>
    <row r="1058" spans="1:12" x14ac:dyDescent="0.25">
      <c r="A1058" s="3">
        <v>44620</v>
      </c>
      <c r="B1058">
        <v>13.886200000000001</v>
      </c>
      <c r="C1058">
        <v>10.206676</v>
      </c>
      <c r="D1058">
        <v>40.885406000000003</v>
      </c>
      <c r="E1058">
        <v>12.116152</v>
      </c>
      <c r="F1058">
        <v>1.939603</v>
      </c>
      <c r="H1058" s="1">
        <v>-1.3429999999999999E-2</v>
      </c>
      <c r="I1058" s="1">
        <v>-4.3229999999999998E-2</v>
      </c>
      <c r="J1058" s="1">
        <v>-3.5400000000000002E-3</v>
      </c>
      <c r="K1058" s="1">
        <v>1.64E-3</v>
      </c>
      <c r="L1058" s="1">
        <v>-3.3509999999999998E-2</v>
      </c>
    </row>
    <row r="1059" spans="1:12" x14ac:dyDescent="0.25">
      <c r="A1059" s="3">
        <v>44621</v>
      </c>
      <c r="B1059">
        <v>12.92426</v>
      </c>
      <c r="C1059">
        <v>9.4968339999999998</v>
      </c>
      <c r="D1059">
        <v>40.215645000000002</v>
      </c>
      <c r="E1059">
        <v>12.484050999999999</v>
      </c>
      <c r="F1059">
        <v>1.789914</v>
      </c>
      <c r="H1059" s="1">
        <v>-3.1179999999999999E-2</v>
      </c>
      <c r="I1059" s="1">
        <v>-3.1309999999999998E-2</v>
      </c>
      <c r="J1059" s="1">
        <v>-7.1700000000000002E-3</v>
      </c>
      <c r="K1059" s="1">
        <v>1.299E-2</v>
      </c>
      <c r="L1059" s="1">
        <v>-3.4880000000000001E-2</v>
      </c>
    </row>
    <row r="1060" spans="1:12" x14ac:dyDescent="0.25">
      <c r="A1060" s="3">
        <v>44622</v>
      </c>
      <c r="B1060">
        <v>13.05659</v>
      </c>
      <c r="C1060">
        <v>9.6975979999999993</v>
      </c>
      <c r="D1060">
        <v>41.496077999999997</v>
      </c>
      <c r="E1060">
        <v>12.727565</v>
      </c>
      <c r="F1060">
        <v>1.8148629999999999</v>
      </c>
      <c r="H1060" s="1">
        <v>4.4200000000000003E-3</v>
      </c>
      <c r="I1060" s="1">
        <v>9.0900000000000009E-3</v>
      </c>
      <c r="J1060" s="1">
        <v>1.3610000000000001E-2</v>
      </c>
      <c r="K1060" s="1">
        <v>8.3899999999999999E-3</v>
      </c>
      <c r="L1060" s="1">
        <v>6.0099999999999997E-3</v>
      </c>
    </row>
    <row r="1061" spans="1:12" x14ac:dyDescent="0.25">
      <c r="A1061" s="3">
        <v>44623</v>
      </c>
      <c r="B1061">
        <v>12.690137</v>
      </c>
      <c r="C1061">
        <v>9.4448519999999991</v>
      </c>
      <c r="D1061">
        <v>43.190201000000002</v>
      </c>
      <c r="E1061">
        <v>12.145934</v>
      </c>
      <c r="F1061">
        <v>1.7624299999999999</v>
      </c>
      <c r="H1061" s="1">
        <v>-1.2359999999999999E-2</v>
      </c>
      <c r="I1061" s="1">
        <v>-1.1469999999999999E-2</v>
      </c>
      <c r="J1061" s="1">
        <v>1.738E-2</v>
      </c>
      <c r="K1061" s="1">
        <v>-2.0310000000000002E-2</v>
      </c>
      <c r="L1061" s="1">
        <v>-1.273E-2</v>
      </c>
    </row>
    <row r="1062" spans="1:12" x14ac:dyDescent="0.25">
      <c r="A1062" s="3">
        <v>44624</v>
      </c>
      <c r="B1062">
        <v>11.724804000000001</v>
      </c>
      <c r="C1062">
        <v>8.066395</v>
      </c>
      <c r="D1062">
        <v>43.003056000000001</v>
      </c>
      <c r="E1062">
        <v>11.259472000000001</v>
      </c>
      <c r="F1062">
        <v>1.6036079999999999</v>
      </c>
      <c r="H1062" s="1">
        <v>-3.4360000000000002E-2</v>
      </c>
      <c r="I1062" s="1">
        <v>-6.8519999999999998E-2</v>
      </c>
      <c r="J1062" s="1">
        <v>-1.89E-3</v>
      </c>
      <c r="K1062" s="1">
        <v>-3.2910000000000002E-2</v>
      </c>
      <c r="L1062" s="1">
        <v>-4.1009999999999998E-2</v>
      </c>
    </row>
    <row r="1063" spans="1:12" x14ac:dyDescent="0.25">
      <c r="A1063" s="3">
        <v>44627</v>
      </c>
      <c r="B1063">
        <v>10.974933</v>
      </c>
      <c r="C1063">
        <v>7.6155720000000002</v>
      </c>
      <c r="D1063">
        <v>44.145598999999997</v>
      </c>
      <c r="E1063">
        <v>11.742997000000001</v>
      </c>
      <c r="F1063">
        <v>1.558786</v>
      </c>
      <c r="H1063" s="1">
        <v>-2.87E-2</v>
      </c>
      <c r="I1063" s="1">
        <v>-2.4979999999999999E-2</v>
      </c>
      <c r="J1063" s="1">
        <v>1.1390000000000001E-2</v>
      </c>
      <c r="K1063" s="1">
        <v>1.8259999999999998E-2</v>
      </c>
      <c r="L1063" s="1">
        <v>-1.231E-2</v>
      </c>
    </row>
    <row r="1064" spans="1:12" x14ac:dyDescent="0.25">
      <c r="A1064" s="3">
        <v>44628</v>
      </c>
      <c r="B1064">
        <v>10.969844</v>
      </c>
      <c r="C1064">
        <v>8.0816309999999998</v>
      </c>
      <c r="D1064">
        <v>42.953814999999999</v>
      </c>
      <c r="E1064">
        <v>11.974247</v>
      </c>
      <c r="F1064">
        <v>1.5777300000000001</v>
      </c>
      <c r="H1064" s="1">
        <v>-2.0000000000000001E-4</v>
      </c>
      <c r="I1064" s="1">
        <v>2.58E-2</v>
      </c>
      <c r="J1064" s="1">
        <v>-1.189E-2</v>
      </c>
      <c r="K1064" s="1">
        <v>8.4700000000000001E-3</v>
      </c>
      <c r="L1064" s="1">
        <v>5.2500000000000003E-3</v>
      </c>
    </row>
    <row r="1065" spans="1:12" x14ac:dyDescent="0.25">
      <c r="A1065" s="3">
        <v>44629</v>
      </c>
      <c r="B1065">
        <v>12.316897000000001</v>
      </c>
      <c r="C1065">
        <v>9.0253979999999991</v>
      </c>
      <c r="D1065">
        <v>43.889519</v>
      </c>
      <c r="E1065">
        <v>11.914683</v>
      </c>
      <c r="F1065">
        <v>1.752704</v>
      </c>
      <c r="H1065" s="1">
        <v>5.0299999999999997E-2</v>
      </c>
      <c r="I1065" s="1">
        <v>4.7969999999999999E-2</v>
      </c>
      <c r="J1065" s="1">
        <v>9.3600000000000003E-3</v>
      </c>
      <c r="K1065" s="1">
        <v>-2.1700000000000001E-3</v>
      </c>
      <c r="L1065" s="1">
        <v>4.5679999999999998E-2</v>
      </c>
    </row>
    <row r="1066" spans="1:12" x14ac:dyDescent="0.25">
      <c r="A1066" s="3">
        <v>44630</v>
      </c>
      <c r="B1066">
        <v>11.426213000000001</v>
      </c>
      <c r="C1066">
        <v>8.3782940000000004</v>
      </c>
      <c r="D1066">
        <v>43.121250000000003</v>
      </c>
      <c r="E1066">
        <v>11.47846</v>
      </c>
      <c r="F1066">
        <v>1.6193379999999999</v>
      </c>
      <c r="H1066" s="1">
        <v>-3.2599999999999997E-2</v>
      </c>
      <c r="I1066" s="1">
        <v>-3.2309999999999998E-2</v>
      </c>
      <c r="J1066" s="1">
        <v>-7.6699999999999997E-3</v>
      </c>
      <c r="K1066" s="1">
        <v>-1.6199999999999999E-2</v>
      </c>
      <c r="L1066" s="1">
        <v>-3.4369999999999998E-2</v>
      </c>
    </row>
    <row r="1067" spans="1:12" x14ac:dyDescent="0.25">
      <c r="A1067" s="3">
        <v>44631</v>
      </c>
      <c r="B1067">
        <v>11.448268000000001</v>
      </c>
      <c r="C1067">
        <v>8.2868759999999995</v>
      </c>
      <c r="D1067">
        <v>43.682678000000003</v>
      </c>
      <c r="E1067">
        <v>11.418894999999999</v>
      </c>
      <c r="F1067">
        <v>1.6232279999999999</v>
      </c>
      <c r="H1067" s="1">
        <v>8.4000000000000003E-4</v>
      </c>
      <c r="I1067" s="1">
        <v>-4.7600000000000003E-3</v>
      </c>
      <c r="J1067" s="1">
        <v>5.62E-3</v>
      </c>
      <c r="K1067" s="1">
        <v>-2.2599999999999999E-3</v>
      </c>
      <c r="L1067" s="1">
        <v>1.0399999999999999E-3</v>
      </c>
    </row>
    <row r="1068" spans="1:12" x14ac:dyDescent="0.25">
      <c r="A1068" s="3">
        <v>44634</v>
      </c>
      <c r="B1068">
        <v>11.875795999999999</v>
      </c>
      <c r="C1068">
        <v>8.56203</v>
      </c>
      <c r="D1068">
        <v>42.993206000000001</v>
      </c>
      <c r="E1068">
        <v>11.36809</v>
      </c>
      <c r="F1068">
        <v>1.6829339999999999</v>
      </c>
      <c r="H1068" s="1">
        <v>1.592E-2</v>
      </c>
      <c r="I1068" s="1">
        <v>1.4189999999999999E-2</v>
      </c>
      <c r="J1068" s="1">
        <v>-6.9100000000000003E-3</v>
      </c>
      <c r="K1068" s="1">
        <v>-1.9400000000000001E-3</v>
      </c>
      <c r="L1068" s="1">
        <v>1.5689999999999999E-2</v>
      </c>
    </row>
    <row r="1069" spans="1:12" x14ac:dyDescent="0.25">
      <c r="A1069" s="3">
        <v>44635</v>
      </c>
      <c r="B1069">
        <v>12.008127</v>
      </c>
      <c r="C1069">
        <v>8.6310420000000008</v>
      </c>
      <c r="D1069">
        <v>43.554637999999997</v>
      </c>
      <c r="E1069">
        <v>11.320786999999999</v>
      </c>
      <c r="F1069">
        <v>1.6981569999999999</v>
      </c>
      <c r="H1069" s="1">
        <v>4.81E-3</v>
      </c>
      <c r="I1069" s="1">
        <v>3.49E-3</v>
      </c>
      <c r="J1069" s="1">
        <v>5.6299999999999996E-3</v>
      </c>
      <c r="K1069" s="1">
        <v>-1.81E-3</v>
      </c>
      <c r="L1069" s="1">
        <v>3.9100000000000003E-3</v>
      </c>
    </row>
    <row r="1070" spans="1:12" x14ac:dyDescent="0.25">
      <c r="A1070" s="3">
        <v>44636</v>
      </c>
      <c r="B1070">
        <v>12.774964000000001</v>
      </c>
      <c r="C1070">
        <v>9.1670079999999992</v>
      </c>
      <c r="D1070">
        <v>45.563934000000003</v>
      </c>
      <c r="E1070">
        <v>11.185892000000001</v>
      </c>
      <c r="F1070">
        <v>1.816554</v>
      </c>
      <c r="H1070" s="1">
        <v>2.6880000000000001E-2</v>
      </c>
      <c r="I1070" s="1">
        <v>2.6159999999999999E-2</v>
      </c>
      <c r="J1070" s="1">
        <v>1.959E-2</v>
      </c>
      <c r="K1070" s="1">
        <v>-5.2100000000000002E-3</v>
      </c>
      <c r="L1070" s="1">
        <v>2.9270000000000001E-2</v>
      </c>
    </row>
    <row r="1071" spans="1:12" x14ac:dyDescent="0.25">
      <c r="A1071" s="3">
        <v>44637</v>
      </c>
      <c r="B1071">
        <v>12.483159000000001</v>
      </c>
      <c r="C1071">
        <v>8.7565190000000008</v>
      </c>
      <c r="D1071">
        <v>44.539588999999999</v>
      </c>
      <c r="E1071">
        <v>11.483715</v>
      </c>
      <c r="F1071">
        <v>1.752281</v>
      </c>
      <c r="H1071" s="1">
        <v>-1.004E-2</v>
      </c>
      <c r="I1071" s="1">
        <v>-1.9900000000000001E-2</v>
      </c>
      <c r="J1071" s="1">
        <v>-9.8799999999999999E-3</v>
      </c>
      <c r="K1071" s="1">
        <v>1.141E-2</v>
      </c>
      <c r="L1071" s="1">
        <v>-1.5640000000000001E-2</v>
      </c>
    </row>
    <row r="1072" spans="1:12" x14ac:dyDescent="0.25">
      <c r="A1072" s="3">
        <v>44638</v>
      </c>
      <c r="B1072">
        <v>12.439048</v>
      </c>
      <c r="C1072">
        <v>8.6875060000000008</v>
      </c>
      <c r="D1072">
        <v>43.081859999999999</v>
      </c>
      <c r="E1072">
        <v>11.149101</v>
      </c>
      <c r="F1072">
        <v>1.7641210000000001</v>
      </c>
      <c r="H1072" s="1">
        <v>-1.5399999999999999E-3</v>
      </c>
      <c r="I1072" s="1">
        <v>-3.4399999999999999E-3</v>
      </c>
      <c r="J1072" s="1">
        <v>-1.4449999999999999E-2</v>
      </c>
      <c r="K1072" s="1">
        <v>-1.2840000000000001E-2</v>
      </c>
      <c r="L1072" s="1">
        <v>2.9199999999999999E-3</v>
      </c>
    </row>
    <row r="1073" spans="1:12" x14ac:dyDescent="0.25">
      <c r="A1073" s="3">
        <v>44641</v>
      </c>
      <c r="B1073">
        <v>12.391545000000001</v>
      </c>
      <c r="C1073">
        <v>8.6651000000000007</v>
      </c>
      <c r="D1073">
        <v>42.313594999999999</v>
      </c>
      <c r="E1073">
        <v>11.469699</v>
      </c>
      <c r="F1073">
        <v>1.74763</v>
      </c>
      <c r="H1073" s="1">
        <v>-1.66E-3</v>
      </c>
      <c r="I1073" s="1">
        <v>-1.1199999999999999E-3</v>
      </c>
      <c r="J1073" s="1">
        <v>-7.8100000000000001E-3</v>
      </c>
      <c r="K1073" s="1">
        <v>1.231E-2</v>
      </c>
      <c r="L1073" s="1">
        <v>-4.0800000000000003E-3</v>
      </c>
    </row>
    <row r="1074" spans="1:12" x14ac:dyDescent="0.25">
      <c r="A1074" s="3">
        <v>44642</v>
      </c>
      <c r="B1074">
        <v>12.573074999999999</v>
      </c>
      <c r="C1074">
        <v>8.8111920000000001</v>
      </c>
      <c r="D1074">
        <v>42.530284999999999</v>
      </c>
      <c r="E1074">
        <v>11.47846</v>
      </c>
      <c r="F1074">
        <v>1.7759609999999999</v>
      </c>
      <c r="H1074" s="1">
        <v>6.3200000000000001E-3</v>
      </c>
      <c r="I1074" s="1">
        <v>7.26E-3</v>
      </c>
      <c r="J1074" s="1">
        <v>2.2200000000000002E-3</v>
      </c>
      <c r="K1074" s="1">
        <v>3.3E-4</v>
      </c>
      <c r="L1074" s="1">
        <v>6.9800000000000001E-3</v>
      </c>
    </row>
    <row r="1075" spans="1:12" x14ac:dyDescent="0.25">
      <c r="A1075" s="3">
        <v>44643</v>
      </c>
      <c r="B1075">
        <v>12.379669</v>
      </c>
      <c r="C1075">
        <v>8.5503780000000003</v>
      </c>
      <c r="D1075">
        <v>40.796764000000003</v>
      </c>
      <c r="E1075">
        <v>11.581822000000001</v>
      </c>
      <c r="F1075">
        <v>1.7319850000000001</v>
      </c>
      <c r="H1075" s="1">
        <v>-6.7299999999999999E-3</v>
      </c>
      <c r="I1075" s="1">
        <v>-1.3050000000000001E-2</v>
      </c>
      <c r="J1075" s="1">
        <v>-1.8069999999999999E-2</v>
      </c>
      <c r="K1075" s="1">
        <v>3.8899999999999998E-3</v>
      </c>
      <c r="L1075" s="1">
        <v>-1.089E-2</v>
      </c>
    </row>
    <row r="1076" spans="1:12" x14ac:dyDescent="0.25">
      <c r="A1076" s="3">
        <v>44644</v>
      </c>
      <c r="B1076">
        <v>12.225284</v>
      </c>
      <c r="C1076">
        <v>8.5046680000000006</v>
      </c>
      <c r="D1076">
        <v>38.905659</v>
      </c>
      <c r="E1076">
        <v>11.662411000000001</v>
      </c>
      <c r="F1076">
        <v>1.717608</v>
      </c>
      <c r="H1076" s="1">
        <v>-5.45E-3</v>
      </c>
      <c r="I1076" s="1">
        <v>-2.33E-3</v>
      </c>
      <c r="J1076" s="1">
        <v>-2.061E-2</v>
      </c>
      <c r="K1076" s="1">
        <v>3.0100000000000001E-3</v>
      </c>
      <c r="L1076" s="1">
        <v>-3.62E-3</v>
      </c>
    </row>
    <row r="1077" spans="1:12" x14ac:dyDescent="0.25">
      <c r="A1077" s="3">
        <v>44645</v>
      </c>
      <c r="B1077">
        <v>12.243945999999999</v>
      </c>
      <c r="C1077">
        <v>8.5190090000000005</v>
      </c>
      <c r="D1077">
        <v>38.137394</v>
      </c>
      <c r="E1077">
        <v>11.793803</v>
      </c>
      <c r="F1077">
        <v>1.7192989999999999</v>
      </c>
      <c r="H1077" s="1">
        <v>6.6E-4</v>
      </c>
      <c r="I1077" s="1">
        <v>7.2999999999999996E-4</v>
      </c>
      <c r="J1077" s="1">
        <v>-8.6599999999999993E-3</v>
      </c>
      <c r="K1077" s="1">
        <v>4.8700000000000002E-3</v>
      </c>
      <c r="L1077" s="1">
        <v>4.2999999999999999E-4</v>
      </c>
    </row>
    <row r="1078" spans="1:12" x14ac:dyDescent="0.25">
      <c r="A1078" s="3">
        <v>44648</v>
      </c>
      <c r="B1078">
        <v>12.257517999999999</v>
      </c>
      <c r="C1078">
        <v>8.5772659999999998</v>
      </c>
      <c r="D1078">
        <v>38.757908</v>
      </c>
      <c r="E1078">
        <v>11.625619</v>
      </c>
      <c r="F1078">
        <v>1.729025</v>
      </c>
      <c r="H1078" s="1">
        <v>4.8000000000000001E-4</v>
      </c>
      <c r="I1078" s="1">
        <v>2.96E-3</v>
      </c>
      <c r="J1078" s="1">
        <v>7.0099999999999997E-3</v>
      </c>
      <c r="K1078" s="1">
        <v>-6.2399999999999999E-3</v>
      </c>
      <c r="L1078" s="1">
        <v>2.4499999999999999E-3</v>
      </c>
    </row>
    <row r="1079" spans="1:12" x14ac:dyDescent="0.25">
      <c r="A1079" s="3">
        <v>44649</v>
      </c>
      <c r="B1079">
        <v>13.071859</v>
      </c>
      <c r="C1079">
        <v>9.2225780000000004</v>
      </c>
      <c r="D1079">
        <v>39.723171000000001</v>
      </c>
      <c r="E1079">
        <v>11.471451</v>
      </c>
      <c r="F1079">
        <v>1.827548</v>
      </c>
      <c r="H1079" s="1">
        <v>2.793E-2</v>
      </c>
      <c r="I1079" s="1">
        <v>3.15E-2</v>
      </c>
      <c r="J1079" s="1">
        <v>1.068E-2</v>
      </c>
      <c r="K1079" s="1">
        <v>-5.7999999999999996E-3</v>
      </c>
      <c r="L1079" s="1">
        <v>2.4070000000000001E-2</v>
      </c>
    </row>
    <row r="1080" spans="1:12" x14ac:dyDescent="0.25">
      <c r="A1080" s="3">
        <v>44650</v>
      </c>
      <c r="B1080">
        <v>12.864882</v>
      </c>
      <c r="C1080">
        <v>9.0881380000000007</v>
      </c>
      <c r="D1080">
        <v>39.437527000000003</v>
      </c>
      <c r="E1080">
        <v>11.721973999999999</v>
      </c>
      <c r="F1080">
        <v>1.8047139999999999</v>
      </c>
      <c r="H1080" s="1">
        <v>-6.9300000000000004E-3</v>
      </c>
      <c r="I1080" s="1">
        <v>-6.3800000000000003E-3</v>
      </c>
      <c r="J1080" s="1">
        <v>-3.13E-3</v>
      </c>
      <c r="K1080" s="1">
        <v>9.3799999999999994E-3</v>
      </c>
      <c r="L1080" s="1">
        <v>-5.4599999999999996E-3</v>
      </c>
    </row>
    <row r="1081" spans="1:12" x14ac:dyDescent="0.25">
      <c r="A1081" s="3">
        <v>44651</v>
      </c>
      <c r="B1081">
        <v>12.554414</v>
      </c>
      <c r="C1081">
        <v>8.8327019999999994</v>
      </c>
      <c r="D1081">
        <v>39.614821999999997</v>
      </c>
      <c r="E1081">
        <v>11.644888999999999</v>
      </c>
      <c r="F1081">
        <v>1.7620070000000001</v>
      </c>
      <c r="H1081" s="1">
        <v>-1.061E-2</v>
      </c>
      <c r="I1081" s="1">
        <v>-1.238E-2</v>
      </c>
      <c r="J1081" s="1">
        <v>1.9499999999999999E-3</v>
      </c>
      <c r="K1081" s="1">
        <v>-2.8700000000000002E-3</v>
      </c>
      <c r="L1081" s="1">
        <v>-1.04E-2</v>
      </c>
    </row>
    <row r="1082" spans="1:12" x14ac:dyDescent="0.25">
      <c r="A1082" s="3">
        <v>44652</v>
      </c>
      <c r="B1082">
        <v>12.545931</v>
      </c>
      <c r="C1082">
        <v>8.9644530000000007</v>
      </c>
      <c r="D1082">
        <v>39.526176</v>
      </c>
      <c r="E1082">
        <v>11.750003</v>
      </c>
      <c r="F1082">
        <v>1.780189</v>
      </c>
      <c r="H1082" s="1">
        <v>-2.9E-4</v>
      </c>
      <c r="I1082" s="1">
        <v>6.43E-3</v>
      </c>
      <c r="J1082" s="1">
        <v>-9.7000000000000005E-4</v>
      </c>
      <c r="K1082" s="1">
        <v>3.8999999999999998E-3</v>
      </c>
      <c r="L1082" s="1">
        <v>4.4600000000000004E-3</v>
      </c>
    </row>
    <row r="1083" spans="1:12" x14ac:dyDescent="0.25">
      <c r="A1083" s="3">
        <v>44655</v>
      </c>
      <c r="B1083">
        <v>12.629061999999999</v>
      </c>
      <c r="C1083">
        <v>8.8963370000000008</v>
      </c>
      <c r="D1083">
        <v>40.018650000000001</v>
      </c>
      <c r="E1083">
        <v>11.774531</v>
      </c>
      <c r="F1083">
        <v>1.7717320000000001</v>
      </c>
      <c r="H1083" s="1">
        <v>2.8700000000000002E-3</v>
      </c>
      <c r="I1083" s="1">
        <v>-3.31E-3</v>
      </c>
      <c r="J1083" s="1">
        <v>5.3800000000000002E-3</v>
      </c>
      <c r="K1083" s="1">
        <v>9.1E-4</v>
      </c>
      <c r="L1083" s="1">
        <v>-2.0699999999999998E-3</v>
      </c>
    </row>
    <row r="1084" spans="1:12" x14ac:dyDescent="0.25">
      <c r="A1084" s="3">
        <v>44656</v>
      </c>
      <c r="B1084">
        <v>12.164208</v>
      </c>
      <c r="C1084">
        <v>8.6435890000000004</v>
      </c>
      <c r="D1084">
        <v>41.446838</v>
      </c>
      <c r="E1084">
        <v>11.832345</v>
      </c>
      <c r="F1084">
        <v>1.7269099999999999</v>
      </c>
      <c r="H1084" s="1">
        <v>-1.6289999999999999E-2</v>
      </c>
      <c r="I1084" s="1">
        <v>-1.252E-2</v>
      </c>
      <c r="J1084" s="1">
        <v>1.523E-2</v>
      </c>
      <c r="K1084" s="1">
        <v>2.1299999999999999E-3</v>
      </c>
      <c r="L1084" s="1">
        <v>-1.1129999999999999E-2</v>
      </c>
    </row>
    <row r="1085" spans="1:12" x14ac:dyDescent="0.25">
      <c r="A1085" s="3">
        <v>44657</v>
      </c>
      <c r="B1085">
        <v>11.623011999999999</v>
      </c>
      <c r="C1085">
        <v>8.4490999999999996</v>
      </c>
      <c r="D1085">
        <v>41.092255000000002</v>
      </c>
      <c r="E1085">
        <v>11.72723</v>
      </c>
      <c r="F1085">
        <v>1.6763380000000001</v>
      </c>
      <c r="H1085" s="1">
        <v>-1.9769999999999999E-2</v>
      </c>
      <c r="I1085" s="1">
        <v>-9.8799999999999999E-3</v>
      </c>
      <c r="J1085" s="1">
        <v>-3.7299999999999998E-3</v>
      </c>
      <c r="K1085" s="1">
        <v>-3.8800000000000002E-3</v>
      </c>
      <c r="L1085" s="1">
        <v>-1.291E-2</v>
      </c>
    </row>
    <row r="1086" spans="1:12" x14ac:dyDescent="0.25">
      <c r="A1086" s="3">
        <v>44658</v>
      </c>
      <c r="B1086">
        <v>11.485592</v>
      </c>
      <c r="C1086">
        <v>8.4015970000000006</v>
      </c>
      <c r="D1086">
        <v>40.097445999999998</v>
      </c>
      <c r="E1086">
        <v>11.616860000000001</v>
      </c>
      <c r="F1086">
        <v>1.6504589999999999</v>
      </c>
      <c r="H1086" s="1">
        <v>-5.1700000000000001E-3</v>
      </c>
      <c r="I1086" s="1">
        <v>-2.4499999999999999E-3</v>
      </c>
      <c r="J1086" s="1">
        <v>-1.064E-2</v>
      </c>
      <c r="K1086" s="1">
        <v>-4.1099999999999999E-3</v>
      </c>
      <c r="L1086" s="1">
        <v>-6.7600000000000004E-3</v>
      </c>
    </row>
    <row r="1087" spans="1:12" x14ac:dyDescent="0.25">
      <c r="A1087" s="3">
        <v>44659</v>
      </c>
      <c r="B1087">
        <v>11.677301</v>
      </c>
      <c r="C1087">
        <v>8.6561369999999993</v>
      </c>
      <c r="D1087">
        <v>39.240540000000003</v>
      </c>
      <c r="E1087">
        <v>12.103888</v>
      </c>
      <c r="F1087">
        <v>1.676169</v>
      </c>
      <c r="H1087" s="1">
        <v>7.1900000000000002E-3</v>
      </c>
      <c r="I1087" s="1">
        <v>1.2959999999999999E-2</v>
      </c>
      <c r="J1087" s="1">
        <v>-9.3799999999999994E-3</v>
      </c>
      <c r="K1087" s="1">
        <v>1.7840000000000002E-2</v>
      </c>
      <c r="L1087" s="1">
        <v>6.7099999999999998E-3</v>
      </c>
    </row>
    <row r="1088" spans="1:12" x14ac:dyDescent="0.25">
      <c r="A1088" s="3">
        <v>44662</v>
      </c>
      <c r="B1088">
        <v>11.809631</v>
      </c>
      <c r="C1088">
        <v>8.7063269999999999</v>
      </c>
      <c r="D1088">
        <v>39.220840000000003</v>
      </c>
      <c r="E1088">
        <v>12.084618000000001</v>
      </c>
      <c r="F1088">
        <v>1.675154</v>
      </c>
      <c r="H1088" s="1">
        <v>4.8900000000000002E-3</v>
      </c>
      <c r="I1088" s="1">
        <v>2.5100000000000001E-3</v>
      </c>
      <c r="J1088" s="1">
        <v>-2.2000000000000001E-4</v>
      </c>
      <c r="K1088" s="1">
        <v>-6.8999999999999997E-4</v>
      </c>
      <c r="L1088" s="1">
        <v>-2.5999999999999998E-4</v>
      </c>
    </row>
    <row r="1089" spans="1:12" x14ac:dyDescent="0.25">
      <c r="A1089" s="3">
        <v>44663</v>
      </c>
      <c r="B1089">
        <v>11.796059</v>
      </c>
      <c r="C1089">
        <v>8.3702279999999991</v>
      </c>
      <c r="D1089">
        <v>37.467621000000001</v>
      </c>
      <c r="E1089">
        <v>12.145934</v>
      </c>
      <c r="F1089">
        <v>1.641664</v>
      </c>
      <c r="H1089" s="1">
        <v>-5.0000000000000001E-4</v>
      </c>
      <c r="I1089" s="1">
        <v>-1.7100000000000001E-2</v>
      </c>
      <c r="J1089" s="1">
        <v>-1.9859999999999999E-2</v>
      </c>
      <c r="K1089" s="1">
        <v>2.2000000000000001E-3</v>
      </c>
      <c r="L1089" s="1">
        <v>-8.77E-3</v>
      </c>
    </row>
    <row r="1090" spans="1:12" x14ac:dyDescent="0.25">
      <c r="A1090" s="3">
        <v>44664</v>
      </c>
      <c r="B1090">
        <v>11.853742</v>
      </c>
      <c r="C1090">
        <v>8.4912240000000008</v>
      </c>
      <c r="D1090">
        <v>38.078293000000002</v>
      </c>
      <c r="E1090">
        <v>12.415728</v>
      </c>
      <c r="F1090">
        <v>1.644201</v>
      </c>
      <c r="H1090" s="1">
        <v>2.1199999999999999E-3</v>
      </c>
      <c r="I1090" s="1">
        <v>6.2300000000000003E-3</v>
      </c>
      <c r="J1090" s="1">
        <v>7.0200000000000002E-3</v>
      </c>
      <c r="K1090" s="1">
        <v>9.5399999999999999E-3</v>
      </c>
      <c r="L1090" s="1">
        <v>6.7000000000000002E-4</v>
      </c>
    </row>
    <row r="1091" spans="1:12" x14ac:dyDescent="0.25">
      <c r="A1091" s="3">
        <v>44665</v>
      </c>
      <c r="B1091">
        <v>11.938568999999999</v>
      </c>
      <c r="C1091">
        <v>8.6086349999999996</v>
      </c>
      <c r="D1091">
        <v>38.166938999999999</v>
      </c>
      <c r="E1091">
        <v>12.438501</v>
      </c>
      <c r="F1091">
        <v>1.666866</v>
      </c>
      <c r="H1091" s="1">
        <v>3.0999999999999999E-3</v>
      </c>
      <c r="I1091" s="1">
        <v>5.96E-3</v>
      </c>
      <c r="J1091" s="1">
        <v>1.01E-3</v>
      </c>
      <c r="K1091" s="1">
        <v>8.0000000000000004E-4</v>
      </c>
      <c r="L1091" s="1">
        <v>5.9500000000000004E-3</v>
      </c>
    </row>
    <row r="1092" spans="1:12" x14ac:dyDescent="0.25">
      <c r="A1092" s="3">
        <v>44670</v>
      </c>
      <c r="B1092">
        <v>12.226178000000001</v>
      </c>
      <c r="C1092">
        <v>8.8184629999999995</v>
      </c>
      <c r="D1092">
        <v>37.339581000000003</v>
      </c>
      <c r="E1092">
        <v>12.394704000000001</v>
      </c>
      <c r="F1092">
        <v>1.6685570000000001</v>
      </c>
      <c r="H1092" s="1">
        <v>1.034E-2</v>
      </c>
      <c r="I1092" s="1">
        <v>1.0460000000000001E-2</v>
      </c>
      <c r="J1092" s="1">
        <v>-9.5200000000000007E-3</v>
      </c>
      <c r="K1092" s="1">
        <v>-1.5299999999999999E-3</v>
      </c>
      <c r="L1092" s="1">
        <v>4.4000000000000002E-4</v>
      </c>
    </row>
    <row r="1093" spans="1:12" x14ac:dyDescent="0.25">
      <c r="A1093" s="3">
        <v>44671</v>
      </c>
      <c r="B1093">
        <v>12.292128</v>
      </c>
      <c r="C1093">
        <v>8.9551829999999999</v>
      </c>
      <c r="D1093">
        <v>37.871451999999998</v>
      </c>
      <c r="E1093">
        <v>12.463027</v>
      </c>
      <c r="F1093">
        <v>1.708728</v>
      </c>
      <c r="H1093" s="1">
        <v>2.3400000000000001E-3</v>
      </c>
      <c r="I1093" s="1">
        <v>6.6800000000000002E-3</v>
      </c>
      <c r="J1093" s="1">
        <v>6.1399999999999996E-3</v>
      </c>
      <c r="K1093" s="1">
        <v>2.3900000000000002E-3</v>
      </c>
      <c r="L1093" s="1">
        <v>1.0330000000000001E-2</v>
      </c>
    </row>
    <row r="1094" spans="1:12" x14ac:dyDescent="0.25">
      <c r="A1094" s="3">
        <v>44672</v>
      </c>
      <c r="B1094">
        <v>12.411201</v>
      </c>
      <c r="C1094">
        <v>8.9827180000000002</v>
      </c>
      <c r="D1094">
        <v>39.339039</v>
      </c>
      <c r="E1094">
        <v>12.263310000000001</v>
      </c>
      <c r="F1094">
        <v>1.712534</v>
      </c>
      <c r="H1094" s="1">
        <v>4.1900000000000001E-3</v>
      </c>
      <c r="I1094" s="1">
        <v>1.33E-3</v>
      </c>
      <c r="J1094" s="1">
        <v>1.651E-2</v>
      </c>
      <c r="K1094" s="1">
        <v>-7.0200000000000002E-3</v>
      </c>
      <c r="L1094" s="1">
        <v>9.7000000000000005E-4</v>
      </c>
    </row>
    <row r="1095" spans="1:12" x14ac:dyDescent="0.25">
      <c r="A1095" s="3">
        <v>44673</v>
      </c>
      <c r="B1095">
        <v>12.010014</v>
      </c>
      <c r="C1095">
        <v>8.7814340000000009</v>
      </c>
      <c r="D1095">
        <v>40.550525999999998</v>
      </c>
      <c r="E1095">
        <v>11.895410999999999</v>
      </c>
      <c r="F1095">
        <v>1.6768449999999999</v>
      </c>
      <c r="H1095" s="1">
        <v>-1.427E-2</v>
      </c>
      <c r="I1095" s="1">
        <v>-9.8399999999999998E-3</v>
      </c>
      <c r="J1095" s="1">
        <v>1.3169999999999999E-2</v>
      </c>
      <c r="K1095" s="1">
        <v>-1.323E-2</v>
      </c>
      <c r="L1095" s="1">
        <v>-9.1500000000000001E-3</v>
      </c>
    </row>
    <row r="1096" spans="1:12" x14ac:dyDescent="0.25">
      <c r="A1096" s="3">
        <v>44676</v>
      </c>
      <c r="B1096">
        <v>11.724235</v>
      </c>
      <c r="C1096">
        <v>8.6769949999999998</v>
      </c>
      <c r="D1096">
        <v>39.348891999999999</v>
      </c>
      <c r="E1096">
        <v>11.326045000000001</v>
      </c>
      <c r="F1096">
        <v>1.6479220000000001</v>
      </c>
      <c r="H1096" s="1">
        <v>-1.0460000000000001E-2</v>
      </c>
      <c r="I1096" s="1">
        <v>-5.1999999999999998E-3</v>
      </c>
      <c r="J1096" s="1">
        <v>-1.306E-2</v>
      </c>
      <c r="K1096" s="1">
        <v>-2.1299999999999999E-2</v>
      </c>
      <c r="L1096" s="1">
        <v>-7.5599999999999999E-3</v>
      </c>
    </row>
    <row r="1097" spans="1:12" x14ac:dyDescent="0.25">
      <c r="A1097" s="3">
        <v>44677</v>
      </c>
      <c r="B1097">
        <v>11.350524999999999</v>
      </c>
      <c r="C1097">
        <v>8.3978590000000004</v>
      </c>
      <c r="D1097">
        <v>38.984451</v>
      </c>
      <c r="E1097">
        <v>11.350571</v>
      </c>
      <c r="F1097">
        <v>1.622044</v>
      </c>
      <c r="H1097" s="1">
        <v>-1.4069999999999999E-2</v>
      </c>
      <c r="I1097" s="1">
        <v>-1.4200000000000001E-2</v>
      </c>
      <c r="J1097" s="1">
        <v>-4.0400000000000002E-3</v>
      </c>
      <c r="K1097" s="1">
        <v>9.3999999999999997E-4</v>
      </c>
      <c r="L1097" s="1">
        <v>-6.8700000000000002E-3</v>
      </c>
    </row>
    <row r="1098" spans="1:12" x14ac:dyDescent="0.25">
      <c r="A1098" s="3">
        <v>44678</v>
      </c>
      <c r="B1098">
        <v>11.577681999999999</v>
      </c>
      <c r="C1098">
        <v>8.3845659999999995</v>
      </c>
      <c r="D1098">
        <v>37.684311000000001</v>
      </c>
      <c r="E1098">
        <v>11.326045000000001</v>
      </c>
      <c r="F1098">
        <v>1.624412</v>
      </c>
      <c r="H1098" s="1">
        <v>8.6099999999999996E-3</v>
      </c>
      <c r="I1098" s="1">
        <v>-6.8999999999999997E-4</v>
      </c>
      <c r="J1098" s="1">
        <v>-1.473E-2</v>
      </c>
      <c r="K1098" s="1">
        <v>-9.3999999999999997E-4</v>
      </c>
      <c r="L1098" s="1">
        <v>6.3000000000000003E-4</v>
      </c>
    </row>
    <row r="1099" spans="1:12" x14ac:dyDescent="0.25">
      <c r="A1099" s="3">
        <v>44679</v>
      </c>
      <c r="B1099">
        <v>11.720571</v>
      </c>
      <c r="C1099">
        <v>8.2943689999999997</v>
      </c>
      <c r="D1099">
        <v>38.117694999999998</v>
      </c>
      <c r="E1099">
        <v>11.52576</v>
      </c>
      <c r="F1099">
        <v>1.6288100000000001</v>
      </c>
      <c r="H1099" s="1">
        <v>5.3299999999999997E-3</v>
      </c>
      <c r="I1099" s="1">
        <v>-4.7000000000000002E-3</v>
      </c>
      <c r="J1099" s="1">
        <v>4.9699999999999996E-3</v>
      </c>
      <c r="K1099" s="1">
        <v>7.5900000000000004E-3</v>
      </c>
      <c r="L1099" s="1">
        <v>1.17E-3</v>
      </c>
    </row>
    <row r="1100" spans="1:12" x14ac:dyDescent="0.25">
      <c r="A1100" s="3">
        <v>44680</v>
      </c>
      <c r="B1100">
        <v>11.890938999999999</v>
      </c>
      <c r="C1100">
        <v>8.4548240000000003</v>
      </c>
      <c r="D1100">
        <v>36.709206000000002</v>
      </c>
      <c r="E1100">
        <v>11.728982</v>
      </c>
      <c r="F1100">
        <v>1.6531659999999999</v>
      </c>
      <c r="H1100" s="1">
        <v>6.2700000000000004E-3</v>
      </c>
      <c r="I1100" s="1">
        <v>8.3199999999999993E-3</v>
      </c>
      <c r="J1100" s="1">
        <v>-1.635E-2</v>
      </c>
      <c r="K1100" s="1">
        <v>7.5900000000000004E-3</v>
      </c>
      <c r="L1100" s="1">
        <v>6.45E-3</v>
      </c>
    </row>
    <row r="1101" spans="1:12" x14ac:dyDescent="0.25">
      <c r="A1101" s="3">
        <v>44683</v>
      </c>
      <c r="B1101">
        <v>11.531884</v>
      </c>
      <c r="C1101">
        <v>8.2222100000000005</v>
      </c>
      <c r="D1101">
        <v>35.024943999999998</v>
      </c>
      <c r="E1101">
        <v>11.562550999999999</v>
      </c>
      <c r="F1101">
        <v>1.6257649999999999</v>
      </c>
      <c r="H1101" s="1">
        <v>-1.332E-2</v>
      </c>
      <c r="I1101" s="1">
        <v>-1.2120000000000001E-2</v>
      </c>
      <c r="J1101" s="1">
        <v>-2.0400000000000001E-2</v>
      </c>
      <c r="K1101" s="1">
        <v>-6.2100000000000002E-3</v>
      </c>
      <c r="L1101" s="1">
        <v>-7.26E-3</v>
      </c>
    </row>
    <row r="1102" spans="1:12" x14ac:dyDescent="0.25">
      <c r="A1102" s="3">
        <v>44684</v>
      </c>
      <c r="B1102">
        <v>11.898266</v>
      </c>
      <c r="C1102">
        <v>8.2117660000000008</v>
      </c>
      <c r="D1102">
        <v>37.635066999999999</v>
      </c>
      <c r="E1102">
        <v>11.849864</v>
      </c>
      <c r="F1102">
        <v>1.657732</v>
      </c>
      <c r="H1102" s="1">
        <v>1.358E-2</v>
      </c>
      <c r="I1102" s="1">
        <v>-5.5000000000000003E-4</v>
      </c>
      <c r="J1102" s="1">
        <v>3.1220000000000001E-2</v>
      </c>
      <c r="K1102" s="1">
        <v>1.0659999999999999E-2</v>
      </c>
      <c r="L1102" s="1">
        <v>8.4600000000000005E-3</v>
      </c>
    </row>
    <row r="1103" spans="1:12" x14ac:dyDescent="0.25">
      <c r="A1103" s="3">
        <v>44685</v>
      </c>
      <c r="B1103">
        <v>11.744386</v>
      </c>
      <c r="C1103">
        <v>7.9801010000000003</v>
      </c>
      <c r="D1103">
        <v>36.541767</v>
      </c>
      <c r="E1103">
        <v>11.912931</v>
      </c>
      <c r="F1103">
        <v>1.6281330000000001</v>
      </c>
      <c r="H1103" s="1">
        <v>-5.6499999999999996E-3</v>
      </c>
      <c r="I1103" s="1">
        <v>-1.243E-2</v>
      </c>
      <c r="J1103" s="1">
        <v>-1.2800000000000001E-2</v>
      </c>
      <c r="K1103" s="1">
        <v>2.31E-3</v>
      </c>
      <c r="L1103" s="1">
        <v>-7.8200000000000006E-3</v>
      </c>
    </row>
    <row r="1104" spans="1:12" x14ac:dyDescent="0.25">
      <c r="A1104" s="3">
        <v>44686</v>
      </c>
      <c r="B1104">
        <v>11.660117</v>
      </c>
      <c r="C1104">
        <v>8.146255</v>
      </c>
      <c r="D1104">
        <v>37.526718000000002</v>
      </c>
      <c r="E1104">
        <v>11.834096000000001</v>
      </c>
      <c r="F1104">
        <v>1.627626</v>
      </c>
      <c r="H1104" s="1">
        <v>-3.13E-3</v>
      </c>
      <c r="I1104" s="1">
        <v>8.9499999999999996E-3</v>
      </c>
      <c r="J1104" s="1">
        <v>1.155E-2</v>
      </c>
      <c r="K1104" s="1">
        <v>-2.8800000000000002E-3</v>
      </c>
      <c r="L1104" s="1">
        <v>-1.3999999999999999E-4</v>
      </c>
    </row>
    <row r="1105" spans="1:12" x14ac:dyDescent="0.25">
      <c r="A1105" s="3">
        <v>44687</v>
      </c>
      <c r="B1105">
        <v>12.039324000000001</v>
      </c>
      <c r="C1105">
        <v>7.8139479999999999</v>
      </c>
      <c r="D1105">
        <v>35.290877999999999</v>
      </c>
      <c r="E1105">
        <v>11.916435</v>
      </c>
      <c r="F1105">
        <v>1.5899080000000001</v>
      </c>
      <c r="H1105" s="1">
        <v>1.3899999999999999E-2</v>
      </c>
      <c r="I1105" s="1">
        <v>-1.8089999999999998E-2</v>
      </c>
      <c r="J1105" s="1">
        <v>-2.6679999999999999E-2</v>
      </c>
      <c r="K1105" s="1">
        <v>3.0100000000000001E-3</v>
      </c>
      <c r="L1105" s="1">
        <v>-1.018E-2</v>
      </c>
    </row>
    <row r="1106" spans="1:12" x14ac:dyDescent="0.25">
      <c r="A1106" s="3">
        <v>44690</v>
      </c>
      <c r="B1106">
        <v>11.632638999999999</v>
      </c>
      <c r="C1106">
        <v>7.6155140000000001</v>
      </c>
      <c r="D1106">
        <v>35.576507999999997</v>
      </c>
      <c r="E1106">
        <v>11.455686</v>
      </c>
      <c r="F1106">
        <v>1.547623</v>
      </c>
      <c r="H1106" s="1">
        <v>-1.4919999999999999E-2</v>
      </c>
      <c r="I1106" s="1">
        <v>-1.1169999999999999E-2</v>
      </c>
      <c r="J1106" s="1">
        <v>3.5000000000000001E-3</v>
      </c>
      <c r="K1106" s="1">
        <v>-1.7129999999999999E-2</v>
      </c>
      <c r="L1106" s="1">
        <v>-1.171E-2</v>
      </c>
    </row>
    <row r="1107" spans="1:12" x14ac:dyDescent="0.25">
      <c r="A1107" s="3">
        <v>44691</v>
      </c>
      <c r="B1107">
        <v>11.7682</v>
      </c>
      <c r="C1107">
        <v>8.031371</v>
      </c>
      <c r="D1107">
        <v>34.867351999999997</v>
      </c>
      <c r="E1107">
        <v>11.613357000000001</v>
      </c>
      <c r="F1107">
        <v>1.5743469999999999</v>
      </c>
      <c r="H1107" s="1">
        <v>5.0299999999999997E-3</v>
      </c>
      <c r="I1107" s="1">
        <v>2.3089999999999999E-2</v>
      </c>
      <c r="J1107" s="1">
        <v>-8.7399999999999995E-3</v>
      </c>
      <c r="K1107" s="1">
        <v>5.94E-3</v>
      </c>
      <c r="L1107" s="1">
        <v>7.4400000000000004E-3</v>
      </c>
    </row>
    <row r="1108" spans="1:12" x14ac:dyDescent="0.25">
      <c r="A1108" s="3">
        <v>44692</v>
      </c>
      <c r="B1108">
        <v>12.118095</v>
      </c>
      <c r="C1108">
        <v>8.8982159999999997</v>
      </c>
      <c r="D1108">
        <v>35.458317000000001</v>
      </c>
      <c r="E1108">
        <v>11.930448999999999</v>
      </c>
      <c r="F1108">
        <v>1.640649</v>
      </c>
      <c r="H1108" s="1">
        <v>1.272E-2</v>
      </c>
      <c r="I1108" s="1">
        <v>4.4510000000000001E-2</v>
      </c>
      <c r="J1108" s="1">
        <v>7.3000000000000001E-3</v>
      </c>
      <c r="K1108" s="1">
        <v>1.17E-2</v>
      </c>
      <c r="L1108" s="1">
        <v>1.7919999999999998E-2</v>
      </c>
    </row>
    <row r="1109" spans="1:12" x14ac:dyDescent="0.25">
      <c r="A1109" s="3">
        <v>44693</v>
      </c>
      <c r="B1109">
        <v>12.140079</v>
      </c>
      <c r="C1109">
        <v>9.1583649999999999</v>
      </c>
      <c r="D1109">
        <v>34.680202000000001</v>
      </c>
      <c r="E1109">
        <v>11.699199999999999</v>
      </c>
      <c r="F1109">
        <v>1.659424</v>
      </c>
      <c r="H1109" s="1">
        <v>7.9000000000000001E-4</v>
      </c>
      <c r="I1109" s="1">
        <v>1.252E-2</v>
      </c>
      <c r="J1109" s="1">
        <v>-9.6399999999999993E-3</v>
      </c>
      <c r="K1109" s="1">
        <v>-8.5000000000000006E-3</v>
      </c>
      <c r="L1109" s="1">
        <v>4.9399999999999999E-3</v>
      </c>
    </row>
    <row r="1110" spans="1:12" x14ac:dyDescent="0.25">
      <c r="A1110" s="3">
        <v>44694</v>
      </c>
      <c r="B1110">
        <v>12.612712</v>
      </c>
      <c r="C1110">
        <v>9.2058370000000007</v>
      </c>
      <c r="D1110">
        <v>35.438622000000002</v>
      </c>
      <c r="E1110">
        <v>11.947969000000001</v>
      </c>
      <c r="F1110">
        <v>1.66805</v>
      </c>
      <c r="H1110" s="1">
        <v>1.6590000000000001E-2</v>
      </c>
      <c r="I1110" s="1">
        <v>2.2499999999999998E-3</v>
      </c>
      <c r="J1110" s="1">
        <v>9.4000000000000004E-3</v>
      </c>
      <c r="K1110" s="1">
        <v>9.1400000000000006E-3</v>
      </c>
      <c r="L1110" s="1">
        <v>2.2499999999999998E-3</v>
      </c>
    </row>
    <row r="1111" spans="1:12" x14ac:dyDescent="0.25">
      <c r="A1111" s="3">
        <v>44697</v>
      </c>
      <c r="B1111">
        <v>12.532107999999999</v>
      </c>
      <c r="C1111">
        <v>9.1792529999999992</v>
      </c>
      <c r="D1111">
        <v>36.856949</v>
      </c>
      <c r="E1111">
        <v>12.110897</v>
      </c>
      <c r="F1111">
        <v>1.652827</v>
      </c>
      <c r="H1111" s="1">
        <v>-2.7799999999999999E-3</v>
      </c>
      <c r="I1111" s="1">
        <v>-1.2600000000000001E-3</v>
      </c>
      <c r="J1111" s="1">
        <v>1.704E-2</v>
      </c>
      <c r="K1111" s="1">
        <v>5.8799999999999998E-3</v>
      </c>
      <c r="L1111" s="1">
        <v>-3.98E-3</v>
      </c>
    </row>
    <row r="1112" spans="1:12" x14ac:dyDescent="0.25">
      <c r="A1112" s="3">
        <v>44698</v>
      </c>
      <c r="B1112">
        <v>12.574242</v>
      </c>
      <c r="C1112">
        <v>9.27135</v>
      </c>
      <c r="D1112">
        <v>37.989651000000002</v>
      </c>
      <c r="E1112">
        <v>12.203746000000001</v>
      </c>
      <c r="F1112">
        <v>1.6829339999999999</v>
      </c>
      <c r="H1112" s="1">
        <v>1.4599999999999999E-3</v>
      </c>
      <c r="I1112" s="1">
        <v>4.3400000000000001E-3</v>
      </c>
      <c r="J1112" s="1">
        <v>1.315E-2</v>
      </c>
      <c r="K1112" s="1">
        <v>3.32E-3</v>
      </c>
      <c r="L1112" s="1">
        <v>7.8399999999999997E-3</v>
      </c>
    </row>
    <row r="1113" spans="1:12" x14ac:dyDescent="0.25">
      <c r="A1113" s="3">
        <v>44699</v>
      </c>
      <c r="B1113">
        <v>12.372731999999999</v>
      </c>
      <c r="C1113">
        <v>9.4612390000000008</v>
      </c>
      <c r="D1113">
        <v>38.097991999999998</v>
      </c>
      <c r="E1113">
        <v>12.116152</v>
      </c>
      <c r="F1113">
        <v>1.6832720000000001</v>
      </c>
      <c r="H1113" s="1">
        <v>-7.0200000000000002E-3</v>
      </c>
      <c r="I1113" s="1">
        <v>8.8100000000000001E-3</v>
      </c>
      <c r="J1113" s="1">
        <v>1.24E-3</v>
      </c>
      <c r="K1113" s="1">
        <v>-3.13E-3</v>
      </c>
      <c r="L1113" s="1">
        <v>9.0000000000000006E-5</v>
      </c>
    </row>
    <row r="1114" spans="1:12" x14ac:dyDescent="0.25">
      <c r="A1114" s="3">
        <v>44700</v>
      </c>
      <c r="B1114">
        <v>12.339757000000001</v>
      </c>
      <c r="C1114">
        <v>9.5894150000000007</v>
      </c>
      <c r="D1114">
        <v>37.694159999999997</v>
      </c>
      <c r="E1114">
        <v>12.075858</v>
      </c>
      <c r="F1114">
        <v>1.681243</v>
      </c>
      <c r="H1114" s="1">
        <v>-1.16E-3</v>
      </c>
      <c r="I1114" s="1">
        <v>5.8399999999999997E-3</v>
      </c>
      <c r="J1114" s="1">
        <v>-4.6299999999999996E-3</v>
      </c>
      <c r="K1114" s="1">
        <v>-1.4499999999999999E-3</v>
      </c>
      <c r="L1114" s="1">
        <v>-5.1999999999999995E-4</v>
      </c>
    </row>
    <row r="1115" spans="1:12" x14ac:dyDescent="0.25">
      <c r="A1115" s="3">
        <v>44701</v>
      </c>
      <c r="B1115">
        <v>12.402042</v>
      </c>
      <c r="C1115">
        <v>9.4375020000000003</v>
      </c>
      <c r="D1115">
        <v>38.285136999999999</v>
      </c>
      <c r="E1115">
        <v>12.166957999999999</v>
      </c>
      <c r="F1115">
        <v>1.677014</v>
      </c>
      <c r="H1115" s="1">
        <v>2.1900000000000001E-3</v>
      </c>
      <c r="I1115" s="1">
        <v>-6.94E-3</v>
      </c>
      <c r="J1115" s="1">
        <v>6.7600000000000004E-3</v>
      </c>
      <c r="K1115" s="1">
        <v>3.2599999999999999E-3</v>
      </c>
      <c r="L1115" s="1">
        <v>-1.09E-3</v>
      </c>
    </row>
    <row r="1116" spans="1:12" x14ac:dyDescent="0.25">
      <c r="A1116" s="3">
        <v>44704</v>
      </c>
      <c r="B1116">
        <v>12.431353</v>
      </c>
      <c r="C1116">
        <v>9.8362689999999997</v>
      </c>
      <c r="D1116">
        <v>37.044089999999997</v>
      </c>
      <c r="E1116">
        <v>12.396554999999999</v>
      </c>
      <c r="F1116">
        <v>1.739635</v>
      </c>
      <c r="H1116" s="1">
        <v>1.0300000000000001E-3</v>
      </c>
      <c r="I1116" s="1">
        <v>1.797E-2</v>
      </c>
      <c r="J1116" s="1">
        <v>-1.431E-2</v>
      </c>
      <c r="K1116" s="1">
        <v>8.1200000000000005E-3</v>
      </c>
      <c r="L1116" s="1">
        <v>1.592E-2</v>
      </c>
    </row>
    <row r="1117" spans="1:12" x14ac:dyDescent="0.25">
      <c r="A1117" s="3">
        <v>44705</v>
      </c>
      <c r="B1117">
        <v>12.031995999999999</v>
      </c>
      <c r="C1117">
        <v>9.8799449999999993</v>
      </c>
      <c r="D1117">
        <v>37.260787999999998</v>
      </c>
      <c r="E1117">
        <v>12.302547000000001</v>
      </c>
      <c r="F1117">
        <v>1.743158</v>
      </c>
      <c r="H1117" s="1">
        <v>-1.418E-2</v>
      </c>
      <c r="I1117" s="1">
        <v>1.92E-3</v>
      </c>
      <c r="J1117" s="1">
        <v>2.5300000000000001E-3</v>
      </c>
      <c r="K1117" s="1">
        <v>-3.31E-3</v>
      </c>
      <c r="L1117" s="1">
        <v>8.8000000000000003E-4</v>
      </c>
    </row>
    <row r="1118" spans="1:12" x14ac:dyDescent="0.25">
      <c r="A1118" s="3">
        <v>44706</v>
      </c>
      <c r="B1118">
        <v>12.255489000000001</v>
      </c>
      <c r="C1118">
        <v>10.124902000000001</v>
      </c>
      <c r="D1118">
        <v>37.792659999999998</v>
      </c>
      <c r="E1118">
        <v>12.763553999999999</v>
      </c>
      <c r="F1118">
        <v>1.7905420000000001</v>
      </c>
      <c r="H1118" s="1">
        <v>7.9900000000000006E-3</v>
      </c>
      <c r="I1118" s="1">
        <v>1.064E-2</v>
      </c>
      <c r="J1118" s="1">
        <v>6.1599999999999997E-3</v>
      </c>
      <c r="K1118" s="1">
        <v>1.5980000000000001E-2</v>
      </c>
      <c r="L1118" s="1">
        <v>1.1650000000000001E-2</v>
      </c>
    </row>
    <row r="1119" spans="1:12" x14ac:dyDescent="0.25">
      <c r="A1119" s="3">
        <v>44707</v>
      </c>
      <c r="B1119">
        <v>12.557755</v>
      </c>
      <c r="C1119">
        <v>10.225543999999999</v>
      </c>
      <c r="D1119">
        <v>37.122886999999999</v>
      </c>
      <c r="E1119">
        <v>12.877449</v>
      </c>
      <c r="F1119">
        <v>1.806835</v>
      </c>
      <c r="H1119" s="1">
        <v>1.0580000000000001E-2</v>
      </c>
      <c r="I1119" s="1">
        <v>4.3E-3</v>
      </c>
      <c r="J1119" s="1">
        <v>-7.77E-3</v>
      </c>
      <c r="K1119" s="1">
        <v>3.8600000000000001E-3</v>
      </c>
      <c r="L1119" s="1">
        <v>3.9300000000000003E-3</v>
      </c>
    </row>
    <row r="1120" spans="1:12" x14ac:dyDescent="0.25">
      <c r="A1120" s="3">
        <v>44708</v>
      </c>
      <c r="B1120">
        <v>12.592561</v>
      </c>
      <c r="C1120">
        <v>10.271115999999999</v>
      </c>
      <c r="D1120">
        <v>36.098537</v>
      </c>
      <c r="E1120">
        <v>12.828637000000001</v>
      </c>
      <c r="F1120">
        <v>1.802872</v>
      </c>
      <c r="H1120" s="1">
        <v>1.1999999999999999E-3</v>
      </c>
      <c r="I1120" s="1">
        <v>1.9300000000000001E-3</v>
      </c>
      <c r="J1120" s="1">
        <v>-1.2149999999999999E-2</v>
      </c>
      <c r="K1120" s="1">
        <v>-1.65E-3</v>
      </c>
      <c r="L1120" s="1">
        <v>-9.5E-4</v>
      </c>
    </row>
    <row r="1121" spans="1:12" x14ac:dyDescent="0.25">
      <c r="A1121" s="3">
        <v>44711</v>
      </c>
      <c r="B1121">
        <v>12.823380999999999</v>
      </c>
      <c r="C1121">
        <v>10.364162</v>
      </c>
      <c r="D1121">
        <v>34.483212000000002</v>
      </c>
      <c r="E1121">
        <v>12.835868</v>
      </c>
      <c r="F1121">
        <v>1.8138810000000001</v>
      </c>
      <c r="H1121" s="1">
        <v>7.8899999999999994E-3</v>
      </c>
      <c r="I1121" s="1">
        <v>3.9199999999999999E-3</v>
      </c>
      <c r="J1121" s="1">
        <v>-1.9879999999999998E-2</v>
      </c>
      <c r="K1121" s="1">
        <v>2.4000000000000001E-4</v>
      </c>
      <c r="L1121" s="1">
        <v>2.64E-3</v>
      </c>
    </row>
    <row r="1122" spans="1:12" x14ac:dyDescent="0.25">
      <c r="A1122" s="3">
        <v>44712</v>
      </c>
      <c r="B1122">
        <v>12.762929</v>
      </c>
      <c r="C1122">
        <v>10.348971000000001</v>
      </c>
      <c r="D1122">
        <v>31.794291999999999</v>
      </c>
      <c r="E1122">
        <v>12.834059999999999</v>
      </c>
      <c r="F1122">
        <v>1.7883389999999999</v>
      </c>
      <c r="H1122" s="1">
        <v>-2.0500000000000002E-3</v>
      </c>
      <c r="I1122" s="1">
        <v>-6.4000000000000005E-4</v>
      </c>
      <c r="J1122" s="1">
        <v>-3.526E-2</v>
      </c>
      <c r="K1122" s="1">
        <v>-6.0000000000000002E-5</v>
      </c>
      <c r="L1122" s="1">
        <v>-6.1599999999999997E-3</v>
      </c>
    </row>
    <row r="1123" spans="1:12" x14ac:dyDescent="0.25">
      <c r="A1123" s="3">
        <v>44713</v>
      </c>
      <c r="B1123">
        <v>12.984590000000001</v>
      </c>
      <c r="C1123">
        <v>10.172374</v>
      </c>
      <c r="D1123">
        <v>32.700451000000001</v>
      </c>
      <c r="E1123">
        <v>12.743667</v>
      </c>
      <c r="F1123">
        <v>1.761477</v>
      </c>
      <c r="H1123" s="1">
        <v>7.4799999999999997E-3</v>
      </c>
      <c r="I1123" s="1">
        <v>-7.4700000000000001E-3</v>
      </c>
      <c r="J1123" s="1">
        <v>1.2200000000000001E-2</v>
      </c>
      <c r="K1123" s="1">
        <v>-3.0699999999999998E-3</v>
      </c>
      <c r="L1123" s="1">
        <v>-6.5700000000000003E-3</v>
      </c>
    </row>
    <row r="1124" spans="1:12" x14ac:dyDescent="0.25">
      <c r="A1124" s="3">
        <v>44714</v>
      </c>
      <c r="B1124">
        <v>13.065194</v>
      </c>
      <c r="C1124">
        <v>10.141992999999999</v>
      </c>
      <c r="D1124">
        <v>33.665703000000001</v>
      </c>
      <c r="E1124">
        <v>12.720165</v>
      </c>
      <c r="F1124">
        <v>1.761477</v>
      </c>
      <c r="H1124" s="1">
        <v>2.6900000000000001E-3</v>
      </c>
      <c r="I1124" s="1">
        <v>-1.2999999999999999E-3</v>
      </c>
      <c r="J1124" s="1">
        <v>1.2630000000000001E-2</v>
      </c>
      <c r="K1124" s="1">
        <v>-8.0000000000000004E-4</v>
      </c>
      <c r="L1124" s="1">
        <v>0</v>
      </c>
    </row>
    <row r="1125" spans="1:12" x14ac:dyDescent="0.25">
      <c r="A1125" s="3">
        <v>44715</v>
      </c>
      <c r="B1125">
        <v>12.632863</v>
      </c>
      <c r="C1125">
        <v>10.060339000000001</v>
      </c>
      <c r="D1125">
        <v>30.947234999999999</v>
      </c>
      <c r="E1125">
        <v>12.888297</v>
      </c>
      <c r="F1125">
        <v>1.737697</v>
      </c>
      <c r="H1125" s="1">
        <v>-1.461E-2</v>
      </c>
      <c r="I1125" s="1">
        <v>-3.5100000000000001E-3</v>
      </c>
      <c r="J1125" s="1">
        <v>-3.6569999999999998E-2</v>
      </c>
      <c r="K1125" s="1">
        <v>5.7000000000000002E-3</v>
      </c>
      <c r="L1125" s="1">
        <v>-5.8999999999999999E-3</v>
      </c>
    </row>
    <row r="1126" spans="1:12" x14ac:dyDescent="0.25">
      <c r="A1126" s="3">
        <v>44718</v>
      </c>
      <c r="B1126">
        <v>12.876507</v>
      </c>
      <c r="C1126">
        <v>10.326185000000001</v>
      </c>
      <c r="D1126">
        <v>31.400312</v>
      </c>
      <c r="E1126">
        <v>13.045582</v>
      </c>
      <c r="F1126">
        <v>1.794505</v>
      </c>
      <c r="H1126" s="1">
        <v>8.3000000000000001E-3</v>
      </c>
      <c r="I1126" s="1">
        <v>1.133E-2</v>
      </c>
      <c r="J1126" s="1">
        <v>6.3099999999999996E-3</v>
      </c>
      <c r="K1126" s="1">
        <v>5.2700000000000004E-3</v>
      </c>
      <c r="L1126" s="1">
        <v>1.397E-2</v>
      </c>
    </row>
    <row r="1127" spans="1:12" x14ac:dyDescent="0.25">
      <c r="A1127" s="3">
        <v>44719</v>
      </c>
      <c r="B1127">
        <v>12.720795000000001</v>
      </c>
      <c r="C1127">
        <v>10.21415</v>
      </c>
      <c r="D1127">
        <v>32.148876000000001</v>
      </c>
      <c r="E1127">
        <v>13.041966</v>
      </c>
      <c r="F1127">
        <v>1.763679</v>
      </c>
      <c r="H1127" s="1">
        <v>-5.28E-3</v>
      </c>
      <c r="I1127" s="1">
        <v>-4.7400000000000003E-3</v>
      </c>
      <c r="J1127" s="1">
        <v>1.023E-2</v>
      </c>
      <c r="K1127" s="1">
        <v>-1.2E-4</v>
      </c>
      <c r="L1127" s="1">
        <v>-7.5300000000000002E-3</v>
      </c>
    </row>
    <row r="1128" spans="1:12" x14ac:dyDescent="0.25">
      <c r="A1128" s="3">
        <v>44720</v>
      </c>
      <c r="B1128">
        <v>12.830709000000001</v>
      </c>
      <c r="C1128">
        <v>10.062238000000001</v>
      </c>
      <c r="D1128">
        <v>32.336021000000002</v>
      </c>
      <c r="E1128">
        <v>13.009423</v>
      </c>
      <c r="F1128">
        <v>1.75267</v>
      </c>
      <c r="H1128" s="1">
        <v>3.7399999999999998E-3</v>
      </c>
      <c r="I1128" s="1">
        <v>-6.5100000000000002E-3</v>
      </c>
      <c r="J1128" s="1">
        <v>2.5200000000000001E-3</v>
      </c>
      <c r="K1128" s="1">
        <v>-1.09E-3</v>
      </c>
      <c r="L1128" s="1">
        <v>-2.7200000000000002E-3</v>
      </c>
    </row>
    <row r="1129" spans="1:12" x14ac:dyDescent="0.25">
      <c r="A1129" s="3">
        <v>44721</v>
      </c>
      <c r="B1129">
        <v>12.559587000000001</v>
      </c>
      <c r="C1129">
        <v>10.033754999999999</v>
      </c>
      <c r="D1129">
        <v>32.493614000000001</v>
      </c>
      <c r="E1129">
        <v>12.678583</v>
      </c>
      <c r="F1129">
        <v>1.732237</v>
      </c>
      <c r="H1129" s="1">
        <v>-9.2800000000000001E-3</v>
      </c>
      <c r="I1129" s="1">
        <v>-1.23E-3</v>
      </c>
      <c r="J1129" s="1">
        <v>2.1099999999999999E-3</v>
      </c>
      <c r="K1129" s="1">
        <v>-1.119E-2</v>
      </c>
      <c r="L1129" s="1">
        <v>-5.0899999999999999E-3</v>
      </c>
    </row>
    <row r="1130" spans="1:12" x14ac:dyDescent="0.25">
      <c r="A1130" s="3">
        <v>44722</v>
      </c>
      <c r="B1130">
        <v>11.900098</v>
      </c>
      <c r="C1130">
        <v>9.1203869999999991</v>
      </c>
      <c r="D1130">
        <v>34.29607</v>
      </c>
      <c r="E1130">
        <v>11.968090999999999</v>
      </c>
      <c r="F1130">
        <v>1.6043529999999999</v>
      </c>
      <c r="H1130" s="1">
        <v>-2.342E-2</v>
      </c>
      <c r="I1130" s="1">
        <v>-4.1450000000000001E-2</v>
      </c>
      <c r="J1130" s="1">
        <v>2.3449999999999999E-2</v>
      </c>
      <c r="K1130" s="1">
        <v>-2.5049999999999999E-2</v>
      </c>
      <c r="L1130" s="1">
        <v>-3.3309999999999999E-2</v>
      </c>
    </row>
    <row r="1131" spans="1:12" x14ac:dyDescent="0.25">
      <c r="A1131" s="3">
        <v>44725</v>
      </c>
      <c r="B1131">
        <v>11.432961000000001</v>
      </c>
      <c r="C1131">
        <v>9.0064539999999997</v>
      </c>
      <c r="D1131">
        <v>34.108932000000003</v>
      </c>
      <c r="E1131">
        <v>11.731260000000001</v>
      </c>
      <c r="F1131">
        <v>1.5492189999999999</v>
      </c>
      <c r="H1131" s="1">
        <v>-1.7389999999999999E-2</v>
      </c>
      <c r="I1131" s="1">
        <v>-5.4599999999999996E-3</v>
      </c>
      <c r="J1131" s="1">
        <v>-2.3800000000000002E-3</v>
      </c>
      <c r="K1131" s="1">
        <v>-8.6800000000000002E-3</v>
      </c>
      <c r="L1131" s="1">
        <v>-1.519E-2</v>
      </c>
    </row>
    <row r="1132" spans="1:12" x14ac:dyDescent="0.25">
      <c r="A1132" s="3">
        <v>44726</v>
      </c>
      <c r="B1132">
        <v>11.429296000000001</v>
      </c>
      <c r="C1132">
        <v>9.2238769999999999</v>
      </c>
      <c r="D1132">
        <v>33.478565000000003</v>
      </c>
      <c r="E1132">
        <v>11.904814999999999</v>
      </c>
      <c r="F1132">
        <v>1.558907</v>
      </c>
      <c r="H1132" s="1">
        <v>-1.3999999999999999E-4</v>
      </c>
      <c r="I1132" s="1">
        <v>1.0359999999999999E-2</v>
      </c>
      <c r="J1132" s="1">
        <v>-8.0999999999999996E-3</v>
      </c>
      <c r="K1132" s="1">
        <v>6.3800000000000003E-3</v>
      </c>
      <c r="L1132" s="1">
        <v>2.7100000000000002E-3</v>
      </c>
    </row>
    <row r="1133" spans="1:12" x14ac:dyDescent="0.25">
      <c r="A1133" s="3">
        <v>44727</v>
      </c>
      <c r="B1133">
        <v>11.751714</v>
      </c>
      <c r="C1133">
        <v>9.5685260000000003</v>
      </c>
      <c r="D1133">
        <v>32.946689999999997</v>
      </c>
      <c r="E1133">
        <v>11.980746999999999</v>
      </c>
      <c r="F1133">
        <v>1.6305989999999999</v>
      </c>
      <c r="H1133" s="1">
        <v>1.208E-2</v>
      </c>
      <c r="I1133" s="1">
        <v>1.593E-2</v>
      </c>
      <c r="J1133" s="1">
        <v>-6.96E-3</v>
      </c>
      <c r="K1133" s="1">
        <v>2.7599999999999999E-3</v>
      </c>
      <c r="L1133" s="1">
        <v>1.9529999999999999E-2</v>
      </c>
    </row>
    <row r="1134" spans="1:12" x14ac:dyDescent="0.25">
      <c r="A1134" s="3">
        <v>44728</v>
      </c>
      <c r="B1134">
        <v>11.130694999999999</v>
      </c>
      <c r="C1134">
        <v>9.2599560000000007</v>
      </c>
      <c r="D1134">
        <v>31.282118000000001</v>
      </c>
      <c r="E1134">
        <v>11.394997</v>
      </c>
      <c r="F1134">
        <v>1.579164</v>
      </c>
      <c r="H1134" s="1">
        <v>-2.358E-2</v>
      </c>
      <c r="I1134" s="1">
        <v>-1.4239999999999999E-2</v>
      </c>
      <c r="J1134" s="1">
        <v>-2.2519999999999998E-2</v>
      </c>
      <c r="K1134" s="1">
        <v>-2.1770000000000001E-2</v>
      </c>
      <c r="L1134" s="1">
        <v>-1.392E-2</v>
      </c>
    </row>
    <row r="1135" spans="1:12" x14ac:dyDescent="0.25">
      <c r="A1135" s="3">
        <v>44729</v>
      </c>
      <c r="B1135">
        <v>11.207636000000001</v>
      </c>
      <c r="C1135">
        <v>9.3074279999999998</v>
      </c>
      <c r="D1135">
        <v>31.705645000000001</v>
      </c>
      <c r="E1135">
        <v>10.856253000000001</v>
      </c>
      <c r="F1135">
        <v>1.5885</v>
      </c>
      <c r="H1135" s="1">
        <v>2.99E-3</v>
      </c>
      <c r="I1135" s="1">
        <v>2.2200000000000002E-3</v>
      </c>
      <c r="J1135" s="1">
        <v>5.8399999999999997E-3</v>
      </c>
      <c r="K1135" s="1">
        <v>-2.103E-2</v>
      </c>
      <c r="L1135" s="1">
        <v>2.5600000000000002E-3</v>
      </c>
    </row>
    <row r="1136" spans="1:12" x14ac:dyDescent="0.25">
      <c r="A1136" s="3">
        <v>44732</v>
      </c>
      <c r="B1136">
        <v>11.346861000000001</v>
      </c>
      <c r="C1136">
        <v>9.7185380000000006</v>
      </c>
      <c r="D1136">
        <v>31.882942</v>
      </c>
      <c r="E1136">
        <v>10.886984999999999</v>
      </c>
      <c r="F1136">
        <v>1.6492709999999999</v>
      </c>
      <c r="H1136" s="1">
        <v>5.3600000000000002E-3</v>
      </c>
      <c r="I1136" s="1">
        <v>1.8769999999999998E-2</v>
      </c>
      <c r="J1136" s="1">
        <v>2.4199999999999998E-3</v>
      </c>
      <c r="K1136" s="1">
        <v>1.23E-3</v>
      </c>
      <c r="L1136" s="1">
        <v>1.6299999999999999E-2</v>
      </c>
    </row>
    <row r="1137" spans="1:12" x14ac:dyDescent="0.25">
      <c r="A1137" s="3">
        <v>44733</v>
      </c>
      <c r="B1137">
        <v>11.630807000000001</v>
      </c>
      <c r="C1137">
        <v>9.8058879999999995</v>
      </c>
      <c r="D1137">
        <v>30.799489999999999</v>
      </c>
      <c r="E1137">
        <v>10.919528</v>
      </c>
      <c r="F1137">
        <v>1.661073</v>
      </c>
      <c r="H1137" s="1">
        <v>1.073E-2</v>
      </c>
      <c r="I1137" s="1">
        <v>3.8899999999999998E-3</v>
      </c>
      <c r="J1137" s="1">
        <v>-1.5010000000000001E-2</v>
      </c>
      <c r="K1137" s="1">
        <v>1.2999999999999999E-3</v>
      </c>
      <c r="L1137" s="1">
        <v>3.0999999999999999E-3</v>
      </c>
    </row>
    <row r="1138" spans="1:12" x14ac:dyDescent="0.25">
      <c r="A1138" s="3">
        <v>44734</v>
      </c>
      <c r="B1138">
        <v>11.431129</v>
      </c>
      <c r="C1138">
        <v>9.6995500000000003</v>
      </c>
      <c r="D1138">
        <v>32.168574999999997</v>
      </c>
      <c r="E1138">
        <v>10.539875</v>
      </c>
      <c r="F1138">
        <v>1.656317</v>
      </c>
      <c r="H1138" s="1">
        <v>-7.5199999999999998E-3</v>
      </c>
      <c r="I1138" s="1">
        <v>-4.7400000000000003E-3</v>
      </c>
      <c r="J1138" s="1">
        <v>1.8890000000000001E-2</v>
      </c>
      <c r="K1138" s="1">
        <v>-1.537E-2</v>
      </c>
      <c r="L1138" s="1">
        <v>-1.25E-3</v>
      </c>
    </row>
    <row r="1139" spans="1:12" x14ac:dyDescent="0.25">
      <c r="A1139" s="3">
        <v>44735</v>
      </c>
      <c r="B1139">
        <v>11.187485000000001</v>
      </c>
      <c r="C1139">
        <v>9.3159729999999996</v>
      </c>
      <c r="D1139">
        <v>31.823843</v>
      </c>
      <c r="E1139">
        <v>10.33197</v>
      </c>
      <c r="F1139">
        <v>1.6205590000000001</v>
      </c>
      <c r="H1139" s="1">
        <v>-9.3600000000000003E-3</v>
      </c>
      <c r="I1139" s="1">
        <v>-1.7520000000000001E-2</v>
      </c>
      <c r="J1139" s="1">
        <v>-4.6800000000000001E-3</v>
      </c>
      <c r="K1139" s="1">
        <v>-8.6499999999999997E-3</v>
      </c>
      <c r="L1139" s="1">
        <v>-9.4800000000000006E-3</v>
      </c>
    </row>
    <row r="1140" spans="1:12" x14ac:dyDescent="0.25">
      <c r="A1140" s="3">
        <v>44736</v>
      </c>
      <c r="B1140">
        <v>11.383499</v>
      </c>
      <c r="C1140">
        <v>9.3273670000000006</v>
      </c>
      <c r="D1140">
        <v>30.405508000000001</v>
      </c>
      <c r="E1140">
        <v>10.545299</v>
      </c>
      <c r="F1140">
        <v>1.657726</v>
      </c>
      <c r="H1140" s="1">
        <v>7.5399999999999998E-3</v>
      </c>
      <c r="I1140" s="1">
        <v>5.2999999999999998E-4</v>
      </c>
      <c r="J1140" s="1">
        <v>-1.9800000000000002E-2</v>
      </c>
      <c r="K1140" s="1">
        <v>8.8800000000000007E-3</v>
      </c>
      <c r="L1140" s="1">
        <v>9.8499999999999994E-3</v>
      </c>
    </row>
    <row r="1141" spans="1:12" x14ac:dyDescent="0.25">
      <c r="A1141" s="3">
        <v>44739</v>
      </c>
      <c r="B1141">
        <v>11.376172</v>
      </c>
      <c r="C1141">
        <v>9.2191299999999998</v>
      </c>
      <c r="D1141">
        <v>31.055578000000001</v>
      </c>
      <c r="E1141">
        <v>10.33197</v>
      </c>
      <c r="F1141">
        <v>1.6675899999999999</v>
      </c>
      <c r="H1141" s="1">
        <v>-2.7999999999999998E-4</v>
      </c>
      <c r="I1141" s="1">
        <v>-5.0699999999999999E-3</v>
      </c>
      <c r="J1141" s="1">
        <v>9.1900000000000003E-3</v>
      </c>
      <c r="K1141" s="1">
        <v>-8.8800000000000007E-3</v>
      </c>
      <c r="L1141" s="1">
        <v>2.5799999999999998E-3</v>
      </c>
    </row>
    <row r="1142" spans="1:12" x14ac:dyDescent="0.25">
      <c r="A1142" s="3">
        <v>44740</v>
      </c>
      <c r="B1142">
        <v>11.486086</v>
      </c>
      <c r="C1142">
        <v>9.3045799999999996</v>
      </c>
      <c r="D1142">
        <v>31.242718</v>
      </c>
      <c r="E1142">
        <v>10.395244999999999</v>
      </c>
      <c r="F1142">
        <v>1.6721699999999999</v>
      </c>
      <c r="H1142" s="1">
        <v>4.1799999999999997E-3</v>
      </c>
      <c r="I1142" s="1">
        <v>4.0099999999999997E-3</v>
      </c>
      <c r="J1142" s="1">
        <v>2.6099999999999999E-3</v>
      </c>
      <c r="K1142" s="1">
        <v>2.65E-3</v>
      </c>
      <c r="L1142" s="1">
        <v>1.1900000000000001E-3</v>
      </c>
    </row>
    <row r="1143" spans="1:12" x14ac:dyDescent="0.25">
      <c r="A1143" s="3">
        <v>44741</v>
      </c>
      <c r="B1143">
        <v>11.165502</v>
      </c>
      <c r="C1143">
        <v>9.084308</v>
      </c>
      <c r="D1143">
        <v>31.114674000000001</v>
      </c>
      <c r="E1143">
        <v>10.487448000000001</v>
      </c>
      <c r="F1143">
        <v>1.652266</v>
      </c>
      <c r="H1143" s="1">
        <v>-1.2290000000000001E-2</v>
      </c>
      <c r="I1143" s="1">
        <v>-1.04E-2</v>
      </c>
      <c r="J1143" s="1">
        <v>-1.7799999999999999E-3</v>
      </c>
      <c r="K1143" s="1">
        <v>3.8400000000000001E-3</v>
      </c>
      <c r="L1143" s="1">
        <v>-5.1999999999999998E-3</v>
      </c>
    </row>
    <row r="1144" spans="1:12" x14ac:dyDescent="0.25">
      <c r="A1144" s="3">
        <v>44742</v>
      </c>
      <c r="B1144">
        <v>10.800951</v>
      </c>
      <c r="C1144">
        <v>8.6067359999999997</v>
      </c>
      <c r="D1144">
        <v>32.375411999999997</v>
      </c>
      <c r="E1144">
        <v>10.239769000000001</v>
      </c>
      <c r="F1144">
        <v>1.567715</v>
      </c>
      <c r="H1144" s="1">
        <v>-1.4420000000000001E-2</v>
      </c>
      <c r="I1144" s="1">
        <v>-2.3449999999999999E-2</v>
      </c>
      <c r="J1144" s="1">
        <v>1.7250000000000001E-2</v>
      </c>
      <c r="K1144" s="1">
        <v>-1.038E-2</v>
      </c>
      <c r="L1144" s="1">
        <v>-2.281E-2</v>
      </c>
    </row>
    <row r="1145" spans="1:12" x14ac:dyDescent="0.25">
      <c r="A1145" s="3">
        <v>44743</v>
      </c>
      <c r="B1145">
        <v>10.735003000000001</v>
      </c>
      <c r="C1145">
        <v>8.6209779999999991</v>
      </c>
      <c r="D1145">
        <v>32.129176999999999</v>
      </c>
      <c r="E1145">
        <v>10.149376</v>
      </c>
      <c r="F1145">
        <v>1.5567930000000001</v>
      </c>
      <c r="H1145" s="1">
        <v>-2.66E-3</v>
      </c>
      <c r="I1145" s="1">
        <v>7.2000000000000005E-4</v>
      </c>
      <c r="J1145" s="1">
        <v>-3.32E-3</v>
      </c>
      <c r="K1145" s="1">
        <v>-3.8500000000000001E-3</v>
      </c>
      <c r="L1145" s="1">
        <v>-3.0400000000000002E-3</v>
      </c>
    </row>
    <row r="1146" spans="1:12" x14ac:dyDescent="0.25">
      <c r="A1146" s="3">
        <v>44746</v>
      </c>
      <c r="B1146">
        <v>10.621423999999999</v>
      </c>
      <c r="C1146">
        <v>8.6266750000000005</v>
      </c>
      <c r="D1146">
        <v>33.882396999999997</v>
      </c>
      <c r="E1146">
        <v>10.393437</v>
      </c>
      <c r="F1146">
        <v>1.51945</v>
      </c>
      <c r="H1146" s="1">
        <v>-4.62E-3</v>
      </c>
      <c r="I1146" s="1">
        <v>2.9E-4</v>
      </c>
      <c r="J1146" s="1">
        <v>2.307E-2</v>
      </c>
      <c r="K1146" s="1">
        <v>1.0319999999999999E-2</v>
      </c>
      <c r="L1146" s="1">
        <v>-1.0540000000000001E-2</v>
      </c>
    </row>
    <row r="1147" spans="1:12" x14ac:dyDescent="0.25">
      <c r="A1147" s="3">
        <v>44747</v>
      </c>
      <c r="B1147">
        <v>10.295343000000001</v>
      </c>
      <c r="C1147">
        <v>8.3817179999999993</v>
      </c>
      <c r="D1147">
        <v>34.236972999999999</v>
      </c>
      <c r="E1147">
        <v>9.7914169999999991</v>
      </c>
      <c r="F1147">
        <v>1.4720660000000001</v>
      </c>
      <c r="H1147" s="1">
        <v>-1.354E-2</v>
      </c>
      <c r="I1147" s="1">
        <v>-1.251E-2</v>
      </c>
      <c r="J1147" s="1">
        <v>4.5199999999999997E-3</v>
      </c>
      <c r="K1147" s="1">
        <v>-2.5909999999999999E-2</v>
      </c>
      <c r="L1147" s="1">
        <v>-1.376E-2</v>
      </c>
    </row>
    <row r="1148" spans="1:12" x14ac:dyDescent="0.25">
      <c r="A1148" s="3">
        <v>44748</v>
      </c>
      <c r="B1148">
        <v>10.262370000000001</v>
      </c>
      <c r="C1148">
        <v>8.3874139999999997</v>
      </c>
      <c r="D1148">
        <v>34.601405999999997</v>
      </c>
      <c r="E1148">
        <v>9.7227169999999994</v>
      </c>
      <c r="F1148">
        <v>1.4780549999999999</v>
      </c>
      <c r="H1148" s="1">
        <v>-1.39E-3</v>
      </c>
      <c r="I1148" s="1">
        <v>2.9999999999999997E-4</v>
      </c>
      <c r="J1148" s="1">
        <v>4.5999999999999999E-3</v>
      </c>
      <c r="K1148" s="1">
        <v>-3.0599999999999998E-3</v>
      </c>
      <c r="L1148" s="1">
        <v>1.7600000000000001E-3</v>
      </c>
    </row>
    <row r="1149" spans="1:12" x14ac:dyDescent="0.25">
      <c r="A1149" s="3">
        <v>44749</v>
      </c>
      <c r="B1149">
        <v>10.989637999999999</v>
      </c>
      <c r="C1149">
        <v>8.9399929999999994</v>
      </c>
      <c r="D1149">
        <v>34.148327000000002</v>
      </c>
      <c r="E1149">
        <v>9.9848590000000002</v>
      </c>
      <c r="F1149">
        <v>1.5370649999999999</v>
      </c>
      <c r="H1149" s="1">
        <v>2.9739999999999999E-2</v>
      </c>
      <c r="I1149" s="1">
        <v>2.7709999999999999E-2</v>
      </c>
      <c r="J1149" s="1">
        <v>-5.7200000000000003E-3</v>
      </c>
      <c r="K1149" s="1">
        <v>1.155E-2</v>
      </c>
      <c r="L1149" s="1">
        <v>1.7000000000000001E-2</v>
      </c>
    </row>
    <row r="1150" spans="1:12" x14ac:dyDescent="0.25">
      <c r="A1150" s="3">
        <v>44750</v>
      </c>
      <c r="B1150">
        <v>11.410978</v>
      </c>
      <c r="C1150">
        <v>9.0121500000000001</v>
      </c>
      <c r="D1150">
        <v>34.000587000000003</v>
      </c>
      <c r="E1150">
        <v>10.147569000000001</v>
      </c>
      <c r="F1150">
        <v>1.5523899999999999</v>
      </c>
      <c r="H1150" s="1">
        <v>1.634E-2</v>
      </c>
      <c r="I1150" s="1">
        <v>3.49E-3</v>
      </c>
      <c r="J1150" s="1">
        <v>-1.8799999999999999E-3</v>
      </c>
      <c r="K1150" s="1">
        <v>7.0200000000000002E-3</v>
      </c>
      <c r="L1150" s="1">
        <v>4.3099999999999996E-3</v>
      </c>
    </row>
    <row r="1151" spans="1:12" x14ac:dyDescent="0.25">
      <c r="A1151" s="3">
        <v>44753</v>
      </c>
      <c r="B1151">
        <v>11.174661</v>
      </c>
      <c r="C1151">
        <v>8.8089689999999994</v>
      </c>
      <c r="D1151">
        <v>32.838341</v>
      </c>
      <c r="E1151">
        <v>10.124064000000001</v>
      </c>
      <c r="F1151">
        <v>1.525439</v>
      </c>
      <c r="H1151" s="1">
        <v>-9.0900000000000009E-3</v>
      </c>
      <c r="I1151" s="1">
        <v>-9.9000000000000008E-3</v>
      </c>
      <c r="J1151" s="1">
        <v>-1.511E-2</v>
      </c>
      <c r="K1151" s="1">
        <v>-1.01E-3</v>
      </c>
      <c r="L1151" s="1">
        <v>-7.6099999999999996E-3</v>
      </c>
    </row>
    <row r="1152" spans="1:12" x14ac:dyDescent="0.25">
      <c r="A1152" s="3">
        <v>44754</v>
      </c>
      <c r="B1152">
        <v>11.264424999999999</v>
      </c>
      <c r="C1152">
        <v>8.6352200000000003</v>
      </c>
      <c r="D1152">
        <v>34.158180000000002</v>
      </c>
      <c r="E1152">
        <v>10.068021</v>
      </c>
      <c r="F1152">
        <v>1.503949</v>
      </c>
      <c r="H1152" s="1">
        <v>3.47E-3</v>
      </c>
      <c r="I1152" s="1">
        <v>-8.6499999999999997E-3</v>
      </c>
      <c r="J1152" s="1">
        <v>1.711E-2</v>
      </c>
      <c r="K1152" s="1">
        <v>-2.4099999999999998E-3</v>
      </c>
      <c r="L1152" s="1">
        <v>-6.1599999999999997E-3</v>
      </c>
    </row>
    <row r="1153" spans="1:12" x14ac:dyDescent="0.25">
      <c r="A1153" s="3">
        <v>44755</v>
      </c>
      <c r="B1153">
        <v>10.99147</v>
      </c>
      <c r="C1153">
        <v>8.5943939999999994</v>
      </c>
      <c r="D1153">
        <v>35.202232000000002</v>
      </c>
      <c r="E1153">
        <v>10.048136</v>
      </c>
      <c r="F1153">
        <v>1.49796</v>
      </c>
      <c r="H1153" s="1">
        <v>-1.065E-2</v>
      </c>
      <c r="I1153" s="1">
        <v>-2.0600000000000002E-3</v>
      </c>
      <c r="J1153" s="1">
        <v>1.308E-2</v>
      </c>
      <c r="K1153" s="1">
        <v>-8.5999999999999998E-4</v>
      </c>
      <c r="L1153" s="1">
        <v>-1.73E-3</v>
      </c>
    </row>
    <row r="1154" spans="1:12" x14ac:dyDescent="0.25">
      <c r="A1154" s="3">
        <v>44756</v>
      </c>
      <c r="B1154">
        <v>10.709356</v>
      </c>
      <c r="C1154">
        <v>8.0693490000000008</v>
      </c>
      <c r="D1154">
        <v>35.714409000000003</v>
      </c>
      <c r="E1154">
        <v>9.6214770000000005</v>
      </c>
      <c r="F1154">
        <v>1.414995</v>
      </c>
      <c r="H1154" s="1">
        <v>-1.129E-2</v>
      </c>
      <c r="I1154" s="1">
        <v>-2.7380000000000002E-2</v>
      </c>
      <c r="J1154" s="1">
        <v>6.2700000000000004E-3</v>
      </c>
      <c r="K1154" s="1">
        <v>-1.8839999999999999E-2</v>
      </c>
      <c r="L1154" s="1">
        <v>-2.4750000000000001E-2</v>
      </c>
    </row>
    <row r="1155" spans="1:12" x14ac:dyDescent="0.25">
      <c r="A1155" s="3">
        <v>44757</v>
      </c>
      <c r="B1155">
        <v>10.951167999999999</v>
      </c>
      <c r="C1155">
        <v>8.1415070000000007</v>
      </c>
      <c r="D1155">
        <v>36.216732</v>
      </c>
      <c r="E1155">
        <v>9.7968410000000006</v>
      </c>
      <c r="F1155">
        <v>1.437365</v>
      </c>
      <c r="H1155" s="1">
        <v>9.7000000000000003E-3</v>
      </c>
      <c r="I1155" s="1">
        <v>3.8700000000000002E-3</v>
      </c>
      <c r="J1155" s="1">
        <v>6.0699999999999999E-3</v>
      </c>
      <c r="K1155" s="1">
        <v>7.8399999999999997E-3</v>
      </c>
      <c r="L1155" s="1">
        <v>6.8100000000000001E-3</v>
      </c>
    </row>
    <row r="1156" spans="1:12" x14ac:dyDescent="0.25">
      <c r="A1156" s="3">
        <v>44760</v>
      </c>
      <c r="B1156">
        <v>11.224123000000001</v>
      </c>
      <c r="C1156">
        <v>8.2763290000000005</v>
      </c>
      <c r="D1156">
        <v>35.586365000000001</v>
      </c>
      <c r="E1156">
        <v>9.9559339999999992</v>
      </c>
      <c r="F1156">
        <v>1.474356</v>
      </c>
      <c r="H1156" s="1">
        <v>1.069E-2</v>
      </c>
      <c r="I1156" s="1">
        <v>7.1300000000000001E-3</v>
      </c>
      <c r="J1156" s="1">
        <v>-7.6299999999999996E-3</v>
      </c>
      <c r="K1156" s="1">
        <v>7.0000000000000001E-3</v>
      </c>
      <c r="L1156" s="1">
        <v>1.1039999999999999E-2</v>
      </c>
    </row>
    <row r="1157" spans="1:12" x14ac:dyDescent="0.25">
      <c r="A1157" s="3">
        <v>44761</v>
      </c>
      <c r="B1157">
        <v>11.654622</v>
      </c>
      <c r="C1157">
        <v>8.7975750000000001</v>
      </c>
      <c r="D1157">
        <v>36.748607999999997</v>
      </c>
      <c r="E1157">
        <v>10.218075000000001</v>
      </c>
      <c r="F1157">
        <v>1.5611969999999999</v>
      </c>
      <c r="H1157" s="1">
        <v>1.635E-2</v>
      </c>
      <c r="I1157" s="1">
        <v>2.6530000000000001E-2</v>
      </c>
      <c r="J1157" s="1">
        <v>1.396E-2</v>
      </c>
      <c r="K1157" s="1">
        <v>1.129E-2</v>
      </c>
      <c r="L1157" s="1">
        <v>2.486E-2</v>
      </c>
    </row>
    <row r="1158" spans="1:12" x14ac:dyDescent="0.25">
      <c r="A1158" s="3">
        <v>44762</v>
      </c>
      <c r="B1158">
        <v>11.579514</v>
      </c>
      <c r="C1158">
        <v>8.5535669999999993</v>
      </c>
      <c r="D1158">
        <v>35.684856000000003</v>
      </c>
      <c r="E1158">
        <v>10.100562</v>
      </c>
      <c r="F1158">
        <v>1.5064150000000001</v>
      </c>
      <c r="H1158" s="1">
        <v>-2.81E-3</v>
      </c>
      <c r="I1158" s="1">
        <v>-1.222E-2</v>
      </c>
      <c r="J1158" s="1">
        <v>-1.2760000000000001E-2</v>
      </c>
      <c r="K1158" s="1">
        <v>-5.0200000000000002E-3</v>
      </c>
      <c r="L1158" s="1">
        <v>-1.5509999999999999E-2</v>
      </c>
    </row>
    <row r="1159" spans="1:12" x14ac:dyDescent="0.25">
      <c r="A1159" s="3">
        <v>44763</v>
      </c>
      <c r="B1159">
        <v>11.511733</v>
      </c>
      <c r="C1159">
        <v>8.2649349999999995</v>
      </c>
      <c r="D1159">
        <v>35.517417999999999</v>
      </c>
      <c r="E1159">
        <v>9.9432790000000004</v>
      </c>
      <c r="F1159">
        <v>1.4646680000000001</v>
      </c>
      <c r="H1159" s="1">
        <v>-2.5500000000000002E-3</v>
      </c>
      <c r="I1159" s="1">
        <v>-1.491E-2</v>
      </c>
      <c r="J1159" s="1">
        <v>-2.0400000000000001E-3</v>
      </c>
      <c r="K1159" s="1">
        <v>-6.8199999999999997E-3</v>
      </c>
      <c r="L1159" s="1">
        <v>-1.221E-2</v>
      </c>
    </row>
    <row r="1160" spans="1:12" x14ac:dyDescent="0.25">
      <c r="A1160" s="3">
        <v>44764</v>
      </c>
      <c r="B1160">
        <v>11.58501</v>
      </c>
      <c r="C1160">
        <v>8.0702990000000003</v>
      </c>
      <c r="D1160">
        <v>36.994846000000003</v>
      </c>
      <c r="E1160">
        <v>9.9161619999999999</v>
      </c>
      <c r="F1160">
        <v>1.462026</v>
      </c>
      <c r="H1160" s="1">
        <v>2.7599999999999999E-3</v>
      </c>
      <c r="I1160" s="1">
        <v>-1.035E-2</v>
      </c>
      <c r="J1160" s="1">
        <v>1.77E-2</v>
      </c>
      <c r="K1160" s="1">
        <v>-1.1900000000000001E-3</v>
      </c>
      <c r="L1160" s="1">
        <v>-7.7999999999999999E-4</v>
      </c>
    </row>
    <row r="1161" spans="1:12" x14ac:dyDescent="0.25">
      <c r="A1161" s="3">
        <v>44767</v>
      </c>
      <c r="B1161">
        <v>11.771865</v>
      </c>
      <c r="C1161">
        <v>8.229806</v>
      </c>
      <c r="D1161">
        <v>36.068989000000002</v>
      </c>
      <c r="E1161">
        <v>9.9993230000000004</v>
      </c>
      <c r="F1161">
        <v>1.4866870000000001</v>
      </c>
      <c r="H1161" s="1">
        <v>6.9499999999999996E-3</v>
      </c>
      <c r="I1161" s="1">
        <v>8.5000000000000006E-3</v>
      </c>
      <c r="J1161" s="1">
        <v>-1.1010000000000001E-2</v>
      </c>
      <c r="K1161" s="1">
        <v>3.63E-3</v>
      </c>
      <c r="L1161" s="1">
        <v>7.26E-3</v>
      </c>
    </row>
    <row r="1162" spans="1:12" x14ac:dyDescent="0.25">
      <c r="A1162" s="3">
        <v>44768</v>
      </c>
      <c r="B1162">
        <v>11.678437000000001</v>
      </c>
      <c r="C1162">
        <v>8.2051200000000009</v>
      </c>
      <c r="D1162">
        <v>37.378982999999998</v>
      </c>
      <c r="E1162">
        <v>9.9613580000000006</v>
      </c>
      <c r="F1162">
        <v>1.4592080000000001</v>
      </c>
      <c r="H1162" s="1">
        <v>-3.46E-3</v>
      </c>
      <c r="I1162" s="1">
        <v>-1.2999999999999999E-3</v>
      </c>
      <c r="J1162" s="1">
        <v>1.549E-2</v>
      </c>
      <c r="K1162" s="1">
        <v>-1.65E-3</v>
      </c>
      <c r="L1162" s="1">
        <v>-8.0999999999999996E-3</v>
      </c>
    </row>
    <row r="1163" spans="1:12" x14ac:dyDescent="0.25">
      <c r="A1163" s="3">
        <v>44769</v>
      </c>
      <c r="B1163">
        <v>11.843309</v>
      </c>
      <c r="C1163">
        <v>8.9143570000000008</v>
      </c>
      <c r="D1163">
        <v>37.881298000000001</v>
      </c>
      <c r="E1163">
        <v>10.124064000000001</v>
      </c>
      <c r="F1163">
        <v>1.4771749999999999</v>
      </c>
      <c r="H1163" s="1">
        <v>6.0899999999999999E-3</v>
      </c>
      <c r="I1163" s="1">
        <v>3.601E-2</v>
      </c>
      <c r="J1163" s="1">
        <v>5.7999999999999996E-3</v>
      </c>
      <c r="K1163" s="1">
        <v>7.0400000000000003E-3</v>
      </c>
      <c r="L1163" s="1">
        <v>5.3099999999999996E-3</v>
      </c>
    </row>
    <row r="1164" spans="1:12" x14ac:dyDescent="0.25">
      <c r="A1164" s="3">
        <v>44770</v>
      </c>
      <c r="B1164">
        <v>12.425857000000001</v>
      </c>
      <c r="C1164">
        <v>8.8279580000000006</v>
      </c>
      <c r="D1164">
        <v>38.885956</v>
      </c>
      <c r="E1164">
        <v>10.026439999999999</v>
      </c>
      <c r="F1164">
        <v>1.502364</v>
      </c>
      <c r="H1164" s="1">
        <v>2.085E-2</v>
      </c>
      <c r="I1164" s="1">
        <v>-4.2300000000000003E-3</v>
      </c>
      <c r="J1164" s="1">
        <v>1.137E-2</v>
      </c>
      <c r="K1164" s="1">
        <v>-4.2100000000000002E-3</v>
      </c>
      <c r="L1164" s="1">
        <v>7.3400000000000002E-3</v>
      </c>
    </row>
    <row r="1165" spans="1:12" x14ac:dyDescent="0.25">
      <c r="A1165" s="3">
        <v>44771</v>
      </c>
      <c r="B1165">
        <v>12.751937</v>
      </c>
      <c r="C1165">
        <v>9.095701</v>
      </c>
      <c r="D1165">
        <v>38.807158999999999</v>
      </c>
      <c r="E1165">
        <v>10.590495000000001</v>
      </c>
      <c r="F1165">
        <v>1.522445</v>
      </c>
      <c r="H1165" s="1">
        <v>1.125E-2</v>
      </c>
      <c r="I1165" s="1">
        <v>1.298E-2</v>
      </c>
      <c r="J1165" s="1">
        <v>-8.8000000000000003E-4</v>
      </c>
      <c r="K1165" s="1">
        <v>2.3769999999999999E-2</v>
      </c>
      <c r="L1165" s="1">
        <v>5.77E-3</v>
      </c>
    </row>
    <row r="1166" spans="1:12" x14ac:dyDescent="0.25">
      <c r="A1166" s="3">
        <v>44774</v>
      </c>
      <c r="B1166">
        <v>12.865516</v>
      </c>
      <c r="C1166">
        <v>8.9817680000000006</v>
      </c>
      <c r="D1166">
        <v>38.403336000000003</v>
      </c>
      <c r="E1166">
        <v>10.577842</v>
      </c>
      <c r="F1166">
        <v>1.5405880000000001</v>
      </c>
      <c r="H1166" s="1">
        <v>3.8500000000000001E-3</v>
      </c>
      <c r="I1166" s="1">
        <v>-5.47E-3</v>
      </c>
      <c r="J1166" s="1">
        <v>-4.5399999999999998E-3</v>
      </c>
      <c r="K1166" s="1">
        <v>-5.1999999999999995E-4</v>
      </c>
      <c r="L1166" s="1">
        <v>5.1399999999999996E-3</v>
      </c>
    </row>
    <row r="1167" spans="1:12" x14ac:dyDescent="0.25">
      <c r="A1167" s="3">
        <v>44775</v>
      </c>
      <c r="B1167">
        <v>13.081681</v>
      </c>
      <c r="C1167">
        <v>8.9561320000000002</v>
      </c>
      <c r="D1167">
        <v>37.822208000000003</v>
      </c>
      <c r="E1167">
        <v>10.344625000000001</v>
      </c>
      <c r="F1167">
        <v>1.5386500000000001</v>
      </c>
      <c r="H1167" s="1">
        <v>7.2399999999999999E-3</v>
      </c>
      <c r="I1167" s="1">
        <v>-1.24E-3</v>
      </c>
      <c r="J1167" s="1">
        <v>-6.62E-3</v>
      </c>
      <c r="K1167" s="1">
        <v>-9.6799999999999994E-3</v>
      </c>
      <c r="L1167" s="1">
        <v>-5.5000000000000003E-4</v>
      </c>
    </row>
    <row r="1168" spans="1:12" x14ac:dyDescent="0.25">
      <c r="A1168" s="3">
        <v>44776</v>
      </c>
      <c r="B1168">
        <v>13.211747000000001</v>
      </c>
      <c r="C1168">
        <v>9.1412750000000003</v>
      </c>
      <c r="D1168">
        <v>38.137394</v>
      </c>
      <c r="E1168">
        <v>10.304852</v>
      </c>
      <c r="F1168">
        <v>1.562254</v>
      </c>
      <c r="H1168" s="1">
        <v>4.3E-3</v>
      </c>
      <c r="I1168" s="1">
        <v>8.8900000000000003E-3</v>
      </c>
      <c r="J1168" s="1">
        <v>3.5999999999999999E-3</v>
      </c>
      <c r="K1168" s="1">
        <v>-1.67E-3</v>
      </c>
      <c r="L1168" s="1">
        <v>6.6100000000000004E-3</v>
      </c>
    </row>
    <row r="1169" spans="1:12" x14ac:dyDescent="0.25">
      <c r="A1169" s="3">
        <v>44777</v>
      </c>
      <c r="B1169">
        <v>13.120151999999999</v>
      </c>
      <c r="C1169">
        <v>9.2248260000000002</v>
      </c>
      <c r="D1169">
        <v>39.102646</v>
      </c>
      <c r="E1169">
        <v>10.295814</v>
      </c>
      <c r="F1169">
        <v>1.570357</v>
      </c>
      <c r="H1169" s="1">
        <v>-3.0200000000000001E-3</v>
      </c>
      <c r="I1169" s="1">
        <v>3.9500000000000004E-3</v>
      </c>
      <c r="J1169" s="1">
        <v>1.086E-2</v>
      </c>
      <c r="K1169" s="1">
        <v>-3.8000000000000002E-4</v>
      </c>
      <c r="L1169" s="1">
        <v>2.2499999999999998E-3</v>
      </c>
    </row>
    <row r="1170" spans="1:12" x14ac:dyDescent="0.25">
      <c r="A1170" s="3">
        <v>44778</v>
      </c>
      <c r="B1170">
        <v>13.127478999999999</v>
      </c>
      <c r="C1170">
        <v>9.3881309999999996</v>
      </c>
      <c r="D1170">
        <v>37.969948000000002</v>
      </c>
      <c r="E1170">
        <v>10.355472000000001</v>
      </c>
      <c r="F1170">
        <v>1.5976600000000001</v>
      </c>
      <c r="H1170" s="1">
        <v>2.4000000000000001E-4</v>
      </c>
      <c r="I1170" s="1">
        <v>7.62E-3</v>
      </c>
      <c r="J1170" s="1">
        <v>-1.277E-2</v>
      </c>
      <c r="K1170" s="1">
        <v>2.5100000000000001E-3</v>
      </c>
      <c r="L1170" s="1">
        <v>7.4900000000000001E-3</v>
      </c>
    </row>
    <row r="1171" spans="1:12" x14ac:dyDescent="0.25">
      <c r="A1171" s="3">
        <v>44781</v>
      </c>
      <c r="B1171">
        <v>13.539659</v>
      </c>
      <c r="C1171">
        <v>9.3482540000000007</v>
      </c>
      <c r="D1171">
        <v>37.979801000000002</v>
      </c>
      <c r="E1171">
        <v>10.346432999999999</v>
      </c>
      <c r="F1171">
        <v>1.6004780000000001</v>
      </c>
      <c r="H1171" s="1">
        <v>1.3429999999999999E-2</v>
      </c>
      <c r="I1171" s="1">
        <v>-1.8500000000000001E-3</v>
      </c>
      <c r="J1171" s="1">
        <v>1.1E-4</v>
      </c>
      <c r="K1171" s="1">
        <v>-3.8000000000000002E-4</v>
      </c>
      <c r="L1171" s="1">
        <v>7.6999999999999996E-4</v>
      </c>
    </row>
    <row r="1172" spans="1:12" x14ac:dyDescent="0.25">
      <c r="A1172" s="3">
        <v>44782</v>
      </c>
      <c r="B1172">
        <v>13.195259999999999</v>
      </c>
      <c r="C1172">
        <v>9.2960349999999998</v>
      </c>
      <c r="D1172">
        <v>38.659416</v>
      </c>
      <c r="E1172">
        <v>10.388014999999999</v>
      </c>
      <c r="F1172">
        <v>1.599421</v>
      </c>
      <c r="H1172" s="1">
        <v>-1.119E-2</v>
      </c>
      <c r="I1172" s="1">
        <v>-2.4299999999999999E-3</v>
      </c>
      <c r="J1172" s="1">
        <v>7.7000000000000002E-3</v>
      </c>
      <c r="K1172" s="1">
        <v>1.74E-3</v>
      </c>
      <c r="L1172" s="1">
        <v>-2.9E-4</v>
      </c>
    </row>
    <row r="1173" spans="1:12" x14ac:dyDescent="0.25">
      <c r="A1173" s="3">
        <v>44783</v>
      </c>
      <c r="B1173">
        <v>13.380281999999999</v>
      </c>
      <c r="C1173">
        <v>9.4204120000000007</v>
      </c>
      <c r="D1173">
        <v>39.782257000000001</v>
      </c>
      <c r="E1173">
        <v>10.326546</v>
      </c>
      <c r="F1173">
        <v>1.6140410000000001</v>
      </c>
      <c r="H1173" s="1">
        <v>6.0499999999999998E-3</v>
      </c>
      <c r="I1173" s="1">
        <v>5.77E-3</v>
      </c>
      <c r="J1173" s="1">
        <v>1.243E-2</v>
      </c>
      <c r="K1173" s="1">
        <v>-2.5799999999999998E-3</v>
      </c>
      <c r="L1173" s="1">
        <v>3.9500000000000004E-3</v>
      </c>
    </row>
    <row r="1174" spans="1:12" x14ac:dyDescent="0.25">
      <c r="A1174" s="3">
        <v>44784</v>
      </c>
      <c r="B1174">
        <v>13.451727</v>
      </c>
      <c r="C1174">
        <v>9.4071200000000008</v>
      </c>
      <c r="D1174">
        <v>38.639713</v>
      </c>
      <c r="E1174">
        <v>10.476599999999999</v>
      </c>
      <c r="F1174">
        <v>1.6205590000000001</v>
      </c>
      <c r="H1174" s="1">
        <v>2.31E-3</v>
      </c>
      <c r="I1174" s="1">
        <v>-6.0999999999999997E-4</v>
      </c>
      <c r="J1174" s="1">
        <v>-1.2659999999999999E-2</v>
      </c>
      <c r="K1174" s="1">
        <v>6.2700000000000004E-3</v>
      </c>
      <c r="L1174" s="1">
        <v>1.75E-3</v>
      </c>
    </row>
    <row r="1175" spans="1:12" x14ac:dyDescent="0.25">
      <c r="A1175" s="3">
        <v>44785</v>
      </c>
      <c r="B1175">
        <v>13.585457</v>
      </c>
      <c r="C1175">
        <v>9.6577739999999999</v>
      </c>
      <c r="D1175">
        <v>38.915500999999999</v>
      </c>
      <c r="E1175">
        <v>10.512757000000001</v>
      </c>
      <c r="F1175">
        <v>1.6327130000000001</v>
      </c>
      <c r="H1175" s="1">
        <v>4.3E-3</v>
      </c>
      <c r="I1175" s="1">
        <v>1.142E-2</v>
      </c>
      <c r="J1175" s="1">
        <v>3.0899999999999999E-3</v>
      </c>
      <c r="K1175" s="1">
        <v>1.5E-3</v>
      </c>
      <c r="L1175" s="1">
        <v>3.2499999999999999E-3</v>
      </c>
    </row>
    <row r="1176" spans="1:12" x14ac:dyDescent="0.25">
      <c r="A1176" s="3">
        <v>44789</v>
      </c>
      <c r="B1176">
        <v>13.647741</v>
      </c>
      <c r="C1176">
        <v>9.5229520000000001</v>
      </c>
      <c r="D1176">
        <v>38.629218999999999</v>
      </c>
      <c r="E1176">
        <v>10.465752</v>
      </c>
      <c r="F1176">
        <v>1.633594</v>
      </c>
      <c r="H1176" s="1">
        <v>1.99E-3</v>
      </c>
      <c r="I1176" s="1">
        <v>-6.11E-3</v>
      </c>
      <c r="J1176" s="1">
        <v>-3.2100000000000002E-3</v>
      </c>
      <c r="K1176" s="1">
        <v>-1.9499999999999999E-3</v>
      </c>
      <c r="L1176" s="1">
        <v>2.3000000000000001E-4</v>
      </c>
    </row>
    <row r="1177" spans="1:12" x14ac:dyDescent="0.25">
      <c r="A1177" s="3">
        <v>44790</v>
      </c>
      <c r="B1177">
        <v>13.409594</v>
      </c>
      <c r="C1177">
        <v>9.5267510000000009</v>
      </c>
      <c r="D1177">
        <v>37.720993</v>
      </c>
      <c r="E1177">
        <v>10.568802</v>
      </c>
      <c r="F1177">
        <v>1.610519</v>
      </c>
      <c r="H1177" s="1">
        <v>-7.6499999999999997E-3</v>
      </c>
      <c r="I1177" s="1">
        <v>1.7000000000000001E-4</v>
      </c>
      <c r="J1177" s="1">
        <v>-1.0330000000000001E-2</v>
      </c>
      <c r="K1177" s="1">
        <v>4.2599999999999999E-3</v>
      </c>
      <c r="L1177" s="1">
        <v>-6.1799999999999997E-3</v>
      </c>
    </row>
    <row r="1178" spans="1:12" x14ac:dyDescent="0.25">
      <c r="A1178" s="3">
        <v>44791</v>
      </c>
      <c r="B1178">
        <v>13.622095</v>
      </c>
      <c r="C1178">
        <v>9.5191549999999996</v>
      </c>
      <c r="D1178">
        <v>38.066516999999997</v>
      </c>
      <c r="E1178">
        <v>10.787554</v>
      </c>
      <c r="F1178">
        <v>1.6091089999999999</v>
      </c>
      <c r="H1178" s="1">
        <v>6.8300000000000001E-3</v>
      </c>
      <c r="I1178" s="1">
        <v>-3.5E-4</v>
      </c>
      <c r="J1178" s="1">
        <v>3.96E-3</v>
      </c>
      <c r="K1178" s="1">
        <v>8.8999999999999999E-3</v>
      </c>
      <c r="L1178" s="1">
        <v>-3.8000000000000002E-4</v>
      </c>
    </row>
    <row r="1179" spans="1:12" x14ac:dyDescent="0.25">
      <c r="A1179" s="3">
        <v>44792</v>
      </c>
      <c r="B1179">
        <v>13.230066000000001</v>
      </c>
      <c r="C1179">
        <v>9.1574159999999996</v>
      </c>
      <c r="D1179">
        <v>37.977665000000002</v>
      </c>
      <c r="E1179">
        <v>10.639308</v>
      </c>
      <c r="F1179">
        <v>1.5617259999999999</v>
      </c>
      <c r="H1179" s="1">
        <v>-1.268E-2</v>
      </c>
      <c r="I1179" s="1">
        <v>-1.6830000000000001E-2</v>
      </c>
      <c r="J1179" s="1">
        <v>-1.01E-3</v>
      </c>
      <c r="K1179" s="1">
        <v>-6.0099999999999997E-3</v>
      </c>
      <c r="L1179" s="1">
        <v>-1.298E-2</v>
      </c>
    </row>
    <row r="1180" spans="1:12" x14ac:dyDescent="0.25">
      <c r="A1180" s="3">
        <v>44795</v>
      </c>
      <c r="B1180">
        <v>12.68782</v>
      </c>
      <c r="C1180">
        <v>8.8526430000000005</v>
      </c>
      <c r="D1180">
        <v>38.214592000000003</v>
      </c>
      <c r="E1180">
        <v>10.811055</v>
      </c>
      <c r="F1180">
        <v>1.5134609999999999</v>
      </c>
      <c r="H1180" s="1">
        <v>-1.8180000000000002E-2</v>
      </c>
      <c r="I1180" s="1">
        <v>-1.47E-2</v>
      </c>
      <c r="J1180" s="1">
        <v>2.7000000000000001E-3</v>
      </c>
      <c r="K1180" s="1">
        <v>6.9499999999999996E-3</v>
      </c>
      <c r="L1180" s="1">
        <v>-1.363E-2</v>
      </c>
    </row>
    <row r="1181" spans="1:12" x14ac:dyDescent="0.25">
      <c r="A1181" s="3">
        <v>44796</v>
      </c>
      <c r="B1181">
        <v>12.86002</v>
      </c>
      <c r="C1181">
        <v>8.9950600000000005</v>
      </c>
      <c r="D1181">
        <v>39.596676000000002</v>
      </c>
      <c r="E1181">
        <v>11.216017000000001</v>
      </c>
      <c r="F1181">
        <v>1.54094</v>
      </c>
      <c r="H1181" s="1">
        <v>5.8500000000000002E-3</v>
      </c>
      <c r="I1181" s="1">
        <v>6.9300000000000004E-3</v>
      </c>
      <c r="J1181" s="1">
        <v>1.5429999999999999E-2</v>
      </c>
      <c r="K1181" s="1">
        <v>1.5970000000000002E-2</v>
      </c>
      <c r="L1181" s="1">
        <v>7.8100000000000001E-3</v>
      </c>
    </row>
    <row r="1182" spans="1:12" x14ac:dyDescent="0.25">
      <c r="A1182" s="3">
        <v>44797</v>
      </c>
      <c r="B1182">
        <v>12.997413</v>
      </c>
      <c r="C1182">
        <v>8.9998070000000006</v>
      </c>
      <c r="D1182">
        <v>39.981681999999999</v>
      </c>
      <c r="E1182">
        <v>11.076810999999999</v>
      </c>
      <c r="F1182">
        <v>1.5532710000000001</v>
      </c>
      <c r="H1182" s="1">
        <v>4.62E-3</v>
      </c>
      <c r="I1182" s="1">
        <v>2.3000000000000001E-4</v>
      </c>
      <c r="J1182" s="1">
        <v>4.1999999999999997E-3</v>
      </c>
      <c r="K1182" s="1">
        <v>-5.4200000000000003E-3</v>
      </c>
      <c r="L1182" s="1">
        <v>3.46E-3</v>
      </c>
    </row>
    <row r="1183" spans="1:12" x14ac:dyDescent="0.25">
      <c r="A1183" s="3">
        <v>44798</v>
      </c>
      <c r="B1183">
        <v>12.905818</v>
      </c>
      <c r="C1183">
        <v>8.8564410000000002</v>
      </c>
      <c r="D1183">
        <v>40.761574000000003</v>
      </c>
      <c r="E1183">
        <v>11.304603</v>
      </c>
      <c r="F1183">
        <v>1.5310760000000001</v>
      </c>
      <c r="H1183" s="1">
        <v>-3.0699999999999998E-3</v>
      </c>
      <c r="I1183" s="1">
        <v>-6.9699999999999996E-3</v>
      </c>
      <c r="J1183" s="1">
        <v>8.3899999999999999E-3</v>
      </c>
      <c r="K1183" s="1">
        <v>8.8400000000000006E-3</v>
      </c>
      <c r="L1183" s="1">
        <v>-6.2500000000000003E-3</v>
      </c>
    </row>
    <row r="1184" spans="1:12" x14ac:dyDescent="0.25">
      <c r="A1184" s="3">
        <v>44799</v>
      </c>
      <c r="B1184">
        <v>12.585233000000001</v>
      </c>
      <c r="C1184">
        <v>8.6399670000000004</v>
      </c>
      <c r="D1184">
        <v>41.511845000000001</v>
      </c>
      <c r="E1184">
        <v>11.132854999999999</v>
      </c>
      <c r="F1184">
        <v>1.4840439999999999</v>
      </c>
      <c r="H1184" s="1">
        <v>-1.0919999999999999E-2</v>
      </c>
      <c r="I1184" s="1">
        <v>-1.0749999999999999E-2</v>
      </c>
      <c r="J1184" s="1">
        <v>7.92E-3</v>
      </c>
      <c r="K1184" s="1">
        <v>-6.6499999999999997E-3</v>
      </c>
      <c r="L1184" s="1">
        <v>-1.355E-2</v>
      </c>
    </row>
    <row r="1185" spans="1:12" x14ac:dyDescent="0.25">
      <c r="A1185" s="3">
        <v>44802</v>
      </c>
      <c r="B1185">
        <v>12.599888</v>
      </c>
      <c r="C1185">
        <v>8.7956760000000003</v>
      </c>
      <c r="D1185">
        <v>40.011302999999998</v>
      </c>
      <c r="E1185">
        <v>11.29918</v>
      </c>
      <c r="F1185">
        <v>1.498489</v>
      </c>
      <c r="H1185" s="1">
        <v>5.1000000000000004E-4</v>
      </c>
      <c r="I1185" s="1">
        <v>7.7600000000000004E-3</v>
      </c>
      <c r="J1185" s="1">
        <v>-1.5990000000000001E-2</v>
      </c>
      <c r="K1185" s="1">
        <v>6.4400000000000004E-3</v>
      </c>
      <c r="L1185" s="1">
        <v>4.2100000000000002E-3</v>
      </c>
    </row>
    <row r="1186" spans="1:12" x14ac:dyDescent="0.25">
      <c r="A1186" s="3">
        <v>44803</v>
      </c>
      <c r="B1186">
        <v>12.475319000000001</v>
      </c>
      <c r="C1186">
        <v>8.9039129999999993</v>
      </c>
      <c r="D1186">
        <v>40.100143000000003</v>
      </c>
      <c r="E1186">
        <v>11.060542</v>
      </c>
      <c r="F1186">
        <v>1.5231490000000001</v>
      </c>
      <c r="H1186" s="1">
        <v>-4.3200000000000001E-3</v>
      </c>
      <c r="I1186" s="1">
        <v>5.3099999999999996E-3</v>
      </c>
      <c r="J1186" s="1">
        <v>9.6000000000000002E-4</v>
      </c>
      <c r="K1186" s="1">
        <v>-9.2700000000000005E-3</v>
      </c>
      <c r="L1186" s="1">
        <v>7.0899999999999999E-3</v>
      </c>
    </row>
    <row r="1187" spans="1:12" x14ac:dyDescent="0.25">
      <c r="A1187" s="3">
        <v>44804</v>
      </c>
      <c r="B1187">
        <v>12.231674</v>
      </c>
      <c r="C1187">
        <v>9.3026809999999998</v>
      </c>
      <c r="D1187">
        <v>40.139637</v>
      </c>
      <c r="E1187">
        <v>10.673655999999999</v>
      </c>
      <c r="F1187">
        <v>1.5175129999999999</v>
      </c>
      <c r="H1187" s="1">
        <v>-8.5699999999999995E-3</v>
      </c>
      <c r="I1187" s="1">
        <v>1.9029999999999998E-2</v>
      </c>
      <c r="J1187" s="1">
        <v>4.2999999999999999E-4</v>
      </c>
      <c r="K1187" s="1">
        <v>-1.546E-2</v>
      </c>
      <c r="L1187" s="1">
        <v>-1.6100000000000001E-3</v>
      </c>
    </row>
    <row r="1188" spans="1:12" x14ac:dyDescent="0.25">
      <c r="A1188" s="3">
        <v>44805</v>
      </c>
      <c r="B1188">
        <v>12.026501</v>
      </c>
      <c r="C1188">
        <v>9.2010900000000007</v>
      </c>
      <c r="D1188">
        <v>39.458466000000001</v>
      </c>
      <c r="E1188">
        <v>10.599534999999999</v>
      </c>
      <c r="F1188">
        <v>1.491795</v>
      </c>
      <c r="H1188" s="1">
        <v>-7.3499999999999998E-3</v>
      </c>
      <c r="I1188" s="1">
        <v>-4.7699999999999999E-3</v>
      </c>
      <c r="J1188" s="1">
        <v>-7.43E-3</v>
      </c>
      <c r="K1188" s="1">
        <v>-3.0300000000000001E-3</v>
      </c>
      <c r="L1188" s="1">
        <v>-7.4200000000000004E-3</v>
      </c>
    </row>
    <row r="1189" spans="1:12" x14ac:dyDescent="0.25">
      <c r="A1189" s="3">
        <v>44806</v>
      </c>
      <c r="B1189">
        <v>12.341589000000001</v>
      </c>
      <c r="C1189">
        <v>9.490672</v>
      </c>
      <c r="D1189">
        <v>40.860290999999997</v>
      </c>
      <c r="E1189">
        <v>10.924951</v>
      </c>
      <c r="F1189">
        <v>1.5308999999999999</v>
      </c>
      <c r="H1189" s="1">
        <v>1.123E-2</v>
      </c>
      <c r="I1189" s="1">
        <v>1.346E-2</v>
      </c>
      <c r="J1189" s="1">
        <v>1.516E-2</v>
      </c>
      <c r="K1189" s="1">
        <v>1.3129999999999999E-2</v>
      </c>
      <c r="L1189" s="1">
        <v>1.124E-2</v>
      </c>
    </row>
    <row r="1190" spans="1:12" x14ac:dyDescent="0.25">
      <c r="A1190" s="3">
        <v>44809</v>
      </c>
      <c r="B1190">
        <v>11.749881999999999</v>
      </c>
      <c r="C1190">
        <v>9.2314720000000001</v>
      </c>
      <c r="D1190">
        <v>38.560111999999997</v>
      </c>
      <c r="E1190">
        <v>11.109354</v>
      </c>
      <c r="F1190">
        <v>1.494613</v>
      </c>
      <c r="H1190" s="1">
        <v>-2.1340000000000001E-2</v>
      </c>
      <c r="I1190" s="1">
        <v>-1.2030000000000001E-2</v>
      </c>
      <c r="J1190" s="1">
        <v>-2.5159999999999998E-2</v>
      </c>
      <c r="K1190" s="1">
        <v>7.2700000000000004E-3</v>
      </c>
      <c r="L1190" s="1">
        <v>-1.042E-2</v>
      </c>
    </row>
    <row r="1191" spans="1:12" x14ac:dyDescent="0.25">
      <c r="A1191" s="3">
        <v>44810</v>
      </c>
      <c r="B1191">
        <v>11.907425999999999</v>
      </c>
      <c r="C1191">
        <v>9.2760960000000008</v>
      </c>
      <c r="D1191">
        <v>37.197772999999998</v>
      </c>
      <c r="E1191">
        <v>10.803823</v>
      </c>
      <c r="F1191">
        <v>1.500602</v>
      </c>
      <c r="H1191" s="1">
        <v>5.7800000000000004E-3</v>
      </c>
      <c r="I1191" s="1">
        <v>2.0899999999999998E-3</v>
      </c>
      <c r="J1191" s="1">
        <v>-1.562E-2</v>
      </c>
      <c r="K1191" s="1">
        <v>-1.2109999999999999E-2</v>
      </c>
      <c r="L1191" s="1">
        <v>1.74E-3</v>
      </c>
    </row>
    <row r="1192" spans="1:12" x14ac:dyDescent="0.25">
      <c r="A1192" s="3">
        <v>44811</v>
      </c>
      <c r="B1192">
        <v>12.033828</v>
      </c>
      <c r="C1192">
        <v>9.1270330000000008</v>
      </c>
      <c r="D1192">
        <v>36.901615</v>
      </c>
      <c r="E1192">
        <v>10.501910000000001</v>
      </c>
      <c r="F1192">
        <v>1.4972559999999999</v>
      </c>
      <c r="H1192" s="1">
        <v>4.5900000000000003E-3</v>
      </c>
      <c r="I1192" s="1">
        <v>-7.0400000000000003E-3</v>
      </c>
      <c r="J1192" s="1">
        <v>-3.47E-3</v>
      </c>
      <c r="K1192" s="1">
        <v>-1.231E-2</v>
      </c>
      <c r="L1192" s="1">
        <v>-9.7000000000000005E-4</v>
      </c>
    </row>
    <row r="1193" spans="1:12" x14ac:dyDescent="0.25">
      <c r="A1193" s="3">
        <v>44812</v>
      </c>
      <c r="B1193">
        <v>12.024668999999999</v>
      </c>
      <c r="C1193">
        <v>9.6767640000000004</v>
      </c>
      <c r="D1193">
        <v>35.025928</v>
      </c>
      <c r="E1193">
        <v>10.469367</v>
      </c>
      <c r="F1193">
        <v>1.532837</v>
      </c>
      <c r="H1193" s="1">
        <v>-3.3E-4</v>
      </c>
      <c r="I1193" s="1">
        <v>2.5399999999999999E-2</v>
      </c>
      <c r="J1193" s="1">
        <v>-2.266E-2</v>
      </c>
      <c r="K1193" s="1">
        <v>-1.3500000000000001E-3</v>
      </c>
      <c r="L1193" s="1">
        <v>1.0200000000000001E-2</v>
      </c>
    </row>
    <row r="1194" spans="1:12" x14ac:dyDescent="0.25">
      <c r="A1194" s="3">
        <v>44813</v>
      </c>
      <c r="B1194">
        <v>12.174885</v>
      </c>
      <c r="C1194">
        <v>9.8476630000000007</v>
      </c>
      <c r="D1194">
        <v>34.591560000000001</v>
      </c>
      <c r="E1194">
        <v>10.559761</v>
      </c>
      <c r="F1194">
        <v>1.6145700000000001</v>
      </c>
      <c r="H1194" s="1">
        <v>5.3899999999999998E-3</v>
      </c>
      <c r="I1194" s="1">
        <v>7.6E-3</v>
      </c>
      <c r="J1194" s="1">
        <v>-5.4200000000000003E-3</v>
      </c>
      <c r="K1194" s="1">
        <v>3.7299999999999998E-3</v>
      </c>
      <c r="L1194" s="1">
        <v>2.256E-2</v>
      </c>
    </row>
    <row r="1195" spans="1:12" x14ac:dyDescent="0.25">
      <c r="A1195" s="3">
        <v>44816</v>
      </c>
      <c r="B1195">
        <v>12.583402</v>
      </c>
      <c r="C1195">
        <v>10.075531</v>
      </c>
      <c r="D1195">
        <v>34.265785000000001</v>
      </c>
      <c r="E1195">
        <v>10.796593</v>
      </c>
      <c r="F1195">
        <v>1.66988</v>
      </c>
      <c r="H1195" s="1">
        <v>1.4330000000000001E-2</v>
      </c>
      <c r="I1195" s="1">
        <v>9.9299999999999996E-3</v>
      </c>
      <c r="J1195" s="1">
        <v>-4.1099999999999999E-3</v>
      </c>
      <c r="K1195" s="1">
        <v>9.6299999999999997E-3</v>
      </c>
      <c r="L1195" s="1">
        <v>1.4630000000000001E-2</v>
      </c>
    </row>
    <row r="1196" spans="1:12" x14ac:dyDescent="0.25">
      <c r="A1196" s="3">
        <v>44817</v>
      </c>
      <c r="B1196">
        <v>12.405704999999999</v>
      </c>
      <c r="C1196">
        <v>10.067935</v>
      </c>
      <c r="D1196">
        <v>34.798878000000002</v>
      </c>
      <c r="E1196">
        <v>10.698968000000001</v>
      </c>
      <c r="F1196">
        <v>1.6568449999999999</v>
      </c>
      <c r="H1196" s="1">
        <v>-6.1799999999999997E-3</v>
      </c>
      <c r="I1196" s="1">
        <v>-3.3E-4</v>
      </c>
      <c r="J1196" s="1">
        <v>6.7000000000000002E-3</v>
      </c>
      <c r="K1196" s="1">
        <v>-3.9399999999999999E-3</v>
      </c>
      <c r="L1196" s="1">
        <v>-3.3999999999999998E-3</v>
      </c>
    </row>
    <row r="1197" spans="1:12" x14ac:dyDescent="0.25">
      <c r="A1197" s="3">
        <v>44818</v>
      </c>
      <c r="B1197">
        <v>12.517453</v>
      </c>
      <c r="C1197">
        <v>10.316689999999999</v>
      </c>
      <c r="D1197">
        <v>32.834342999999997</v>
      </c>
      <c r="E1197">
        <v>10.675465000000001</v>
      </c>
      <c r="F1197">
        <v>1.6735789999999999</v>
      </c>
      <c r="H1197" s="1">
        <v>3.8899999999999998E-3</v>
      </c>
      <c r="I1197" s="1">
        <v>1.06E-2</v>
      </c>
      <c r="J1197" s="1">
        <v>-2.5239999999999999E-2</v>
      </c>
      <c r="K1197" s="1">
        <v>-9.6000000000000002E-4</v>
      </c>
      <c r="L1197" s="1">
        <v>4.3600000000000002E-3</v>
      </c>
    </row>
    <row r="1198" spans="1:12" x14ac:dyDescent="0.25">
      <c r="A1198" s="3">
        <v>44819</v>
      </c>
      <c r="B1198">
        <v>12.533939</v>
      </c>
      <c r="C1198">
        <v>10.409736000000001</v>
      </c>
      <c r="D1198">
        <v>31.679314000000002</v>
      </c>
      <c r="E1198">
        <v>10.431403</v>
      </c>
      <c r="F1198">
        <v>1.6910179999999999</v>
      </c>
      <c r="H1198" s="1">
        <v>5.6999999999999998E-4</v>
      </c>
      <c r="I1198" s="1">
        <v>3.8999999999999998E-3</v>
      </c>
      <c r="J1198" s="1">
        <v>-1.555E-2</v>
      </c>
      <c r="K1198" s="1">
        <v>-1.004E-2</v>
      </c>
      <c r="L1198" s="1">
        <v>4.4999999999999997E-3</v>
      </c>
    </row>
    <row r="1199" spans="1:12" x14ac:dyDescent="0.25">
      <c r="A1199" s="3">
        <v>44820</v>
      </c>
      <c r="B1199">
        <v>12.273808000000001</v>
      </c>
      <c r="C1199">
        <v>10.170475</v>
      </c>
      <c r="D1199">
        <v>32.449333000000003</v>
      </c>
      <c r="E1199">
        <v>10.344625000000001</v>
      </c>
      <c r="F1199">
        <v>1.6866140000000001</v>
      </c>
      <c r="H1199" s="1">
        <v>-9.11E-3</v>
      </c>
      <c r="I1199" s="1">
        <v>-1.01E-2</v>
      </c>
      <c r="J1199" s="1">
        <v>1.043E-2</v>
      </c>
      <c r="K1199" s="1">
        <v>-3.63E-3</v>
      </c>
      <c r="L1199" s="1">
        <v>-1.1299999999999999E-3</v>
      </c>
    </row>
    <row r="1200" spans="1:12" x14ac:dyDescent="0.25">
      <c r="A1200" s="3">
        <v>44823</v>
      </c>
      <c r="B1200">
        <v>12.374563</v>
      </c>
      <c r="C1200">
        <v>10.124902000000001</v>
      </c>
      <c r="D1200">
        <v>35.341835000000003</v>
      </c>
      <c r="E1200">
        <v>10.344625000000001</v>
      </c>
      <c r="F1200">
        <v>1.6869670000000001</v>
      </c>
      <c r="H1200" s="1">
        <v>3.5500000000000002E-3</v>
      </c>
      <c r="I1200" s="1">
        <v>-1.9499999999999999E-3</v>
      </c>
      <c r="J1200" s="1">
        <v>3.7080000000000002E-2</v>
      </c>
      <c r="K1200" s="1">
        <v>0</v>
      </c>
      <c r="L1200" s="1">
        <v>9.0000000000000006E-5</v>
      </c>
    </row>
    <row r="1201" spans="1:12" x14ac:dyDescent="0.25">
      <c r="A1201" s="3">
        <v>44824</v>
      </c>
      <c r="B1201">
        <v>12.108936</v>
      </c>
      <c r="C1201">
        <v>9.9729899999999994</v>
      </c>
      <c r="D1201">
        <v>34.394119000000003</v>
      </c>
      <c r="E1201">
        <v>10.267207000000001</v>
      </c>
      <c r="F1201">
        <v>1.6286620000000001</v>
      </c>
      <c r="H1201" s="1">
        <v>-9.4199999999999996E-3</v>
      </c>
      <c r="I1201" s="1">
        <v>-6.5700000000000003E-3</v>
      </c>
      <c r="J1201" s="1">
        <v>-1.18E-2</v>
      </c>
      <c r="K1201" s="1">
        <v>-3.2599999999999999E-3</v>
      </c>
      <c r="L1201" s="1">
        <v>-1.528E-2</v>
      </c>
    </row>
    <row r="1202" spans="1:12" x14ac:dyDescent="0.25">
      <c r="A1202" s="3">
        <v>44825</v>
      </c>
      <c r="B1202">
        <v>12.209690999999999</v>
      </c>
      <c r="C1202">
        <v>10.141992999999999</v>
      </c>
      <c r="D1202">
        <v>34.186810000000001</v>
      </c>
      <c r="E1202">
        <v>10.451537</v>
      </c>
      <c r="F1202">
        <v>1.617564</v>
      </c>
      <c r="H1202" s="1">
        <v>3.5999999999999999E-3</v>
      </c>
      <c r="I1202" s="1">
        <v>7.3000000000000001E-3</v>
      </c>
      <c r="J1202" s="1">
        <v>-2.63E-3</v>
      </c>
      <c r="K1202" s="1">
        <v>7.7299999999999999E-3</v>
      </c>
      <c r="L1202" s="1">
        <v>-2.97E-3</v>
      </c>
    </row>
    <row r="1203" spans="1:12" x14ac:dyDescent="0.25">
      <c r="A1203" s="3">
        <v>44826</v>
      </c>
      <c r="B1203">
        <v>11.914754</v>
      </c>
      <c r="C1203">
        <v>10.681278000000001</v>
      </c>
      <c r="D1203">
        <v>33.189728000000002</v>
      </c>
      <c r="E1203">
        <v>10.451537</v>
      </c>
      <c r="F1203">
        <v>1.6311279999999999</v>
      </c>
      <c r="H1203" s="1">
        <v>-1.0619999999999999E-2</v>
      </c>
      <c r="I1203" s="1">
        <v>2.2499999999999999E-2</v>
      </c>
      <c r="J1203" s="1">
        <v>-1.285E-2</v>
      </c>
      <c r="K1203" s="1">
        <v>0</v>
      </c>
      <c r="L1203" s="1">
        <v>3.63E-3</v>
      </c>
    </row>
    <row r="1204" spans="1:12" x14ac:dyDescent="0.25">
      <c r="A1204" s="3">
        <v>44827</v>
      </c>
      <c r="B1204">
        <v>11.432961000000001</v>
      </c>
      <c r="C1204">
        <v>10.252128000000001</v>
      </c>
      <c r="D1204">
        <v>31.876754999999999</v>
      </c>
      <c r="E1204">
        <v>9.9556880000000003</v>
      </c>
      <c r="F1204">
        <v>1.553623</v>
      </c>
      <c r="H1204" s="1">
        <v>-1.7930000000000001E-2</v>
      </c>
      <c r="I1204" s="1">
        <v>-1.7809999999999999E-2</v>
      </c>
      <c r="J1204" s="1">
        <v>-1.753E-2</v>
      </c>
      <c r="K1204" s="1">
        <v>-2.111E-2</v>
      </c>
      <c r="L1204" s="1">
        <v>-2.1139999999999999E-2</v>
      </c>
    </row>
    <row r="1205" spans="1:12" x14ac:dyDescent="0.25">
      <c r="A1205" s="3">
        <v>44830</v>
      </c>
      <c r="B1205">
        <v>11.650959</v>
      </c>
      <c r="C1205">
        <v>10.326185000000001</v>
      </c>
      <c r="D1205">
        <v>31.679314000000002</v>
      </c>
      <c r="E1205">
        <v>9.8930159999999994</v>
      </c>
      <c r="F1205">
        <v>1.557498</v>
      </c>
      <c r="H1205" s="1">
        <v>8.2000000000000007E-3</v>
      </c>
      <c r="I1205" s="1">
        <v>3.13E-3</v>
      </c>
      <c r="J1205" s="1">
        <v>-2.7000000000000001E-3</v>
      </c>
      <c r="K1205" s="1">
        <v>-2.7399999999999998E-3</v>
      </c>
      <c r="L1205" s="1">
        <v>1.08E-3</v>
      </c>
    </row>
    <row r="1206" spans="1:12" x14ac:dyDescent="0.25">
      <c r="A1206" s="3">
        <v>44831</v>
      </c>
      <c r="B1206">
        <v>11.755376999999999</v>
      </c>
      <c r="C1206">
        <v>10.109711000000001</v>
      </c>
      <c r="D1206">
        <v>31.787908999999999</v>
      </c>
      <c r="E1206">
        <v>9.9096050000000009</v>
      </c>
      <c r="F1206">
        <v>1.521212</v>
      </c>
      <c r="H1206" s="1">
        <v>3.8700000000000002E-3</v>
      </c>
      <c r="I1206" s="1">
        <v>-9.1999999999999998E-3</v>
      </c>
      <c r="J1206" s="1">
        <v>1.49E-3</v>
      </c>
      <c r="K1206" s="1">
        <v>7.2999999999999996E-4</v>
      </c>
      <c r="L1206" s="1">
        <v>-1.0240000000000001E-2</v>
      </c>
    </row>
    <row r="1207" spans="1:12" x14ac:dyDescent="0.25">
      <c r="A1207" s="3">
        <v>44832</v>
      </c>
      <c r="B1207">
        <v>11.748049999999999</v>
      </c>
      <c r="C1207">
        <v>9.9445069999999998</v>
      </c>
      <c r="D1207">
        <v>32.340736</v>
      </c>
      <c r="E1207">
        <v>9.9409410000000005</v>
      </c>
      <c r="F1207">
        <v>1.4960230000000001</v>
      </c>
      <c r="H1207" s="1">
        <v>-2.7E-4</v>
      </c>
      <c r="I1207" s="1">
        <v>-7.1599999999999997E-3</v>
      </c>
      <c r="J1207" s="1">
        <v>7.4900000000000001E-3</v>
      </c>
      <c r="K1207" s="1">
        <v>1.3699999999999999E-3</v>
      </c>
      <c r="L1207" s="1">
        <v>-7.2500000000000004E-3</v>
      </c>
    </row>
    <row r="1208" spans="1:12" x14ac:dyDescent="0.25">
      <c r="A1208" s="3">
        <v>44833</v>
      </c>
      <c r="B1208">
        <v>11.187485000000001</v>
      </c>
      <c r="C1208">
        <v>9.6748639999999995</v>
      </c>
      <c r="D1208">
        <v>32.469073999999999</v>
      </c>
      <c r="E1208">
        <v>9.9556880000000003</v>
      </c>
      <c r="F1208">
        <v>1.457622</v>
      </c>
      <c r="H1208" s="1">
        <v>-2.1229999999999999E-2</v>
      </c>
      <c r="I1208" s="1">
        <v>-1.1939999999999999E-2</v>
      </c>
      <c r="J1208" s="1">
        <v>1.72E-3</v>
      </c>
      <c r="K1208" s="1">
        <v>6.4000000000000005E-4</v>
      </c>
      <c r="L1208" s="1">
        <v>-1.129E-2</v>
      </c>
    </row>
    <row r="1209" spans="1:12" x14ac:dyDescent="0.25">
      <c r="A1209" s="3">
        <v>44834</v>
      </c>
      <c r="B1209">
        <v>11.24061</v>
      </c>
      <c r="C1209">
        <v>9.929316</v>
      </c>
      <c r="D1209">
        <v>33.140372999999997</v>
      </c>
      <c r="E1209">
        <v>10.055225999999999</v>
      </c>
      <c r="F1209">
        <v>1.499722</v>
      </c>
      <c r="H1209" s="1">
        <v>2.0600000000000002E-3</v>
      </c>
      <c r="I1209" s="1">
        <v>1.1270000000000001E-2</v>
      </c>
      <c r="J1209" s="1">
        <v>8.8900000000000003E-3</v>
      </c>
      <c r="K1209" s="1">
        <v>4.3200000000000001E-3</v>
      </c>
      <c r="L1209" s="1">
        <v>1.2370000000000001E-2</v>
      </c>
    </row>
    <row r="1210" spans="1:12" x14ac:dyDescent="0.25">
      <c r="A1210" s="3">
        <v>44837</v>
      </c>
      <c r="B1210">
        <v>11.462272</v>
      </c>
      <c r="C1210">
        <v>10.166677</v>
      </c>
      <c r="D1210">
        <v>33.811672000000002</v>
      </c>
      <c r="E1210">
        <v>10.361215</v>
      </c>
      <c r="F1210">
        <v>1.527201</v>
      </c>
      <c r="H1210" s="1">
        <v>8.4799999999999997E-3</v>
      </c>
      <c r="I1210" s="1">
        <v>1.026E-2</v>
      </c>
      <c r="J1210" s="1">
        <v>8.7100000000000007E-3</v>
      </c>
      <c r="K1210" s="1">
        <v>1.302E-2</v>
      </c>
      <c r="L1210" s="1">
        <v>7.8899999999999994E-3</v>
      </c>
    </row>
    <row r="1211" spans="1:12" x14ac:dyDescent="0.25">
      <c r="A1211" s="3">
        <v>44838</v>
      </c>
      <c r="B1211">
        <v>11.843309</v>
      </c>
      <c r="C1211">
        <v>10.504681</v>
      </c>
      <c r="D1211">
        <v>33.199604000000001</v>
      </c>
      <c r="E1211">
        <v>10.635866999999999</v>
      </c>
      <c r="F1211">
        <v>1.5747610000000001</v>
      </c>
      <c r="H1211" s="1">
        <v>1.4200000000000001E-2</v>
      </c>
      <c r="I1211" s="1">
        <v>1.4200000000000001E-2</v>
      </c>
      <c r="J1211" s="1">
        <v>-7.9299999999999995E-3</v>
      </c>
      <c r="K1211" s="1">
        <v>1.136E-2</v>
      </c>
      <c r="L1211" s="1">
        <v>1.332E-2</v>
      </c>
    </row>
    <row r="1212" spans="1:12" x14ac:dyDescent="0.25">
      <c r="A1212" s="3">
        <v>44839</v>
      </c>
      <c r="B1212">
        <v>11.563026000000001</v>
      </c>
      <c r="C1212">
        <v>10.261621</v>
      </c>
      <c r="D1212">
        <v>33.012039000000001</v>
      </c>
      <c r="E1212">
        <v>10.805452000000001</v>
      </c>
      <c r="F1212">
        <v>1.533542</v>
      </c>
      <c r="H1212" s="1">
        <v>-1.04E-2</v>
      </c>
      <c r="I1212" s="1">
        <v>-1.017E-2</v>
      </c>
      <c r="J1212" s="1">
        <v>-2.4599999999999999E-3</v>
      </c>
      <c r="K1212" s="1">
        <v>6.8700000000000002E-3</v>
      </c>
      <c r="L1212" s="1">
        <v>-1.1520000000000001E-2</v>
      </c>
    </row>
    <row r="1213" spans="1:12" x14ac:dyDescent="0.25">
      <c r="A1213" s="3">
        <v>44840</v>
      </c>
      <c r="B1213">
        <v>11.480591</v>
      </c>
      <c r="C1213">
        <v>10.126801</v>
      </c>
      <c r="D1213">
        <v>34.552067000000001</v>
      </c>
      <c r="E1213">
        <v>10.810981</v>
      </c>
      <c r="F1213">
        <v>1.5080009999999999</v>
      </c>
      <c r="H1213" s="1">
        <v>-3.1099999999999999E-3</v>
      </c>
      <c r="I1213" s="1">
        <v>-5.7400000000000003E-3</v>
      </c>
      <c r="J1213" s="1">
        <v>1.9800000000000002E-2</v>
      </c>
      <c r="K1213" s="1">
        <v>2.2000000000000001E-4</v>
      </c>
      <c r="L1213" s="1">
        <v>-7.2899999999999996E-3</v>
      </c>
    </row>
    <row r="1214" spans="1:12" x14ac:dyDescent="0.25">
      <c r="A1214" s="3">
        <v>44841</v>
      </c>
      <c r="B1214">
        <v>11.266257</v>
      </c>
      <c r="C1214">
        <v>10.166677</v>
      </c>
      <c r="D1214">
        <v>35.262858999999999</v>
      </c>
      <c r="E1214">
        <v>10.912362999999999</v>
      </c>
      <c r="F1214">
        <v>1.5021880000000001</v>
      </c>
      <c r="H1214" s="1">
        <v>-8.1799999999999998E-3</v>
      </c>
      <c r="I1214" s="1">
        <v>1.7099999999999999E-3</v>
      </c>
      <c r="J1214" s="1">
        <v>8.8400000000000006E-3</v>
      </c>
      <c r="K1214" s="1">
        <v>4.0499999999999998E-3</v>
      </c>
      <c r="L1214" s="1">
        <v>-1.6800000000000001E-3</v>
      </c>
    </row>
    <row r="1215" spans="1:12" x14ac:dyDescent="0.25">
      <c r="A1215" s="3">
        <v>44844</v>
      </c>
      <c r="B1215">
        <v>11.160005999999999</v>
      </c>
      <c r="C1215">
        <v>10.345174</v>
      </c>
      <c r="D1215">
        <v>36.536346000000002</v>
      </c>
      <c r="E1215">
        <v>10.858908</v>
      </c>
      <c r="F1215">
        <v>1.503949</v>
      </c>
      <c r="H1215" s="1">
        <v>-4.1200000000000004E-3</v>
      </c>
      <c r="I1215" s="1">
        <v>7.5599999999999999E-3</v>
      </c>
      <c r="J1215" s="1">
        <v>1.541E-2</v>
      </c>
      <c r="K1215" s="1">
        <v>-2.1299999999999999E-3</v>
      </c>
      <c r="L1215" s="1">
        <v>5.1000000000000004E-4</v>
      </c>
    </row>
    <row r="1216" spans="1:12" x14ac:dyDescent="0.25">
      <c r="A1216" s="3">
        <v>44845</v>
      </c>
      <c r="B1216">
        <v>11.284575</v>
      </c>
      <c r="C1216">
        <v>10.172374</v>
      </c>
      <c r="D1216">
        <v>37.375469000000002</v>
      </c>
      <c r="E1216">
        <v>10.663517000000001</v>
      </c>
      <c r="F1216">
        <v>1.493204</v>
      </c>
      <c r="H1216" s="1">
        <v>4.8199999999999996E-3</v>
      </c>
      <c r="I1216" s="1">
        <v>-7.3200000000000001E-3</v>
      </c>
      <c r="J1216" s="1">
        <v>9.8600000000000007E-3</v>
      </c>
      <c r="K1216" s="1">
        <v>-7.8899999999999994E-3</v>
      </c>
      <c r="L1216" s="1">
        <v>-3.1099999999999999E-3</v>
      </c>
    </row>
    <row r="1217" spans="1:12" x14ac:dyDescent="0.25">
      <c r="A1217" s="3">
        <v>44846</v>
      </c>
      <c r="B1217">
        <v>11.169166000000001</v>
      </c>
      <c r="C1217">
        <v>10.147688</v>
      </c>
      <c r="D1217">
        <v>37.671627000000001</v>
      </c>
      <c r="E1217">
        <v>10.503149000000001</v>
      </c>
      <c r="F1217">
        <v>1.475589</v>
      </c>
      <c r="H1217" s="1">
        <v>-4.4600000000000004E-3</v>
      </c>
      <c r="I1217" s="1">
        <v>-1.06E-3</v>
      </c>
      <c r="J1217" s="1">
        <v>3.4299999999999999E-3</v>
      </c>
      <c r="K1217" s="1">
        <v>-6.5799999999999999E-3</v>
      </c>
      <c r="L1217" s="1">
        <v>-5.1500000000000001E-3</v>
      </c>
    </row>
    <row r="1218" spans="1:12" x14ac:dyDescent="0.25">
      <c r="A1218" s="3">
        <v>44847</v>
      </c>
      <c r="B1218">
        <v>11.436624999999999</v>
      </c>
      <c r="C1218">
        <v>10.377454999999999</v>
      </c>
      <c r="D1218">
        <v>38.352798</v>
      </c>
      <c r="E1218">
        <v>10.772271</v>
      </c>
      <c r="F1218">
        <v>1.5028919999999999</v>
      </c>
      <c r="H1218" s="1">
        <v>1.0279999999999999E-2</v>
      </c>
      <c r="I1218" s="1">
        <v>9.7199999999999995E-3</v>
      </c>
      <c r="J1218" s="1">
        <v>7.7799999999999996E-3</v>
      </c>
      <c r="K1218" s="1">
        <v>1.099E-2</v>
      </c>
      <c r="L1218" s="1">
        <v>7.9600000000000001E-3</v>
      </c>
    </row>
    <row r="1219" spans="1:12" x14ac:dyDescent="0.25">
      <c r="A1219" s="3">
        <v>44848</v>
      </c>
      <c r="B1219">
        <v>11.447616999999999</v>
      </c>
      <c r="C1219">
        <v>10.493287</v>
      </c>
      <c r="D1219">
        <v>38.747681</v>
      </c>
      <c r="E1219">
        <v>10.858908</v>
      </c>
      <c r="F1219">
        <v>1.5081770000000001</v>
      </c>
      <c r="H1219" s="1">
        <v>4.2000000000000002E-4</v>
      </c>
      <c r="I1219" s="1">
        <v>4.8199999999999996E-3</v>
      </c>
      <c r="J1219" s="1">
        <v>4.45E-3</v>
      </c>
      <c r="K1219" s="1">
        <v>3.48E-3</v>
      </c>
      <c r="L1219" s="1">
        <v>1.5200000000000001E-3</v>
      </c>
    </row>
    <row r="1220" spans="1:12" x14ac:dyDescent="0.25">
      <c r="A1220" s="3">
        <v>44851</v>
      </c>
      <c r="B1220">
        <v>11.737059</v>
      </c>
      <c r="C1220">
        <v>10.628109</v>
      </c>
      <c r="D1220">
        <v>38.846401</v>
      </c>
      <c r="E1220">
        <v>10.934483</v>
      </c>
      <c r="F1220">
        <v>1.5351269999999999</v>
      </c>
      <c r="H1220" s="1">
        <v>1.0840000000000001E-2</v>
      </c>
      <c r="I1220" s="1">
        <v>5.5399999999999998E-3</v>
      </c>
      <c r="J1220" s="1">
        <v>1.1100000000000001E-3</v>
      </c>
      <c r="K1220" s="1">
        <v>3.0100000000000001E-3</v>
      </c>
      <c r="L1220" s="1">
        <v>7.6899999999999998E-3</v>
      </c>
    </row>
    <row r="1221" spans="1:12" x14ac:dyDescent="0.25">
      <c r="A1221" s="3">
        <v>44852</v>
      </c>
      <c r="B1221">
        <v>11.927576999999999</v>
      </c>
      <c r="C1221">
        <v>10.780021</v>
      </c>
      <c r="D1221">
        <v>38.027026999999997</v>
      </c>
      <c r="E1221">
        <v>10.810981</v>
      </c>
      <c r="F1221">
        <v>1.5877950000000001</v>
      </c>
      <c r="H1221" s="1">
        <v>6.9899999999999997E-3</v>
      </c>
      <c r="I1221" s="1">
        <v>6.1599999999999997E-3</v>
      </c>
      <c r="J1221" s="1">
        <v>-9.2599999999999991E-3</v>
      </c>
      <c r="K1221" s="1">
        <v>-4.9300000000000004E-3</v>
      </c>
      <c r="L1221" s="1">
        <v>1.465E-2</v>
      </c>
    </row>
    <row r="1222" spans="1:12" x14ac:dyDescent="0.25">
      <c r="A1222" s="3">
        <v>44853</v>
      </c>
      <c r="B1222">
        <v>11.878116</v>
      </c>
      <c r="C1222">
        <v>10.637604</v>
      </c>
      <c r="D1222">
        <v>38.017147000000001</v>
      </c>
      <c r="E1222">
        <v>10.936325999999999</v>
      </c>
      <c r="F1222">
        <v>1.577931</v>
      </c>
      <c r="H1222" s="1">
        <v>-1.8E-3</v>
      </c>
      <c r="I1222" s="1">
        <v>-5.7800000000000004E-3</v>
      </c>
      <c r="J1222" s="1">
        <v>-1.1E-4</v>
      </c>
      <c r="K1222" s="1">
        <v>5.0099999999999997E-3</v>
      </c>
      <c r="L1222" s="1">
        <v>-2.7100000000000002E-3</v>
      </c>
    </row>
    <row r="1223" spans="1:12" x14ac:dyDescent="0.25">
      <c r="A1223" s="3">
        <v>44854</v>
      </c>
      <c r="B1223">
        <v>12.066801999999999</v>
      </c>
      <c r="C1223">
        <v>10.717357</v>
      </c>
      <c r="D1223">
        <v>38.500881</v>
      </c>
      <c r="E1223">
        <v>11.146463000000001</v>
      </c>
      <c r="F1223">
        <v>1.6108709999999999</v>
      </c>
      <c r="H1223" s="1">
        <v>6.8399999999999997E-3</v>
      </c>
      <c r="I1223" s="1">
        <v>3.2399999999999998E-3</v>
      </c>
      <c r="J1223" s="1">
        <v>5.4900000000000001E-3</v>
      </c>
      <c r="K1223" s="1">
        <v>8.2699999999999996E-3</v>
      </c>
      <c r="L1223" s="1">
        <v>8.9700000000000005E-3</v>
      </c>
    </row>
    <row r="1224" spans="1:12" x14ac:dyDescent="0.25">
      <c r="A1224" s="3">
        <v>44855</v>
      </c>
      <c r="B1224">
        <v>11.975206999999999</v>
      </c>
      <c r="C1224">
        <v>10.867369999999999</v>
      </c>
      <c r="D1224">
        <v>38.885891000000001</v>
      </c>
      <c r="E1224">
        <v>11.113284</v>
      </c>
      <c r="F1224">
        <v>1.6096379999999999</v>
      </c>
      <c r="H1224" s="1">
        <v>-3.31E-3</v>
      </c>
      <c r="I1224" s="1">
        <v>6.0400000000000002E-3</v>
      </c>
      <c r="J1224" s="1">
        <v>4.3200000000000001E-3</v>
      </c>
      <c r="K1224" s="1">
        <v>-1.2899999999999999E-3</v>
      </c>
      <c r="L1224" s="1">
        <v>-3.3E-4</v>
      </c>
    </row>
    <row r="1225" spans="1:12" x14ac:dyDescent="0.25">
      <c r="A1225" s="3">
        <v>44858</v>
      </c>
      <c r="B1225">
        <v>12.341589000000001</v>
      </c>
      <c r="C1225">
        <v>10.926235</v>
      </c>
      <c r="D1225">
        <v>38.550243000000002</v>
      </c>
      <c r="E1225">
        <v>11.386092</v>
      </c>
      <c r="F1225">
        <v>1.6344749999999999</v>
      </c>
      <c r="H1225" s="1">
        <v>1.3089999999999999E-2</v>
      </c>
      <c r="I1225" s="1">
        <v>2.3500000000000001E-3</v>
      </c>
      <c r="J1225" s="1">
        <v>-3.7599999999999999E-3</v>
      </c>
      <c r="K1225" s="1">
        <v>1.0529999999999999E-2</v>
      </c>
      <c r="L1225" s="1">
        <v>6.6499999999999997E-3</v>
      </c>
    </row>
    <row r="1226" spans="1:12" x14ac:dyDescent="0.25">
      <c r="A1226" s="3">
        <v>44859</v>
      </c>
      <c r="B1226">
        <v>12.392882</v>
      </c>
      <c r="C1226">
        <v>10.937628999999999</v>
      </c>
      <c r="D1226">
        <v>37.572913999999997</v>
      </c>
      <c r="E1226">
        <v>11.356598999999999</v>
      </c>
      <c r="F1226">
        <v>1.642225</v>
      </c>
      <c r="H1226" s="1">
        <v>1.8E-3</v>
      </c>
      <c r="I1226" s="1">
        <v>4.4999999999999999E-4</v>
      </c>
      <c r="J1226" s="1">
        <v>-1.115E-2</v>
      </c>
      <c r="K1226" s="1">
        <v>-1.1299999999999999E-3</v>
      </c>
      <c r="L1226" s="1">
        <v>2.0500000000000002E-3</v>
      </c>
    </row>
    <row r="1227" spans="1:12" x14ac:dyDescent="0.25">
      <c r="A1227" s="3">
        <v>44860</v>
      </c>
      <c r="B1227">
        <v>12.504629</v>
      </c>
      <c r="C1227">
        <v>11.408554000000001</v>
      </c>
      <c r="D1227">
        <v>39.231414999999998</v>
      </c>
      <c r="E1227">
        <v>11.505907000000001</v>
      </c>
      <c r="F1227">
        <v>1.6432819999999999</v>
      </c>
      <c r="H1227" s="1">
        <v>3.8999999999999998E-3</v>
      </c>
      <c r="I1227" s="1">
        <v>1.831E-2</v>
      </c>
      <c r="J1227" s="1">
        <v>1.8759999999999999E-2</v>
      </c>
      <c r="K1227" s="1">
        <v>5.6699999999999997E-3</v>
      </c>
      <c r="L1227" s="1">
        <v>2.7999999999999998E-4</v>
      </c>
    </row>
    <row r="1228" spans="1:12" x14ac:dyDescent="0.25">
      <c r="A1228" s="3">
        <v>44861</v>
      </c>
      <c r="B1228">
        <v>12.488142</v>
      </c>
      <c r="C1228">
        <v>11.689590000000001</v>
      </c>
      <c r="D1228">
        <v>40.593746000000003</v>
      </c>
      <c r="E1228">
        <v>11.905904</v>
      </c>
      <c r="F1228">
        <v>1.678512</v>
      </c>
      <c r="H1228" s="1">
        <v>-5.6999999999999998E-4</v>
      </c>
      <c r="I1228" s="1">
        <v>1.057E-2</v>
      </c>
      <c r="J1228" s="1">
        <v>1.4829999999999999E-2</v>
      </c>
      <c r="K1228" s="1">
        <v>1.4840000000000001E-2</v>
      </c>
      <c r="L1228" s="1">
        <v>9.2099999999999994E-3</v>
      </c>
    </row>
    <row r="1229" spans="1:12" x14ac:dyDescent="0.25">
      <c r="A1229" s="3">
        <v>44862</v>
      </c>
      <c r="B1229">
        <v>12.424026</v>
      </c>
      <c r="C1229">
        <v>11.638320999999999</v>
      </c>
      <c r="D1229">
        <v>39.418976000000001</v>
      </c>
      <c r="E1229">
        <v>12.106825000000001</v>
      </c>
      <c r="F1229">
        <v>1.677983</v>
      </c>
      <c r="H1229" s="1">
        <v>-2.2399999999999998E-3</v>
      </c>
      <c r="I1229" s="1">
        <v>-1.91E-3</v>
      </c>
      <c r="J1229" s="1">
        <v>-1.2749999999999999E-2</v>
      </c>
      <c r="K1229" s="1">
        <v>7.2700000000000004E-3</v>
      </c>
      <c r="L1229" s="1">
        <v>-1.3999999999999999E-4</v>
      </c>
    </row>
    <row r="1230" spans="1:12" x14ac:dyDescent="0.25">
      <c r="A1230" s="3">
        <v>44865</v>
      </c>
      <c r="B1230">
        <v>12.511956</v>
      </c>
      <c r="C1230">
        <v>11.91366</v>
      </c>
      <c r="D1230">
        <v>39.725014000000002</v>
      </c>
      <c r="E1230">
        <v>12.215579</v>
      </c>
      <c r="F1230">
        <v>1.6989449999999999</v>
      </c>
      <c r="H1230" s="1">
        <v>3.0599999999999998E-3</v>
      </c>
      <c r="I1230" s="1">
        <v>1.0149999999999999E-2</v>
      </c>
      <c r="J1230" s="1">
        <v>3.3600000000000001E-3</v>
      </c>
      <c r="K1230" s="1">
        <v>3.8800000000000002E-3</v>
      </c>
      <c r="L1230" s="1">
        <v>5.3899999999999998E-3</v>
      </c>
    </row>
    <row r="1231" spans="1:12" x14ac:dyDescent="0.25">
      <c r="A1231" s="3">
        <v>44866</v>
      </c>
      <c r="B1231">
        <v>12.632863</v>
      </c>
      <c r="C1231">
        <v>12.006705</v>
      </c>
      <c r="D1231">
        <v>37.977665000000002</v>
      </c>
      <c r="E1231">
        <v>12.409126000000001</v>
      </c>
      <c r="F1231">
        <v>1.7132130000000001</v>
      </c>
      <c r="H1231" s="1">
        <v>4.1799999999999997E-3</v>
      </c>
      <c r="I1231" s="1">
        <v>3.3800000000000002E-3</v>
      </c>
      <c r="J1231" s="1">
        <v>-1.9539999999999998E-2</v>
      </c>
      <c r="K1231" s="1">
        <v>6.8300000000000001E-3</v>
      </c>
      <c r="L1231" s="1">
        <v>3.63E-3</v>
      </c>
    </row>
    <row r="1232" spans="1:12" x14ac:dyDescent="0.25">
      <c r="A1232" s="3">
        <v>44867</v>
      </c>
      <c r="B1232">
        <v>12.579738000000001</v>
      </c>
      <c r="C1232">
        <v>12.247864999999999</v>
      </c>
      <c r="D1232">
        <v>38.145485000000001</v>
      </c>
      <c r="E1232">
        <v>12.469955000000001</v>
      </c>
      <c r="F1232">
        <v>1.71286</v>
      </c>
      <c r="H1232" s="1">
        <v>-1.83E-3</v>
      </c>
      <c r="I1232" s="1">
        <v>8.6400000000000001E-3</v>
      </c>
      <c r="J1232" s="1">
        <v>1.91E-3</v>
      </c>
      <c r="K1232" s="1">
        <v>2.1199999999999999E-3</v>
      </c>
      <c r="L1232" s="1">
        <v>-9.0000000000000006E-5</v>
      </c>
    </row>
    <row r="1233" spans="1:12" x14ac:dyDescent="0.25">
      <c r="A1233" s="3">
        <v>44868</v>
      </c>
      <c r="B1233">
        <v>12.16939</v>
      </c>
      <c r="C1233">
        <v>12.170011000000001</v>
      </c>
      <c r="D1233">
        <v>39.261023999999999</v>
      </c>
      <c r="E1233">
        <v>12.64507</v>
      </c>
      <c r="F1233">
        <v>1.7347030000000001</v>
      </c>
      <c r="H1233" s="1">
        <v>-1.44E-2</v>
      </c>
      <c r="I1233" s="1">
        <v>-2.7699999999999999E-3</v>
      </c>
      <c r="J1233" s="1">
        <v>1.252E-2</v>
      </c>
      <c r="K1233" s="1">
        <v>6.0600000000000003E-3</v>
      </c>
      <c r="L1233" s="1">
        <v>5.4999999999999997E-3</v>
      </c>
    </row>
    <row r="1234" spans="1:12" x14ac:dyDescent="0.25">
      <c r="A1234" s="3">
        <v>44869</v>
      </c>
      <c r="B1234">
        <v>12.424026</v>
      </c>
      <c r="C1234">
        <v>12.382687000000001</v>
      </c>
      <c r="D1234">
        <v>39.014220999999999</v>
      </c>
      <c r="E1234">
        <v>12.912348</v>
      </c>
      <c r="F1234">
        <v>1.8187249999999999</v>
      </c>
      <c r="H1234" s="1">
        <v>8.9899999999999997E-3</v>
      </c>
      <c r="I1234" s="1">
        <v>7.5199999999999998E-3</v>
      </c>
      <c r="J1234" s="1">
        <v>-2.7399999999999998E-3</v>
      </c>
      <c r="K1234" s="1">
        <v>9.0799999999999995E-3</v>
      </c>
      <c r="L1234" s="1">
        <v>2.0539999999999999E-2</v>
      </c>
    </row>
    <row r="1235" spans="1:12" x14ac:dyDescent="0.25">
      <c r="A1235" s="3">
        <v>44872</v>
      </c>
      <c r="B1235">
        <v>12.603553</v>
      </c>
      <c r="C1235">
        <v>12.152920999999999</v>
      </c>
      <c r="D1235">
        <v>39.458466000000001</v>
      </c>
      <c r="E1235">
        <v>13.150133</v>
      </c>
      <c r="F1235">
        <v>1.875092</v>
      </c>
      <c r="H1235" s="1">
        <v>6.2300000000000003E-3</v>
      </c>
      <c r="I1235" s="1">
        <v>-8.1300000000000001E-3</v>
      </c>
      <c r="J1235" s="1">
        <v>4.9199999999999999E-3</v>
      </c>
      <c r="K1235" s="1">
        <v>7.92E-3</v>
      </c>
      <c r="L1235" s="1">
        <v>1.3259999999999999E-2</v>
      </c>
    </row>
    <row r="1236" spans="1:12" x14ac:dyDescent="0.25">
      <c r="A1236" s="3">
        <v>44873</v>
      </c>
      <c r="B1236">
        <v>12.557755</v>
      </c>
      <c r="C1236">
        <v>12.219381</v>
      </c>
      <c r="D1236">
        <v>39.596676000000002</v>
      </c>
      <c r="E1236">
        <v>13.100365999999999</v>
      </c>
      <c r="F1236">
        <v>1.891826</v>
      </c>
      <c r="H1236" s="1">
        <v>-1.58E-3</v>
      </c>
      <c r="I1236" s="1">
        <v>2.3700000000000001E-3</v>
      </c>
      <c r="J1236" s="1">
        <v>1.5200000000000001E-3</v>
      </c>
      <c r="K1236" s="1">
        <v>-1.65E-3</v>
      </c>
      <c r="L1236" s="1">
        <v>3.8600000000000001E-3</v>
      </c>
    </row>
    <row r="1237" spans="1:12" x14ac:dyDescent="0.25">
      <c r="A1237" s="3">
        <v>44874</v>
      </c>
      <c r="B1237">
        <v>12.554091</v>
      </c>
      <c r="C1237">
        <v>12.207989</v>
      </c>
      <c r="D1237">
        <v>39.942191999999999</v>
      </c>
      <c r="E1237">
        <v>12.923408999999999</v>
      </c>
      <c r="F1237">
        <v>1.897111</v>
      </c>
      <c r="H1237" s="1">
        <v>-1.2999999999999999E-4</v>
      </c>
      <c r="I1237" s="1">
        <v>-4.0999999999999999E-4</v>
      </c>
      <c r="J1237" s="1">
        <v>3.7699999999999999E-3</v>
      </c>
      <c r="K1237" s="1">
        <v>-5.9100000000000003E-3</v>
      </c>
      <c r="L1237" s="1">
        <v>1.2099999999999999E-3</v>
      </c>
    </row>
    <row r="1238" spans="1:12" x14ac:dyDescent="0.25">
      <c r="A1238" s="3">
        <v>44875</v>
      </c>
      <c r="B1238">
        <v>12.968102</v>
      </c>
      <c r="C1238">
        <v>12.375092</v>
      </c>
      <c r="D1238">
        <v>38.876015000000002</v>
      </c>
      <c r="E1238">
        <v>12.967646999999999</v>
      </c>
      <c r="F1238">
        <v>1.917368</v>
      </c>
      <c r="H1238" s="1">
        <v>1.409E-2</v>
      </c>
      <c r="I1238" s="1">
        <v>5.8999999999999999E-3</v>
      </c>
      <c r="J1238" s="1">
        <v>-1.175E-2</v>
      </c>
      <c r="K1238" s="1">
        <v>1.48E-3</v>
      </c>
      <c r="L1238" s="1">
        <v>4.6100000000000004E-3</v>
      </c>
    </row>
    <row r="1239" spans="1:12" x14ac:dyDescent="0.25">
      <c r="A1239" s="3">
        <v>44876</v>
      </c>
      <c r="B1239">
        <v>13.032220000000001</v>
      </c>
      <c r="C1239">
        <v>12.152920999999999</v>
      </c>
      <c r="D1239">
        <v>39.241283000000003</v>
      </c>
      <c r="E1239">
        <v>13.15935</v>
      </c>
      <c r="F1239">
        <v>1.902836</v>
      </c>
      <c r="H1239" s="1">
        <v>2.14E-3</v>
      </c>
      <c r="I1239" s="1">
        <v>-7.8700000000000003E-3</v>
      </c>
      <c r="J1239" s="1">
        <v>4.0600000000000002E-3</v>
      </c>
      <c r="K1239" s="1">
        <v>6.3699999999999998E-3</v>
      </c>
      <c r="L1239" s="1">
        <v>-3.3E-3</v>
      </c>
    </row>
    <row r="1240" spans="1:12" x14ac:dyDescent="0.25">
      <c r="A1240" s="3">
        <v>44879</v>
      </c>
      <c r="B1240">
        <v>13.197092</v>
      </c>
      <c r="C1240">
        <v>12.219381</v>
      </c>
      <c r="D1240">
        <v>40.04092</v>
      </c>
      <c r="E1240">
        <v>13.339995999999999</v>
      </c>
      <c r="F1240">
        <v>1.925735</v>
      </c>
      <c r="H1240" s="1">
        <v>5.4599999999999996E-3</v>
      </c>
      <c r="I1240" s="1">
        <v>2.3700000000000001E-3</v>
      </c>
      <c r="J1240" s="1">
        <v>8.7600000000000004E-3</v>
      </c>
      <c r="K1240" s="1">
        <v>5.9199999999999999E-3</v>
      </c>
      <c r="L1240" s="1">
        <v>5.1999999999999998E-3</v>
      </c>
    </row>
    <row r="1241" spans="1:12" x14ac:dyDescent="0.25">
      <c r="A1241" s="3">
        <v>44880</v>
      </c>
      <c r="B1241">
        <v>13.296015000000001</v>
      </c>
      <c r="C1241">
        <v>12.394080000000001</v>
      </c>
      <c r="D1241">
        <v>40.001334999999997</v>
      </c>
      <c r="E1241">
        <v>13.341837999999999</v>
      </c>
      <c r="F1241">
        <v>1.928817</v>
      </c>
      <c r="H1241" s="1">
        <v>3.2399999999999998E-3</v>
      </c>
      <c r="I1241" s="1">
        <v>6.1700000000000001E-3</v>
      </c>
      <c r="J1241" s="1">
        <v>-4.2999999999999999E-4</v>
      </c>
      <c r="K1241" s="1">
        <v>6.0000000000000002E-5</v>
      </c>
      <c r="L1241" s="1">
        <v>6.8999999999999997E-4</v>
      </c>
    </row>
    <row r="1242" spans="1:12" x14ac:dyDescent="0.25">
      <c r="A1242" s="3">
        <v>44881</v>
      </c>
      <c r="B1242">
        <v>13.052371000000001</v>
      </c>
      <c r="C1242">
        <v>12.333315000000001</v>
      </c>
      <c r="D1242">
        <v>39.476962999999998</v>
      </c>
      <c r="E1242">
        <v>13.233083000000001</v>
      </c>
      <c r="F1242">
        <v>1.9292579999999999</v>
      </c>
      <c r="H1242" s="1">
        <v>-8.0300000000000007E-3</v>
      </c>
      <c r="I1242" s="1">
        <v>-2.1299999999999999E-3</v>
      </c>
      <c r="J1242" s="1">
        <v>-5.7299999999999999E-3</v>
      </c>
      <c r="K1242" s="1">
        <v>-3.5500000000000002E-3</v>
      </c>
      <c r="L1242" s="1">
        <v>1E-4</v>
      </c>
    </row>
    <row r="1243" spans="1:12" x14ac:dyDescent="0.25">
      <c r="A1243" s="3">
        <v>44882</v>
      </c>
      <c r="B1243">
        <v>12.922305</v>
      </c>
      <c r="C1243">
        <v>12.358001</v>
      </c>
      <c r="D1243">
        <v>38.378726999999998</v>
      </c>
      <c r="E1243">
        <v>12.982393999999999</v>
      </c>
      <c r="F1243">
        <v>1.9182490000000001</v>
      </c>
      <c r="H1243" s="1">
        <v>-4.3499999999999997E-3</v>
      </c>
      <c r="I1243" s="1">
        <v>8.7000000000000001E-4</v>
      </c>
      <c r="J1243" s="1">
        <v>-1.225E-2</v>
      </c>
      <c r="K1243" s="1">
        <v>-8.3099999999999997E-3</v>
      </c>
      <c r="L1243" s="1">
        <v>-2.49E-3</v>
      </c>
    </row>
    <row r="1244" spans="1:12" x14ac:dyDescent="0.25">
      <c r="A1244" s="3">
        <v>44883</v>
      </c>
      <c r="B1244">
        <v>13.198923000000001</v>
      </c>
      <c r="C1244">
        <v>12.439653</v>
      </c>
      <c r="D1244">
        <v>37.616894000000002</v>
      </c>
      <c r="E1244">
        <v>13.076402</v>
      </c>
      <c r="F1244">
        <v>1.9521569999999999</v>
      </c>
      <c r="H1244" s="1">
        <v>9.1999999999999998E-3</v>
      </c>
      <c r="I1244" s="1">
        <v>2.8600000000000001E-3</v>
      </c>
      <c r="J1244" s="1">
        <v>-8.7100000000000007E-3</v>
      </c>
      <c r="K1244" s="1">
        <v>3.13E-3</v>
      </c>
      <c r="L1244" s="1">
        <v>7.6099999999999996E-3</v>
      </c>
    </row>
    <row r="1245" spans="1:12" x14ac:dyDescent="0.25">
      <c r="A1245" s="3">
        <v>44886</v>
      </c>
      <c r="B1245">
        <v>13.31983</v>
      </c>
      <c r="C1245">
        <v>12.593464000000001</v>
      </c>
      <c r="D1245">
        <v>37.557526000000003</v>
      </c>
      <c r="E1245">
        <v>12.585851</v>
      </c>
      <c r="F1245">
        <v>1.9506079999999999</v>
      </c>
      <c r="H1245" s="1">
        <v>3.96E-3</v>
      </c>
      <c r="I1245" s="1">
        <v>5.3400000000000001E-3</v>
      </c>
      <c r="J1245" s="1">
        <v>-6.8999999999999997E-4</v>
      </c>
      <c r="K1245" s="1">
        <v>-1.661E-2</v>
      </c>
      <c r="L1245" s="1">
        <v>-3.4000000000000002E-4</v>
      </c>
    </row>
    <row r="1246" spans="1:12" x14ac:dyDescent="0.25">
      <c r="A1246" s="3">
        <v>44887</v>
      </c>
      <c r="B1246">
        <v>13.448064</v>
      </c>
      <c r="C1246">
        <v>12.751072000000001</v>
      </c>
      <c r="D1246">
        <v>37.794983000000002</v>
      </c>
      <c r="E1246">
        <v>13.155041000000001</v>
      </c>
      <c r="F1246">
        <v>1.9683740000000001</v>
      </c>
      <c r="H1246" s="1">
        <v>4.1599999999999996E-3</v>
      </c>
      <c r="I1246" s="1">
        <v>5.4000000000000003E-3</v>
      </c>
      <c r="J1246" s="1">
        <v>2.7399999999999998E-3</v>
      </c>
      <c r="K1246" s="1">
        <v>1.9210000000000001E-2</v>
      </c>
      <c r="L1246" s="1">
        <v>3.9399999999999999E-3</v>
      </c>
    </row>
    <row r="1247" spans="1:12" x14ac:dyDescent="0.25">
      <c r="A1247" s="3">
        <v>44888</v>
      </c>
      <c r="B1247">
        <v>13.248385000000001</v>
      </c>
      <c r="C1247">
        <v>12.549789000000001</v>
      </c>
      <c r="D1247">
        <v>37.874133999999998</v>
      </c>
      <c r="E1247">
        <v>13.2187</v>
      </c>
      <c r="F1247">
        <v>1.953797</v>
      </c>
      <c r="H1247" s="1">
        <v>-6.4999999999999997E-3</v>
      </c>
      <c r="I1247" s="1">
        <v>-6.9100000000000003E-3</v>
      </c>
      <c r="J1247" s="1">
        <v>9.1E-4</v>
      </c>
      <c r="K1247" s="1">
        <v>2.0999999999999999E-3</v>
      </c>
      <c r="L1247" s="1">
        <v>-3.2299999999999998E-3</v>
      </c>
    </row>
    <row r="1248" spans="1:12" x14ac:dyDescent="0.25">
      <c r="A1248" s="3">
        <v>44889</v>
      </c>
      <c r="B1248">
        <v>13.422416999999999</v>
      </c>
      <c r="C1248">
        <v>12.665622000000001</v>
      </c>
      <c r="D1248">
        <v>38.081909000000003</v>
      </c>
      <c r="E1248">
        <v>13.278615</v>
      </c>
      <c r="F1248">
        <v>1.967919</v>
      </c>
      <c r="H1248" s="1">
        <v>5.6699999999999997E-3</v>
      </c>
      <c r="I1248" s="1">
        <v>3.9899999999999996E-3</v>
      </c>
      <c r="J1248" s="1">
        <v>2.3800000000000002E-3</v>
      </c>
      <c r="K1248" s="1">
        <v>1.9599999999999999E-3</v>
      </c>
      <c r="L1248" s="1">
        <v>3.13E-3</v>
      </c>
    </row>
    <row r="1249" spans="1:12" x14ac:dyDescent="0.25">
      <c r="A1249" s="3">
        <v>44890</v>
      </c>
      <c r="B1249">
        <v>13.418753000000001</v>
      </c>
      <c r="C1249">
        <v>12.460540999999999</v>
      </c>
      <c r="D1249">
        <v>38.358936</v>
      </c>
      <c r="E1249">
        <v>13.385339</v>
      </c>
      <c r="F1249">
        <v>1.9665520000000001</v>
      </c>
      <c r="H1249" s="1">
        <v>-1.2E-4</v>
      </c>
      <c r="I1249" s="1">
        <v>-7.0899999999999999E-3</v>
      </c>
      <c r="J1249" s="1">
        <v>3.15E-3</v>
      </c>
      <c r="K1249" s="1">
        <v>3.48E-3</v>
      </c>
      <c r="L1249" s="1">
        <v>-2.9999999999999997E-4</v>
      </c>
    </row>
    <row r="1250" spans="1:12" x14ac:dyDescent="0.25">
      <c r="A1250" s="3">
        <v>44893</v>
      </c>
      <c r="B1250">
        <v>13.330821</v>
      </c>
      <c r="C1250">
        <v>12.437754999999999</v>
      </c>
      <c r="D1250">
        <v>37.953288999999998</v>
      </c>
      <c r="E1250">
        <v>13.123211</v>
      </c>
      <c r="F1250">
        <v>1.9278310000000001</v>
      </c>
      <c r="H1250" s="1">
        <v>-2.8600000000000001E-3</v>
      </c>
      <c r="I1250" s="1">
        <v>-7.9000000000000001E-4</v>
      </c>
      <c r="J1250" s="1">
        <v>-4.62E-3</v>
      </c>
      <c r="K1250" s="1">
        <v>-8.5900000000000004E-3</v>
      </c>
      <c r="L1250" s="1">
        <v>-8.6400000000000001E-3</v>
      </c>
    </row>
    <row r="1251" spans="1:12" x14ac:dyDescent="0.25">
      <c r="A1251" s="3">
        <v>44894</v>
      </c>
      <c r="B1251">
        <v>13.473710000000001</v>
      </c>
      <c r="C1251">
        <v>12.304831999999999</v>
      </c>
      <c r="D1251">
        <v>37.221130000000002</v>
      </c>
      <c r="E1251">
        <v>13.289849999999999</v>
      </c>
      <c r="F1251">
        <v>1.9446859999999999</v>
      </c>
      <c r="H1251" s="1">
        <v>4.6299999999999996E-3</v>
      </c>
      <c r="I1251" s="1">
        <v>-4.6699999999999997E-3</v>
      </c>
      <c r="J1251" s="1">
        <v>-8.4600000000000005E-3</v>
      </c>
      <c r="K1251" s="1">
        <v>5.4799999999999996E-3</v>
      </c>
      <c r="L1251" s="1">
        <v>3.7799999999999999E-3</v>
      </c>
    </row>
    <row r="1252" spans="1:12" x14ac:dyDescent="0.25">
      <c r="A1252" s="3">
        <v>44895</v>
      </c>
      <c r="B1252">
        <v>13.640414</v>
      </c>
      <c r="C1252">
        <v>12.365596999999999</v>
      </c>
      <c r="D1252">
        <v>35.766719999999999</v>
      </c>
      <c r="E1252">
        <v>13.409679000000001</v>
      </c>
      <c r="F1252">
        <v>1.933298</v>
      </c>
      <c r="H1252" s="1">
        <v>5.3400000000000001E-3</v>
      </c>
      <c r="I1252" s="1">
        <v>2.14E-3</v>
      </c>
      <c r="J1252" s="1">
        <v>-1.7309999999999999E-2</v>
      </c>
      <c r="K1252" s="1">
        <v>3.8999999999999998E-3</v>
      </c>
      <c r="L1252" s="1">
        <v>-2.5500000000000002E-3</v>
      </c>
    </row>
    <row r="1253" spans="1:12" x14ac:dyDescent="0.25">
      <c r="A1253" s="3">
        <v>44896</v>
      </c>
      <c r="B1253">
        <v>13.655068999999999</v>
      </c>
      <c r="C1253">
        <v>11.915559</v>
      </c>
      <c r="D1253">
        <v>35.044455999999997</v>
      </c>
      <c r="E1253">
        <v>13.190616</v>
      </c>
      <c r="F1253">
        <v>1.899133</v>
      </c>
      <c r="H1253" s="1">
        <v>4.6999999999999999E-4</v>
      </c>
      <c r="I1253" s="1">
        <v>-1.61E-2</v>
      </c>
      <c r="J1253" s="1">
        <v>-8.8599999999999998E-3</v>
      </c>
      <c r="K1253" s="1">
        <v>-7.1500000000000001E-3</v>
      </c>
      <c r="L1253" s="1">
        <v>-7.7400000000000004E-3</v>
      </c>
    </row>
    <row r="1254" spans="1:12" x14ac:dyDescent="0.25">
      <c r="A1254" s="3">
        <v>44897</v>
      </c>
      <c r="B1254">
        <v>13.374787</v>
      </c>
      <c r="C1254">
        <v>11.902267</v>
      </c>
      <c r="D1254">
        <v>34.826794</v>
      </c>
      <c r="E1254">
        <v>13.005254000000001</v>
      </c>
      <c r="F1254">
        <v>1.9100649999999999</v>
      </c>
      <c r="H1254" s="1">
        <v>-9.0100000000000006E-3</v>
      </c>
      <c r="I1254" s="1">
        <v>-4.8000000000000001E-4</v>
      </c>
      <c r="J1254" s="1">
        <v>-2.7100000000000002E-3</v>
      </c>
      <c r="K1254" s="1">
        <v>-6.1500000000000001E-3</v>
      </c>
      <c r="L1254" s="1">
        <v>2.49E-3</v>
      </c>
    </row>
    <row r="1255" spans="1:12" x14ac:dyDescent="0.25">
      <c r="A1255" s="3">
        <v>44900</v>
      </c>
      <c r="B1255">
        <v>13.426081</v>
      </c>
      <c r="C1255">
        <v>11.795928</v>
      </c>
      <c r="D1255">
        <v>35.519371</v>
      </c>
      <c r="E1255">
        <v>12.950956</v>
      </c>
      <c r="F1255">
        <v>1.8936660000000001</v>
      </c>
      <c r="H1255" s="1">
        <v>1.66E-3</v>
      </c>
      <c r="I1255" s="1">
        <v>-3.8999999999999998E-3</v>
      </c>
      <c r="J1255" s="1">
        <v>8.5500000000000003E-3</v>
      </c>
      <c r="K1255" s="1">
        <v>-1.82E-3</v>
      </c>
      <c r="L1255" s="1">
        <v>-3.7399999999999998E-3</v>
      </c>
    </row>
    <row r="1256" spans="1:12" x14ac:dyDescent="0.25">
      <c r="A1256" s="3">
        <v>44901</v>
      </c>
      <c r="B1256">
        <v>13.23373</v>
      </c>
      <c r="C1256">
        <v>11.877582</v>
      </c>
      <c r="D1256">
        <v>33.174500000000002</v>
      </c>
      <c r="E1256">
        <v>12.771212999999999</v>
      </c>
      <c r="F1256">
        <v>1.882733</v>
      </c>
      <c r="H1256" s="1">
        <v>-6.2700000000000004E-3</v>
      </c>
      <c r="I1256" s="1">
        <v>3.0000000000000001E-3</v>
      </c>
      <c r="J1256" s="1">
        <v>-2.9659999999999999E-2</v>
      </c>
      <c r="K1256" s="1">
        <v>-6.0699999999999999E-3</v>
      </c>
      <c r="L1256" s="1">
        <v>-2.5100000000000001E-3</v>
      </c>
    </row>
    <row r="1257" spans="1:12" x14ac:dyDescent="0.25">
      <c r="A1257" s="3">
        <v>44902</v>
      </c>
      <c r="B1257">
        <v>13.264873</v>
      </c>
      <c r="C1257">
        <v>11.949738999999999</v>
      </c>
      <c r="D1257">
        <v>33.471321000000003</v>
      </c>
      <c r="E1257">
        <v>12.578360999999999</v>
      </c>
      <c r="F1257">
        <v>1.8781779999999999</v>
      </c>
      <c r="H1257" s="1">
        <v>1.0200000000000001E-3</v>
      </c>
      <c r="I1257" s="1">
        <v>2.63E-3</v>
      </c>
      <c r="J1257" s="1">
        <v>3.8700000000000002E-3</v>
      </c>
      <c r="K1257" s="1">
        <v>-6.6100000000000004E-3</v>
      </c>
      <c r="L1257" s="1">
        <v>-1.0499999999999999E-3</v>
      </c>
    </row>
    <row r="1258" spans="1:12" x14ac:dyDescent="0.25">
      <c r="A1258" s="3">
        <v>44903</v>
      </c>
      <c r="B1258">
        <v>12.898490000000001</v>
      </c>
      <c r="C1258">
        <v>11.915559</v>
      </c>
      <c r="D1258">
        <v>32.966721</v>
      </c>
      <c r="E1258">
        <v>12.660743999999999</v>
      </c>
      <c r="F1258">
        <v>1.874533</v>
      </c>
      <c r="H1258" s="1">
        <v>-1.2160000000000001E-2</v>
      </c>
      <c r="I1258" s="1">
        <v>-1.24E-3</v>
      </c>
      <c r="J1258" s="1">
        <v>-6.6E-3</v>
      </c>
      <c r="K1258" s="1">
        <v>2.8400000000000001E-3</v>
      </c>
      <c r="L1258" s="1">
        <v>-8.4000000000000003E-4</v>
      </c>
    </row>
    <row r="1259" spans="1:12" x14ac:dyDescent="0.25">
      <c r="A1259" s="3">
        <v>44904</v>
      </c>
      <c r="B1259">
        <v>12.570577999999999</v>
      </c>
      <c r="C1259">
        <v>11.896569</v>
      </c>
      <c r="D1259">
        <v>32.185104000000003</v>
      </c>
      <c r="E1259">
        <v>12.662616</v>
      </c>
      <c r="F1259">
        <v>1.883189</v>
      </c>
      <c r="H1259" s="1">
        <v>-1.1180000000000001E-2</v>
      </c>
      <c r="I1259" s="1">
        <v>-6.8999999999999997E-4</v>
      </c>
      <c r="J1259" s="1">
        <v>-1.042E-2</v>
      </c>
      <c r="K1259" s="1">
        <v>6.0000000000000002E-5</v>
      </c>
      <c r="L1259" s="1">
        <v>2E-3</v>
      </c>
    </row>
    <row r="1260" spans="1:12" x14ac:dyDescent="0.25">
      <c r="A1260" s="3">
        <v>44907</v>
      </c>
      <c r="B1260">
        <v>12.625536</v>
      </c>
      <c r="C1260">
        <v>12.059875</v>
      </c>
      <c r="D1260">
        <v>33.313011000000003</v>
      </c>
      <c r="E1260">
        <v>12.739382000000001</v>
      </c>
      <c r="F1260">
        <v>1.884555</v>
      </c>
      <c r="H1260" s="1">
        <v>1.89E-3</v>
      </c>
      <c r="I1260" s="1">
        <v>5.9199999999999999E-3</v>
      </c>
      <c r="J1260" s="1">
        <v>1.4959999999999999E-2</v>
      </c>
      <c r="K1260" s="1">
        <v>2.6199999999999999E-3</v>
      </c>
      <c r="L1260" s="1">
        <v>3.1E-4</v>
      </c>
    </row>
    <row r="1261" spans="1:12" x14ac:dyDescent="0.25">
      <c r="A1261" s="3">
        <v>44908</v>
      </c>
      <c r="B1261">
        <v>12.640191</v>
      </c>
      <c r="C1261">
        <v>12.217483</v>
      </c>
      <c r="D1261">
        <v>33.283329000000002</v>
      </c>
      <c r="E1261">
        <v>12.932233</v>
      </c>
      <c r="F1261">
        <v>1.9141649999999999</v>
      </c>
      <c r="H1261" s="1">
        <v>5.0000000000000001E-4</v>
      </c>
      <c r="I1261" s="1">
        <v>5.64E-3</v>
      </c>
      <c r="J1261" s="1">
        <v>-3.8999999999999999E-4</v>
      </c>
      <c r="K1261" s="1">
        <v>6.5300000000000002E-3</v>
      </c>
      <c r="L1261" s="1">
        <v>6.77E-3</v>
      </c>
    </row>
    <row r="1262" spans="1:12" x14ac:dyDescent="0.25">
      <c r="A1262" s="3">
        <v>44909</v>
      </c>
      <c r="B1262">
        <v>12.724459</v>
      </c>
      <c r="C1262">
        <v>12.128235</v>
      </c>
      <c r="E1262">
        <v>12.741254</v>
      </c>
      <c r="F1262">
        <v>1.9018660000000001</v>
      </c>
      <c r="H1262" s="1">
        <v>2.8900000000000002E-3</v>
      </c>
      <c r="I1262" s="1">
        <v>-3.1800000000000001E-3</v>
      </c>
      <c r="K1262" s="1">
        <v>-6.4599999999999996E-3</v>
      </c>
      <c r="L1262" s="1">
        <v>-2.8E-3</v>
      </c>
    </row>
    <row r="1263" spans="1:12" x14ac:dyDescent="0.25">
      <c r="A1263" s="3">
        <v>44910</v>
      </c>
      <c r="B1263">
        <v>12.414865000000001</v>
      </c>
      <c r="C1263">
        <v>11.93075</v>
      </c>
      <c r="E1263">
        <v>12.217000000000001</v>
      </c>
      <c r="F1263">
        <v>1.817045</v>
      </c>
      <c r="H1263" s="1">
        <v>-1.0699999999999999E-2</v>
      </c>
      <c r="I1263" s="1">
        <v>-7.1300000000000001E-3</v>
      </c>
      <c r="K1263" s="1">
        <v>-1.8249999999999999E-2</v>
      </c>
      <c r="L1263" s="1">
        <v>-1.9810000000000001E-2</v>
      </c>
    </row>
    <row r="1264" spans="1:12" x14ac:dyDescent="0.25">
      <c r="A1264" s="3">
        <v>44911</v>
      </c>
      <c r="B1264">
        <v>12.231674</v>
      </c>
      <c r="C1264">
        <v>12.141527</v>
      </c>
      <c r="E1264">
        <v>12.076575</v>
      </c>
      <c r="F1264">
        <v>1.874989</v>
      </c>
      <c r="H1264" s="1">
        <v>-6.4599999999999996E-3</v>
      </c>
      <c r="I1264" s="1">
        <v>7.6099999999999996E-3</v>
      </c>
      <c r="K1264" s="1">
        <v>-5.0200000000000002E-3</v>
      </c>
      <c r="L1264" s="1">
        <v>1.363E-2</v>
      </c>
    </row>
    <row r="1265" spans="1:12" x14ac:dyDescent="0.25">
      <c r="A1265" s="3">
        <v>44914</v>
      </c>
      <c r="B1265">
        <v>12.341589000000001</v>
      </c>
      <c r="C1265">
        <v>12.044682999999999</v>
      </c>
      <c r="E1265">
        <v>12.160830000000001</v>
      </c>
      <c r="F1265">
        <v>1.8535790000000001</v>
      </c>
      <c r="H1265" s="1">
        <v>3.8899999999999998E-3</v>
      </c>
      <c r="I1265" s="1">
        <v>-3.48E-3</v>
      </c>
      <c r="K1265" s="1">
        <v>3.0200000000000001E-3</v>
      </c>
      <c r="L1265" s="1">
        <v>-4.9899999999999996E-3</v>
      </c>
    </row>
    <row r="1266" spans="1:12" x14ac:dyDescent="0.25">
      <c r="A1266" s="3">
        <v>44915</v>
      </c>
      <c r="B1266">
        <v>12.140079</v>
      </c>
      <c r="C1266">
        <v>12.528902</v>
      </c>
      <c r="E1266">
        <v>12.170192</v>
      </c>
      <c r="F1266">
        <v>1.890933</v>
      </c>
      <c r="H1266" s="1">
        <v>-7.1500000000000001E-3</v>
      </c>
      <c r="I1266" s="1">
        <v>1.712E-2</v>
      </c>
      <c r="K1266" s="1">
        <v>3.3E-4</v>
      </c>
      <c r="L1266" s="1">
        <v>8.6700000000000006E-3</v>
      </c>
    </row>
    <row r="1267" spans="1:12" x14ac:dyDescent="0.25">
      <c r="A1267" s="3">
        <v>44916</v>
      </c>
      <c r="B1267">
        <v>12.402042</v>
      </c>
      <c r="C1267">
        <v>12.722588999999999</v>
      </c>
      <c r="E1267">
        <v>12.602701</v>
      </c>
      <c r="F1267">
        <v>1.91371</v>
      </c>
      <c r="H1267" s="1">
        <v>9.2700000000000005E-3</v>
      </c>
      <c r="I1267" s="1">
        <v>6.6600000000000001E-3</v>
      </c>
      <c r="K1267" s="1">
        <v>1.5169999999999999E-2</v>
      </c>
      <c r="L1267" s="1">
        <v>5.1999999999999998E-3</v>
      </c>
    </row>
    <row r="1268" spans="1:12" x14ac:dyDescent="0.25">
      <c r="A1268" s="3">
        <v>44917</v>
      </c>
      <c r="B1268">
        <v>12.021004</v>
      </c>
      <c r="C1268">
        <v>12.568778</v>
      </c>
      <c r="E1268">
        <v>12.522190999999999</v>
      </c>
      <c r="F1268">
        <v>1.8986769999999999</v>
      </c>
      <c r="H1268" s="1">
        <v>-1.355E-2</v>
      </c>
      <c r="I1268" s="1">
        <v>-5.28E-3</v>
      </c>
      <c r="K1268" s="1">
        <v>-2.7799999999999999E-3</v>
      </c>
      <c r="L1268" s="1">
        <v>-3.4299999999999999E-3</v>
      </c>
    </row>
    <row r="1269" spans="1:12" x14ac:dyDescent="0.25">
      <c r="A1269" s="3">
        <v>44918</v>
      </c>
      <c r="B1269">
        <v>12.081457</v>
      </c>
      <c r="C1269">
        <v>12.612453</v>
      </c>
      <c r="E1269">
        <v>12.615807999999999</v>
      </c>
      <c r="F1269">
        <v>1.9064209999999999</v>
      </c>
      <c r="H1269" s="1">
        <v>2.1800000000000001E-3</v>
      </c>
      <c r="I1269" s="1">
        <v>1.5100000000000001E-3</v>
      </c>
      <c r="K1269" s="1">
        <v>3.2299999999999998E-3</v>
      </c>
      <c r="L1269" s="1">
        <v>1.7700000000000001E-3</v>
      </c>
    </row>
    <row r="1270" spans="1:12" x14ac:dyDescent="0.25">
      <c r="A1270" s="3">
        <v>44922</v>
      </c>
      <c r="B1270">
        <v>12.052147</v>
      </c>
      <c r="C1270">
        <v>12.591564999999999</v>
      </c>
      <c r="E1270">
        <v>12.681338999999999</v>
      </c>
      <c r="F1270">
        <v>1.896855</v>
      </c>
      <c r="H1270" s="1">
        <v>-1.0499999999999999E-3</v>
      </c>
      <c r="I1270" s="1">
        <v>-7.2000000000000005E-4</v>
      </c>
      <c r="K1270" s="1">
        <v>2.2499999999999998E-3</v>
      </c>
      <c r="L1270" s="1">
        <v>-2.1800000000000001E-3</v>
      </c>
    </row>
    <row r="1271" spans="1:12" x14ac:dyDescent="0.25">
      <c r="A1271" s="3">
        <v>44923</v>
      </c>
      <c r="B1271">
        <v>12.015509</v>
      </c>
      <c r="C1271">
        <v>12.650430999999999</v>
      </c>
      <c r="E1271">
        <v>12.645766</v>
      </c>
      <c r="F1271">
        <v>1.8954880000000001</v>
      </c>
      <c r="H1271" s="1">
        <v>-1.32E-3</v>
      </c>
      <c r="I1271" s="1">
        <v>2.0300000000000001E-3</v>
      </c>
      <c r="K1271" s="1">
        <v>-1.2199999999999999E-3</v>
      </c>
      <c r="L1271" s="1">
        <v>-3.1E-4</v>
      </c>
    </row>
    <row r="1272" spans="1:12" x14ac:dyDescent="0.25">
      <c r="A1272" s="3">
        <v>44924</v>
      </c>
      <c r="B1272">
        <v>12.253657</v>
      </c>
      <c r="C1272">
        <v>12.642835</v>
      </c>
      <c r="E1272">
        <v>12.724402</v>
      </c>
      <c r="F1272">
        <v>1.919632</v>
      </c>
      <c r="H1272" s="1">
        <v>8.5199999999999998E-3</v>
      </c>
      <c r="I1272" s="1">
        <v>-2.5999999999999998E-4</v>
      </c>
      <c r="K1272" s="1">
        <v>2.6900000000000001E-3</v>
      </c>
      <c r="L1272" s="1">
        <v>5.4999999999999997E-3</v>
      </c>
    </row>
    <row r="1273" spans="1:12" x14ac:dyDescent="0.25">
      <c r="A1273" s="3">
        <v>44925</v>
      </c>
      <c r="B1273">
        <v>12.149239</v>
      </c>
      <c r="C1273">
        <v>12.60106</v>
      </c>
      <c r="E1273">
        <v>12.437937</v>
      </c>
      <c r="F1273">
        <v>1.893211</v>
      </c>
      <c r="H1273" s="1">
        <v>-3.7200000000000002E-3</v>
      </c>
      <c r="I1273" s="1">
        <v>-1.4400000000000001E-3</v>
      </c>
      <c r="K1273" s="1">
        <v>-9.8899999999999995E-3</v>
      </c>
      <c r="L1273" s="1">
        <v>-6.0200000000000002E-3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L1275"/>
  <sheetViews>
    <sheetView tabSelected="1" zoomScale="82" zoomScaleNormal="82" workbookViewId="0">
      <selection activeCell="AZ2" sqref="AZ2:BB2"/>
    </sheetView>
  </sheetViews>
  <sheetFormatPr defaultRowHeight="15" x14ac:dyDescent="0.25"/>
  <cols>
    <col min="1" max="1" width="14.7109375" customWidth="1"/>
    <col min="3" max="3" width="14" customWidth="1"/>
    <col min="4" max="4" width="12.140625" customWidth="1"/>
    <col min="5" max="5" width="16.42578125" customWidth="1"/>
    <col min="6" max="6" width="16" customWidth="1"/>
    <col min="7" max="7" width="16.5703125" customWidth="1"/>
    <col min="8" max="8" width="22" customWidth="1"/>
    <col min="9" max="10" width="13.7109375" customWidth="1"/>
    <col min="11" max="11" width="14.7109375" customWidth="1"/>
    <col min="12" max="15" width="13.7109375" customWidth="1"/>
    <col min="16" max="16" width="12.42578125" customWidth="1"/>
    <col min="17" max="17" width="9.140625" customWidth="1"/>
    <col min="18" max="18" width="15.28515625" customWidth="1"/>
    <col min="19" max="19" width="15" customWidth="1"/>
    <col min="20" max="20" width="20.42578125" customWidth="1"/>
    <col min="22" max="22" width="12.28515625" customWidth="1"/>
    <col min="23" max="23" width="15.28515625" customWidth="1"/>
    <col min="28" max="28" width="21.85546875" customWidth="1"/>
    <col min="29" max="29" width="11" customWidth="1"/>
    <col min="30" max="30" width="13.85546875" customWidth="1"/>
    <col min="33" max="33" width="15.140625" customWidth="1"/>
    <col min="34" max="34" width="14.7109375" customWidth="1"/>
    <col min="35" max="35" width="20.140625" customWidth="1"/>
    <col min="37" max="37" width="11.140625" customWidth="1"/>
    <col min="38" max="38" width="14" customWidth="1"/>
    <col min="41" max="41" width="14.7109375" customWidth="1"/>
    <col min="42" max="42" width="11.28515625" customWidth="1"/>
    <col min="43" max="43" width="11.7109375" customWidth="1"/>
    <col min="44" max="44" width="12.85546875" customWidth="1"/>
    <col min="46" max="46" width="14.7109375" customWidth="1"/>
    <col min="48" max="48" width="21.5703125" customWidth="1"/>
    <col min="49" max="49" width="11.5703125" customWidth="1"/>
    <col min="50" max="51" width="12.28515625" customWidth="1"/>
    <col min="54" max="54" width="21.28515625" customWidth="1"/>
    <col min="55" max="55" width="10.42578125" customWidth="1"/>
    <col min="56" max="56" width="13.42578125" customWidth="1"/>
    <col min="57" max="57" width="12.85546875" customWidth="1"/>
    <col min="59" max="59" width="14.28515625" customWidth="1"/>
    <col min="60" max="60" width="15.5703125" customWidth="1"/>
    <col min="61" max="61" width="20.5703125" customWidth="1"/>
    <col min="62" max="62" width="10" customWidth="1"/>
    <col min="63" max="63" width="11.7109375" customWidth="1"/>
    <col min="64" max="64" width="15" customWidth="1"/>
  </cols>
  <sheetData>
    <row r="1" spans="1:64" ht="26.25" x14ac:dyDescent="0.4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38"/>
      <c r="M1" s="51" t="s">
        <v>9</v>
      </c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38"/>
      <c r="AB1" s="51" t="s">
        <v>41</v>
      </c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38"/>
      <c r="AN1" s="38"/>
      <c r="AO1" s="51" t="s">
        <v>13</v>
      </c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27"/>
      <c r="BB1" s="51" t="s">
        <v>35</v>
      </c>
      <c r="BC1" s="51"/>
      <c r="BD1" s="51"/>
      <c r="BE1" s="51"/>
      <c r="BF1" s="51"/>
      <c r="BG1" s="51"/>
      <c r="BH1" s="51"/>
      <c r="BI1" s="51"/>
      <c r="BJ1" s="51"/>
      <c r="BK1" s="51"/>
      <c r="BL1" s="51"/>
    </row>
    <row r="2" spans="1:64" x14ac:dyDescent="0.25">
      <c r="C2" s="2" t="s">
        <v>1</v>
      </c>
      <c r="D2" s="26" t="s">
        <v>2</v>
      </c>
      <c r="E2" s="26" t="s">
        <v>42</v>
      </c>
      <c r="F2" s="26" t="s">
        <v>43</v>
      </c>
      <c r="G2" s="26" t="s">
        <v>44</v>
      </c>
      <c r="H2" s="26" t="s">
        <v>45</v>
      </c>
      <c r="I2" s="26" t="s">
        <v>46</v>
      </c>
      <c r="J2" s="26" t="s">
        <v>47</v>
      </c>
      <c r="K2" s="26" t="s">
        <v>43</v>
      </c>
      <c r="L2" s="26"/>
      <c r="M2" s="26"/>
      <c r="N2" s="26"/>
      <c r="O2" s="2" t="s">
        <v>1</v>
      </c>
      <c r="P2" s="26" t="s">
        <v>2</v>
      </c>
      <c r="Q2" s="26" t="s">
        <v>42</v>
      </c>
      <c r="R2" s="26" t="s">
        <v>43</v>
      </c>
      <c r="S2" s="26" t="s">
        <v>44</v>
      </c>
      <c r="T2" s="26" t="s">
        <v>45</v>
      </c>
      <c r="U2" s="26" t="s">
        <v>46</v>
      </c>
      <c r="V2" s="26" t="s">
        <v>47</v>
      </c>
      <c r="W2" s="26" t="s">
        <v>43</v>
      </c>
      <c r="X2" s="26" t="s">
        <v>48</v>
      </c>
      <c r="Y2" s="26" t="s">
        <v>46</v>
      </c>
      <c r="Z2" s="26" t="s">
        <v>47</v>
      </c>
      <c r="AA2" s="26"/>
      <c r="AB2" s="26"/>
      <c r="AC2" s="26"/>
      <c r="AD2" s="2" t="s">
        <v>1</v>
      </c>
      <c r="AE2" s="26" t="s">
        <v>2</v>
      </c>
      <c r="AF2" s="2" t="s">
        <v>42</v>
      </c>
      <c r="AG2" s="26" t="s">
        <v>43</v>
      </c>
      <c r="AH2" s="2" t="s">
        <v>49</v>
      </c>
      <c r="AI2" s="37" t="s">
        <v>45</v>
      </c>
      <c r="AJ2" s="26" t="s">
        <v>46</v>
      </c>
      <c r="AK2" s="26" t="s">
        <v>47</v>
      </c>
      <c r="AL2" s="26" t="s">
        <v>43</v>
      </c>
      <c r="AM2" s="26"/>
      <c r="AN2" s="26"/>
      <c r="AO2" s="26"/>
      <c r="AP2" s="26"/>
      <c r="AQ2" s="2" t="s">
        <v>1</v>
      </c>
      <c r="AR2" s="26" t="s">
        <v>2</v>
      </c>
      <c r="AS2" s="26" t="s">
        <v>42</v>
      </c>
      <c r="AT2" s="26" t="s">
        <v>43</v>
      </c>
      <c r="AU2" s="26" t="s">
        <v>42</v>
      </c>
      <c r="AV2" s="37" t="s">
        <v>45</v>
      </c>
      <c r="AW2" s="37" t="s">
        <v>46</v>
      </c>
      <c r="AX2" s="37" t="s">
        <v>47</v>
      </c>
      <c r="AY2" s="26" t="s">
        <v>43</v>
      </c>
      <c r="AZ2" s="37"/>
      <c r="BA2" s="37"/>
      <c r="BB2" s="37"/>
      <c r="BC2" s="26"/>
      <c r="BD2" s="2" t="s">
        <v>1</v>
      </c>
      <c r="BE2" s="26" t="s">
        <v>2</v>
      </c>
      <c r="BF2" s="26" t="s">
        <v>42</v>
      </c>
      <c r="BG2" s="26" t="s">
        <v>43</v>
      </c>
      <c r="BH2" s="26" t="s">
        <v>44</v>
      </c>
      <c r="BI2" s="37" t="s">
        <v>50</v>
      </c>
      <c r="BJ2" s="26" t="s">
        <v>51</v>
      </c>
      <c r="BK2" s="26" t="s">
        <v>4</v>
      </c>
      <c r="BL2" s="26" t="s">
        <v>43</v>
      </c>
    </row>
    <row r="3" spans="1:64" x14ac:dyDescent="0.25">
      <c r="A3" s="42" t="s">
        <v>52</v>
      </c>
      <c r="B3" s="43">
        <v>0.99</v>
      </c>
      <c r="C3" s="3">
        <v>43103</v>
      </c>
      <c r="D3" s="1">
        <v>1.103E-2</v>
      </c>
      <c r="E3" s="40">
        <v>1269</v>
      </c>
      <c r="F3" s="1">
        <v>-8.5470000000000004E-2</v>
      </c>
      <c r="G3" s="39">
        <v>716</v>
      </c>
      <c r="H3" s="1">
        <f>$B$3^G3</f>
        <v>7.495477966252388E-4</v>
      </c>
      <c r="I3" s="1">
        <f>H3/$B$9</f>
        <v>7.4954994197306186E-6</v>
      </c>
      <c r="J3" s="1">
        <f>I3</f>
        <v>7.4954994197306186E-6</v>
      </c>
      <c r="K3" s="1">
        <v>-8.5470000000000004E-2</v>
      </c>
      <c r="L3" s="1"/>
      <c r="M3" s="1"/>
      <c r="N3" s="1"/>
      <c r="O3" s="3">
        <v>43103</v>
      </c>
      <c r="P3" s="1">
        <v>2.2100000000000002E-3</v>
      </c>
      <c r="Q3" s="40">
        <v>1269</v>
      </c>
      <c r="R3" s="1">
        <v>-8.2280000000000006E-2</v>
      </c>
      <c r="S3" s="39">
        <v>716</v>
      </c>
      <c r="T3" s="1">
        <f>$N$4^S3</f>
        <v>7.495477966252388E-4</v>
      </c>
      <c r="U3" s="1">
        <f>T3/100</f>
        <v>7.4954779662523883E-6</v>
      </c>
      <c r="V3" s="1">
        <f>U3</f>
        <v>7.4954779662523883E-6</v>
      </c>
      <c r="W3" s="1">
        <v>-8.2280000000000006E-2</v>
      </c>
      <c r="X3" s="1">
        <f>$N$7^S3</f>
        <v>1.122280422072022E-16</v>
      </c>
      <c r="Y3" s="1">
        <f>X3/100</f>
        <v>1.122280422072022E-18</v>
      </c>
      <c r="Z3" s="1">
        <f>Y3</f>
        <v>1.122280422072022E-18</v>
      </c>
      <c r="AA3" s="1"/>
      <c r="AB3" s="42" t="s">
        <v>52</v>
      </c>
      <c r="AC3" s="43">
        <v>0.99</v>
      </c>
      <c r="AD3" s="3">
        <v>43103</v>
      </c>
      <c r="AE3" s="1">
        <v>1.047E-2</v>
      </c>
      <c r="AF3">
        <v>1257</v>
      </c>
      <c r="AG3" s="1">
        <v>-8.2610000000000003E-2</v>
      </c>
      <c r="AH3">
        <v>703</v>
      </c>
      <c r="AI3" s="28">
        <f>$AC$3^AH3</f>
        <v>8.54165059275304E-4</v>
      </c>
      <c r="AJ3" s="1">
        <f>AI3/100</f>
        <v>8.5416505927530396E-6</v>
      </c>
      <c r="AK3" s="1">
        <f>AJ3</f>
        <v>8.5416505927530396E-6</v>
      </c>
      <c r="AL3" s="1">
        <v>-8.2610000000000003E-2</v>
      </c>
      <c r="AM3" s="1"/>
      <c r="AN3" s="1"/>
      <c r="AO3" s="42" t="s">
        <v>52</v>
      </c>
      <c r="AP3" s="43">
        <v>0.99</v>
      </c>
      <c r="AQ3" s="3">
        <v>43103</v>
      </c>
      <c r="AR3" s="1">
        <v>2.82E-3</v>
      </c>
      <c r="AS3">
        <v>1269</v>
      </c>
      <c r="AT3" s="1">
        <v>-0.10156</v>
      </c>
      <c r="AU3">
        <v>719</v>
      </c>
      <c r="AV3" s="1">
        <f>$AP$3^AU3</f>
        <v>7.2728547751767236E-4</v>
      </c>
      <c r="AW3" s="1">
        <f>AV3/100</f>
        <v>7.2728547751767235E-6</v>
      </c>
      <c r="AX3" s="1">
        <f>AW3</f>
        <v>7.2728547751767235E-6</v>
      </c>
      <c r="AY3" s="1">
        <v>-0.10156</v>
      </c>
      <c r="AZ3" s="28"/>
      <c r="BA3" s="28"/>
      <c r="BB3" s="28"/>
      <c r="BC3" s="1"/>
      <c r="BD3" s="3">
        <v>43103</v>
      </c>
      <c r="BE3" s="1">
        <v>-6.3000000000000003E-4</v>
      </c>
      <c r="BF3">
        <v>1269</v>
      </c>
      <c r="BG3" s="1">
        <v>-8.5040000000000004E-2</v>
      </c>
      <c r="BH3">
        <v>716</v>
      </c>
      <c r="BI3" s="31">
        <f>$BC$4^BH3</f>
        <v>7.495477966252388E-4</v>
      </c>
      <c r="BJ3" s="33">
        <f>BI3/100</f>
        <v>7.4954779662523883E-6</v>
      </c>
      <c r="BK3" s="33">
        <f>BJ3</f>
        <v>7.4954779662523883E-6</v>
      </c>
      <c r="BL3" s="1">
        <v>-8.5040000000000004E-2</v>
      </c>
    </row>
    <row r="4" spans="1:64" x14ac:dyDescent="0.25">
      <c r="A4" s="42" t="s">
        <v>53</v>
      </c>
      <c r="B4" s="43">
        <v>0.01</v>
      </c>
      <c r="C4" s="3">
        <v>43104</v>
      </c>
      <c r="D4" s="1">
        <v>3.4869999999999998E-2</v>
      </c>
      <c r="E4" s="39">
        <v>1268</v>
      </c>
      <c r="F4" s="1">
        <v>-7.3139999999999997E-2</v>
      </c>
      <c r="G4" s="39">
        <v>1127</v>
      </c>
      <c r="H4" s="1">
        <f>$B$3^G4</f>
        <v>1.2046595044292173E-5</v>
      </c>
      <c r="I4" s="1">
        <f t="shared" ref="I4:I67" si="0">H4/$B$9</f>
        <v>1.2046629523929856E-7</v>
      </c>
      <c r="J4" s="1">
        <f>I4+J3</f>
        <v>7.6159657149699175E-6</v>
      </c>
      <c r="K4" s="1">
        <v>-7.3139999999999997E-2</v>
      </c>
      <c r="L4" s="1"/>
      <c r="M4" s="42" t="s">
        <v>52</v>
      </c>
      <c r="N4" s="43">
        <v>0.99</v>
      </c>
      <c r="O4" s="3">
        <v>43104</v>
      </c>
      <c r="P4" s="1">
        <v>1.46E-2</v>
      </c>
      <c r="Q4" s="39">
        <v>1268</v>
      </c>
      <c r="R4" s="1">
        <v>-6.8519999999999998E-2</v>
      </c>
      <c r="S4" s="39">
        <v>211</v>
      </c>
      <c r="T4" s="1">
        <f t="shared" ref="T4:T67" si="1">$N$4^S4</f>
        <v>0.11995712819347766</v>
      </c>
      <c r="U4" s="1">
        <f t="shared" ref="U4:U67" si="2">T4/100</f>
        <v>1.1995712819347767E-3</v>
      </c>
      <c r="V4" s="1">
        <f>U4+V3</f>
        <v>1.2070667599010292E-3</v>
      </c>
      <c r="W4" s="1">
        <v>-6.8519999999999998E-2</v>
      </c>
      <c r="X4" s="1">
        <f t="shared" ref="X4:X67" si="3">$N$7^S4</f>
        <v>1.993795979686987E-5</v>
      </c>
      <c r="Y4" s="1">
        <f t="shared" ref="Y4:Y67" si="4">X4/100</f>
        <v>1.9937959796869869E-7</v>
      </c>
      <c r="Z4" s="1">
        <f>Y4+Z3</f>
        <v>1.9937959796982098E-7</v>
      </c>
      <c r="AA4" s="1"/>
      <c r="AB4" s="42" t="s">
        <v>53</v>
      </c>
      <c r="AC4" s="43">
        <v>0.01</v>
      </c>
      <c r="AD4" s="3">
        <v>43104</v>
      </c>
      <c r="AE4" s="1">
        <v>1.319E-2</v>
      </c>
      <c r="AF4">
        <v>1256</v>
      </c>
      <c r="AG4" s="1">
        <v>-7.0650000000000004E-2</v>
      </c>
      <c r="AH4">
        <v>705</v>
      </c>
      <c r="AI4" s="28">
        <f t="shared" ref="AI4:AI67" si="5">$AC$3^AH4</f>
        <v>8.3716717459572545E-4</v>
      </c>
      <c r="AJ4" s="1">
        <f t="shared" ref="AJ4:AJ67" si="6">AI4/100</f>
        <v>8.3716717459572549E-6</v>
      </c>
      <c r="AK4" s="1">
        <f>AJ4+AK3</f>
        <v>1.6913322338710295E-5</v>
      </c>
      <c r="AL4" s="1">
        <v>-7.0650000000000004E-2</v>
      </c>
      <c r="AM4" s="1"/>
      <c r="AN4" s="1"/>
      <c r="AO4" s="42" t="s">
        <v>53</v>
      </c>
      <c r="AP4" s="43">
        <v>0.01</v>
      </c>
      <c r="AQ4" s="3">
        <v>43104</v>
      </c>
      <c r="AR4" s="1">
        <v>1.018E-2</v>
      </c>
      <c r="AS4">
        <v>1268</v>
      </c>
      <c r="AT4" s="1">
        <v>-8.6779999999999996E-2</v>
      </c>
      <c r="AU4">
        <v>716</v>
      </c>
      <c r="AV4" s="1">
        <f t="shared" ref="AV4:AV67" si="7">$AP$3^AU4</f>
        <v>7.495477966252388E-4</v>
      </c>
      <c r="AW4" s="1">
        <f t="shared" ref="AW4:AW67" si="8">AV4/100</f>
        <v>7.4954779662523883E-6</v>
      </c>
      <c r="AX4" s="1">
        <f>AW4+AX3</f>
        <v>1.4768332741429111E-5</v>
      </c>
      <c r="AY4" s="1">
        <v>-8.6779999999999996E-2</v>
      </c>
      <c r="AZ4" s="28"/>
      <c r="BA4" s="28"/>
      <c r="BB4" s="42" t="s">
        <v>52</v>
      </c>
      <c r="BC4" s="43">
        <v>0.99</v>
      </c>
      <c r="BD4" s="3">
        <v>43104</v>
      </c>
      <c r="BE4" s="1">
        <v>1.1220000000000001E-2</v>
      </c>
      <c r="BF4">
        <v>1268</v>
      </c>
      <c r="BG4" s="1">
        <v>-5.3010000000000002E-2</v>
      </c>
      <c r="BH4">
        <v>719</v>
      </c>
      <c r="BI4" s="31">
        <f t="shared" ref="BI4:BI67" si="9">$BC$4^BH4</f>
        <v>7.2728547751767236E-4</v>
      </c>
      <c r="BJ4" s="33">
        <f t="shared" ref="BJ4:BJ67" si="10">BI4/100</f>
        <v>7.2728547751767235E-6</v>
      </c>
      <c r="BK4" s="33">
        <f>BJ4+BK3</f>
        <v>1.4768332741429111E-5</v>
      </c>
      <c r="BL4" s="1">
        <v>-5.3010000000000002E-2</v>
      </c>
    </row>
    <row r="5" spans="1:64" x14ac:dyDescent="0.25">
      <c r="B5" s="32"/>
      <c r="C5" s="3">
        <v>43105</v>
      </c>
      <c r="D5" s="1">
        <v>2.674E-2</v>
      </c>
      <c r="E5" s="40">
        <v>1267</v>
      </c>
      <c r="F5" s="1">
        <v>-6.7839999999999998E-2</v>
      </c>
      <c r="G5" s="40">
        <v>714</v>
      </c>
      <c r="H5" s="1">
        <f>$B$3^G5</f>
        <v>7.6476665302034348E-4</v>
      </c>
      <c r="I5" s="1">
        <f t="shared" si="0"/>
        <v>7.6476884192741736E-6</v>
      </c>
      <c r="J5" s="1">
        <f t="shared" ref="J5:J68" si="11">I5+J4</f>
        <v>1.5263654134244092E-5</v>
      </c>
      <c r="K5" s="1">
        <v>-6.7839999999999998E-2</v>
      </c>
      <c r="L5" s="1"/>
      <c r="M5" s="42" t="s">
        <v>53</v>
      </c>
      <c r="N5" s="43">
        <v>0.01</v>
      </c>
      <c r="O5" s="3">
        <v>43105</v>
      </c>
      <c r="P5" s="1">
        <v>-2.1299999999999999E-3</v>
      </c>
      <c r="Q5" s="40">
        <v>1267</v>
      </c>
      <c r="R5" s="1">
        <v>-6.2950000000000006E-2</v>
      </c>
      <c r="S5" s="39">
        <v>217</v>
      </c>
      <c r="T5" s="1">
        <f t="shared" si="1"/>
        <v>0.11293725497331025</v>
      </c>
      <c r="U5" s="1">
        <f t="shared" si="2"/>
        <v>1.1293725497331026E-3</v>
      </c>
      <c r="V5" s="1">
        <f t="shared" ref="V5:V68" si="12">U5+V4</f>
        <v>2.3364393096341318E-3</v>
      </c>
      <c r="W5" s="1">
        <v>-6.2950000000000006E-2</v>
      </c>
      <c r="X5" s="1">
        <f t="shared" si="3"/>
        <v>1.4656232562286311E-5</v>
      </c>
      <c r="Y5" s="1">
        <f t="shared" si="4"/>
        <v>1.4656232562286311E-7</v>
      </c>
      <c r="Z5" s="1">
        <f t="shared" ref="Z5:Z68" si="13">Y5+Z4</f>
        <v>3.4594192359268407E-7</v>
      </c>
      <c r="AA5" s="1"/>
      <c r="AC5" s="32"/>
      <c r="AD5" s="3">
        <v>43105</v>
      </c>
      <c r="AE5" s="1">
        <v>-1.2800000000000001E-3</v>
      </c>
      <c r="AF5">
        <v>1255</v>
      </c>
      <c r="AG5" s="1">
        <v>-6.5210000000000004E-2</v>
      </c>
      <c r="AH5">
        <v>710</v>
      </c>
      <c r="AI5" s="28">
        <f t="shared" si="5"/>
        <v>7.9613765314343076E-4</v>
      </c>
      <c r="AJ5" s="1">
        <f t="shared" si="6"/>
        <v>7.9613765314343079E-6</v>
      </c>
      <c r="AK5" s="1">
        <f t="shared" ref="AK5:AK68" si="14">AJ5+AK4</f>
        <v>2.4874698870144602E-5</v>
      </c>
      <c r="AL5" s="1">
        <v>-6.5210000000000004E-2</v>
      </c>
      <c r="AM5" s="1"/>
      <c r="AN5" s="1"/>
      <c r="AP5" s="32"/>
      <c r="AQ5" s="3">
        <v>43105</v>
      </c>
      <c r="AR5" s="1">
        <v>5.45E-3</v>
      </c>
      <c r="AS5">
        <v>1267</v>
      </c>
      <c r="AT5" s="1">
        <v>-3.2910000000000002E-2</v>
      </c>
      <c r="AU5">
        <v>211</v>
      </c>
      <c r="AV5" s="1">
        <f t="shared" si="7"/>
        <v>0.11995712819347766</v>
      </c>
      <c r="AW5" s="1">
        <f t="shared" si="8"/>
        <v>1.1995712819347767E-3</v>
      </c>
      <c r="AX5" s="1">
        <f t="shared" ref="AX5:AX68" si="15">AW5+AX4</f>
        <v>1.2143396146762058E-3</v>
      </c>
      <c r="AY5" s="1">
        <v>-3.2910000000000002E-2</v>
      </c>
      <c r="AZ5" s="28"/>
      <c r="BA5" s="28"/>
      <c r="BB5" s="42" t="s">
        <v>53</v>
      </c>
      <c r="BC5" s="43">
        <v>0.01</v>
      </c>
      <c r="BD5" s="3">
        <v>43105</v>
      </c>
      <c r="BE5" s="1">
        <v>-9.2000000000000003E-4</v>
      </c>
      <c r="BF5">
        <v>1267</v>
      </c>
      <c r="BG5" s="1">
        <v>-4.4569999999999999E-2</v>
      </c>
      <c r="BH5">
        <v>714</v>
      </c>
      <c r="BI5" s="31">
        <f t="shared" si="9"/>
        <v>7.6476665302034348E-4</v>
      </c>
      <c r="BJ5" s="33">
        <f t="shared" si="10"/>
        <v>7.6476665302034344E-6</v>
      </c>
      <c r="BK5" s="33">
        <f t="shared" ref="BK5:BK68" si="16">BJ5+BK4</f>
        <v>2.2415999271632544E-5</v>
      </c>
      <c r="BL5" s="1">
        <v>-4.4569999999999999E-2</v>
      </c>
    </row>
    <row r="6" spans="1:64" x14ac:dyDescent="0.25">
      <c r="A6" s="10" t="s">
        <v>52</v>
      </c>
      <c r="B6" s="44">
        <v>0.95</v>
      </c>
      <c r="C6" s="3">
        <v>43108</v>
      </c>
      <c r="D6" s="1">
        <v>4.5799999999999999E-3</v>
      </c>
      <c r="E6" s="39">
        <v>1266</v>
      </c>
      <c r="F6" s="1">
        <v>-5.6529999999999997E-2</v>
      </c>
      <c r="G6" s="40">
        <v>992</v>
      </c>
      <c r="H6" s="1">
        <f>$B$3^G6</f>
        <v>4.6785690203748796E-5</v>
      </c>
      <c r="I6" s="1">
        <f t="shared" si="0"/>
        <v>4.6785824113259415E-7</v>
      </c>
      <c r="J6" s="1">
        <f t="shared" si="11"/>
        <v>1.5731512375376687E-5</v>
      </c>
      <c r="K6" s="1">
        <v>-5.6529999999999997E-2</v>
      </c>
      <c r="L6" s="1"/>
      <c r="N6" s="32"/>
      <c r="O6" s="3">
        <v>43108</v>
      </c>
      <c r="P6" s="1">
        <v>3.2000000000000002E-3</v>
      </c>
      <c r="Q6" s="39">
        <v>1266</v>
      </c>
      <c r="R6" s="1">
        <v>-6.2710000000000002E-2</v>
      </c>
      <c r="S6" s="40">
        <v>719</v>
      </c>
      <c r="T6" s="1">
        <f t="shared" si="1"/>
        <v>7.2728547751767236E-4</v>
      </c>
      <c r="U6" s="1">
        <f t="shared" si="2"/>
        <v>7.2728547751767235E-6</v>
      </c>
      <c r="V6" s="1">
        <f t="shared" si="12"/>
        <v>2.3437121644093086E-3</v>
      </c>
      <c r="W6" s="1">
        <v>-6.2710000000000002E-2</v>
      </c>
      <c r="X6" s="1">
        <f t="shared" si="3"/>
        <v>9.6221517687399984E-17</v>
      </c>
      <c r="Y6" s="1">
        <f t="shared" si="4"/>
        <v>9.6221517687399986E-19</v>
      </c>
      <c r="Z6" s="1">
        <f t="shared" si="13"/>
        <v>3.459419235936463E-7</v>
      </c>
      <c r="AA6" s="1"/>
      <c r="AB6" s="10" t="s">
        <v>52</v>
      </c>
      <c r="AC6" s="44">
        <v>0.95</v>
      </c>
      <c r="AD6" s="3">
        <v>43108</v>
      </c>
      <c r="AE6" s="1">
        <v>2.0699999999999998E-3</v>
      </c>
      <c r="AF6">
        <v>1254</v>
      </c>
      <c r="AG6" s="1">
        <v>-5.2490000000000002E-2</v>
      </c>
      <c r="AH6">
        <v>707</v>
      </c>
      <c r="AI6" s="28">
        <f t="shared" si="5"/>
        <v>8.2050754782127039E-4</v>
      </c>
      <c r="AJ6" s="1">
        <f t="shared" si="6"/>
        <v>8.2050754782127033E-6</v>
      </c>
      <c r="AK6" s="1">
        <f t="shared" si="14"/>
        <v>3.3079774348357306E-5</v>
      </c>
      <c r="AL6" s="1">
        <v>-5.2490000000000002E-2</v>
      </c>
      <c r="AM6" s="1"/>
      <c r="AN6" s="1"/>
      <c r="AO6" s="10" t="s">
        <v>52</v>
      </c>
      <c r="AP6" s="44">
        <v>0.95</v>
      </c>
      <c r="AQ6" s="3">
        <v>43108</v>
      </c>
      <c r="AR6" s="1">
        <v>2.7000000000000001E-3</v>
      </c>
      <c r="AS6">
        <v>1266</v>
      </c>
      <c r="AT6" s="1">
        <v>-3.1699999999999999E-2</v>
      </c>
      <c r="AU6">
        <v>619</v>
      </c>
      <c r="AV6" s="1">
        <f t="shared" si="7"/>
        <v>1.9869432165142533E-3</v>
      </c>
      <c r="AW6" s="1">
        <f t="shared" si="8"/>
        <v>1.9869432165142531E-5</v>
      </c>
      <c r="AX6" s="1">
        <f t="shared" si="15"/>
        <v>1.2342090468413483E-3</v>
      </c>
      <c r="AY6" s="1">
        <v>-3.1699999999999999E-2</v>
      </c>
      <c r="AZ6" s="28"/>
      <c r="BA6" s="28"/>
      <c r="BC6" s="32"/>
      <c r="BD6" s="3">
        <v>43108</v>
      </c>
      <c r="BE6" s="1">
        <v>-1.24E-3</v>
      </c>
      <c r="BF6">
        <v>1266</v>
      </c>
      <c r="BG6" s="1">
        <v>-4.1009999999999998E-2</v>
      </c>
      <c r="BH6">
        <v>211</v>
      </c>
      <c r="BI6" s="31">
        <f t="shared" si="9"/>
        <v>0.11995712819347766</v>
      </c>
      <c r="BJ6" s="33">
        <f t="shared" si="10"/>
        <v>1.1995712819347767E-3</v>
      </c>
      <c r="BK6" s="33">
        <f t="shared" si="16"/>
        <v>1.2219872812064092E-3</v>
      </c>
      <c r="BL6" s="1">
        <v>-4.1009999999999998E-2</v>
      </c>
    </row>
    <row r="7" spans="1:64" x14ac:dyDescent="0.25">
      <c r="A7" s="10" t="s">
        <v>54</v>
      </c>
      <c r="B7" s="44">
        <v>0.05</v>
      </c>
      <c r="C7" s="3">
        <v>43109</v>
      </c>
      <c r="D7" s="1">
        <v>8.5500000000000003E-3</v>
      </c>
      <c r="E7" s="40">
        <v>1265</v>
      </c>
      <c r="F7" s="1">
        <v>-4.9889999999999997E-2</v>
      </c>
      <c r="G7" s="40">
        <v>712</v>
      </c>
      <c r="H7" s="1">
        <f>$B$3^G7</f>
        <v>7.8029451384587628E-4</v>
      </c>
      <c r="I7" s="1">
        <f t="shared" si="0"/>
        <v>7.8029674719663019E-6</v>
      </c>
      <c r="J7" s="1">
        <f t="shared" si="11"/>
        <v>2.3534479847342987E-5</v>
      </c>
      <c r="K7" s="1">
        <v>-4.9889999999999997E-2</v>
      </c>
      <c r="L7" s="1"/>
      <c r="M7" s="10" t="s">
        <v>52</v>
      </c>
      <c r="N7" s="44">
        <v>0.95</v>
      </c>
      <c r="O7" s="3">
        <v>43109</v>
      </c>
      <c r="P7" s="1">
        <v>2.9099999999999998E-3</v>
      </c>
      <c r="Q7" s="40">
        <v>1265</v>
      </c>
      <c r="R7" s="1">
        <v>-5.8369999999999998E-2</v>
      </c>
      <c r="S7" s="40">
        <v>714</v>
      </c>
      <c r="T7" s="1">
        <f t="shared" si="1"/>
        <v>7.6476665302034348E-4</v>
      </c>
      <c r="U7" s="1">
        <f t="shared" si="2"/>
        <v>7.6476665302034344E-6</v>
      </c>
      <c r="V7" s="1">
        <f t="shared" si="12"/>
        <v>2.351359830939512E-3</v>
      </c>
      <c r="W7" s="1">
        <v>-5.8369999999999998E-2</v>
      </c>
      <c r="X7" s="1">
        <f t="shared" si="3"/>
        <v>1.2435240133762019E-16</v>
      </c>
      <c r="Y7" s="1">
        <f t="shared" si="4"/>
        <v>1.2435240133762019E-18</v>
      </c>
      <c r="Z7" s="1">
        <f t="shared" si="13"/>
        <v>3.4594192359488985E-7</v>
      </c>
      <c r="AA7" s="1"/>
      <c r="AB7" s="10" t="s">
        <v>54</v>
      </c>
      <c r="AC7" s="44">
        <v>0.05</v>
      </c>
      <c r="AD7" s="3">
        <v>43109</v>
      </c>
      <c r="AE7" s="1">
        <v>-1.67E-3</v>
      </c>
      <c r="AF7">
        <v>1253</v>
      </c>
      <c r="AG7" s="1">
        <v>-4.0550000000000003E-2</v>
      </c>
      <c r="AH7">
        <v>355</v>
      </c>
      <c r="AI7" s="28">
        <f t="shared" si="5"/>
        <v>2.8215911347029547E-2</v>
      </c>
      <c r="AJ7" s="1">
        <f t="shared" si="6"/>
        <v>2.8215911347029548E-4</v>
      </c>
      <c r="AK7" s="1">
        <f t="shared" si="14"/>
        <v>3.1523888781865276E-4</v>
      </c>
      <c r="AL7" s="1">
        <v>-4.0550000000000003E-2</v>
      </c>
      <c r="AM7" s="1"/>
      <c r="AN7" s="1"/>
      <c r="AO7" s="10" t="s">
        <v>54</v>
      </c>
      <c r="AP7" s="44">
        <v>0.05</v>
      </c>
      <c r="AQ7" s="3">
        <v>43109</v>
      </c>
      <c r="AR7" s="1">
        <v>-5.9999999999999995E-4</v>
      </c>
      <c r="AS7">
        <v>1265</v>
      </c>
      <c r="AT7" s="1">
        <v>-3.1660000000000001E-2</v>
      </c>
      <c r="AU7">
        <v>654</v>
      </c>
      <c r="AV7" s="1">
        <f t="shared" si="7"/>
        <v>1.3977106257519814E-3</v>
      </c>
      <c r="AW7" s="1">
        <f t="shared" si="8"/>
        <v>1.3977106257519814E-5</v>
      </c>
      <c r="AX7" s="1">
        <f t="shared" si="15"/>
        <v>1.2481861530988681E-3</v>
      </c>
      <c r="AY7" s="1">
        <v>-3.1660000000000001E-2</v>
      </c>
      <c r="AZ7" s="28"/>
      <c r="BA7" s="28"/>
      <c r="BB7" s="10" t="s">
        <v>52</v>
      </c>
      <c r="BC7" s="44">
        <v>0.95</v>
      </c>
      <c r="BD7" s="3">
        <v>43109</v>
      </c>
      <c r="BE7" s="1">
        <v>4.9199999999999999E-3</v>
      </c>
      <c r="BF7">
        <v>1265</v>
      </c>
      <c r="BG7" s="1">
        <v>-3.8309999999999997E-2</v>
      </c>
      <c r="BH7">
        <v>1081</v>
      </c>
      <c r="BI7" s="31">
        <f t="shared" si="9"/>
        <v>1.9126934029575922E-5</v>
      </c>
      <c r="BJ7" s="33">
        <f t="shared" si="10"/>
        <v>1.9126934029575922E-7</v>
      </c>
      <c r="BK7" s="33">
        <f t="shared" si="16"/>
        <v>1.222178550546705E-3</v>
      </c>
      <c r="BL7" s="1">
        <v>-3.8309999999999997E-2</v>
      </c>
    </row>
    <row r="8" spans="1:64" x14ac:dyDescent="0.25">
      <c r="B8" s="32"/>
      <c r="C8" s="3">
        <v>43110</v>
      </c>
      <c r="D8" s="1">
        <v>2.5799999999999998E-3</v>
      </c>
      <c r="E8" s="39">
        <v>1264</v>
      </c>
      <c r="F8" s="1">
        <v>-4.9639999999999997E-2</v>
      </c>
      <c r="G8" s="40">
        <v>719</v>
      </c>
      <c r="H8" s="1">
        <f t="shared" ref="H8:H67" si="17">$B$3^G8</f>
        <v>7.2728547751767236E-4</v>
      </c>
      <c r="I8" s="1">
        <f t="shared" si="0"/>
        <v>7.2728755914651976E-6</v>
      </c>
      <c r="J8" s="1">
        <f t="shared" si="11"/>
        <v>3.0807355438808186E-5</v>
      </c>
      <c r="K8" s="1">
        <v>-4.9639999999999997E-2</v>
      </c>
      <c r="L8" s="1"/>
      <c r="M8" s="10" t="s">
        <v>54</v>
      </c>
      <c r="N8" s="44">
        <v>0.05</v>
      </c>
      <c r="O8" s="3">
        <v>43110</v>
      </c>
      <c r="P8" s="1">
        <v>1.349E-2</v>
      </c>
      <c r="Q8" s="39">
        <v>1264</v>
      </c>
      <c r="R8" s="1">
        <v>-4.3229999999999998E-2</v>
      </c>
      <c r="S8" s="39">
        <v>215</v>
      </c>
      <c r="T8" s="1">
        <f t="shared" si="1"/>
        <v>0.11523033871371316</v>
      </c>
      <c r="U8" s="1">
        <f t="shared" si="2"/>
        <v>1.1523033871371315E-3</v>
      </c>
      <c r="V8" s="1">
        <f t="shared" si="12"/>
        <v>3.5036632180766433E-3</v>
      </c>
      <c r="W8" s="1">
        <v>-4.3229999999999998E-2</v>
      </c>
      <c r="X8" s="1">
        <f t="shared" si="3"/>
        <v>1.6239592866799238E-5</v>
      </c>
      <c r="Y8" s="1">
        <f t="shared" si="4"/>
        <v>1.6239592866799239E-7</v>
      </c>
      <c r="Z8" s="1">
        <f t="shared" si="13"/>
        <v>5.0833785226288224E-7</v>
      </c>
      <c r="AA8" s="1"/>
      <c r="AC8" s="32"/>
      <c r="AD8" s="3">
        <v>43110</v>
      </c>
      <c r="AE8" s="1">
        <v>-1.048E-2</v>
      </c>
      <c r="AF8">
        <v>1252</v>
      </c>
      <c r="AG8" s="1">
        <v>-3.6569999999999998E-2</v>
      </c>
      <c r="AH8">
        <v>136</v>
      </c>
      <c r="AI8" s="28">
        <f t="shared" si="5"/>
        <v>0.254909760696309</v>
      </c>
      <c r="AJ8" s="1">
        <f t="shared" si="6"/>
        <v>2.5490976069630898E-3</v>
      </c>
      <c r="AK8" s="1">
        <f t="shared" si="14"/>
        <v>2.8643364947817424E-3</v>
      </c>
      <c r="AL8" s="1">
        <v>-3.6569999999999998E-2</v>
      </c>
      <c r="AM8" s="1"/>
      <c r="AN8" s="1"/>
      <c r="AP8" s="32"/>
      <c r="AQ8" s="3">
        <v>43110</v>
      </c>
      <c r="AR8" s="1">
        <v>5.9999999999999995E-4</v>
      </c>
      <c r="AS8">
        <v>1264</v>
      </c>
      <c r="AT8" s="1">
        <v>-3.0079999999999999E-2</v>
      </c>
      <c r="AU8">
        <v>720</v>
      </c>
      <c r="AV8" s="1">
        <f t="shared" si="7"/>
        <v>7.2001262274249561E-4</v>
      </c>
      <c r="AW8" s="1">
        <f t="shared" si="8"/>
        <v>7.2001262274249559E-6</v>
      </c>
      <c r="AX8" s="1">
        <f t="shared" si="15"/>
        <v>1.255386279326293E-3</v>
      </c>
      <c r="AY8" s="1">
        <v>-3.0079999999999999E-2</v>
      </c>
      <c r="AZ8" s="28"/>
      <c r="BA8" s="28"/>
      <c r="BB8" s="10" t="s">
        <v>54</v>
      </c>
      <c r="BC8" s="44">
        <v>0.05</v>
      </c>
      <c r="BD8" s="3">
        <v>43110</v>
      </c>
      <c r="BE8" s="1">
        <v>1.9439999999999999E-2</v>
      </c>
      <c r="BF8">
        <v>1264</v>
      </c>
      <c r="BG8" s="1">
        <v>-3.601E-2</v>
      </c>
      <c r="BH8">
        <v>217</v>
      </c>
      <c r="BI8" s="31">
        <f t="shared" si="9"/>
        <v>0.11293725497331025</v>
      </c>
      <c r="BJ8" s="33">
        <f t="shared" si="10"/>
        <v>1.1293725497331026E-3</v>
      </c>
      <c r="BK8" s="33">
        <f t="shared" si="16"/>
        <v>2.3515511002798074E-3</v>
      </c>
      <c r="BL8" s="1">
        <v>-3.601E-2</v>
      </c>
    </row>
    <row r="9" spans="1:64" x14ac:dyDescent="0.25">
      <c r="A9" s="45" t="s">
        <v>19</v>
      </c>
      <c r="B9" s="46">
        <f>SUM(H3:H1272)</f>
        <v>99.999713781870568</v>
      </c>
      <c r="C9" s="3">
        <v>43111</v>
      </c>
      <c r="D9" s="1">
        <v>9.7099999999999999E-3</v>
      </c>
      <c r="E9" s="40">
        <v>1263</v>
      </c>
      <c r="F9" s="1">
        <v>-4.7919999999999997E-2</v>
      </c>
      <c r="G9" s="40">
        <v>682</v>
      </c>
      <c r="H9" s="1">
        <f t="shared" si="17"/>
        <v>1.0548791671844784E-3</v>
      </c>
      <c r="I9" s="1">
        <f t="shared" si="0"/>
        <v>1.0548821864485401E-5</v>
      </c>
      <c r="J9" s="1">
        <f t="shared" si="11"/>
        <v>4.135617730329359E-5</v>
      </c>
      <c r="K9" s="1">
        <v>-4.7919999999999997E-2</v>
      </c>
      <c r="L9" s="1"/>
      <c r="N9" s="32"/>
      <c r="O9" s="3">
        <v>43111</v>
      </c>
      <c r="P9" s="1">
        <v>7.8499999999999993E-3</v>
      </c>
      <c r="Q9" s="40">
        <v>1263</v>
      </c>
      <c r="R9" s="1">
        <v>-4.1450000000000001E-2</v>
      </c>
      <c r="S9" s="40">
        <v>143</v>
      </c>
      <c r="T9" s="1">
        <f t="shared" si="1"/>
        <v>0.23759255478829278</v>
      </c>
      <c r="U9" s="1">
        <f t="shared" si="2"/>
        <v>2.3759255478829279E-3</v>
      </c>
      <c r="V9" s="1">
        <f t="shared" si="12"/>
        <v>5.8795887659595716E-3</v>
      </c>
      <c r="W9" s="1">
        <v>-4.1450000000000001E-2</v>
      </c>
      <c r="X9" s="1">
        <f t="shared" si="3"/>
        <v>6.5234232373363428E-4</v>
      </c>
      <c r="Y9" s="1">
        <f t="shared" si="4"/>
        <v>6.5234232373363428E-6</v>
      </c>
      <c r="Z9" s="1">
        <f t="shared" si="13"/>
        <v>7.0317610895992249E-6</v>
      </c>
      <c r="AA9" s="1"/>
      <c r="AB9" s="45" t="s">
        <v>19</v>
      </c>
      <c r="AC9" s="50">
        <f>SUM(AI3:AI1271)</f>
        <v>99.999677094974729</v>
      </c>
      <c r="AD9" s="3">
        <v>43111</v>
      </c>
      <c r="AE9" s="1">
        <v>1.1860000000000001E-2</v>
      </c>
      <c r="AF9">
        <v>1251</v>
      </c>
      <c r="AG9" s="1">
        <v>-3.5389999999999998E-2</v>
      </c>
      <c r="AH9">
        <v>644</v>
      </c>
      <c r="AI9" s="28">
        <f t="shared" si="5"/>
        <v>1.5454868737180293E-3</v>
      </c>
      <c r="AJ9" s="1">
        <f t="shared" si="6"/>
        <v>1.5454868737180295E-5</v>
      </c>
      <c r="AK9" s="1">
        <f t="shared" si="14"/>
        <v>2.8797913635189225E-3</v>
      </c>
      <c r="AL9" s="1">
        <v>-3.5389999999999998E-2</v>
      </c>
      <c r="AM9" s="1"/>
      <c r="AN9" s="1"/>
      <c r="AO9" s="45" t="s">
        <v>19</v>
      </c>
      <c r="AP9" s="50">
        <f>SUM(AV3:AV1272)</f>
        <v>99.999713781870582</v>
      </c>
      <c r="AQ9" s="3">
        <v>43111</v>
      </c>
      <c r="AR9" s="1">
        <v>5.3499999999999997E-3</v>
      </c>
      <c r="AS9">
        <v>1263</v>
      </c>
      <c r="AT9" s="1">
        <v>-2.8639999999999999E-2</v>
      </c>
      <c r="AU9">
        <v>694</v>
      </c>
      <c r="AV9" s="1">
        <f t="shared" si="7"/>
        <v>9.3502893528083094E-4</v>
      </c>
      <c r="AW9" s="1">
        <f t="shared" si="8"/>
        <v>9.3502893528083087E-6</v>
      </c>
      <c r="AX9" s="1">
        <f t="shared" si="15"/>
        <v>1.2647365686791015E-3</v>
      </c>
      <c r="AY9" s="1">
        <v>-2.8639999999999999E-2</v>
      </c>
      <c r="AZ9" s="28"/>
      <c r="BA9" s="28"/>
      <c r="BC9" s="32"/>
      <c r="BD9" s="3">
        <v>43111</v>
      </c>
      <c r="BE9" s="1">
        <v>2.6199999999999999E-3</v>
      </c>
      <c r="BF9">
        <v>1263</v>
      </c>
      <c r="BG9" s="1">
        <v>-3.4880000000000001E-2</v>
      </c>
      <c r="BH9">
        <v>214</v>
      </c>
      <c r="BI9" s="31">
        <f t="shared" si="9"/>
        <v>0.11639428152900318</v>
      </c>
      <c r="BJ9" s="33">
        <f t="shared" si="10"/>
        <v>1.1639428152900317E-3</v>
      </c>
      <c r="BK9" s="33">
        <f t="shared" si="16"/>
        <v>3.5154939155698393E-3</v>
      </c>
      <c r="BL9" s="1">
        <v>-3.4880000000000001E-2</v>
      </c>
    </row>
    <row r="10" spans="1:64" x14ac:dyDescent="0.25">
      <c r="C10" s="3">
        <v>43112</v>
      </c>
      <c r="D10" s="1">
        <v>2.96E-3</v>
      </c>
      <c r="E10" s="39">
        <v>1262</v>
      </c>
      <c r="F10" s="1">
        <v>-3.4810000000000001E-2</v>
      </c>
      <c r="G10" s="40">
        <v>654</v>
      </c>
      <c r="H10" s="1">
        <f t="shared" si="17"/>
        <v>1.3977106257519814E-3</v>
      </c>
      <c r="I10" s="1">
        <f t="shared" si="0"/>
        <v>1.3977146262646395E-5</v>
      </c>
      <c r="J10" s="1">
        <f t="shared" si="11"/>
        <v>5.5333323565939985E-5</v>
      </c>
      <c r="K10" s="1">
        <v>-3.4810000000000001E-2</v>
      </c>
      <c r="L10" s="1"/>
      <c r="M10" s="45" t="s">
        <v>19</v>
      </c>
      <c r="N10" s="50">
        <f>SUM(T3:T1272)</f>
        <v>99.999713781870412</v>
      </c>
      <c r="O10" s="3">
        <v>43112</v>
      </c>
      <c r="P10" s="1">
        <v>4.0000000000000001E-3</v>
      </c>
      <c r="Q10" s="39">
        <v>1262</v>
      </c>
      <c r="R10" s="1">
        <v>-3.6299999999999999E-2</v>
      </c>
      <c r="S10" s="39">
        <v>531</v>
      </c>
      <c r="T10" s="1">
        <f t="shared" si="1"/>
        <v>4.8115868722172694E-3</v>
      </c>
      <c r="U10" s="1">
        <f t="shared" si="2"/>
        <v>4.8115868722172692E-5</v>
      </c>
      <c r="V10" s="1">
        <f t="shared" si="12"/>
        <v>5.9277046346817444E-3</v>
      </c>
      <c r="W10" s="1">
        <v>-3.6299999999999999E-2</v>
      </c>
      <c r="X10" s="1">
        <f t="shared" si="3"/>
        <v>1.4833184832076058E-12</v>
      </c>
      <c r="Y10" s="1">
        <f t="shared" si="4"/>
        <v>1.4833184832076059E-14</v>
      </c>
      <c r="Z10" s="1">
        <f t="shared" si="13"/>
        <v>7.03176110443241E-6</v>
      </c>
      <c r="AA10" s="1"/>
      <c r="AD10" s="3">
        <v>43112</v>
      </c>
      <c r="AE10" s="1">
        <v>-1.1800000000000001E-3</v>
      </c>
      <c r="AF10">
        <v>1250</v>
      </c>
      <c r="AG10" s="1">
        <v>-3.526E-2</v>
      </c>
      <c r="AH10">
        <v>139</v>
      </c>
      <c r="AI10" s="28">
        <f t="shared" si="5"/>
        <v>0.2473386858938679</v>
      </c>
      <c r="AJ10" s="1">
        <f t="shared" si="6"/>
        <v>2.473386858938679E-3</v>
      </c>
      <c r="AK10" s="1">
        <f t="shared" si="14"/>
        <v>5.3531782224576011E-3</v>
      </c>
      <c r="AL10" s="1">
        <v>-3.526E-2</v>
      </c>
      <c r="AM10" s="1"/>
      <c r="AN10" s="1"/>
      <c r="AQ10" s="3">
        <v>43112</v>
      </c>
      <c r="AR10" s="1">
        <v>5.9000000000000003E-4</v>
      </c>
      <c r="AS10">
        <v>1262</v>
      </c>
      <c r="AT10" s="1">
        <v>-2.793E-2</v>
      </c>
      <c r="AU10">
        <v>279</v>
      </c>
      <c r="AV10" s="1">
        <f t="shared" si="7"/>
        <v>6.0564661284308388E-2</v>
      </c>
      <c r="AW10" s="1">
        <f t="shared" si="8"/>
        <v>6.0564661284308384E-4</v>
      </c>
      <c r="AX10" s="1">
        <f t="shared" si="15"/>
        <v>1.8703831815221853E-3</v>
      </c>
      <c r="AY10" s="1">
        <v>-2.793E-2</v>
      </c>
      <c r="AZ10" s="28"/>
      <c r="BA10" s="28"/>
      <c r="BB10" s="45" t="s">
        <v>19</v>
      </c>
      <c r="BC10" s="50">
        <f>SUM(BI3:BI1272)</f>
        <v>99.999713781870568</v>
      </c>
      <c r="BD10" s="3">
        <v>43112</v>
      </c>
      <c r="BE10" s="1">
        <v>5.4900000000000001E-3</v>
      </c>
      <c r="BF10">
        <v>1262</v>
      </c>
      <c r="BG10" s="1">
        <v>-3.4369999999999998E-2</v>
      </c>
      <c r="BH10">
        <v>207</v>
      </c>
      <c r="BI10" s="31">
        <f t="shared" si="9"/>
        <v>0.12487781225895127</v>
      </c>
      <c r="BJ10" s="33">
        <f t="shared" si="10"/>
        <v>1.2487781225895126E-3</v>
      </c>
      <c r="BK10" s="33">
        <f t="shared" si="16"/>
        <v>4.7642720381593524E-3</v>
      </c>
      <c r="BL10" s="1">
        <v>-3.4369999999999998E-2</v>
      </c>
    </row>
    <row r="11" spans="1:64" x14ac:dyDescent="0.25">
      <c r="C11" s="3">
        <v>43115</v>
      </c>
      <c r="D11" s="1">
        <v>9.2099999999999994E-3</v>
      </c>
      <c r="E11" s="40">
        <v>1261</v>
      </c>
      <c r="F11" s="1">
        <v>-3.4360000000000002E-2</v>
      </c>
      <c r="G11" s="39">
        <v>211</v>
      </c>
      <c r="H11" s="1">
        <f t="shared" si="17"/>
        <v>0.11995712819347766</v>
      </c>
      <c r="I11" s="1">
        <f t="shared" si="0"/>
        <v>1.1995747153350879E-3</v>
      </c>
      <c r="J11" s="1">
        <f t="shared" si="11"/>
        <v>1.2549080389010279E-3</v>
      </c>
      <c r="K11" s="1">
        <v>-3.4360000000000002E-2</v>
      </c>
      <c r="L11" s="1"/>
      <c r="O11" s="3">
        <v>43115</v>
      </c>
      <c r="P11" s="1">
        <v>5.0000000000000001E-4</v>
      </c>
      <c r="Q11" s="40">
        <v>1261</v>
      </c>
      <c r="R11" s="1">
        <v>-3.5589999999999997E-2</v>
      </c>
      <c r="S11" s="40">
        <v>654</v>
      </c>
      <c r="T11" s="1">
        <f t="shared" si="1"/>
        <v>1.3977106257519814E-3</v>
      </c>
      <c r="U11" s="1">
        <f t="shared" si="2"/>
        <v>1.3977106257519814E-5</v>
      </c>
      <c r="V11" s="1">
        <f t="shared" si="12"/>
        <v>5.9416817409392647E-3</v>
      </c>
      <c r="W11" s="1">
        <v>-3.5589999999999997E-2</v>
      </c>
      <c r="X11" s="1">
        <f t="shared" si="3"/>
        <v>2.6992173630460036E-15</v>
      </c>
      <c r="Y11" s="1">
        <f t="shared" si="4"/>
        <v>2.6992173630460036E-17</v>
      </c>
      <c r="Z11" s="1">
        <f t="shared" si="13"/>
        <v>7.0317611044594024E-6</v>
      </c>
      <c r="AA11" s="1"/>
      <c r="AD11" s="3">
        <v>43115</v>
      </c>
      <c r="AE11" s="1">
        <v>1.1800000000000001E-3</v>
      </c>
      <c r="AF11">
        <v>1249</v>
      </c>
      <c r="AG11" s="1">
        <v>-3.2989999999999998E-2</v>
      </c>
      <c r="AH11">
        <v>693</v>
      </c>
      <c r="AI11" s="28">
        <f t="shared" si="5"/>
        <v>9.4447367200083934E-4</v>
      </c>
      <c r="AJ11" s="1">
        <f t="shared" si="6"/>
        <v>9.444736720008393E-6</v>
      </c>
      <c r="AK11" s="41">
        <f t="shared" si="14"/>
        <v>5.3626229591776098E-3</v>
      </c>
      <c r="AL11" s="41">
        <v>-3.2989999999999998E-2</v>
      </c>
      <c r="AM11" s="1"/>
      <c r="AN11" s="1"/>
      <c r="AQ11" s="3">
        <v>43115</v>
      </c>
      <c r="AR11" s="1">
        <v>5.8599999999999998E-3</v>
      </c>
      <c r="AS11">
        <v>1261</v>
      </c>
      <c r="AT11" s="1">
        <v>-2.716E-2</v>
      </c>
      <c r="AU11">
        <v>714</v>
      </c>
      <c r="AV11" s="1">
        <f t="shared" si="7"/>
        <v>7.6476665302034348E-4</v>
      </c>
      <c r="AW11" s="1">
        <f t="shared" si="8"/>
        <v>7.6476665302034344E-6</v>
      </c>
      <c r="AX11" s="1">
        <f t="shared" si="15"/>
        <v>1.8780308480523887E-3</v>
      </c>
      <c r="AY11" s="1">
        <v>-2.716E-2</v>
      </c>
      <c r="AZ11" s="28"/>
      <c r="BA11" s="28"/>
      <c r="BD11" s="3">
        <v>43115</v>
      </c>
      <c r="BE11" s="1">
        <v>1.72E-3</v>
      </c>
      <c r="BF11">
        <v>1261</v>
      </c>
      <c r="BG11" s="1">
        <v>-3.4110000000000001E-2</v>
      </c>
      <c r="BH11">
        <v>700</v>
      </c>
      <c r="BI11" s="31">
        <f t="shared" si="9"/>
        <v>8.8031118168245439E-4</v>
      </c>
      <c r="BJ11" s="33">
        <f t="shared" si="10"/>
        <v>8.8031118168245444E-6</v>
      </c>
      <c r="BK11" s="33">
        <f t="shared" si="16"/>
        <v>4.7730751499761772E-3</v>
      </c>
      <c r="BL11" s="1">
        <v>-3.4110000000000001E-2</v>
      </c>
    </row>
    <row r="12" spans="1:64" x14ac:dyDescent="0.25">
      <c r="A12" s="7" t="s">
        <v>55</v>
      </c>
      <c r="B12" s="7">
        <f>_xlfn.PERCENTILE.EXC(D3:D1272, 1%)</f>
        <v>-3.0874699999999998E-2</v>
      </c>
      <c r="C12" s="3">
        <v>43116</v>
      </c>
      <c r="D12" s="1">
        <v>-1.839E-2</v>
      </c>
      <c r="E12" s="40">
        <v>1260</v>
      </c>
      <c r="F12" s="1">
        <v>-3.3349999999999998E-2</v>
      </c>
      <c r="G12" s="40">
        <v>240</v>
      </c>
      <c r="H12" s="1">
        <f t="shared" si="17"/>
        <v>8.9628618702324456E-2</v>
      </c>
      <c r="I12" s="1">
        <f t="shared" si="0"/>
        <v>8.9628875236414589E-4</v>
      </c>
      <c r="J12" s="1">
        <f t="shared" si="11"/>
        <v>2.1511967912651738E-3</v>
      </c>
      <c r="K12" s="1">
        <v>-3.3349999999999998E-2</v>
      </c>
      <c r="L12" s="1"/>
      <c r="O12" s="3">
        <v>43116</v>
      </c>
      <c r="P12" s="1">
        <v>-8.7799999999999996E-3</v>
      </c>
      <c r="Q12" s="40">
        <v>1260</v>
      </c>
      <c r="R12" s="1">
        <v>-3.3649999999999999E-2</v>
      </c>
      <c r="S12" s="40">
        <v>704</v>
      </c>
      <c r="T12" s="1">
        <f t="shared" si="1"/>
        <v>8.4562340868255079E-4</v>
      </c>
      <c r="U12" s="1">
        <f t="shared" si="2"/>
        <v>8.4562340868255071E-6</v>
      </c>
      <c r="V12" s="1">
        <f t="shared" si="12"/>
        <v>5.9501379750260906E-3</v>
      </c>
      <c r="W12" s="1">
        <v>-3.3649999999999999E-2</v>
      </c>
      <c r="X12" s="1">
        <f t="shared" si="3"/>
        <v>2.0769121326605004E-16</v>
      </c>
      <c r="Y12" s="1">
        <f t="shared" si="4"/>
        <v>2.0769121326605005E-18</v>
      </c>
      <c r="Z12" s="1">
        <f t="shared" si="13"/>
        <v>7.0317611044614793E-6</v>
      </c>
      <c r="AA12" s="1"/>
      <c r="AB12" s="7" t="s">
        <v>55</v>
      </c>
      <c r="AC12" s="7">
        <f>_xlfn.PERCENTILE.EXC(AE3:AE1260, 1%)</f>
        <v>-2.8017399999999998E-2</v>
      </c>
      <c r="AD12" s="3">
        <v>43116</v>
      </c>
      <c r="AE12" s="1">
        <v>-1.58E-3</v>
      </c>
      <c r="AF12">
        <v>1248</v>
      </c>
      <c r="AG12" s="1">
        <v>-2.9659999999999999E-2</v>
      </c>
      <c r="AH12">
        <v>5</v>
      </c>
      <c r="AI12" s="28">
        <f t="shared" si="5"/>
        <v>0.95099004989999991</v>
      </c>
      <c r="AJ12" s="1">
        <f t="shared" si="6"/>
        <v>9.5099004989999993E-3</v>
      </c>
      <c r="AK12" s="1">
        <f t="shared" si="14"/>
        <v>1.4872523458177609E-2</v>
      </c>
      <c r="AL12" s="1">
        <v>-2.9659999999999999E-2</v>
      </c>
      <c r="AM12" s="1"/>
      <c r="AN12" s="1"/>
      <c r="AO12" s="7" t="s">
        <v>55</v>
      </c>
      <c r="AP12" s="7">
        <f>_xlfn.PERCENTILE.EXC(AR3:AR1272, 1%)</f>
        <v>-2.5186699999999999E-2</v>
      </c>
      <c r="AQ12" s="3">
        <v>43116</v>
      </c>
      <c r="AR12" s="1">
        <v>-2.9E-4</v>
      </c>
      <c r="AS12">
        <v>1260</v>
      </c>
      <c r="AT12" s="1">
        <v>-2.5909999999999999E-2</v>
      </c>
      <c r="AU12">
        <v>126</v>
      </c>
      <c r="AV12" s="1">
        <f t="shared" si="7"/>
        <v>0.28186069554046328</v>
      </c>
      <c r="AW12" s="1">
        <f t="shared" si="8"/>
        <v>2.818606955404633E-3</v>
      </c>
      <c r="AX12" s="1">
        <f t="shared" si="15"/>
        <v>4.6966378034570214E-3</v>
      </c>
      <c r="AY12" s="1">
        <v>-2.5909999999999999E-2</v>
      </c>
      <c r="AZ12" s="28"/>
      <c r="BA12" s="28"/>
      <c r="BD12" s="3">
        <v>43116</v>
      </c>
      <c r="BE12" s="1">
        <v>8.5999999999999998E-4</v>
      </c>
      <c r="BF12">
        <v>1260</v>
      </c>
      <c r="BG12" s="1">
        <v>-3.3509999999999998E-2</v>
      </c>
      <c r="BH12">
        <v>215</v>
      </c>
      <c r="BI12" s="31">
        <f t="shared" si="9"/>
        <v>0.11523033871371316</v>
      </c>
      <c r="BJ12" s="33">
        <f t="shared" si="10"/>
        <v>1.1523033871371315E-3</v>
      </c>
      <c r="BK12" s="33">
        <f t="shared" si="16"/>
        <v>5.9253785371133089E-3</v>
      </c>
      <c r="BL12" s="1">
        <v>-3.3509999999999998E-2</v>
      </c>
    </row>
    <row r="13" spans="1:64" x14ac:dyDescent="0.25">
      <c r="A13" s="7" t="s">
        <v>56</v>
      </c>
      <c r="B13" s="7">
        <f>_xlfn.PERCENTILE.EXC(D3:D1272,5%)</f>
        <v>-1.5878E-2</v>
      </c>
      <c r="C13" s="3">
        <v>43117</v>
      </c>
      <c r="D13" s="1">
        <v>1.8500000000000001E-3</v>
      </c>
      <c r="E13" s="39">
        <v>1259</v>
      </c>
      <c r="F13" s="1">
        <v>-3.2599999999999997E-2</v>
      </c>
      <c r="G13" s="40">
        <v>207</v>
      </c>
      <c r="H13" s="1">
        <f t="shared" si="17"/>
        <v>0.12487781225895127</v>
      </c>
      <c r="I13" s="1">
        <f t="shared" si="0"/>
        <v>1.2487816968291261E-3</v>
      </c>
      <c r="J13" s="1">
        <f t="shared" si="11"/>
        <v>3.3999784880942999E-3</v>
      </c>
      <c r="K13" s="1">
        <v>-3.2599999999999997E-2</v>
      </c>
      <c r="L13" s="1"/>
      <c r="M13" s="7" t="s">
        <v>55</v>
      </c>
      <c r="N13" s="7">
        <f>_xlfn.PERCENTILE.EXC(P3:P1273, 1%)</f>
        <v>-3.11325E-2</v>
      </c>
      <c r="O13" s="3">
        <v>43117</v>
      </c>
      <c r="P13" s="1">
        <v>4.2900000000000004E-3</v>
      </c>
      <c r="Q13" s="39">
        <v>1259</v>
      </c>
      <c r="R13" s="1">
        <v>-3.2309999999999998E-2</v>
      </c>
      <c r="S13" s="40">
        <v>207</v>
      </c>
      <c r="T13" s="1">
        <f t="shared" si="1"/>
        <v>0.12487781225895127</v>
      </c>
      <c r="U13" s="1">
        <f t="shared" si="2"/>
        <v>1.2487781225895126E-3</v>
      </c>
      <c r="V13" s="1">
        <f t="shared" si="12"/>
        <v>7.1989160976156027E-3</v>
      </c>
      <c r="W13" s="1">
        <v>-3.2309999999999998E-2</v>
      </c>
      <c r="X13" s="1">
        <f t="shared" si="3"/>
        <v>2.4478584169083869E-5</v>
      </c>
      <c r="Y13" s="1">
        <f t="shared" si="4"/>
        <v>2.4478584169083871E-7</v>
      </c>
      <c r="Z13" s="1">
        <f t="shared" si="13"/>
        <v>7.2765469461523181E-6</v>
      </c>
      <c r="AA13" s="1"/>
      <c r="AB13" s="7" t="s">
        <v>56</v>
      </c>
      <c r="AC13" s="7">
        <f>_xlfn.PERCENTILE.EXC(AE3:AE1260,5%)</f>
        <v>-1.7551000000000001E-2</v>
      </c>
      <c r="AD13" s="3">
        <v>43117</v>
      </c>
      <c r="AE13" s="1">
        <v>-1.6800000000000001E-3</v>
      </c>
      <c r="AF13">
        <v>1247</v>
      </c>
      <c r="AG13" s="1">
        <v>-2.8979999999999999E-2</v>
      </c>
      <c r="AH13">
        <v>264</v>
      </c>
      <c r="AI13" s="28">
        <f t="shared" si="5"/>
        <v>7.0419246505161376E-2</v>
      </c>
      <c r="AJ13" s="1">
        <f t="shared" si="6"/>
        <v>7.0419246505161372E-4</v>
      </c>
      <c r="AK13" s="1">
        <f t="shared" si="14"/>
        <v>1.5576715923229224E-2</v>
      </c>
      <c r="AL13" s="1">
        <v>-2.8979999999999999E-2</v>
      </c>
      <c r="AM13" s="1"/>
      <c r="AN13" s="1"/>
      <c r="AO13" s="7" t="s">
        <v>56</v>
      </c>
      <c r="AP13" s="7">
        <f>_xlfn.PERCENTILE.EXC(AR3:AR1272,5%)</f>
        <v>-1.19445E-2</v>
      </c>
      <c r="AQ13" s="3">
        <v>43117</v>
      </c>
      <c r="AR13" s="1">
        <v>-1.4599999999999999E-3</v>
      </c>
      <c r="AS13">
        <v>1259</v>
      </c>
      <c r="AT13" s="1">
        <v>-2.5819999999999999E-2</v>
      </c>
      <c r="AU13">
        <v>682</v>
      </c>
      <c r="AV13" s="1">
        <f t="shared" si="7"/>
        <v>1.0548791671844784E-3</v>
      </c>
      <c r="AW13" s="1">
        <f t="shared" si="8"/>
        <v>1.0548791671844784E-5</v>
      </c>
      <c r="AX13" s="1">
        <f t="shared" si="15"/>
        <v>4.7071865951288658E-3</v>
      </c>
      <c r="AY13" s="1">
        <v>-2.5819999999999999E-2</v>
      </c>
      <c r="AZ13" s="28"/>
      <c r="BA13" s="28"/>
      <c r="BB13" s="7" t="s">
        <v>55</v>
      </c>
      <c r="BC13" s="7">
        <f>_xlfn.PERCENTILE.EXC(BE3:BE1272, 1%)</f>
        <v>-2.62072E-2</v>
      </c>
      <c r="BD13" s="3">
        <v>43117</v>
      </c>
      <c r="BE13" s="1">
        <v>1.99E-3</v>
      </c>
      <c r="BF13">
        <v>1259</v>
      </c>
      <c r="BG13" s="1">
        <v>-3.3309999999999999E-2</v>
      </c>
      <c r="BH13">
        <v>143</v>
      </c>
      <c r="BI13" s="31">
        <f t="shared" si="9"/>
        <v>0.23759255478829278</v>
      </c>
      <c r="BJ13" s="33">
        <f t="shared" si="10"/>
        <v>2.3759255478829279E-3</v>
      </c>
      <c r="BK13" s="33">
        <f t="shared" si="16"/>
        <v>8.3013040849962364E-3</v>
      </c>
      <c r="BL13" s="1">
        <v>-3.3309999999999999E-2</v>
      </c>
    </row>
    <row r="14" spans="1:64" x14ac:dyDescent="0.25">
      <c r="C14" s="3">
        <v>43118</v>
      </c>
      <c r="D14" s="1">
        <v>8.0099999999999998E-3</v>
      </c>
      <c r="E14" s="40">
        <v>1258</v>
      </c>
      <c r="F14" s="1">
        <v>-3.1179999999999999E-2</v>
      </c>
      <c r="G14" s="40">
        <v>214</v>
      </c>
      <c r="H14" s="1">
        <f t="shared" si="17"/>
        <v>0.11639428152900318</v>
      </c>
      <c r="I14" s="1">
        <f t="shared" si="0"/>
        <v>1.1639461467149205E-3</v>
      </c>
      <c r="J14" s="1">
        <f t="shared" si="11"/>
        <v>4.5639246348092204E-3</v>
      </c>
      <c r="K14" s="1">
        <v>-3.1179999999999999E-2</v>
      </c>
      <c r="L14" s="1"/>
      <c r="M14" s="7" t="s">
        <v>56</v>
      </c>
      <c r="N14" s="7">
        <f>_xlfn.PERCENTILE.EXC(P3:P1273,5%)</f>
        <v>-1.70615E-2</v>
      </c>
      <c r="O14" s="3">
        <v>43118</v>
      </c>
      <c r="P14" s="1">
        <v>4.9899999999999996E-3</v>
      </c>
      <c r="Q14" s="40">
        <v>1258</v>
      </c>
      <c r="R14" s="1">
        <v>-3.1309999999999998E-2</v>
      </c>
      <c r="S14" s="40">
        <v>214</v>
      </c>
      <c r="T14" s="1">
        <f t="shared" si="1"/>
        <v>0.11639428152900318</v>
      </c>
      <c r="U14" s="1">
        <f t="shared" si="2"/>
        <v>1.1639428152900317E-3</v>
      </c>
      <c r="V14" s="1">
        <f t="shared" si="12"/>
        <v>8.3628589129056338E-3</v>
      </c>
      <c r="W14" s="1">
        <v>-3.1309999999999998E-2</v>
      </c>
      <c r="X14" s="1">
        <f t="shared" si="3"/>
        <v>1.7094308280841301E-5</v>
      </c>
      <c r="Y14" s="1">
        <f t="shared" si="4"/>
        <v>1.7094308280841301E-7</v>
      </c>
      <c r="Z14" s="1">
        <f t="shared" si="13"/>
        <v>7.4474900289607311E-6</v>
      </c>
      <c r="AA14" s="1"/>
      <c r="AD14" s="3">
        <v>43118</v>
      </c>
      <c r="AE14" s="1">
        <v>-7.0899999999999999E-3</v>
      </c>
      <c r="AF14">
        <v>1246</v>
      </c>
      <c r="AG14" s="1">
        <v>-2.81E-2</v>
      </c>
      <c r="AH14">
        <v>673</v>
      </c>
      <c r="AI14" s="28">
        <f t="shared" si="5"/>
        <v>1.1547446641978908E-3</v>
      </c>
      <c r="AJ14" s="1">
        <f t="shared" si="6"/>
        <v>1.1547446641978908E-5</v>
      </c>
      <c r="AK14" s="1">
        <f t="shared" si="14"/>
        <v>1.5588263369871203E-2</v>
      </c>
      <c r="AL14" s="1">
        <v>-2.81E-2</v>
      </c>
      <c r="AM14" s="1"/>
      <c r="AN14" s="1"/>
      <c r="AQ14" s="3">
        <v>43118</v>
      </c>
      <c r="AR14" s="1">
        <v>2.6199999999999999E-3</v>
      </c>
      <c r="AS14">
        <v>1258</v>
      </c>
      <c r="AT14" s="1">
        <v>-2.5350000000000001E-2</v>
      </c>
      <c r="AU14">
        <v>705</v>
      </c>
      <c r="AV14" s="1">
        <f t="shared" si="7"/>
        <v>8.3716717459572545E-4</v>
      </c>
      <c r="AW14" s="1">
        <f t="shared" si="8"/>
        <v>8.3716717459572549E-6</v>
      </c>
      <c r="AX14" s="1">
        <f t="shared" si="15"/>
        <v>4.7155582668748234E-3</v>
      </c>
      <c r="AY14" s="1">
        <v>-2.5350000000000001E-2</v>
      </c>
      <c r="AZ14" s="28"/>
      <c r="BA14" s="28"/>
      <c r="BB14" s="7" t="s">
        <v>56</v>
      </c>
      <c r="BC14" s="7">
        <f>_xlfn.PERCENTILE.EXC(BE3:BE1272,5%)</f>
        <v>-1.3472999999999999E-2</v>
      </c>
      <c r="BD14" s="3">
        <v>43118</v>
      </c>
      <c r="BE14" s="1">
        <v>5.0800000000000003E-3</v>
      </c>
      <c r="BF14">
        <v>1258</v>
      </c>
      <c r="BG14" s="1">
        <v>-2.7400000000000001E-2</v>
      </c>
      <c r="BH14">
        <v>704</v>
      </c>
      <c r="BI14" s="31">
        <f t="shared" si="9"/>
        <v>8.4562340868255079E-4</v>
      </c>
      <c r="BJ14" s="33">
        <f t="shared" si="10"/>
        <v>8.4562340868255071E-6</v>
      </c>
      <c r="BK14" s="33">
        <f t="shared" si="16"/>
        <v>8.3097603190830614E-3</v>
      </c>
      <c r="BL14" s="1">
        <v>-2.7400000000000001E-2</v>
      </c>
    </row>
    <row r="15" spans="1:64" x14ac:dyDescent="0.25">
      <c r="A15" s="47" t="s">
        <v>57</v>
      </c>
      <c r="B15" s="48">
        <f>VLOOKUP($B$4,$J$3:$K$1272,2,1)</f>
        <v>-2.358E-2</v>
      </c>
      <c r="C15" s="3">
        <v>43119</v>
      </c>
      <c r="D15" s="1">
        <v>8.7500000000000008E-3</v>
      </c>
      <c r="E15" s="39">
        <v>1257</v>
      </c>
      <c r="F15" s="1">
        <v>-3.075E-2</v>
      </c>
      <c r="G15" s="40">
        <v>279</v>
      </c>
      <c r="H15" s="1">
        <f t="shared" si="17"/>
        <v>6.0564661284308388E-2</v>
      </c>
      <c r="I15" s="1">
        <f t="shared" si="0"/>
        <v>6.0564834631845164E-4</v>
      </c>
      <c r="J15" s="1">
        <f t="shared" si="11"/>
        <v>5.169572981127672E-3</v>
      </c>
      <c r="K15" s="1">
        <v>-3.075E-2</v>
      </c>
      <c r="L15" s="1"/>
      <c r="O15" s="3">
        <v>43119</v>
      </c>
      <c r="P15" s="1">
        <v>-2.7399999999999998E-3</v>
      </c>
      <c r="Q15" s="39">
        <v>1257</v>
      </c>
      <c r="R15" s="1">
        <v>-3.1060000000000001E-2</v>
      </c>
      <c r="S15" s="40">
        <v>279</v>
      </c>
      <c r="T15" s="1">
        <f t="shared" si="1"/>
        <v>6.0564661284308388E-2</v>
      </c>
      <c r="U15" s="1">
        <f t="shared" si="2"/>
        <v>6.0564661284308384E-4</v>
      </c>
      <c r="V15" s="1">
        <f t="shared" si="12"/>
        <v>8.968505525748717E-3</v>
      </c>
      <c r="W15" s="1">
        <v>-3.1060000000000001E-2</v>
      </c>
      <c r="X15" s="1">
        <f t="shared" si="3"/>
        <v>6.0937674346562276E-7</v>
      </c>
      <c r="Y15" s="1">
        <f t="shared" si="4"/>
        <v>6.0937674346562274E-9</v>
      </c>
      <c r="Z15" s="1">
        <f t="shared" si="13"/>
        <v>7.4535837963953875E-6</v>
      </c>
      <c r="AA15" s="1"/>
      <c r="AB15" s="47" t="s">
        <v>57</v>
      </c>
      <c r="AC15" s="48">
        <f>VLOOKUP(AC4,AK3:AL1260,2,1)</f>
        <v>-3.2989999999999998E-2</v>
      </c>
      <c r="AD15" s="3">
        <v>43119</v>
      </c>
      <c r="AE15" s="1">
        <v>1.41E-3</v>
      </c>
      <c r="AF15">
        <v>1245</v>
      </c>
      <c r="AG15" s="1">
        <v>-2.7959999999999999E-2</v>
      </c>
      <c r="AH15">
        <v>672</v>
      </c>
      <c r="AI15" s="28">
        <f t="shared" si="5"/>
        <v>1.1664087517150412E-3</v>
      </c>
      <c r="AJ15" s="1">
        <f t="shared" si="6"/>
        <v>1.1664087517150411E-5</v>
      </c>
      <c r="AK15" s="1">
        <f t="shared" si="14"/>
        <v>1.5599927457388352E-2</v>
      </c>
      <c r="AL15" s="1">
        <v>-2.7959999999999999E-2</v>
      </c>
      <c r="AM15" s="1"/>
      <c r="AN15" s="1"/>
      <c r="AO15" s="47" t="s">
        <v>57</v>
      </c>
      <c r="AP15" s="48">
        <f>VLOOKUP(AP4,AX3:AY1272,2,1)</f>
        <v>-2.1770000000000001E-2</v>
      </c>
      <c r="AQ15" s="3">
        <v>43119</v>
      </c>
      <c r="AR15" s="1">
        <v>-3.5000000000000001E-3</v>
      </c>
      <c r="AS15">
        <v>1257</v>
      </c>
      <c r="AT15" s="1">
        <v>-2.512E-2</v>
      </c>
      <c r="AU15">
        <v>690</v>
      </c>
      <c r="AV15" s="1">
        <f t="shared" si="7"/>
        <v>9.7338415478202009E-4</v>
      </c>
      <c r="AW15" s="1">
        <f t="shared" si="8"/>
        <v>9.7338415478202006E-6</v>
      </c>
      <c r="AX15" s="1">
        <f t="shared" si="15"/>
        <v>4.725292108422644E-3</v>
      </c>
      <c r="AY15" s="1">
        <v>-2.512E-2</v>
      </c>
      <c r="AZ15" s="28"/>
      <c r="BA15" s="28"/>
      <c r="BD15" s="3">
        <v>43119</v>
      </c>
      <c r="BE15" s="1">
        <v>-8.4000000000000003E-4</v>
      </c>
      <c r="BF15">
        <v>1257</v>
      </c>
      <c r="BG15" s="1">
        <v>-2.572E-2</v>
      </c>
      <c r="BH15">
        <v>729</v>
      </c>
      <c r="BI15" s="31">
        <f t="shared" si="9"/>
        <v>6.5774394928120163E-4</v>
      </c>
      <c r="BJ15" s="33">
        <f t="shared" si="10"/>
        <v>6.5774394928120162E-6</v>
      </c>
      <c r="BK15" s="33">
        <f t="shared" si="16"/>
        <v>8.316337758575874E-3</v>
      </c>
      <c r="BL15" s="1">
        <v>-2.572E-2</v>
      </c>
    </row>
    <row r="16" spans="1:64" x14ac:dyDescent="0.25">
      <c r="A16" s="47" t="s">
        <v>63</v>
      </c>
      <c r="B16" s="48">
        <f>VLOOKUP(B7,$J$3:$K$1272,2,1)</f>
        <v>-1.4420000000000001E-2</v>
      </c>
      <c r="C16" s="3">
        <v>43122</v>
      </c>
      <c r="D16" s="1">
        <v>3.0999999999999999E-3</v>
      </c>
      <c r="E16" s="40">
        <v>1256</v>
      </c>
      <c r="F16" s="1">
        <v>-2.87E-2</v>
      </c>
      <c r="G16" s="40">
        <v>210</v>
      </c>
      <c r="H16" s="1">
        <f t="shared" si="17"/>
        <v>0.12116881635704815</v>
      </c>
      <c r="I16" s="1">
        <f t="shared" si="0"/>
        <v>1.2116916316516041E-3</v>
      </c>
      <c r="J16" s="1">
        <f t="shared" si="11"/>
        <v>6.3812646127792763E-3</v>
      </c>
      <c r="K16" s="1">
        <v>-2.87E-2</v>
      </c>
      <c r="L16" s="1"/>
      <c r="M16" s="47" t="s">
        <v>57</v>
      </c>
      <c r="N16" s="48">
        <f>VLOOKUP($N$5,V3:W1272,2,1)</f>
        <v>-2.768E-2</v>
      </c>
      <c r="O16" s="3">
        <v>43122</v>
      </c>
      <c r="P16" s="1">
        <v>9.8700000000000003E-3</v>
      </c>
      <c r="Q16" s="40">
        <v>1256</v>
      </c>
      <c r="R16" s="1">
        <v>-3.0280000000000001E-2</v>
      </c>
      <c r="S16" s="40">
        <v>1081</v>
      </c>
      <c r="T16" s="1">
        <f t="shared" si="1"/>
        <v>1.9126934029575922E-5</v>
      </c>
      <c r="U16" s="1">
        <f t="shared" si="2"/>
        <v>1.9126934029575922E-7</v>
      </c>
      <c r="V16" s="1">
        <f t="shared" si="12"/>
        <v>8.9686967950890119E-3</v>
      </c>
      <c r="W16" s="1">
        <v>-3.0280000000000001E-2</v>
      </c>
      <c r="X16" s="1">
        <f t="shared" si="3"/>
        <v>8.3026612165233239E-25</v>
      </c>
      <c r="Y16" s="1">
        <f t="shared" si="4"/>
        <v>8.3026612165233235E-27</v>
      </c>
      <c r="Z16" s="1">
        <f t="shared" si="13"/>
        <v>7.4535837963953875E-6</v>
      </c>
      <c r="AA16" s="1"/>
      <c r="AB16" s="47" t="s">
        <v>57</v>
      </c>
      <c r="AC16" s="49">
        <f>VLOOKUP(AC7,AK3:AL1260,2,1)</f>
        <v>-1.9859999999999999E-2</v>
      </c>
      <c r="AD16" s="3">
        <v>43122</v>
      </c>
      <c r="AE16" s="1">
        <v>8.9999999999999998E-4</v>
      </c>
      <c r="AF16">
        <v>1244</v>
      </c>
      <c r="AG16" s="1">
        <v>-2.7310000000000001E-2</v>
      </c>
      <c r="AH16">
        <v>625</v>
      </c>
      <c r="AI16" s="28">
        <f t="shared" si="5"/>
        <v>1.8706675963351428E-3</v>
      </c>
      <c r="AJ16" s="1">
        <f t="shared" si="6"/>
        <v>1.8706675963351428E-5</v>
      </c>
      <c r="AK16" s="1">
        <f t="shared" si="14"/>
        <v>1.5618634133351704E-2</v>
      </c>
      <c r="AL16" s="1">
        <v>-2.7310000000000001E-2</v>
      </c>
      <c r="AM16" s="1"/>
      <c r="AN16" s="1"/>
      <c r="AO16" s="1" t="s">
        <v>63</v>
      </c>
      <c r="AP16" s="1">
        <f>VLOOKUP(AP7,AX3:AY1272,2,1)</f>
        <v>-1.4930000000000001E-2</v>
      </c>
      <c r="AQ16" s="3">
        <v>43122</v>
      </c>
      <c r="AR16" s="1">
        <v>3.2100000000000002E-3</v>
      </c>
      <c r="AS16">
        <v>1256</v>
      </c>
      <c r="AT16" s="1">
        <v>-2.5049999999999999E-2</v>
      </c>
      <c r="AU16">
        <v>143</v>
      </c>
      <c r="AV16" s="1">
        <f t="shared" si="7"/>
        <v>0.23759255478829278</v>
      </c>
      <c r="AW16" s="1">
        <f t="shared" si="8"/>
        <v>2.3759255478829279E-3</v>
      </c>
      <c r="AX16" s="1">
        <f t="shared" si="15"/>
        <v>7.1012176563055723E-3</v>
      </c>
      <c r="AY16" s="1">
        <v>-2.5049999999999999E-2</v>
      </c>
      <c r="AZ16" s="28"/>
      <c r="BA16" s="28"/>
      <c r="BB16" s="47" t="s">
        <v>57</v>
      </c>
      <c r="BC16" s="48">
        <f>VLOOKUP(BC5,BK3:BL1272,2,1)</f>
        <v>-2.571E-2</v>
      </c>
      <c r="BD16" s="3">
        <v>43122</v>
      </c>
      <c r="BE16" s="1">
        <v>5.3099999999999996E-3</v>
      </c>
      <c r="BF16">
        <v>1256</v>
      </c>
      <c r="BG16" s="1">
        <v>-2.571E-2</v>
      </c>
      <c r="BH16">
        <v>279</v>
      </c>
      <c r="BI16" s="31">
        <f t="shared" si="9"/>
        <v>6.0564661284308388E-2</v>
      </c>
      <c r="BJ16" s="33">
        <f t="shared" si="10"/>
        <v>6.0564661284308384E-4</v>
      </c>
      <c r="BK16" s="33">
        <f t="shared" si="16"/>
        <v>8.9219843714189572E-3</v>
      </c>
      <c r="BL16" s="1">
        <v>-2.571E-2</v>
      </c>
    </row>
    <row r="17" spans="3:64" x14ac:dyDescent="0.25">
      <c r="C17" s="3">
        <v>43123</v>
      </c>
      <c r="D17" s="1">
        <v>-2.65E-3</v>
      </c>
      <c r="E17" s="39">
        <v>1255</v>
      </c>
      <c r="F17" s="1">
        <v>-2.7449999999999999E-2</v>
      </c>
      <c r="G17" s="39">
        <v>729</v>
      </c>
      <c r="H17" s="1">
        <f t="shared" si="17"/>
        <v>6.5774394928120163E-4</v>
      </c>
      <c r="I17" s="1">
        <f t="shared" si="0"/>
        <v>6.5774583186901801E-6</v>
      </c>
      <c r="J17" s="1">
        <f t="shared" si="11"/>
        <v>6.3878420710979664E-3</v>
      </c>
      <c r="K17" s="1">
        <v>-2.7449999999999999E-2</v>
      </c>
      <c r="L17" s="1"/>
      <c r="M17" s="49" t="s">
        <v>63</v>
      </c>
      <c r="N17" s="49">
        <f>VLOOKUP(N8,V3:W1272,2,1)</f>
        <v>-1.4749999999999999E-2</v>
      </c>
      <c r="O17" s="3">
        <v>43123</v>
      </c>
      <c r="P17" s="1">
        <v>-3.0999999999999999E-3</v>
      </c>
      <c r="Q17" s="39">
        <v>1255</v>
      </c>
      <c r="R17" s="1">
        <v>-3.0269999999999998E-2</v>
      </c>
      <c r="S17" s="39">
        <v>694</v>
      </c>
      <c r="T17" s="1">
        <f t="shared" si="1"/>
        <v>9.3502893528083094E-4</v>
      </c>
      <c r="U17" s="1">
        <f t="shared" si="2"/>
        <v>9.3502893528083087E-6</v>
      </c>
      <c r="V17" s="1">
        <f t="shared" si="12"/>
        <v>8.978047084441821E-3</v>
      </c>
      <c r="W17" s="1">
        <v>-3.0269999999999998E-2</v>
      </c>
      <c r="X17" s="1">
        <f t="shared" si="3"/>
        <v>3.4688224436301333E-16</v>
      </c>
      <c r="Y17" s="1">
        <f t="shared" si="4"/>
        <v>3.4688224436301334E-18</v>
      </c>
      <c r="Z17" s="1">
        <f t="shared" si="13"/>
        <v>7.4535837963988561E-6</v>
      </c>
      <c r="AA17" s="1"/>
      <c r="AB17" s="1"/>
      <c r="AC17" s="1"/>
      <c r="AD17" s="3">
        <v>43123</v>
      </c>
      <c r="AE17" s="1">
        <v>7.7400000000000004E-3</v>
      </c>
      <c r="AF17">
        <v>1243</v>
      </c>
      <c r="AG17" s="1">
        <v>-2.716E-2</v>
      </c>
      <c r="AH17">
        <v>207</v>
      </c>
      <c r="AI17" s="28">
        <f t="shared" si="5"/>
        <v>0.12487781225895127</v>
      </c>
      <c r="AJ17" s="1">
        <f t="shared" si="6"/>
        <v>1.2487781225895126E-3</v>
      </c>
      <c r="AK17" s="1">
        <f t="shared" si="14"/>
        <v>1.6867412255941218E-2</v>
      </c>
      <c r="AL17" s="1">
        <v>-2.716E-2</v>
      </c>
      <c r="AM17" s="1"/>
      <c r="AN17" s="1"/>
      <c r="AO17" s="1"/>
      <c r="AP17" s="1"/>
      <c r="AQ17" s="3">
        <v>43123</v>
      </c>
      <c r="AR17" s="1">
        <v>5.8E-4</v>
      </c>
      <c r="AS17">
        <v>1255</v>
      </c>
      <c r="AT17" s="1">
        <v>-2.3259999999999999E-2</v>
      </c>
      <c r="AU17">
        <v>700</v>
      </c>
      <c r="AV17" s="1">
        <f t="shared" si="7"/>
        <v>8.8031118168245439E-4</v>
      </c>
      <c r="AW17" s="1">
        <f t="shared" si="8"/>
        <v>8.8031118168245444E-6</v>
      </c>
      <c r="AX17" s="1">
        <f t="shared" si="15"/>
        <v>7.1100207681223972E-3</v>
      </c>
      <c r="AY17" s="1">
        <v>-2.3259999999999999E-2</v>
      </c>
      <c r="AZ17" s="28"/>
      <c r="BA17" s="28"/>
      <c r="BB17" s="28"/>
      <c r="BC17" s="1"/>
      <c r="BD17" s="3">
        <v>43123</v>
      </c>
      <c r="BE17" s="1">
        <v>2.7999999999999998E-4</v>
      </c>
      <c r="BF17">
        <v>1255</v>
      </c>
      <c r="BG17" s="1">
        <v>-2.4750000000000001E-2</v>
      </c>
      <c r="BH17">
        <v>119</v>
      </c>
      <c r="BI17" s="31">
        <f t="shared" si="9"/>
        <v>0.30240443566902125</v>
      </c>
      <c r="BJ17" s="33">
        <f t="shared" si="10"/>
        <v>3.0240443566902126E-3</v>
      </c>
      <c r="BK17" s="33">
        <f t="shared" si="16"/>
        <v>1.1946028728109169E-2</v>
      </c>
      <c r="BL17" s="1">
        <v>-2.4750000000000001E-2</v>
      </c>
    </row>
    <row r="18" spans="3:64" x14ac:dyDescent="0.25">
      <c r="C18" s="3">
        <v>43124</v>
      </c>
      <c r="D18" s="1">
        <v>-2.8900000000000002E-3</v>
      </c>
      <c r="E18" s="40">
        <v>1254</v>
      </c>
      <c r="F18" s="1">
        <v>-2.7089999999999999E-2</v>
      </c>
      <c r="G18" s="39">
        <v>217</v>
      </c>
      <c r="H18" s="1">
        <f t="shared" si="17"/>
        <v>0.11293725497331025</v>
      </c>
      <c r="I18" s="1">
        <f t="shared" si="0"/>
        <v>1.1293757822113406E-3</v>
      </c>
      <c r="J18" s="1">
        <f t="shared" si="11"/>
        <v>7.5172178533093065E-3</v>
      </c>
      <c r="K18" s="1">
        <v>-2.7089999999999999E-2</v>
      </c>
      <c r="L18" s="1"/>
      <c r="M18" s="1"/>
      <c r="N18" s="1"/>
      <c r="O18" s="3">
        <v>43124</v>
      </c>
      <c r="P18" s="1">
        <v>4.8999999999999998E-4</v>
      </c>
      <c r="Q18" s="40">
        <v>1254</v>
      </c>
      <c r="R18" s="1">
        <v>-2.768E-2</v>
      </c>
      <c r="S18" s="40">
        <v>582</v>
      </c>
      <c r="T18" s="1">
        <f t="shared" si="1"/>
        <v>2.8819288577482615E-3</v>
      </c>
      <c r="U18" s="1">
        <f t="shared" si="2"/>
        <v>2.8819288577482616E-5</v>
      </c>
      <c r="V18" s="41">
        <f t="shared" si="12"/>
        <v>9.0068663730193035E-3</v>
      </c>
      <c r="W18" s="41">
        <v>-2.768E-2</v>
      </c>
      <c r="X18" s="1">
        <f t="shared" si="3"/>
        <v>1.0842720881700604E-13</v>
      </c>
      <c r="Y18" s="1">
        <f t="shared" si="4"/>
        <v>1.0842720881700604E-15</v>
      </c>
      <c r="Z18" s="1">
        <f t="shared" si="13"/>
        <v>7.4535837974831286E-6</v>
      </c>
      <c r="AA18" s="1"/>
      <c r="AB18" s="1"/>
      <c r="AC18" s="1"/>
      <c r="AD18" s="3">
        <v>43124</v>
      </c>
      <c r="AE18" s="1">
        <v>-9.9500000000000005E-3</v>
      </c>
      <c r="AF18">
        <v>1242</v>
      </c>
      <c r="AG18" s="1">
        <v>-2.6679999999999999E-2</v>
      </c>
      <c r="AH18">
        <v>156</v>
      </c>
      <c r="AI18" s="28">
        <f t="shared" si="5"/>
        <v>0.20849246173476096</v>
      </c>
      <c r="AJ18" s="1">
        <f t="shared" si="6"/>
        <v>2.0849246173476098E-3</v>
      </c>
      <c r="AK18" s="1">
        <f t="shared" si="14"/>
        <v>1.8952336873288827E-2</v>
      </c>
      <c r="AL18" s="1">
        <v>-2.6679999999999999E-2</v>
      </c>
      <c r="AM18" s="1"/>
      <c r="AN18" s="1"/>
      <c r="AO18" s="1"/>
      <c r="AP18" s="1"/>
      <c r="AQ18" s="3">
        <v>43124</v>
      </c>
      <c r="AR18" s="1">
        <v>-1.4499999999999999E-3</v>
      </c>
      <c r="AS18">
        <v>1254</v>
      </c>
      <c r="AT18" s="1">
        <v>-2.2749999999999999E-2</v>
      </c>
      <c r="AU18">
        <v>725</v>
      </c>
      <c r="AV18" s="1">
        <f t="shared" si="7"/>
        <v>6.847248400305158E-4</v>
      </c>
      <c r="AW18" s="1">
        <f t="shared" si="8"/>
        <v>6.8472484003051577E-6</v>
      </c>
      <c r="AX18" s="1">
        <f t="shared" si="15"/>
        <v>7.1168680165227026E-3</v>
      </c>
      <c r="AY18" s="1">
        <v>-2.2749999999999999E-2</v>
      </c>
      <c r="AZ18" s="28"/>
      <c r="BA18" s="28"/>
      <c r="BB18" s="28"/>
      <c r="BC18" s="1"/>
      <c r="BD18" s="3">
        <v>43124</v>
      </c>
      <c r="BE18" s="1">
        <v>-6.43E-3</v>
      </c>
      <c r="BF18">
        <v>1254</v>
      </c>
      <c r="BG18" s="1">
        <v>-2.2950000000000002E-2</v>
      </c>
      <c r="BH18">
        <v>1032</v>
      </c>
      <c r="BI18" s="31">
        <f t="shared" si="9"/>
        <v>3.1298305451498084E-5</v>
      </c>
      <c r="BJ18" s="33">
        <f t="shared" si="10"/>
        <v>3.1298305451498084E-7</v>
      </c>
      <c r="BK18" s="33">
        <f t="shared" si="16"/>
        <v>1.1946341711163684E-2</v>
      </c>
      <c r="BL18" s="1">
        <v>-2.2950000000000002E-2</v>
      </c>
    </row>
    <row r="19" spans="3:64" x14ac:dyDescent="0.25">
      <c r="C19" s="3">
        <v>43125</v>
      </c>
      <c r="D19" s="1">
        <v>-4.4999999999999999E-4</v>
      </c>
      <c r="E19" s="39">
        <v>1253</v>
      </c>
      <c r="F19" s="1">
        <v>-2.6839999999999999E-2</v>
      </c>
      <c r="G19" s="39">
        <v>705</v>
      </c>
      <c r="H19" s="1">
        <f t="shared" si="17"/>
        <v>8.3716717459572545E-4</v>
      </c>
      <c r="I19" s="1">
        <f t="shared" si="0"/>
        <v>8.3716957072681092E-6</v>
      </c>
      <c r="J19" s="1">
        <f t="shared" si="11"/>
        <v>7.5255895490165745E-3</v>
      </c>
      <c r="K19" s="1">
        <v>-2.6839999999999999E-2</v>
      </c>
      <c r="L19" s="1"/>
      <c r="M19" s="1"/>
      <c r="N19" s="1"/>
      <c r="O19" s="3">
        <v>43125</v>
      </c>
      <c r="P19" s="1">
        <v>9.4699999999999993E-3</v>
      </c>
      <c r="Q19" s="39">
        <v>1253</v>
      </c>
      <c r="R19" s="1">
        <v>-2.7380000000000002E-2</v>
      </c>
      <c r="S19" s="40">
        <v>119</v>
      </c>
      <c r="T19" s="1">
        <f t="shared" si="1"/>
        <v>0.30240443566902125</v>
      </c>
      <c r="U19" s="1">
        <f t="shared" si="2"/>
        <v>3.0240443566902126E-3</v>
      </c>
      <c r="V19" s="1">
        <f t="shared" si="12"/>
        <v>1.2030910729709516E-2</v>
      </c>
      <c r="W19" s="1">
        <v>-2.7380000000000002E-2</v>
      </c>
      <c r="X19" s="1">
        <f t="shared" si="3"/>
        <v>2.2341330302085988E-3</v>
      </c>
      <c r="Y19" s="1">
        <f t="shared" si="4"/>
        <v>2.2341330302085987E-5</v>
      </c>
      <c r="Z19" s="1">
        <f t="shared" si="13"/>
        <v>2.9794914099569116E-5</v>
      </c>
      <c r="AA19" s="1"/>
      <c r="AB19" s="1"/>
      <c r="AC19" s="1"/>
      <c r="AD19" s="3">
        <v>43125</v>
      </c>
      <c r="AE19" s="1">
        <v>3.31E-3</v>
      </c>
      <c r="AF19">
        <v>1241</v>
      </c>
      <c r="AG19" s="1">
        <v>-2.5690000000000001E-2</v>
      </c>
      <c r="AH19">
        <v>684</v>
      </c>
      <c r="AI19" s="28">
        <f t="shared" si="5"/>
        <v>1.0338870717575073E-3</v>
      </c>
      <c r="AJ19" s="1">
        <f t="shared" si="6"/>
        <v>1.0338870717575072E-5</v>
      </c>
      <c r="AK19" s="1">
        <f t="shared" si="14"/>
        <v>1.8962675744006403E-2</v>
      </c>
      <c r="AL19" s="1">
        <v>-2.5690000000000001E-2</v>
      </c>
      <c r="AM19" s="1"/>
      <c r="AN19" s="1"/>
      <c r="AO19" s="1"/>
      <c r="AP19" s="1"/>
      <c r="AQ19" s="3">
        <v>43125</v>
      </c>
      <c r="AR19" s="1">
        <v>5.8E-4</v>
      </c>
      <c r="AS19">
        <v>1253</v>
      </c>
      <c r="AT19" s="1">
        <v>-2.1770000000000001E-2</v>
      </c>
      <c r="AU19">
        <v>139</v>
      </c>
      <c r="AV19" s="1">
        <f t="shared" si="7"/>
        <v>0.2473386858938679</v>
      </c>
      <c r="AW19" s="1">
        <f t="shared" si="8"/>
        <v>2.473386858938679E-3</v>
      </c>
      <c r="AX19" s="41">
        <f t="shared" si="15"/>
        <v>9.5902548754613817E-3</v>
      </c>
      <c r="AY19" s="41">
        <v>-2.1770000000000001E-2</v>
      </c>
      <c r="AZ19" s="28"/>
      <c r="BA19" s="28"/>
      <c r="BB19" s="28"/>
      <c r="BC19" s="1"/>
      <c r="BD19" s="3">
        <v>43125</v>
      </c>
      <c r="BE19" s="1">
        <v>5.5999999999999999E-3</v>
      </c>
      <c r="BF19">
        <v>1253</v>
      </c>
      <c r="BG19" s="1">
        <v>-2.281E-2</v>
      </c>
      <c r="BH19">
        <v>129</v>
      </c>
      <c r="BI19" s="31">
        <f t="shared" si="9"/>
        <v>0.27348915102221594</v>
      </c>
      <c r="BJ19" s="33">
        <f t="shared" si="10"/>
        <v>2.7348915102221594E-3</v>
      </c>
      <c r="BK19" s="33">
        <f t="shared" si="16"/>
        <v>1.4681233221385844E-2</v>
      </c>
      <c r="BL19" s="1">
        <v>-2.281E-2</v>
      </c>
    </row>
    <row r="20" spans="3:64" x14ac:dyDescent="0.25">
      <c r="C20" s="3">
        <v>43126</v>
      </c>
      <c r="D20" s="1">
        <v>8.4200000000000004E-3</v>
      </c>
      <c r="E20" s="40">
        <v>1252</v>
      </c>
      <c r="F20" s="1">
        <v>-2.5600000000000001E-2</v>
      </c>
      <c r="G20" s="39">
        <v>1227</v>
      </c>
      <c r="H20" s="1">
        <f t="shared" si="17"/>
        <v>4.4094433884327406E-6</v>
      </c>
      <c r="I20" s="1">
        <f t="shared" si="0"/>
        <v>4.4094560090952476E-8</v>
      </c>
      <c r="J20" s="1">
        <f t="shared" si="11"/>
        <v>7.5256336435766654E-3</v>
      </c>
      <c r="K20" s="1">
        <v>-2.5600000000000001E-2</v>
      </c>
      <c r="L20" s="1"/>
      <c r="M20" s="1"/>
      <c r="N20" s="1"/>
      <c r="O20" s="3">
        <v>43126</v>
      </c>
      <c r="P20" s="1">
        <v>-3.13E-3</v>
      </c>
      <c r="Q20" s="40">
        <v>1252</v>
      </c>
      <c r="R20" s="1">
        <v>-2.512E-2</v>
      </c>
      <c r="S20" s="40">
        <v>682</v>
      </c>
      <c r="T20" s="1">
        <f t="shared" si="1"/>
        <v>1.0548791671844784E-3</v>
      </c>
      <c r="U20" s="1">
        <f t="shared" si="2"/>
        <v>1.0548791671844784E-5</v>
      </c>
      <c r="V20" s="1">
        <f t="shared" si="12"/>
        <v>1.2041459521381361E-2</v>
      </c>
      <c r="W20" s="1">
        <v>-2.512E-2</v>
      </c>
      <c r="X20" s="1">
        <f t="shared" si="3"/>
        <v>6.4194645808034303E-16</v>
      </c>
      <c r="Y20" s="1">
        <f t="shared" si="4"/>
        <v>6.4194645808034301E-18</v>
      </c>
      <c r="Z20" s="1">
        <f t="shared" si="13"/>
        <v>2.9794914099575536E-5</v>
      </c>
      <c r="AA20" s="1"/>
      <c r="AB20" s="1"/>
      <c r="AC20" s="1"/>
      <c r="AD20" s="3">
        <v>43126</v>
      </c>
      <c r="AE20" s="1">
        <v>-4.7200000000000002E-3</v>
      </c>
      <c r="AF20">
        <v>1240</v>
      </c>
      <c r="AG20" s="1">
        <v>-2.5239999999999999E-2</v>
      </c>
      <c r="AH20">
        <v>64</v>
      </c>
      <c r="AI20" s="28">
        <f t="shared" si="5"/>
        <v>0.52559648752556176</v>
      </c>
      <c r="AJ20" s="1">
        <f t="shared" si="6"/>
        <v>5.2559648752556172E-3</v>
      </c>
      <c r="AK20" s="1">
        <f t="shared" si="14"/>
        <v>2.421864061926202E-2</v>
      </c>
      <c r="AL20" s="1">
        <v>-2.5239999999999999E-2</v>
      </c>
      <c r="AM20" s="1"/>
      <c r="AN20" s="1"/>
      <c r="AO20" s="1"/>
      <c r="AP20" s="1"/>
      <c r="AQ20" s="3">
        <v>43126</v>
      </c>
      <c r="AR20" s="1">
        <v>5.8E-4</v>
      </c>
      <c r="AS20">
        <v>1252</v>
      </c>
      <c r="AT20" s="1">
        <v>-2.1299999999999999E-2</v>
      </c>
      <c r="AU20">
        <v>177</v>
      </c>
      <c r="AV20" s="1">
        <f t="shared" si="7"/>
        <v>0.16882215658069027</v>
      </c>
      <c r="AW20" s="1">
        <f t="shared" si="8"/>
        <v>1.6882215658069028E-3</v>
      </c>
      <c r="AX20" s="1">
        <f t="shared" si="15"/>
        <v>1.1278476441268285E-2</v>
      </c>
      <c r="AY20" s="1">
        <v>-2.1299999999999999E-2</v>
      </c>
      <c r="AZ20" s="28"/>
      <c r="BA20" s="28"/>
      <c r="BB20" s="28"/>
      <c r="BC20" s="1"/>
      <c r="BD20" s="3">
        <v>43126</v>
      </c>
      <c r="BE20" s="1">
        <v>5.2500000000000003E-3</v>
      </c>
      <c r="BF20">
        <v>1252</v>
      </c>
      <c r="BG20" s="1">
        <v>-2.2190000000000001E-2</v>
      </c>
      <c r="BH20">
        <v>654</v>
      </c>
      <c r="BI20" s="31">
        <f t="shared" si="9"/>
        <v>1.3977106257519814E-3</v>
      </c>
      <c r="BJ20" s="33">
        <f t="shared" si="10"/>
        <v>1.3977106257519814E-5</v>
      </c>
      <c r="BK20" s="33">
        <f t="shared" si="16"/>
        <v>1.4695210327643364E-2</v>
      </c>
      <c r="BL20" s="1">
        <v>-2.2190000000000001E-2</v>
      </c>
    </row>
    <row r="21" spans="3:64" x14ac:dyDescent="0.25">
      <c r="C21" s="3">
        <v>43129</v>
      </c>
      <c r="D21" s="1">
        <v>9.6000000000000002E-4</v>
      </c>
      <c r="E21" s="39">
        <v>1251</v>
      </c>
      <c r="F21" s="1">
        <v>-2.478E-2</v>
      </c>
      <c r="G21" s="39">
        <v>1073</v>
      </c>
      <c r="H21" s="1">
        <f t="shared" si="17"/>
        <v>2.0728305613758278E-5</v>
      </c>
      <c r="I21" s="1">
        <f t="shared" si="0"/>
        <v>2.0728364942096676E-7</v>
      </c>
      <c r="J21" s="1">
        <f t="shared" si="11"/>
        <v>7.5258409272260865E-3</v>
      </c>
      <c r="K21" s="1">
        <v>-2.478E-2</v>
      </c>
      <c r="L21" s="1"/>
      <c r="M21" s="1"/>
      <c r="N21" s="1"/>
      <c r="O21" s="3">
        <v>43129</v>
      </c>
      <c r="P21" s="1">
        <v>-1.9400000000000001E-3</v>
      </c>
      <c r="Q21" s="39">
        <v>1251</v>
      </c>
      <c r="R21" s="1">
        <v>-2.5069999999999999E-2</v>
      </c>
      <c r="S21" s="39">
        <v>1168</v>
      </c>
      <c r="T21" s="1">
        <f t="shared" si="1"/>
        <v>7.9782435528413592E-6</v>
      </c>
      <c r="U21" s="1">
        <f t="shared" si="2"/>
        <v>7.9782435528413599E-8</v>
      </c>
      <c r="V21" s="1">
        <f t="shared" si="12"/>
        <v>1.2041539303816889E-2</v>
      </c>
      <c r="W21" s="1">
        <v>-2.5069999999999999E-2</v>
      </c>
      <c r="X21" s="1">
        <f t="shared" si="3"/>
        <v>9.5757098317216595E-27</v>
      </c>
      <c r="Y21" s="1">
        <f t="shared" si="4"/>
        <v>9.5757098317216593E-29</v>
      </c>
      <c r="Z21" s="1">
        <f t="shared" si="13"/>
        <v>2.9794914099575536E-5</v>
      </c>
      <c r="AA21" s="1"/>
      <c r="AB21" s="1"/>
      <c r="AC21" s="1"/>
      <c r="AD21" s="3">
        <v>43129</v>
      </c>
      <c r="AE21" s="1">
        <v>-3.2399999999999998E-3</v>
      </c>
      <c r="AF21">
        <v>1239</v>
      </c>
      <c r="AG21" s="1">
        <v>-2.5159999999999998E-2</v>
      </c>
      <c r="AH21">
        <v>71</v>
      </c>
      <c r="AI21" s="28">
        <f t="shared" si="5"/>
        <v>0.48989027300420462</v>
      </c>
      <c r="AJ21" s="1">
        <f t="shared" si="6"/>
        <v>4.898902730042046E-3</v>
      </c>
      <c r="AK21" s="1">
        <f t="shared" si="14"/>
        <v>2.9117543349304068E-2</v>
      </c>
      <c r="AL21" s="1">
        <v>-2.5159999999999998E-2</v>
      </c>
      <c r="AM21" s="1"/>
      <c r="AN21" s="1"/>
      <c r="AO21" s="1"/>
      <c r="AP21" s="1"/>
      <c r="AQ21" s="3">
        <v>43129</v>
      </c>
      <c r="AR21" s="1">
        <v>-4.6699999999999997E-3</v>
      </c>
      <c r="AS21">
        <v>1251</v>
      </c>
      <c r="AT21" s="1">
        <v>-2.121E-2</v>
      </c>
      <c r="AU21">
        <v>645</v>
      </c>
      <c r="AV21" s="1">
        <f t="shared" si="7"/>
        <v>1.530032004980849E-3</v>
      </c>
      <c r="AW21" s="1">
        <f t="shared" si="8"/>
        <v>1.530032004980849E-5</v>
      </c>
      <c r="AX21" s="1">
        <f t="shared" si="15"/>
        <v>1.1293776761318094E-2</v>
      </c>
      <c r="AY21" s="1">
        <v>-2.121E-2</v>
      </c>
      <c r="AZ21" s="28"/>
      <c r="BA21" s="28"/>
      <c r="BB21" s="28"/>
      <c r="BC21" s="1"/>
      <c r="BD21" s="3">
        <v>43129</v>
      </c>
      <c r="BE21" s="1">
        <v>3.4199999999999999E-3</v>
      </c>
      <c r="BF21">
        <v>1251</v>
      </c>
      <c r="BG21" s="1">
        <v>-2.197E-2</v>
      </c>
      <c r="BH21">
        <v>564</v>
      </c>
      <c r="BI21" s="31">
        <f t="shared" si="9"/>
        <v>3.4534228084393682E-3</v>
      </c>
      <c r="BJ21" s="33">
        <f t="shared" si="10"/>
        <v>3.4534228084393683E-5</v>
      </c>
      <c r="BK21" s="33">
        <f t="shared" si="16"/>
        <v>1.4729744555727758E-2</v>
      </c>
      <c r="BL21" s="1">
        <v>-2.197E-2</v>
      </c>
    </row>
    <row r="22" spans="3:64" x14ac:dyDescent="0.25">
      <c r="C22" s="3">
        <v>43130</v>
      </c>
      <c r="D22" s="1">
        <v>-7.0200000000000002E-3</v>
      </c>
      <c r="E22" s="40">
        <v>1250</v>
      </c>
      <c r="F22" s="1">
        <v>-2.358E-2</v>
      </c>
      <c r="G22" s="39">
        <v>139</v>
      </c>
      <c r="H22" s="1">
        <f t="shared" si="17"/>
        <v>0.2473386858938679</v>
      </c>
      <c r="I22" s="1">
        <f t="shared" si="0"/>
        <v>2.4733939382405425E-3</v>
      </c>
      <c r="J22" s="49">
        <f t="shared" si="11"/>
        <v>9.9992348654666281E-3</v>
      </c>
      <c r="K22" s="49">
        <v>-2.358E-2</v>
      </c>
      <c r="L22" s="1"/>
      <c r="M22" s="1"/>
      <c r="N22" s="1"/>
      <c r="O22" s="3">
        <v>43130</v>
      </c>
      <c r="P22" s="1">
        <v>-4.5900000000000003E-3</v>
      </c>
      <c r="Q22" s="40">
        <v>1250</v>
      </c>
      <c r="R22" s="1">
        <v>-2.4979999999999999E-2</v>
      </c>
      <c r="S22" s="40">
        <v>210</v>
      </c>
      <c r="T22" s="1">
        <f t="shared" si="1"/>
        <v>0.12116881635704815</v>
      </c>
      <c r="U22" s="1">
        <f t="shared" si="2"/>
        <v>1.2116881635704816E-3</v>
      </c>
      <c r="V22" s="1">
        <f t="shared" si="12"/>
        <v>1.3253227467387371E-2</v>
      </c>
      <c r="W22" s="1">
        <v>-2.4979999999999999E-2</v>
      </c>
      <c r="X22" s="1">
        <f t="shared" si="3"/>
        <v>2.0987326101968282E-5</v>
      </c>
      <c r="Y22" s="1">
        <f t="shared" si="4"/>
        <v>2.0987326101968281E-7</v>
      </c>
      <c r="Z22" s="1">
        <f t="shared" si="13"/>
        <v>3.000478736059522E-5</v>
      </c>
      <c r="AA22" s="1"/>
      <c r="AB22" s="1"/>
      <c r="AC22" s="1"/>
      <c r="AD22" s="3">
        <v>43130</v>
      </c>
      <c r="AE22" s="1">
        <v>-2.96E-3</v>
      </c>
      <c r="AF22">
        <v>1238</v>
      </c>
      <c r="AG22" s="1">
        <v>-2.4899999999999999E-2</v>
      </c>
      <c r="AH22">
        <v>581</v>
      </c>
      <c r="AI22" s="28">
        <f t="shared" si="5"/>
        <v>2.9110392502507691E-3</v>
      </c>
      <c r="AJ22" s="1">
        <f t="shared" si="6"/>
        <v>2.9110392502507693E-5</v>
      </c>
      <c r="AK22" s="1">
        <f t="shared" si="14"/>
        <v>2.9146653741806576E-2</v>
      </c>
      <c r="AL22" s="1">
        <v>-2.4899999999999999E-2</v>
      </c>
      <c r="AM22" s="1"/>
      <c r="AN22" s="1"/>
      <c r="AO22" s="1"/>
      <c r="AP22" s="1"/>
      <c r="AQ22" s="3">
        <v>43130</v>
      </c>
      <c r="AR22" s="1">
        <v>-7.28E-3</v>
      </c>
      <c r="AS22">
        <v>1250</v>
      </c>
      <c r="AT22" s="1">
        <v>-2.111E-2</v>
      </c>
      <c r="AU22">
        <v>69</v>
      </c>
      <c r="AV22" s="1">
        <f t="shared" si="7"/>
        <v>0.49983702989919865</v>
      </c>
      <c r="AW22" s="1">
        <f t="shared" si="8"/>
        <v>4.9983702989919868E-3</v>
      </c>
      <c r="AX22" s="1">
        <f t="shared" si="15"/>
        <v>1.629214706031008E-2</v>
      </c>
      <c r="AY22" s="1">
        <v>-2.111E-2</v>
      </c>
      <c r="AZ22" s="28"/>
      <c r="BA22" s="28"/>
      <c r="BB22" s="28"/>
      <c r="BC22" s="1"/>
      <c r="BD22" s="3">
        <v>43130</v>
      </c>
      <c r="BE22" s="1">
        <v>-5.3499999999999997E-3</v>
      </c>
      <c r="BF22">
        <v>1250</v>
      </c>
      <c r="BG22" s="1">
        <v>-2.1680000000000001E-2</v>
      </c>
      <c r="BH22">
        <v>555</v>
      </c>
      <c r="BI22" s="31">
        <f t="shared" si="9"/>
        <v>3.7803586280960848E-3</v>
      </c>
      <c r="BJ22" s="33">
        <f t="shared" si="10"/>
        <v>3.7803586280960849E-5</v>
      </c>
      <c r="BK22" s="33">
        <f t="shared" si="16"/>
        <v>1.4767548142008719E-2</v>
      </c>
      <c r="BL22" s="1">
        <v>-2.1680000000000001E-2</v>
      </c>
    </row>
    <row r="23" spans="3:64" x14ac:dyDescent="0.25">
      <c r="C23" s="3">
        <v>43131</v>
      </c>
      <c r="D23" s="1">
        <v>-1.4300000000000001E-3</v>
      </c>
      <c r="E23" s="39">
        <v>1249</v>
      </c>
      <c r="F23" s="1">
        <v>-2.342E-2</v>
      </c>
      <c r="G23" s="40">
        <v>231</v>
      </c>
      <c r="H23" s="1">
        <f t="shared" si="17"/>
        <v>9.8113767363685739E-2</v>
      </c>
      <c r="I23" s="1">
        <f t="shared" si="0"/>
        <v>9.8114048183879166E-4</v>
      </c>
      <c r="J23" s="1">
        <f t="shared" si="11"/>
        <v>1.0980375347305419E-2</v>
      </c>
      <c r="K23" s="1">
        <v>-2.342E-2</v>
      </c>
      <c r="L23" s="1"/>
      <c r="M23" s="1"/>
      <c r="N23" s="1"/>
      <c r="O23" s="3">
        <v>43131</v>
      </c>
      <c r="P23" s="1">
        <v>1.57E-3</v>
      </c>
      <c r="Q23" s="39">
        <v>1249</v>
      </c>
      <c r="R23" s="1">
        <v>-2.4899999999999999E-2</v>
      </c>
      <c r="S23" s="39">
        <v>1032</v>
      </c>
      <c r="T23" s="1">
        <f t="shared" si="1"/>
        <v>3.1298305451498084E-5</v>
      </c>
      <c r="U23" s="1">
        <f t="shared" si="2"/>
        <v>3.1298305451498084E-7</v>
      </c>
      <c r="V23" s="1">
        <f t="shared" si="12"/>
        <v>1.3253540450441886E-2</v>
      </c>
      <c r="W23" s="1">
        <v>-2.4899999999999999E-2</v>
      </c>
      <c r="X23" s="1">
        <f t="shared" si="3"/>
        <v>1.0250868399569487E-23</v>
      </c>
      <c r="Y23" s="1">
        <f t="shared" si="4"/>
        <v>1.0250868399569487E-25</v>
      </c>
      <c r="Z23" s="1">
        <f t="shared" si="13"/>
        <v>3.000478736059522E-5</v>
      </c>
      <c r="AA23" s="1"/>
      <c r="AB23" s="1"/>
      <c r="AC23" s="1"/>
      <c r="AD23" s="3">
        <v>43131</v>
      </c>
      <c r="AE23" s="1">
        <v>2.0000000000000001E-4</v>
      </c>
      <c r="AF23">
        <v>1237</v>
      </c>
      <c r="AG23" s="1">
        <v>-2.4879999999999999E-2</v>
      </c>
      <c r="AH23">
        <v>208</v>
      </c>
      <c r="AI23" s="28">
        <f t="shared" si="5"/>
        <v>0.12362903413636175</v>
      </c>
      <c r="AJ23" s="1">
        <f t="shared" si="6"/>
        <v>1.2362903413636176E-3</v>
      </c>
      <c r="AK23" s="1">
        <f t="shared" si="14"/>
        <v>3.0382944083170195E-2</v>
      </c>
      <c r="AL23" s="1">
        <v>-2.4879999999999999E-2</v>
      </c>
      <c r="AM23" s="1"/>
      <c r="AN23" s="1"/>
      <c r="AO23" s="1"/>
      <c r="AP23" s="1"/>
      <c r="AQ23" s="3">
        <v>43131</v>
      </c>
      <c r="AR23" s="1">
        <v>-1.74E-3</v>
      </c>
      <c r="AS23">
        <v>1249</v>
      </c>
      <c r="AT23" s="1">
        <v>-2.103E-2</v>
      </c>
      <c r="AU23">
        <v>138</v>
      </c>
      <c r="AV23" s="1">
        <f t="shared" si="7"/>
        <v>0.24983705645845242</v>
      </c>
      <c r="AW23" s="1">
        <f t="shared" si="8"/>
        <v>2.4983705645845243E-3</v>
      </c>
      <c r="AX23" s="1">
        <f t="shared" si="15"/>
        <v>1.8790517624894604E-2</v>
      </c>
      <c r="AY23" s="1">
        <v>-2.103E-2</v>
      </c>
      <c r="AZ23" s="28"/>
      <c r="BA23" s="28"/>
      <c r="BB23" s="28"/>
      <c r="BC23" s="1"/>
      <c r="BD23" s="3">
        <v>43131</v>
      </c>
      <c r="BE23" s="1">
        <v>2E-3</v>
      </c>
      <c r="BF23">
        <v>1249</v>
      </c>
      <c r="BG23" s="1">
        <v>-2.1139999999999999E-2</v>
      </c>
      <c r="BH23">
        <v>69</v>
      </c>
      <c r="BI23" s="31">
        <f t="shared" si="9"/>
        <v>0.49983702989919865</v>
      </c>
      <c r="BJ23" s="33">
        <f t="shared" si="10"/>
        <v>4.9983702989919868E-3</v>
      </c>
      <c r="BK23" s="33">
        <f t="shared" si="16"/>
        <v>1.9765918441000705E-2</v>
      </c>
      <c r="BL23" s="1">
        <v>-2.1139999999999999E-2</v>
      </c>
    </row>
    <row r="24" spans="3:64" x14ac:dyDescent="0.25">
      <c r="C24" s="3">
        <v>43132</v>
      </c>
      <c r="D24" s="1">
        <v>-5.1200000000000004E-3</v>
      </c>
      <c r="E24" s="40">
        <v>1248</v>
      </c>
      <c r="F24" s="1">
        <v>-2.342E-2</v>
      </c>
      <c r="G24" s="40">
        <v>143</v>
      </c>
      <c r="H24" s="1">
        <f t="shared" si="17"/>
        <v>0.23759255478829278</v>
      </c>
      <c r="I24" s="1">
        <f t="shared" si="0"/>
        <v>2.3759323482320516E-3</v>
      </c>
      <c r="J24" s="1">
        <f t="shared" si="11"/>
        <v>1.3356307695537471E-2</v>
      </c>
      <c r="K24" s="1">
        <v>-2.342E-2</v>
      </c>
      <c r="L24" s="1"/>
      <c r="M24" s="1"/>
      <c r="N24" s="1"/>
      <c r="O24" s="3">
        <v>43132</v>
      </c>
      <c r="P24" s="1">
        <v>5.9000000000000003E-4</v>
      </c>
      <c r="Q24" s="40">
        <v>1248</v>
      </c>
      <c r="R24" s="1">
        <v>-2.3810000000000001E-2</v>
      </c>
      <c r="S24" s="39">
        <v>705</v>
      </c>
      <c r="T24" s="1">
        <f t="shared" si="1"/>
        <v>8.3716717459572545E-4</v>
      </c>
      <c r="U24" s="1">
        <f t="shared" si="2"/>
        <v>8.3716717459572549E-6</v>
      </c>
      <c r="V24" s="1">
        <f t="shared" si="12"/>
        <v>1.3261912122187844E-2</v>
      </c>
      <c r="W24" s="1">
        <v>-2.3810000000000001E-2</v>
      </c>
      <c r="X24" s="1">
        <f t="shared" si="3"/>
        <v>1.9730665260274754E-16</v>
      </c>
      <c r="Y24" s="1">
        <f t="shared" si="4"/>
        <v>1.9730665260274754E-18</v>
      </c>
      <c r="Z24" s="1">
        <f t="shared" si="13"/>
        <v>3.0004787360597191E-5</v>
      </c>
      <c r="AA24" s="1"/>
      <c r="AB24" s="1"/>
      <c r="AC24" s="1"/>
      <c r="AD24" s="3">
        <v>43132</v>
      </c>
      <c r="AE24" s="1">
        <v>-1.489E-2</v>
      </c>
      <c r="AF24">
        <v>1236</v>
      </c>
      <c r="AG24" s="1">
        <v>-2.4819999999999998E-2</v>
      </c>
      <c r="AH24">
        <v>692</v>
      </c>
      <c r="AI24" s="28">
        <f t="shared" si="5"/>
        <v>9.5401381010185797E-4</v>
      </c>
      <c r="AJ24" s="1">
        <f t="shared" si="6"/>
        <v>9.5401381010185801E-6</v>
      </c>
      <c r="AK24" s="1">
        <f t="shared" si="14"/>
        <v>3.0392484221271214E-2</v>
      </c>
      <c r="AL24" s="1">
        <v>-2.4819999999999998E-2</v>
      </c>
      <c r="AM24" s="1"/>
      <c r="AN24" s="1"/>
      <c r="AO24" s="1"/>
      <c r="AP24" s="1"/>
      <c r="AQ24" s="3">
        <v>43132</v>
      </c>
      <c r="AR24" s="1">
        <v>3.1099999999999999E-3</v>
      </c>
      <c r="AS24">
        <v>1248</v>
      </c>
      <c r="AT24" s="1">
        <v>-2.077E-2</v>
      </c>
      <c r="AU24">
        <v>729</v>
      </c>
      <c r="AV24" s="1">
        <f t="shared" si="7"/>
        <v>6.5774394928120163E-4</v>
      </c>
      <c r="AW24" s="1">
        <f t="shared" si="8"/>
        <v>6.5774394928120162E-6</v>
      </c>
      <c r="AX24" s="1">
        <f t="shared" si="15"/>
        <v>1.8797095064387415E-2</v>
      </c>
      <c r="AY24" s="1">
        <v>-2.077E-2</v>
      </c>
      <c r="AZ24" s="28"/>
      <c r="BA24" s="28"/>
      <c r="BB24" s="28"/>
      <c r="BC24" s="1"/>
      <c r="BD24" s="3">
        <v>43132</v>
      </c>
      <c r="BE24" s="1">
        <v>-3.0300000000000001E-3</v>
      </c>
      <c r="BF24">
        <v>1248</v>
      </c>
      <c r="BG24" s="1">
        <v>-2.0559999999999998E-2</v>
      </c>
      <c r="BH24">
        <v>656</v>
      </c>
      <c r="BI24" s="31">
        <f t="shared" si="9"/>
        <v>1.3698961842995168E-3</v>
      </c>
      <c r="BJ24" s="33">
        <f t="shared" si="10"/>
        <v>1.3698961842995169E-5</v>
      </c>
      <c r="BK24" s="33">
        <f t="shared" si="16"/>
        <v>1.9779617402843699E-2</v>
      </c>
      <c r="BL24" s="1">
        <v>-2.0559999999999998E-2</v>
      </c>
    </row>
    <row r="25" spans="3:64" x14ac:dyDescent="0.25">
      <c r="C25" s="3">
        <v>43133</v>
      </c>
      <c r="D25" s="1">
        <v>-1.01E-2</v>
      </c>
      <c r="E25" s="40">
        <v>1247</v>
      </c>
      <c r="F25" s="1">
        <v>-2.2870000000000001E-2</v>
      </c>
      <c r="G25" s="39">
        <v>711</v>
      </c>
      <c r="H25" s="1">
        <f t="shared" si="17"/>
        <v>7.8817627661199646E-4</v>
      </c>
      <c r="I25" s="1">
        <f t="shared" si="0"/>
        <v>7.8817853252184884E-6</v>
      </c>
      <c r="J25" s="1">
        <f t="shared" si="11"/>
        <v>1.336418948086269E-2</v>
      </c>
      <c r="K25" s="1">
        <v>-2.2870000000000001E-2</v>
      </c>
      <c r="L25" s="1"/>
      <c r="M25" s="1"/>
      <c r="N25" s="1"/>
      <c r="O25" s="3">
        <v>43133</v>
      </c>
      <c r="P25" s="1">
        <v>-4.9199999999999999E-3</v>
      </c>
      <c r="Q25" s="40">
        <v>1247</v>
      </c>
      <c r="R25" s="1">
        <v>-2.3449999999999999E-2</v>
      </c>
      <c r="S25" s="40">
        <v>129</v>
      </c>
      <c r="T25" s="1">
        <f t="shared" si="1"/>
        <v>0.27348915102221594</v>
      </c>
      <c r="U25" s="1">
        <f t="shared" si="2"/>
        <v>2.7348915102221594E-3</v>
      </c>
      <c r="V25" s="1">
        <f t="shared" si="12"/>
        <v>1.5996803632410003E-2</v>
      </c>
      <c r="W25" s="1">
        <v>-2.3449999999999999E-2</v>
      </c>
      <c r="X25" s="1">
        <f t="shared" si="3"/>
        <v>1.3376579723584608E-3</v>
      </c>
      <c r="Y25" s="1">
        <f t="shared" si="4"/>
        <v>1.3376579723584608E-5</v>
      </c>
      <c r="Z25" s="1">
        <f t="shared" si="13"/>
        <v>4.3381367084181801E-5</v>
      </c>
      <c r="AA25" s="1"/>
      <c r="AB25" s="1"/>
      <c r="AC25" s="1"/>
      <c r="AD25" s="3">
        <v>43133</v>
      </c>
      <c r="AE25" s="1">
        <v>-1.575E-2</v>
      </c>
      <c r="AF25">
        <v>1235</v>
      </c>
      <c r="AG25" s="1">
        <v>-2.4709999999999999E-2</v>
      </c>
      <c r="AH25">
        <v>260</v>
      </c>
      <c r="AI25" s="28">
        <f t="shared" si="5"/>
        <v>7.3307869043888058E-2</v>
      </c>
      <c r="AJ25" s="1">
        <f t="shared" si="6"/>
        <v>7.3307869043888062E-4</v>
      </c>
      <c r="AK25" s="1">
        <f t="shared" si="14"/>
        <v>3.1125562911710095E-2</v>
      </c>
      <c r="AL25" s="1">
        <v>-2.4709999999999999E-2</v>
      </c>
      <c r="AM25" s="1"/>
      <c r="AN25" s="1"/>
      <c r="AO25" s="1"/>
      <c r="AP25" s="1"/>
      <c r="AQ25" s="3">
        <v>43133</v>
      </c>
      <c r="AR25" s="1">
        <v>-7.26E-3</v>
      </c>
      <c r="AS25">
        <v>1247</v>
      </c>
      <c r="AT25" s="1">
        <v>-2.0310000000000002E-2</v>
      </c>
      <c r="AU25">
        <v>212</v>
      </c>
      <c r="AV25" s="1">
        <f t="shared" si="7"/>
        <v>0.1187575569115429</v>
      </c>
      <c r="AW25" s="1">
        <f t="shared" si="8"/>
        <v>1.187575569115429E-3</v>
      </c>
      <c r="AX25" s="1">
        <f t="shared" si="15"/>
        <v>1.9984670633502843E-2</v>
      </c>
      <c r="AY25" s="1">
        <v>-2.0310000000000002E-2</v>
      </c>
      <c r="AZ25" s="28"/>
      <c r="BA25" s="28"/>
      <c r="BB25" s="28"/>
      <c r="BC25" s="1"/>
      <c r="BD25" s="3">
        <v>43133</v>
      </c>
      <c r="BE25" s="1">
        <v>-3.1900000000000001E-3</v>
      </c>
      <c r="BF25">
        <v>1247</v>
      </c>
      <c r="BG25" s="1">
        <v>-2.0539999999999999E-2</v>
      </c>
      <c r="BH25">
        <v>582</v>
      </c>
      <c r="BI25" s="31">
        <f t="shared" si="9"/>
        <v>2.8819288577482615E-3</v>
      </c>
      <c r="BJ25" s="33">
        <f t="shared" si="10"/>
        <v>2.8819288577482616E-5</v>
      </c>
      <c r="BK25" s="33">
        <f t="shared" si="16"/>
        <v>1.9808436691421183E-2</v>
      </c>
      <c r="BL25" s="1">
        <v>-2.0539999999999999E-2</v>
      </c>
    </row>
    <row r="26" spans="3:64" x14ac:dyDescent="0.25">
      <c r="C26" s="3">
        <v>43136</v>
      </c>
      <c r="D26" s="1">
        <v>-1.6049999999999998E-2</v>
      </c>
      <c r="E26" s="39">
        <v>1246</v>
      </c>
      <c r="F26" s="1">
        <v>-2.273E-2</v>
      </c>
      <c r="G26" s="39">
        <v>1032</v>
      </c>
      <c r="H26" s="1">
        <f t="shared" si="17"/>
        <v>3.1298305451498084E-5</v>
      </c>
      <c r="I26" s="1">
        <f t="shared" si="0"/>
        <v>3.1298395033178892E-7</v>
      </c>
      <c r="J26" s="1">
        <f t="shared" si="11"/>
        <v>1.3364502464813022E-2</v>
      </c>
      <c r="K26" s="1">
        <v>-2.273E-2</v>
      </c>
      <c r="L26" s="1"/>
      <c r="M26" s="1"/>
      <c r="N26" s="1"/>
      <c r="O26" s="3">
        <v>43136</v>
      </c>
      <c r="P26" s="1">
        <v>-9.2399999999999999E-3</v>
      </c>
      <c r="Q26" s="39">
        <v>1246</v>
      </c>
      <c r="R26" s="1">
        <v>-2.3009999999999999E-2</v>
      </c>
      <c r="S26" s="40">
        <v>437</v>
      </c>
      <c r="T26" s="1">
        <f t="shared" si="1"/>
        <v>1.2375992546324007E-2</v>
      </c>
      <c r="U26" s="1">
        <f t="shared" si="2"/>
        <v>1.2375992546324006E-4</v>
      </c>
      <c r="V26" s="1">
        <f t="shared" si="12"/>
        <v>1.6120563557873242E-2</v>
      </c>
      <c r="W26" s="1">
        <v>-2.3009999999999999E-2</v>
      </c>
      <c r="X26" s="1">
        <f t="shared" si="3"/>
        <v>1.8416856798463204E-10</v>
      </c>
      <c r="Y26" s="1">
        <f t="shared" si="4"/>
        <v>1.8416856798463203E-12</v>
      </c>
      <c r="Z26" s="1">
        <f t="shared" si="13"/>
        <v>4.338136892586748E-5</v>
      </c>
      <c r="AA26" s="1"/>
      <c r="AB26" s="1"/>
      <c r="AC26" s="1"/>
      <c r="AD26" s="3">
        <v>43136</v>
      </c>
      <c r="AE26" s="1">
        <v>2.4760000000000001E-2</v>
      </c>
      <c r="AF26">
        <v>1234</v>
      </c>
      <c r="AG26" s="1">
        <v>-2.4209999999999999E-2</v>
      </c>
      <c r="AH26">
        <v>296</v>
      </c>
      <c r="AI26" s="28">
        <f t="shared" si="5"/>
        <v>5.1052568989210775E-2</v>
      </c>
      <c r="AJ26" s="1">
        <f t="shared" si="6"/>
        <v>5.1052568989210781E-4</v>
      </c>
      <c r="AK26" s="1">
        <f t="shared" si="14"/>
        <v>3.1636088601602205E-2</v>
      </c>
      <c r="AL26" s="1">
        <v>-2.4209999999999999E-2</v>
      </c>
      <c r="AM26" s="1"/>
      <c r="AN26" s="1"/>
      <c r="AO26" s="1"/>
      <c r="AP26" s="1"/>
      <c r="AQ26" s="3">
        <v>43136</v>
      </c>
      <c r="AR26" s="1">
        <v>-5.9100000000000003E-3</v>
      </c>
      <c r="AS26">
        <v>1246</v>
      </c>
      <c r="AT26" s="1">
        <v>-1.9429999999999999E-2</v>
      </c>
      <c r="AU26">
        <v>582</v>
      </c>
      <c r="AV26" s="1">
        <f t="shared" si="7"/>
        <v>2.8819288577482615E-3</v>
      </c>
      <c r="AW26" s="1">
        <f t="shared" si="8"/>
        <v>2.8819288577482616E-5</v>
      </c>
      <c r="AX26" s="1">
        <f t="shared" si="15"/>
        <v>2.0013489922080328E-2</v>
      </c>
      <c r="AY26" s="1">
        <v>-1.9429999999999999E-2</v>
      </c>
      <c r="AZ26" s="28"/>
      <c r="BA26" s="28"/>
      <c r="BB26" s="28"/>
      <c r="BC26" s="1"/>
      <c r="BD26" s="3">
        <v>43136</v>
      </c>
      <c r="BE26" s="1">
        <v>-4.4799999999999996E-3</v>
      </c>
      <c r="BF26">
        <v>1246</v>
      </c>
      <c r="BG26" s="1">
        <v>-2.0420000000000001E-2</v>
      </c>
      <c r="BH26">
        <v>1122</v>
      </c>
      <c r="BI26" s="31">
        <f t="shared" si="9"/>
        <v>1.2667424906873545E-5</v>
      </c>
      <c r="BJ26" s="33">
        <f t="shared" si="10"/>
        <v>1.2667424906873544E-7</v>
      </c>
      <c r="BK26" s="33">
        <f t="shared" si="16"/>
        <v>1.9808563365670252E-2</v>
      </c>
      <c r="BL26" s="1">
        <v>-2.0420000000000001E-2</v>
      </c>
    </row>
    <row r="27" spans="3:64" x14ac:dyDescent="0.25">
      <c r="C27" s="3">
        <v>43137</v>
      </c>
      <c r="D27" s="1">
        <v>-1.093E-2</v>
      </c>
      <c r="E27" s="40">
        <v>1245</v>
      </c>
      <c r="F27" s="1">
        <v>-2.264E-2</v>
      </c>
      <c r="G27" s="39">
        <v>694</v>
      </c>
      <c r="H27" s="1">
        <f t="shared" si="17"/>
        <v>9.3502893528083094E-4</v>
      </c>
      <c r="I27" s="1">
        <f t="shared" si="0"/>
        <v>9.3503161151081892E-6</v>
      </c>
      <c r="J27" s="1">
        <f t="shared" si="11"/>
        <v>1.337385278092813E-2</v>
      </c>
      <c r="K27" s="1">
        <v>-2.264E-2</v>
      </c>
      <c r="L27" s="1"/>
      <c r="M27" s="1"/>
      <c r="N27" s="1"/>
      <c r="O27" s="3">
        <v>43137</v>
      </c>
      <c r="P27" s="1">
        <v>-5.0800000000000003E-3</v>
      </c>
      <c r="Q27" s="40">
        <v>1245</v>
      </c>
      <c r="R27" s="1">
        <v>-2.2859999999999998E-2</v>
      </c>
      <c r="S27" s="40">
        <v>864</v>
      </c>
      <c r="T27" s="1">
        <f t="shared" si="1"/>
        <v>1.6935894213203665E-4</v>
      </c>
      <c r="U27" s="1">
        <f t="shared" si="2"/>
        <v>1.6935894213203665E-6</v>
      </c>
      <c r="V27" s="1">
        <f t="shared" si="12"/>
        <v>1.6122257147294563E-2</v>
      </c>
      <c r="W27" s="1">
        <v>-2.2859999999999998E-2</v>
      </c>
      <c r="X27" s="1">
        <f t="shared" si="3"/>
        <v>5.6649355018341393E-20</v>
      </c>
      <c r="Y27" s="1">
        <f t="shared" si="4"/>
        <v>5.6649355018341396E-22</v>
      </c>
      <c r="Z27" s="1">
        <f t="shared" si="13"/>
        <v>4.338136892586748E-5</v>
      </c>
      <c r="AA27" s="1"/>
      <c r="AB27" s="1"/>
      <c r="AC27" s="1"/>
      <c r="AD27" s="3">
        <v>43137</v>
      </c>
      <c r="AE27" s="1">
        <v>5.4599999999999996E-3</v>
      </c>
      <c r="AF27">
        <v>1233</v>
      </c>
      <c r="AG27" s="1">
        <v>-2.333E-2</v>
      </c>
      <c r="AH27">
        <v>696</v>
      </c>
      <c r="AI27" s="28">
        <f t="shared" si="5"/>
        <v>9.1642185946874232E-4</v>
      </c>
      <c r="AJ27" s="1">
        <f t="shared" si="6"/>
        <v>9.1642185946874229E-6</v>
      </c>
      <c r="AK27" s="1">
        <f t="shared" si="14"/>
        <v>3.1645252820196895E-2</v>
      </c>
      <c r="AL27" s="1">
        <v>-2.333E-2</v>
      </c>
      <c r="AM27" s="1"/>
      <c r="AN27" s="1"/>
      <c r="AO27" s="1"/>
      <c r="AP27" s="1"/>
      <c r="AQ27" s="3">
        <v>43137</v>
      </c>
      <c r="AR27" s="1">
        <v>-1.2449999999999999E-2</v>
      </c>
      <c r="AS27">
        <v>1245</v>
      </c>
      <c r="AT27" s="1">
        <v>-1.942E-2</v>
      </c>
      <c r="AU27">
        <v>517</v>
      </c>
      <c r="AV27" s="1">
        <f t="shared" si="7"/>
        <v>5.5385439578478808E-3</v>
      </c>
      <c r="AW27" s="1">
        <f t="shared" si="8"/>
        <v>5.5385439578478807E-5</v>
      </c>
      <c r="AX27" s="1">
        <f t="shared" si="15"/>
        <v>2.0068875361658807E-2</v>
      </c>
      <c r="AY27" s="1">
        <v>-1.942E-2</v>
      </c>
      <c r="AZ27" s="28"/>
      <c r="BA27" s="28"/>
      <c r="BB27" s="28"/>
      <c r="BC27" s="1"/>
      <c r="BD27" s="3">
        <v>43137</v>
      </c>
      <c r="BE27" s="1">
        <v>2.8800000000000002E-3</v>
      </c>
      <c r="BF27">
        <v>1245</v>
      </c>
      <c r="BG27" s="1">
        <v>-2.0250000000000001E-2</v>
      </c>
      <c r="BH27">
        <v>690</v>
      </c>
      <c r="BI27" s="31">
        <f t="shared" si="9"/>
        <v>9.7338415478202009E-4</v>
      </c>
      <c r="BJ27" s="33">
        <f t="shared" si="10"/>
        <v>9.7338415478202006E-6</v>
      </c>
      <c r="BK27" s="33">
        <f t="shared" si="16"/>
        <v>1.9818297207218071E-2</v>
      </c>
      <c r="BL27" s="1">
        <v>-2.0250000000000001E-2</v>
      </c>
    </row>
    <row r="28" spans="3:64" x14ac:dyDescent="0.25">
      <c r="C28" s="3">
        <v>43138</v>
      </c>
      <c r="D28" s="1">
        <v>2.8459999999999999E-2</v>
      </c>
      <c r="E28" s="39">
        <v>1244</v>
      </c>
      <c r="F28" s="1">
        <v>-2.1479999999999999E-2</v>
      </c>
      <c r="G28" s="40">
        <v>1243</v>
      </c>
      <c r="H28" s="1">
        <f t="shared" si="17"/>
        <v>3.7544548392839767E-6</v>
      </c>
      <c r="I28" s="1">
        <f t="shared" si="0"/>
        <v>3.7544655852451452E-8</v>
      </c>
      <c r="J28" s="1">
        <f t="shared" si="11"/>
        <v>1.3373890325583983E-2</v>
      </c>
      <c r="K28" s="1">
        <v>-2.1479999999999999E-2</v>
      </c>
      <c r="L28" s="1"/>
      <c r="M28" s="1"/>
      <c r="N28" s="1"/>
      <c r="O28" s="3">
        <v>43138</v>
      </c>
      <c r="P28" s="1">
        <v>1.184E-2</v>
      </c>
      <c r="Q28" s="39">
        <v>1244</v>
      </c>
      <c r="R28" s="1">
        <v>-2.23E-2</v>
      </c>
      <c r="S28" s="40">
        <v>1022</v>
      </c>
      <c r="T28" s="1">
        <f t="shared" si="1"/>
        <v>3.4607392512941389E-5</v>
      </c>
      <c r="U28" s="1">
        <f t="shared" si="2"/>
        <v>3.460739251294139E-7</v>
      </c>
      <c r="V28" s="1">
        <f t="shared" si="12"/>
        <v>1.6122603221219691E-2</v>
      </c>
      <c r="W28" s="1">
        <v>-2.23E-2</v>
      </c>
      <c r="X28" s="1">
        <f t="shared" si="3"/>
        <v>1.712082172950456E-23</v>
      </c>
      <c r="Y28" s="1">
        <f t="shared" si="4"/>
        <v>1.712082172950456E-25</v>
      </c>
      <c r="Z28" s="1">
        <f t="shared" si="13"/>
        <v>4.338136892586748E-5</v>
      </c>
      <c r="AA28" s="1"/>
      <c r="AB28" s="1"/>
      <c r="AC28" s="1"/>
      <c r="AD28" s="3">
        <v>43138</v>
      </c>
      <c r="AE28" s="1">
        <v>-1.7139999999999999E-2</v>
      </c>
      <c r="AF28">
        <v>1232</v>
      </c>
      <c r="AG28" s="1">
        <v>-2.3140000000000001E-2</v>
      </c>
      <c r="AH28">
        <v>486</v>
      </c>
      <c r="AI28" s="28">
        <f t="shared" si="5"/>
        <v>7.5631824013888379E-3</v>
      </c>
      <c r="AJ28" s="1">
        <f t="shared" si="6"/>
        <v>7.5631824013888381E-5</v>
      </c>
      <c r="AK28" s="1">
        <f t="shared" si="14"/>
        <v>3.1720884644210787E-2</v>
      </c>
      <c r="AL28" s="1">
        <v>-2.3140000000000001E-2</v>
      </c>
      <c r="AM28" s="1"/>
      <c r="AN28" s="1"/>
      <c r="AO28" s="1"/>
      <c r="AP28" s="1"/>
      <c r="AQ28" s="3">
        <v>43138</v>
      </c>
      <c r="AR28" s="1">
        <v>7.0800000000000004E-3</v>
      </c>
      <c r="AS28">
        <v>1244</v>
      </c>
      <c r="AT28" s="1">
        <v>-1.9290000000000002E-2</v>
      </c>
      <c r="AU28">
        <v>663</v>
      </c>
      <c r="AV28" s="1">
        <f t="shared" si="7"/>
        <v>1.2768327636155871E-3</v>
      </c>
      <c r="AW28" s="1">
        <f t="shared" si="8"/>
        <v>1.276832763615587E-5</v>
      </c>
      <c r="AX28" s="1">
        <f t="shared" si="15"/>
        <v>2.0081643689294965E-2</v>
      </c>
      <c r="AY28" s="1">
        <v>-1.9290000000000002E-2</v>
      </c>
      <c r="AZ28" s="28"/>
      <c r="BA28" s="28"/>
      <c r="BB28" s="28"/>
      <c r="BC28" s="1"/>
      <c r="BD28" s="3">
        <v>43138</v>
      </c>
      <c r="BE28" s="1">
        <v>1.4579999999999999E-2</v>
      </c>
      <c r="BF28">
        <v>1244</v>
      </c>
      <c r="BG28" s="1">
        <v>-1.9810000000000001E-2</v>
      </c>
      <c r="BH28">
        <v>10</v>
      </c>
      <c r="BI28" s="31">
        <f t="shared" si="9"/>
        <v>0.9043820750088043</v>
      </c>
      <c r="BJ28" s="33">
        <f t="shared" si="10"/>
        <v>9.0438207500880431E-3</v>
      </c>
      <c r="BK28" s="33">
        <f t="shared" si="16"/>
        <v>2.8862117957306116E-2</v>
      </c>
      <c r="BL28" s="1">
        <v>-1.9810000000000001E-2</v>
      </c>
    </row>
    <row r="29" spans="3:64" x14ac:dyDescent="0.25">
      <c r="C29" s="3">
        <v>43139</v>
      </c>
      <c r="D29" s="1">
        <v>-2.1479999999999999E-2</v>
      </c>
      <c r="E29" s="40">
        <v>1243</v>
      </c>
      <c r="F29" s="1">
        <v>-2.1340000000000001E-2</v>
      </c>
      <c r="G29" s="39">
        <v>83</v>
      </c>
      <c r="H29" s="1">
        <f t="shared" si="17"/>
        <v>0.43423132679181131</v>
      </c>
      <c r="I29" s="1">
        <f t="shared" si="0"/>
        <v>4.3423256964414949E-3</v>
      </c>
      <c r="J29" s="1">
        <f t="shared" si="11"/>
        <v>1.7716216022025479E-2</v>
      </c>
      <c r="K29" s="1">
        <v>-2.1340000000000001E-2</v>
      </c>
      <c r="L29" s="1"/>
      <c r="M29" s="1"/>
      <c r="N29" s="1"/>
      <c r="O29" s="3">
        <v>43139</v>
      </c>
      <c r="P29" s="1">
        <v>8.9999999999999993E-3</v>
      </c>
      <c r="Q29" s="40">
        <v>1243</v>
      </c>
      <c r="R29" s="1">
        <v>-2.2089999999999999E-2</v>
      </c>
      <c r="S29" s="40">
        <v>532</v>
      </c>
      <c r="T29" s="1">
        <f t="shared" si="1"/>
        <v>4.7634710034950975E-3</v>
      </c>
      <c r="U29" s="1">
        <f t="shared" si="2"/>
        <v>4.7634710034950972E-5</v>
      </c>
      <c r="V29" s="1">
        <f t="shared" si="12"/>
        <v>1.6170237931254643E-2</v>
      </c>
      <c r="W29" s="1">
        <v>-2.2089999999999999E-2</v>
      </c>
      <c r="X29" s="1">
        <f t="shared" si="3"/>
        <v>1.4091525590472255E-12</v>
      </c>
      <c r="Y29" s="1">
        <f t="shared" si="4"/>
        <v>1.4091525590472254E-14</v>
      </c>
      <c r="Z29" s="1">
        <f t="shared" si="13"/>
        <v>4.3381368939959004E-5</v>
      </c>
      <c r="AA29" s="1"/>
      <c r="AB29" s="1"/>
      <c r="AC29" s="1"/>
      <c r="AD29" s="3">
        <v>43139</v>
      </c>
      <c r="AE29" s="1">
        <v>7.4999999999999997E-3</v>
      </c>
      <c r="AF29">
        <v>1231</v>
      </c>
      <c r="AG29" s="1">
        <v>-2.2710000000000001E-2</v>
      </c>
      <c r="AH29">
        <v>680</v>
      </c>
      <c r="AI29" s="28">
        <f t="shared" si="5"/>
        <v>1.0762974871793474E-3</v>
      </c>
      <c r="AJ29" s="1">
        <f t="shared" si="6"/>
        <v>1.0762974871793474E-5</v>
      </c>
      <c r="AK29" s="1">
        <f t="shared" si="14"/>
        <v>3.1731647619082579E-2</v>
      </c>
      <c r="AL29" s="1">
        <v>-2.2710000000000001E-2</v>
      </c>
      <c r="AM29" s="1"/>
      <c r="AN29" s="1"/>
      <c r="AO29" s="1"/>
      <c r="AP29" s="1"/>
      <c r="AQ29" s="3">
        <v>43139</v>
      </c>
      <c r="AR29" s="1">
        <v>-9.6799999999999994E-3</v>
      </c>
      <c r="AS29">
        <v>1243</v>
      </c>
      <c r="AT29" s="1">
        <v>-1.8839999999999999E-2</v>
      </c>
      <c r="AU29">
        <v>119</v>
      </c>
      <c r="AV29" s="1">
        <f t="shared" si="7"/>
        <v>0.30240443566902125</v>
      </c>
      <c r="AW29" s="1">
        <f t="shared" si="8"/>
        <v>3.0240443566902126E-3</v>
      </c>
      <c r="AX29" s="1">
        <f t="shared" si="15"/>
        <v>2.3105688045985177E-2</v>
      </c>
      <c r="AY29" s="1">
        <v>-1.8839999999999999E-2</v>
      </c>
      <c r="AZ29" s="28"/>
      <c r="BA29" s="28"/>
      <c r="BB29" s="28"/>
      <c r="BC29" s="1"/>
      <c r="BD29" s="3">
        <v>43139</v>
      </c>
      <c r="BE29" s="1">
        <v>-8.5400000000000007E-3</v>
      </c>
      <c r="BF29">
        <v>1243</v>
      </c>
      <c r="BG29" s="1">
        <v>-1.8790000000000001E-2</v>
      </c>
      <c r="BH29">
        <v>373</v>
      </c>
      <c r="BI29" s="31">
        <f t="shared" si="9"/>
        <v>2.3546566310951832E-2</v>
      </c>
      <c r="BJ29" s="33">
        <f t="shared" si="10"/>
        <v>2.3546566310951833E-4</v>
      </c>
      <c r="BK29" s="33">
        <f t="shared" si="16"/>
        <v>2.9097583620415635E-2</v>
      </c>
      <c r="BL29" s="1">
        <v>-1.8790000000000001E-2</v>
      </c>
    </row>
    <row r="30" spans="3:64" x14ac:dyDescent="0.25">
      <c r="C30" s="3">
        <v>43140</v>
      </c>
      <c r="D30" s="1">
        <v>-1.302E-2</v>
      </c>
      <c r="E30" s="39">
        <v>1242</v>
      </c>
      <c r="F30" s="1">
        <v>-2.1229999999999999E-2</v>
      </c>
      <c r="G30" s="40">
        <v>65</v>
      </c>
      <c r="H30" s="1">
        <f t="shared" si="17"/>
        <v>0.52034052265030617</v>
      </c>
      <c r="I30" s="1">
        <f t="shared" si="0"/>
        <v>5.2034201196347945E-3</v>
      </c>
      <c r="J30" s="1">
        <f t="shared" si="11"/>
        <v>2.2919636141660274E-2</v>
      </c>
      <c r="K30" s="1">
        <v>-2.1229999999999999E-2</v>
      </c>
      <c r="L30" s="1"/>
      <c r="M30" s="1"/>
      <c r="N30" s="1"/>
      <c r="O30" s="3">
        <v>43140</v>
      </c>
      <c r="P30" s="1">
        <v>-1.9E-3</v>
      </c>
      <c r="Q30" s="39">
        <v>1242</v>
      </c>
      <c r="R30" s="1">
        <v>-2.2020000000000001E-2</v>
      </c>
      <c r="S30" s="40">
        <v>866</v>
      </c>
      <c r="T30" s="1">
        <f t="shared" si="1"/>
        <v>1.6598869918360915E-4</v>
      </c>
      <c r="U30" s="1">
        <f t="shared" si="2"/>
        <v>1.6598869918360915E-6</v>
      </c>
      <c r="V30" s="1">
        <f t="shared" si="12"/>
        <v>1.6171897818246479E-2</v>
      </c>
      <c r="W30" s="1">
        <v>-2.2020000000000001E-2</v>
      </c>
      <c r="X30" s="1">
        <f t="shared" si="3"/>
        <v>5.112604290405311E-20</v>
      </c>
      <c r="Y30" s="1">
        <f t="shared" si="4"/>
        <v>5.1126042904053112E-22</v>
      </c>
      <c r="Z30" s="1">
        <f t="shared" si="13"/>
        <v>4.3381368939959004E-5</v>
      </c>
      <c r="AA30" s="1"/>
      <c r="AB30" s="1"/>
      <c r="AC30" s="1"/>
      <c r="AD30" s="3">
        <v>43140</v>
      </c>
      <c r="AE30" s="1">
        <v>5.62E-3</v>
      </c>
      <c r="AF30">
        <v>1230</v>
      </c>
      <c r="AG30" s="1">
        <v>-2.266E-2</v>
      </c>
      <c r="AH30">
        <v>68</v>
      </c>
      <c r="AI30" s="28">
        <f t="shared" si="5"/>
        <v>0.50488588878706941</v>
      </c>
      <c r="AJ30" s="1">
        <f t="shared" si="6"/>
        <v>5.0488588878706943E-3</v>
      </c>
      <c r="AK30" s="1">
        <f t="shared" si="14"/>
        <v>3.6780506506953276E-2</v>
      </c>
      <c r="AL30" s="1">
        <v>-2.266E-2</v>
      </c>
      <c r="AM30" s="1"/>
      <c r="AN30" s="1"/>
      <c r="AO30" s="1"/>
      <c r="AP30" s="1"/>
      <c r="AQ30" s="3">
        <v>43140</v>
      </c>
      <c r="AR30" s="1">
        <v>-8.7899999999999992E-3</v>
      </c>
      <c r="AS30">
        <v>1242</v>
      </c>
      <c r="AT30" s="1">
        <v>-1.8550000000000001E-2</v>
      </c>
      <c r="AU30">
        <v>564</v>
      </c>
      <c r="AV30" s="1">
        <f t="shared" si="7"/>
        <v>3.4534228084393682E-3</v>
      </c>
      <c r="AW30" s="1">
        <f t="shared" si="8"/>
        <v>3.4534228084393683E-5</v>
      </c>
      <c r="AX30" s="1">
        <f t="shared" si="15"/>
        <v>2.3140222274069571E-2</v>
      </c>
      <c r="AY30" s="1">
        <v>-1.8550000000000001E-2</v>
      </c>
      <c r="AZ30" s="28"/>
      <c r="BA30" s="28"/>
      <c r="BB30" s="28"/>
      <c r="BC30" s="1"/>
      <c r="BD30" s="3">
        <v>43140</v>
      </c>
      <c r="BE30" s="1">
        <v>-8.9200000000000008E-3</v>
      </c>
      <c r="BF30">
        <v>1242</v>
      </c>
      <c r="BG30" s="1">
        <v>-1.823E-2</v>
      </c>
      <c r="BH30">
        <v>694</v>
      </c>
      <c r="BI30" s="31">
        <f t="shared" si="9"/>
        <v>9.3502893528083094E-4</v>
      </c>
      <c r="BJ30" s="33">
        <f t="shared" si="10"/>
        <v>9.3502893528083087E-6</v>
      </c>
      <c r="BK30" s="33">
        <f t="shared" si="16"/>
        <v>2.9106933909768443E-2</v>
      </c>
      <c r="BL30" s="1">
        <v>-1.823E-2</v>
      </c>
    </row>
    <row r="31" spans="3:64" x14ac:dyDescent="0.25">
      <c r="C31" s="3">
        <v>43143</v>
      </c>
      <c r="D31" s="1">
        <v>5.7999999999999996E-3</v>
      </c>
      <c r="E31" s="40">
        <v>1241</v>
      </c>
      <c r="F31" s="1">
        <v>-2.1190000000000001E-2</v>
      </c>
      <c r="G31" s="40">
        <v>914</v>
      </c>
      <c r="H31" s="1">
        <f t="shared" si="17"/>
        <v>1.0246318751387708E-4</v>
      </c>
      <c r="I31" s="1">
        <f t="shared" si="0"/>
        <v>1.0246348078293512E-6</v>
      </c>
      <c r="J31" s="1">
        <f t="shared" si="11"/>
        <v>2.2920660776468104E-2</v>
      </c>
      <c r="K31" s="1">
        <v>-2.1190000000000001E-2</v>
      </c>
      <c r="L31" s="1"/>
      <c r="M31" s="1"/>
      <c r="N31" s="1"/>
      <c r="O31" s="3">
        <v>43143</v>
      </c>
      <c r="P31" s="1">
        <v>1.9E-3</v>
      </c>
      <c r="Q31" s="40">
        <v>1241</v>
      </c>
      <c r="R31" s="1">
        <v>-2.198E-2</v>
      </c>
      <c r="S31" s="40">
        <v>619</v>
      </c>
      <c r="T31" s="1">
        <f t="shared" si="1"/>
        <v>1.9869432165142533E-3</v>
      </c>
      <c r="U31" s="1">
        <f t="shared" si="2"/>
        <v>1.9869432165142531E-5</v>
      </c>
      <c r="V31" s="1">
        <f t="shared" si="12"/>
        <v>1.6191767250411621E-2</v>
      </c>
      <c r="W31" s="1">
        <v>-2.198E-2</v>
      </c>
      <c r="X31" s="1">
        <f t="shared" si="3"/>
        <v>1.6252181875385023E-14</v>
      </c>
      <c r="Y31" s="1">
        <f t="shared" si="4"/>
        <v>1.6252181875385023E-16</v>
      </c>
      <c r="Z31" s="1">
        <f t="shared" si="13"/>
        <v>4.3381368940121526E-5</v>
      </c>
      <c r="AA31" s="1"/>
      <c r="AB31" s="1"/>
      <c r="AC31" s="1"/>
      <c r="AD31" s="3">
        <v>43143</v>
      </c>
      <c r="AE31" s="1">
        <v>-6.2500000000000003E-3</v>
      </c>
      <c r="AF31">
        <v>1229</v>
      </c>
      <c r="AG31" s="1">
        <v>-2.2519999999999998E-2</v>
      </c>
      <c r="AH31">
        <v>127</v>
      </c>
      <c r="AI31" s="28">
        <f t="shared" si="5"/>
        <v>0.27904208858505863</v>
      </c>
      <c r="AJ31" s="1">
        <f t="shared" si="6"/>
        <v>2.7904208858505865E-3</v>
      </c>
      <c r="AK31" s="1">
        <f t="shared" si="14"/>
        <v>3.9570927392803865E-2</v>
      </c>
      <c r="AL31" s="1">
        <v>-2.2519999999999998E-2</v>
      </c>
      <c r="AM31" s="1"/>
      <c r="AN31" s="1"/>
      <c r="AO31" s="1"/>
      <c r="AP31" s="1"/>
      <c r="AQ31" s="3">
        <v>43143</v>
      </c>
      <c r="AR31" s="1">
        <v>2.7100000000000002E-3</v>
      </c>
      <c r="AS31">
        <v>1241</v>
      </c>
      <c r="AT31" s="1">
        <v>-1.8249999999999999E-2</v>
      </c>
      <c r="AU31">
        <v>10</v>
      </c>
      <c r="AV31" s="1">
        <f t="shared" si="7"/>
        <v>0.9043820750088043</v>
      </c>
      <c r="AW31" s="1">
        <f t="shared" si="8"/>
        <v>9.0438207500880431E-3</v>
      </c>
      <c r="AX31" s="1">
        <f t="shared" si="15"/>
        <v>3.2184043024157616E-2</v>
      </c>
      <c r="AY31" s="1">
        <v>-1.8249999999999999E-2</v>
      </c>
      <c r="AZ31" s="28"/>
      <c r="BA31" s="28"/>
      <c r="BB31" s="28"/>
      <c r="BC31" s="1"/>
      <c r="BD31" s="3">
        <v>43143</v>
      </c>
      <c r="BE31" s="1">
        <v>3.0200000000000001E-3</v>
      </c>
      <c r="BF31">
        <v>1241</v>
      </c>
      <c r="BG31" s="1">
        <v>-1.8149999999999999E-2</v>
      </c>
      <c r="BH31">
        <v>1168</v>
      </c>
      <c r="BI31" s="31">
        <f t="shared" si="9"/>
        <v>7.9782435528413592E-6</v>
      </c>
      <c r="BJ31" s="33">
        <f t="shared" si="10"/>
        <v>7.9782435528413599E-8</v>
      </c>
      <c r="BK31" s="33">
        <f t="shared" si="16"/>
        <v>2.9107013692203972E-2</v>
      </c>
      <c r="BL31" s="1">
        <v>-1.8149999999999999E-2</v>
      </c>
    </row>
    <row r="32" spans="3:64" x14ac:dyDescent="0.25">
      <c r="C32" s="3">
        <v>43144</v>
      </c>
      <c r="D32" s="1">
        <v>-8.8999999999999999E-3</v>
      </c>
      <c r="E32" s="39">
        <v>1240</v>
      </c>
      <c r="F32" s="1">
        <v>-2.069E-2</v>
      </c>
      <c r="G32" s="40">
        <v>496</v>
      </c>
      <c r="H32" s="1">
        <f t="shared" si="17"/>
        <v>6.8400065938381081E-3</v>
      </c>
      <c r="I32" s="1">
        <f t="shared" si="0"/>
        <v>6.8400261712330676E-5</v>
      </c>
      <c r="J32" s="1">
        <f t="shared" si="11"/>
        <v>2.2989061038180436E-2</v>
      </c>
      <c r="K32" s="1">
        <v>-2.069E-2</v>
      </c>
      <c r="L32" s="1"/>
      <c r="M32" s="1"/>
      <c r="N32" s="1"/>
      <c r="O32" s="3">
        <v>43144</v>
      </c>
      <c r="P32" s="1">
        <v>-1.4959999999999999E-2</v>
      </c>
      <c r="Q32" s="39">
        <v>1240</v>
      </c>
      <c r="R32" s="1">
        <v>-2.1049999999999999E-2</v>
      </c>
      <c r="S32" s="40">
        <v>1115</v>
      </c>
      <c r="T32" s="1">
        <f t="shared" si="1"/>
        <v>1.3590704702539395E-5</v>
      </c>
      <c r="U32" s="1">
        <f t="shared" si="2"/>
        <v>1.3590704702539395E-7</v>
      </c>
      <c r="V32" s="1">
        <f t="shared" si="12"/>
        <v>1.6191903157458647E-2</v>
      </c>
      <c r="W32" s="1">
        <v>-2.1049999999999999E-2</v>
      </c>
      <c r="X32" s="1">
        <f t="shared" si="3"/>
        <v>1.4515095483609042E-25</v>
      </c>
      <c r="Y32" s="1">
        <f t="shared" si="4"/>
        <v>1.4515095483609042E-27</v>
      </c>
      <c r="Z32" s="1">
        <f t="shared" si="13"/>
        <v>4.3381368940121526E-5</v>
      </c>
      <c r="AA32" s="1"/>
      <c r="AB32" s="1"/>
      <c r="AC32" s="1"/>
      <c r="AD32" s="3">
        <v>43144</v>
      </c>
      <c r="AE32" s="1">
        <v>4.28E-3</v>
      </c>
      <c r="AF32">
        <v>1228</v>
      </c>
      <c r="AG32" s="1">
        <v>-2.2370000000000001E-2</v>
      </c>
      <c r="AH32">
        <v>1025</v>
      </c>
      <c r="AI32" s="28">
        <f t="shared" si="5"/>
        <v>3.3579518347914502E-5</v>
      </c>
      <c r="AJ32" s="1">
        <f t="shared" si="6"/>
        <v>3.3579518347914502E-7</v>
      </c>
      <c r="AK32" s="1">
        <f t="shared" si="14"/>
        <v>3.9571263187987343E-2</v>
      </c>
      <c r="AL32" s="1">
        <v>-2.2370000000000001E-2</v>
      </c>
      <c r="AM32" s="1"/>
      <c r="AN32" s="1"/>
      <c r="AO32" s="1"/>
      <c r="AP32" s="1"/>
      <c r="AQ32" s="3">
        <v>43144</v>
      </c>
      <c r="AR32" s="1">
        <v>-4.2100000000000002E-3</v>
      </c>
      <c r="AS32">
        <v>1240</v>
      </c>
      <c r="AT32" s="1">
        <v>-1.7129999999999999E-2</v>
      </c>
      <c r="AU32">
        <v>167</v>
      </c>
      <c r="AV32" s="1">
        <f t="shared" si="7"/>
        <v>0.1866712767157031</v>
      </c>
      <c r="AW32" s="1">
        <f t="shared" si="8"/>
        <v>1.866712767157031E-3</v>
      </c>
      <c r="AX32" s="1">
        <f t="shared" si="15"/>
        <v>3.4050755791314648E-2</v>
      </c>
      <c r="AY32" s="1">
        <v>-1.7129999999999999E-2</v>
      </c>
      <c r="AZ32" s="28"/>
      <c r="BA32" s="28"/>
      <c r="BB32" s="28"/>
      <c r="BC32" s="1"/>
      <c r="BD32" s="3">
        <v>43144</v>
      </c>
      <c r="BE32" s="1">
        <v>-4.2900000000000004E-3</v>
      </c>
      <c r="BF32">
        <v>1240</v>
      </c>
      <c r="BG32" s="1">
        <v>-1.7500000000000002E-2</v>
      </c>
      <c r="BH32">
        <v>705</v>
      </c>
      <c r="BI32" s="31">
        <f t="shared" si="9"/>
        <v>8.3716717459572545E-4</v>
      </c>
      <c r="BJ32" s="33">
        <f t="shared" si="10"/>
        <v>8.3716717459572549E-6</v>
      </c>
      <c r="BK32" s="33">
        <f t="shared" si="16"/>
        <v>2.911538536394993E-2</v>
      </c>
      <c r="BL32" s="1">
        <v>-1.7500000000000002E-2</v>
      </c>
    </row>
    <row r="33" spans="3:64" x14ac:dyDescent="0.25">
      <c r="C33" s="3">
        <v>43145</v>
      </c>
      <c r="D33" s="1">
        <v>1.013E-2</v>
      </c>
      <c r="E33" s="40">
        <v>1239</v>
      </c>
      <c r="F33" s="1">
        <v>-2.0129999999999999E-2</v>
      </c>
      <c r="G33" s="40">
        <v>671</v>
      </c>
      <c r="H33" s="1">
        <f t="shared" si="17"/>
        <v>1.1781906582980215E-3</v>
      </c>
      <c r="I33" s="1">
        <f t="shared" si="0"/>
        <v>1.1781940305029367E-5</v>
      </c>
      <c r="J33" s="1">
        <f t="shared" si="11"/>
        <v>2.3000842978485467E-2</v>
      </c>
      <c r="K33" s="1">
        <v>-2.0129999999999999E-2</v>
      </c>
      <c r="L33" s="1"/>
      <c r="M33" s="1"/>
      <c r="N33" s="1"/>
      <c r="O33" s="3">
        <v>43145</v>
      </c>
      <c r="P33" s="1">
        <v>1.208E-2</v>
      </c>
      <c r="Q33" s="40">
        <v>1239</v>
      </c>
      <c r="R33" s="1">
        <v>-2.1000000000000001E-2</v>
      </c>
      <c r="S33" s="39">
        <v>1177</v>
      </c>
      <c r="T33" s="1">
        <f t="shared" si="1"/>
        <v>7.2882630901457412E-6</v>
      </c>
      <c r="U33" s="1">
        <f t="shared" si="2"/>
        <v>7.2882630901457408E-8</v>
      </c>
      <c r="V33" s="1">
        <f t="shared" si="12"/>
        <v>1.619197604008955E-2</v>
      </c>
      <c r="W33" s="1">
        <v>-2.1000000000000001E-2</v>
      </c>
      <c r="X33" s="1">
        <f t="shared" si="3"/>
        <v>6.0350854691367135E-27</v>
      </c>
      <c r="Y33" s="1">
        <f t="shared" si="4"/>
        <v>6.0350854691367136E-29</v>
      </c>
      <c r="Z33" s="1">
        <f t="shared" si="13"/>
        <v>4.3381368940121526E-5</v>
      </c>
      <c r="AA33" s="1"/>
      <c r="AB33" s="1"/>
      <c r="AC33" s="1"/>
      <c r="AD33" s="3">
        <v>43145</v>
      </c>
      <c r="AE33" s="1">
        <v>4.2000000000000002E-4</v>
      </c>
      <c r="AF33">
        <v>1227</v>
      </c>
      <c r="AG33" s="1">
        <v>-2.171E-2</v>
      </c>
      <c r="AH33">
        <v>664</v>
      </c>
      <c r="AI33" s="28">
        <f t="shared" si="5"/>
        <v>1.2640644359794312E-3</v>
      </c>
      <c r="AJ33" s="1">
        <f t="shared" si="6"/>
        <v>1.2640644359794313E-5</v>
      </c>
      <c r="AK33" s="1">
        <f t="shared" si="14"/>
        <v>3.9583903832347139E-2</v>
      </c>
      <c r="AL33" s="1">
        <v>-2.171E-2</v>
      </c>
      <c r="AM33" s="1"/>
      <c r="AN33" s="1"/>
      <c r="AO33" s="1"/>
      <c r="AP33" s="1"/>
      <c r="AQ33" s="3">
        <v>43145</v>
      </c>
      <c r="AR33" s="1">
        <v>2.7899999999999999E-3</v>
      </c>
      <c r="AS33">
        <v>1239</v>
      </c>
      <c r="AT33" s="1">
        <v>-1.703E-2</v>
      </c>
      <c r="AU33">
        <v>373</v>
      </c>
      <c r="AV33" s="1">
        <f t="shared" si="7"/>
        <v>2.3546566310951832E-2</v>
      </c>
      <c r="AW33" s="1">
        <f t="shared" si="8"/>
        <v>2.3546566310951833E-4</v>
      </c>
      <c r="AX33" s="1">
        <f t="shared" si="15"/>
        <v>3.4286221454424164E-2</v>
      </c>
      <c r="AY33" s="1">
        <v>-1.703E-2</v>
      </c>
      <c r="AZ33" s="28"/>
      <c r="BA33" s="28"/>
      <c r="BB33" s="28"/>
      <c r="BC33" s="1"/>
      <c r="BD33" s="3">
        <v>43145</v>
      </c>
      <c r="BE33" s="1">
        <v>3.7299999999999998E-3</v>
      </c>
      <c r="BF33">
        <v>1239</v>
      </c>
      <c r="BG33" s="1">
        <v>-1.7420000000000001E-2</v>
      </c>
      <c r="BH33">
        <v>725</v>
      </c>
      <c r="BI33" s="31">
        <f t="shared" si="9"/>
        <v>6.847248400305158E-4</v>
      </c>
      <c r="BJ33" s="33">
        <f t="shared" si="10"/>
        <v>6.8472484003051577E-6</v>
      </c>
      <c r="BK33" s="33">
        <f t="shared" si="16"/>
        <v>2.9122232612350234E-2</v>
      </c>
      <c r="BL33" s="1">
        <v>-1.7420000000000001E-2</v>
      </c>
    </row>
    <row r="34" spans="3:64" x14ac:dyDescent="0.25">
      <c r="C34" s="3">
        <v>43146</v>
      </c>
      <c r="D34" s="1">
        <v>2.4499999999999999E-3</v>
      </c>
      <c r="E34" s="39">
        <v>1238</v>
      </c>
      <c r="F34" s="1">
        <v>-2.0109999999999999E-2</v>
      </c>
      <c r="G34" s="40">
        <v>1165</v>
      </c>
      <c r="H34" s="1">
        <f t="shared" si="17"/>
        <v>8.222458801710977E-6</v>
      </c>
      <c r="I34" s="1">
        <f t="shared" si="0"/>
        <v>8.2224823359461119E-8</v>
      </c>
      <c r="J34" s="1">
        <f t="shared" si="11"/>
        <v>2.3000925203308827E-2</v>
      </c>
      <c r="K34" s="1">
        <v>-2.0109999999999999E-2</v>
      </c>
      <c r="L34" s="1"/>
      <c r="M34" s="1"/>
      <c r="N34" s="1"/>
      <c r="O34" s="3">
        <v>43146</v>
      </c>
      <c r="P34" s="1">
        <v>-4.1900000000000001E-3</v>
      </c>
      <c r="Q34" s="39">
        <v>1238</v>
      </c>
      <c r="R34" s="1">
        <v>-2.0969999999999999E-2</v>
      </c>
      <c r="S34" s="39">
        <v>328</v>
      </c>
      <c r="T34" s="1">
        <f t="shared" si="1"/>
        <v>3.7012108617309504E-2</v>
      </c>
      <c r="U34" s="1">
        <f t="shared" si="2"/>
        <v>3.7012108617309503E-4</v>
      </c>
      <c r="V34" s="1">
        <f t="shared" si="12"/>
        <v>1.6562097126262644E-2</v>
      </c>
      <c r="W34" s="1">
        <v>-2.0969999999999999E-2</v>
      </c>
      <c r="X34" s="1">
        <f t="shared" si="3"/>
        <v>4.935629311596464E-8</v>
      </c>
      <c r="Y34" s="1">
        <f t="shared" si="4"/>
        <v>4.9356293115964644E-10</v>
      </c>
      <c r="Z34" s="1">
        <f t="shared" si="13"/>
        <v>4.3381862503052686E-5</v>
      </c>
      <c r="AA34" s="1"/>
      <c r="AB34" s="1"/>
      <c r="AC34" s="1"/>
      <c r="AD34" s="3">
        <v>43146</v>
      </c>
      <c r="AE34" s="1">
        <v>-7.9600000000000001E-3</v>
      </c>
      <c r="AF34">
        <v>1226</v>
      </c>
      <c r="AG34" s="1">
        <v>-2.162E-2</v>
      </c>
      <c r="AH34">
        <v>1053</v>
      </c>
      <c r="AI34" s="28">
        <f t="shared" si="5"/>
        <v>2.5343110152179324E-5</v>
      </c>
      <c r="AJ34" s="1">
        <f t="shared" si="6"/>
        <v>2.5343110152179324E-7</v>
      </c>
      <c r="AK34" s="1">
        <f t="shared" si="14"/>
        <v>3.958415726344866E-2</v>
      </c>
      <c r="AL34" s="1">
        <v>-2.162E-2</v>
      </c>
      <c r="AM34" s="1"/>
      <c r="AN34" s="1"/>
      <c r="AO34" s="1"/>
      <c r="AP34" s="1"/>
      <c r="AQ34" s="3">
        <v>43146</v>
      </c>
      <c r="AR34" s="1">
        <v>2.1299999999999999E-3</v>
      </c>
      <c r="AS34">
        <v>1238</v>
      </c>
      <c r="AT34" s="1">
        <v>-1.661E-2</v>
      </c>
      <c r="AU34">
        <v>28</v>
      </c>
      <c r="AV34" s="1">
        <f t="shared" si="7"/>
        <v>0.75471928720363235</v>
      </c>
      <c r="AW34" s="1">
        <f t="shared" si="8"/>
        <v>7.5471928720363237E-3</v>
      </c>
      <c r="AX34" s="1">
        <f t="shared" si="15"/>
        <v>4.183341432646049E-2</v>
      </c>
      <c r="AY34" s="1">
        <v>-1.661E-2</v>
      </c>
      <c r="AZ34" s="28"/>
      <c r="BA34" s="28"/>
      <c r="BB34" s="28"/>
      <c r="BC34" s="1"/>
      <c r="BD34" s="3">
        <v>43146</v>
      </c>
      <c r="BE34" s="1">
        <v>-5.5999999999999995E-4</v>
      </c>
      <c r="BF34">
        <v>1238</v>
      </c>
      <c r="BG34" s="1">
        <v>-1.7309999999999999E-2</v>
      </c>
      <c r="BH34">
        <v>1080</v>
      </c>
      <c r="BI34" s="31">
        <f t="shared" si="9"/>
        <v>1.9320135383410023E-5</v>
      </c>
      <c r="BJ34" s="33">
        <f t="shared" si="10"/>
        <v>1.9320135383410023E-7</v>
      </c>
      <c r="BK34" s="33">
        <f t="shared" si="16"/>
        <v>2.912242581370407E-2</v>
      </c>
      <c r="BL34" s="1">
        <v>-1.7309999999999999E-2</v>
      </c>
    </row>
    <row r="35" spans="3:64" x14ac:dyDescent="0.25">
      <c r="C35" s="3">
        <v>43147</v>
      </c>
      <c r="D35" s="1">
        <v>8.6E-3</v>
      </c>
      <c r="E35" s="40">
        <v>1237</v>
      </c>
      <c r="F35" s="1">
        <v>-1.9879999999999998E-2</v>
      </c>
      <c r="G35" s="39">
        <v>328</v>
      </c>
      <c r="H35" s="1">
        <f t="shared" si="17"/>
        <v>3.7012108617309504E-2</v>
      </c>
      <c r="I35" s="1">
        <f t="shared" si="0"/>
        <v>3.7012214552977656E-4</v>
      </c>
      <c r="J35" s="1">
        <f t="shared" si="11"/>
        <v>2.3371047348838603E-2</v>
      </c>
      <c r="K35" s="1">
        <v>-1.9879999999999998E-2</v>
      </c>
      <c r="L35" s="1"/>
      <c r="M35" s="1"/>
      <c r="N35" s="1"/>
      <c r="O35" s="3">
        <v>43147</v>
      </c>
      <c r="P35" s="1">
        <v>6.6299999999999996E-3</v>
      </c>
      <c r="Q35" s="40">
        <v>1237</v>
      </c>
      <c r="R35" s="1">
        <v>-2.0930000000000001E-2</v>
      </c>
      <c r="S35" s="39">
        <v>683</v>
      </c>
      <c r="T35" s="1">
        <f t="shared" si="1"/>
        <v>1.0443303755126336E-3</v>
      </c>
      <c r="U35" s="1">
        <f t="shared" si="2"/>
        <v>1.0443303755126336E-5</v>
      </c>
      <c r="V35" s="1">
        <f t="shared" si="12"/>
        <v>1.6572540430017772E-2</v>
      </c>
      <c r="W35" s="1">
        <v>-2.0930000000000001E-2</v>
      </c>
      <c r="X35" s="1">
        <f t="shared" si="3"/>
        <v>6.0984913517632569E-16</v>
      </c>
      <c r="Y35" s="1">
        <f t="shared" si="4"/>
        <v>6.0984913517632567E-18</v>
      </c>
      <c r="Z35" s="1">
        <f t="shared" si="13"/>
        <v>4.3381862503058785E-5</v>
      </c>
      <c r="AA35" s="1"/>
      <c r="AB35" s="1"/>
      <c r="AC35" s="1"/>
      <c r="AD35" s="3">
        <v>43147</v>
      </c>
      <c r="AE35" s="1">
        <v>-3.3999999999999998E-3</v>
      </c>
      <c r="AF35">
        <v>1225</v>
      </c>
      <c r="AG35" s="1">
        <v>-2.1270000000000001E-2</v>
      </c>
      <c r="AH35">
        <v>585</v>
      </c>
      <c r="AI35" s="28">
        <f t="shared" si="5"/>
        <v>2.7963326887442798E-3</v>
      </c>
      <c r="AJ35" s="1">
        <f t="shared" si="6"/>
        <v>2.7963326887442797E-5</v>
      </c>
      <c r="AK35" s="1">
        <f t="shared" si="14"/>
        <v>3.96121205903361E-2</v>
      </c>
      <c r="AL35" s="1">
        <v>-2.1270000000000001E-2</v>
      </c>
      <c r="AM35" s="1"/>
      <c r="AN35" s="1"/>
      <c r="AO35" s="1"/>
      <c r="AP35" s="1"/>
      <c r="AQ35" s="3">
        <v>43147</v>
      </c>
      <c r="AR35" s="1">
        <v>4.1000000000000003E-3</v>
      </c>
      <c r="AS35">
        <v>1237</v>
      </c>
      <c r="AT35" s="1">
        <v>-1.6199999999999999E-2</v>
      </c>
      <c r="AU35">
        <v>207</v>
      </c>
      <c r="AV35" s="1">
        <f t="shared" si="7"/>
        <v>0.12487781225895127</v>
      </c>
      <c r="AW35" s="1">
        <f t="shared" si="8"/>
        <v>1.2487781225895126E-3</v>
      </c>
      <c r="AX35" s="1">
        <f t="shared" si="15"/>
        <v>4.3082192449050004E-2</v>
      </c>
      <c r="AY35" s="1">
        <v>-1.6199999999999999E-2</v>
      </c>
      <c r="AZ35" s="28"/>
      <c r="BA35" s="28"/>
      <c r="BB35" s="28"/>
      <c r="BC35" s="1"/>
      <c r="BD35" s="3">
        <v>43147</v>
      </c>
      <c r="BE35" s="1">
        <v>5.64E-3</v>
      </c>
      <c r="BF35">
        <v>1237</v>
      </c>
      <c r="BG35" s="1">
        <v>-1.721E-2</v>
      </c>
      <c r="BH35">
        <v>726</v>
      </c>
      <c r="BI35" s="31">
        <f t="shared" si="9"/>
        <v>6.7787759163021055E-4</v>
      </c>
      <c r="BJ35" s="33">
        <f t="shared" si="10"/>
        <v>6.7787759163021058E-6</v>
      </c>
      <c r="BK35" s="33">
        <f t="shared" si="16"/>
        <v>2.9129204589620372E-2</v>
      </c>
      <c r="BL35" s="1">
        <v>-1.721E-2</v>
      </c>
    </row>
    <row r="36" spans="3:64" x14ac:dyDescent="0.25">
      <c r="C36" s="3">
        <v>43150</v>
      </c>
      <c r="D36" s="1">
        <v>-8.1099999999999992E-3</v>
      </c>
      <c r="E36" s="39">
        <v>1236</v>
      </c>
      <c r="F36" s="1">
        <v>-1.985E-2</v>
      </c>
      <c r="G36" s="39">
        <v>690</v>
      </c>
      <c r="H36" s="1">
        <f t="shared" si="17"/>
        <v>9.7338415478202009E-4</v>
      </c>
      <c r="I36" s="1">
        <f t="shared" si="0"/>
        <v>9.7338694079191415E-6</v>
      </c>
      <c r="J36" s="1">
        <f t="shared" si="11"/>
        <v>2.3380781218246521E-2</v>
      </c>
      <c r="K36" s="1">
        <v>-1.985E-2</v>
      </c>
      <c r="L36" s="1"/>
      <c r="M36" s="1"/>
      <c r="N36" s="1"/>
      <c r="O36" s="3">
        <v>43150</v>
      </c>
      <c r="P36" s="1">
        <v>-7.8200000000000006E-3</v>
      </c>
      <c r="Q36" s="39">
        <v>1236</v>
      </c>
      <c r="R36" s="1">
        <v>-2.0140000000000002E-2</v>
      </c>
      <c r="S36" s="40">
        <v>695</v>
      </c>
      <c r="T36" s="1">
        <f t="shared" si="1"/>
        <v>9.2567864592802264E-4</v>
      </c>
      <c r="U36" s="1">
        <f t="shared" si="2"/>
        <v>9.2567864592802266E-6</v>
      </c>
      <c r="V36" s="1">
        <f t="shared" si="12"/>
        <v>1.658179721647705E-2</v>
      </c>
      <c r="W36" s="1">
        <v>-2.0140000000000002E-2</v>
      </c>
      <c r="X36" s="1">
        <f t="shared" si="3"/>
        <v>3.2953813214486273E-16</v>
      </c>
      <c r="Y36" s="1">
        <f t="shared" si="4"/>
        <v>3.2953813214486272E-18</v>
      </c>
      <c r="Z36" s="1">
        <f t="shared" si="13"/>
        <v>4.3381862503062078E-5</v>
      </c>
      <c r="AA36" s="1"/>
      <c r="AB36" s="1"/>
      <c r="AC36" s="1"/>
      <c r="AD36" s="3">
        <v>43150</v>
      </c>
      <c r="AE36" s="1">
        <v>-2.2399999999999998E-3</v>
      </c>
      <c r="AF36">
        <v>1224</v>
      </c>
      <c r="AG36" s="1">
        <v>-2.1190000000000001E-2</v>
      </c>
      <c r="AH36">
        <v>574</v>
      </c>
      <c r="AI36" s="28">
        <f t="shared" si="5"/>
        <v>3.1232136853791286E-3</v>
      </c>
      <c r="AJ36" s="1">
        <f t="shared" si="6"/>
        <v>3.1232136853791288E-5</v>
      </c>
      <c r="AK36" s="1">
        <f t="shared" si="14"/>
        <v>3.9643352727189891E-2</v>
      </c>
      <c r="AL36" s="1">
        <v>-2.1190000000000001E-2</v>
      </c>
      <c r="AM36" s="1"/>
      <c r="AN36" s="1"/>
      <c r="AO36" s="1"/>
      <c r="AP36" s="1"/>
      <c r="AQ36" s="3">
        <v>43150</v>
      </c>
      <c r="AR36" s="1">
        <v>0</v>
      </c>
      <c r="AS36">
        <v>1236</v>
      </c>
      <c r="AT36" s="1">
        <v>-1.567E-2</v>
      </c>
      <c r="AU36">
        <v>618</v>
      </c>
      <c r="AV36" s="1">
        <f t="shared" si="7"/>
        <v>2.0070133500143974E-3</v>
      </c>
      <c r="AW36" s="1">
        <f t="shared" si="8"/>
        <v>2.0070133500143973E-5</v>
      </c>
      <c r="AX36" s="1">
        <f t="shared" si="15"/>
        <v>4.3102262582550149E-2</v>
      </c>
      <c r="AY36" s="1">
        <v>-1.567E-2</v>
      </c>
      <c r="AZ36" s="28"/>
      <c r="BA36" s="28"/>
      <c r="BB36" s="28"/>
      <c r="BC36" s="1"/>
      <c r="BD36" s="3">
        <v>43150</v>
      </c>
      <c r="BE36" s="1">
        <v>-4.1700000000000001E-3</v>
      </c>
      <c r="BF36">
        <v>1236</v>
      </c>
      <c r="BG36" s="1">
        <v>-1.7170000000000001E-2</v>
      </c>
      <c r="BH36">
        <v>683</v>
      </c>
      <c r="BI36" s="31">
        <f t="shared" si="9"/>
        <v>1.0443303755126336E-3</v>
      </c>
      <c r="BJ36" s="33">
        <f t="shared" si="10"/>
        <v>1.0443303755126336E-5</v>
      </c>
      <c r="BK36" s="33">
        <f t="shared" si="16"/>
        <v>2.91396478933755E-2</v>
      </c>
      <c r="BL36" s="1">
        <v>-1.7170000000000001E-2</v>
      </c>
    </row>
    <row r="37" spans="3:64" x14ac:dyDescent="0.25">
      <c r="C37" s="3">
        <v>43151</v>
      </c>
      <c r="D37" s="1">
        <v>5.3299999999999997E-3</v>
      </c>
      <c r="E37" s="40">
        <v>1235</v>
      </c>
      <c r="F37" s="1">
        <v>-1.9769999999999999E-2</v>
      </c>
      <c r="G37" s="40">
        <v>188</v>
      </c>
      <c r="H37" s="1">
        <f t="shared" si="17"/>
        <v>0.15115293495314686</v>
      </c>
      <c r="I37" s="1">
        <f t="shared" si="0"/>
        <v>1.5115336758148813E-3</v>
      </c>
      <c r="J37" s="1">
        <f t="shared" si="11"/>
        <v>2.4892314894061403E-2</v>
      </c>
      <c r="K37" s="1">
        <v>-1.9769999999999999E-2</v>
      </c>
      <c r="L37" s="1"/>
      <c r="M37" s="1"/>
      <c r="N37" s="1"/>
      <c r="O37" s="3">
        <v>43151</v>
      </c>
      <c r="P37" s="1">
        <v>1.6800000000000001E-3</v>
      </c>
      <c r="Q37" s="40">
        <v>1235</v>
      </c>
      <c r="R37" s="1">
        <v>-2.0129999999999999E-2</v>
      </c>
      <c r="S37" s="40">
        <v>961</v>
      </c>
      <c r="T37" s="1">
        <f t="shared" si="1"/>
        <v>6.3888399456401261E-5</v>
      </c>
      <c r="U37" s="1">
        <f t="shared" si="2"/>
        <v>6.3888399456401266E-7</v>
      </c>
      <c r="V37" s="1">
        <f t="shared" si="12"/>
        <v>1.6582436100471613E-2</v>
      </c>
      <c r="W37" s="1">
        <v>-2.0129999999999999E-2</v>
      </c>
      <c r="X37" s="1">
        <f t="shared" si="3"/>
        <v>3.9118724210429029E-22</v>
      </c>
      <c r="Y37" s="1">
        <f t="shared" si="4"/>
        <v>3.911872421042903E-24</v>
      </c>
      <c r="Z37" s="1">
        <f t="shared" si="13"/>
        <v>4.3381862503062078E-5</v>
      </c>
      <c r="AA37" s="1"/>
      <c r="AB37" s="1"/>
      <c r="AC37" s="1"/>
      <c r="AD37" s="3">
        <v>43151</v>
      </c>
      <c r="AE37" s="1">
        <v>3.7299999999999998E-3</v>
      </c>
      <c r="AF37">
        <v>1223</v>
      </c>
      <c r="AG37" s="1">
        <v>-2.1010000000000001E-2</v>
      </c>
      <c r="AH37">
        <v>666</v>
      </c>
      <c r="AI37" s="28">
        <f t="shared" si="5"/>
        <v>1.2389095537034406E-3</v>
      </c>
      <c r="AJ37" s="1">
        <f t="shared" si="6"/>
        <v>1.2389095537034406E-5</v>
      </c>
      <c r="AK37" s="1">
        <f t="shared" si="14"/>
        <v>3.9655741822726923E-2</v>
      </c>
      <c r="AL37" s="1">
        <v>-2.1010000000000001E-2</v>
      </c>
      <c r="AM37" s="1"/>
      <c r="AN37" s="1"/>
      <c r="AO37" s="1"/>
      <c r="AP37" s="1"/>
      <c r="AQ37" s="3">
        <v>43151</v>
      </c>
      <c r="AR37" s="1">
        <v>2.4099999999999998E-3</v>
      </c>
      <c r="AS37">
        <v>1235</v>
      </c>
      <c r="AT37" s="1">
        <v>-1.558E-2</v>
      </c>
      <c r="AU37">
        <v>555</v>
      </c>
      <c r="AV37" s="1">
        <f t="shared" si="7"/>
        <v>3.7803586280960848E-3</v>
      </c>
      <c r="AW37" s="1">
        <f t="shared" si="8"/>
        <v>3.7803586280960849E-5</v>
      </c>
      <c r="AX37" s="1">
        <f t="shared" si="15"/>
        <v>4.3140066168831114E-2</v>
      </c>
      <c r="AY37" s="1">
        <v>-1.558E-2</v>
      </c>
      <c r="AZ37" s="28"/>
      <c r="BA37" s="28"/>
      <c r="BB37" s="28"/>
      <c r="BC37" s="1"/>
      <c r="BD37" s="3">
        <v>43151</v>
      </c>
      <c r="BE37" s="1">
        <v>-2.5899999999999999E-3</v>
      </c>
      <c r="BF37">
        <v>1235</v>
      </c>
      <c r="BG37" s="1">
        <v>-1.7100000000000001E-2</v>
      </c>
      <c r="BH37">
        <v>1121</v>
      </c>
      <c r="BI37" s="31">
        <f t="shared" si="9"/>
        <v>1.2795378693811661E-5</v>
      </c>
      <c r="BJ37" s="33">
        <f t="shared" si="10"/>
        <v>1.279537869381166E-7</v>
      </c>
      <c r="BK37" s="33">
        <f t="shared" si="16"/>
        <v>2.9139775847162437E-2</v>
      </c>
      <c r="BL37" s="1">
        <v>-1.7100000000000001E-2</v>
      </c>
    </row>
    <row r="38" spans="3:64" x14ac:dyDescent="0.25">
      <c r="C38" s="3">
        <v>43152</v>
      </c>
      <c r="D38" s="1">
        <v>2.0699999999999998E-3</v>
      </c>
      <c r="E38" s="40">
        <v>1234</v>
      </c>
      <c r="F38" s="1">
        <v>-1.9550000000000001E-2</v>
      </c>
      <c r="G38" s="40">
        <v>645</v>
      </c>
      <c r="H38" s="1">
        <f t="shared" si="17"/>
        <v>1.530032004980849E-3</v>
      </c>
      <c r="I38" s="1">
        <f t="shared" si="0"/>
        <v>1.5300363842223676E-5</v>
      </c>
      <c r="J38" s="1">
        <f t="shared" si="11"/>
        <v>2.4907615257903627E-2</v>
      </c>
      <c r="K38" s="1">
        <v>-1.9550000000000001E-2</v>
      </c>
      <c r="L38" s="1"/>
      <c r="M38" s="1"/>
      <c r="N38" s="1"/>
      <c r="O38" s="3">
        <v>43152</v>
      </c>
      <c r="P38" s="1">
        <v>-9.8999999999999999E-4</v>
      </c>
      <c r="Q38" s="40">
        <v>1234</v>
      </c>
      <c r="R38" s="1">
        <v>-1.9900000000000001E-2</v>
      </c>
      <c r="S38" s="39">
        <v>202</v>
      </c>
      <c r="T38" s="1">
        <f t="shared" si="1"/>
        <v>0.13131347932828805</v>
      </c>
      <c r="U38" s="1">
        <f t="shared" si="2"/>
        <v>1.3131347932828804E-3</v>
      </c>
      <c r="V38" s="1">
        <f t="shared" si="12"/>
        <v>1.7895570893754494E-2</v>
      </c>
      <c r="W38" s="1">
        <v>-1.9900000000000001E-2</v>
      </c>
      <c r="X38" s="1">
        <f t="shared" si="3"/>
        <v>3.1635031289568143E-5</v>
      </c>
      <c r="Y38" s="1">
        <f t="shared" si="4"/>
        <v>3.1635031289568145E-7</v>
      </c>
      <c r="Z38" s="1">
        <f t="shared" si="13"/>
        <v>4.3698212815957762E-5</v>
      </c>
      <c r="AA38" s="1"/>
      <c r="AB38" s="1"/>
      <c r="AC38" s="1"/>
      <c r="AD38" s="3">
        <v>43152</v>
      </c>
      <c r="AE38" s="1">
        <v>0</v>
      </c>
      <c r="AF38">
        <v>1222</v>
      </c>
      <c r="AG38" s="1">
        <v>-2.095E-2</v>
      </c>
      <c r="AH38">
        <v>211</v>
      </c>
      <c r="AI38" s="28">
        <f t="shared" si="5"/>
        <v>0.11995712819347766</v>
      </c>
      <c r="AJ38" s="1">
        <f t="shared" si="6"/>
        <v>1.1995712819347767E-3</v>
      </c>
      <c r="AK38" s="1">
        <f t="shared" si="14"/>
        <v>4.08553131046617E-2</v>
      </c>
      <c r="AL38" s="1">
        <v>-2.095E-2</v>
      </c>
      <c r="AM38" s="1"/>
      <c r="AN38" s="1"/>
      <c r="AO38" s="1"/>
      <c r="AP38" s="1"/>
      <c r="AQ38" s="3">
        <v>43152</v>
      </c>
      <c r="AR38" s="1">
        <v>1.2999999999999999E-4</v>
      </c>
      <c r="AS38">
        <v>1234</v>
      </c>
      <c r="AT38" s="1">
        <v>-1.546E-2</v>
      </c>
      <c r="AU38">
        <v>86</v>
      </c>
      <c r="AV38" s="1">
        <f t="shared" si="7"/>
        <v>0.42133422215476773</v>
      </c>
      <c r="AW38" s="1">
        <f t="shared" si="8"/>
        <v>4.213342221547677E-3</v>
      </c>
      <c r="AX38" s="1">
        <f t="shared" si="15"/>
        <v>4.7353408390378791E-2</v>
      </c>
      <c r="AY38" s="1">
        <v>-1.546E-2</v>
      </c>
      <c r="AZ38" s="28"/>
      <c r="BA38" s="28"/>
      <c r="BB38" s="28"/>
      <c r="BC38" s="1"/>
      <c r="BD38" s="3">
        <v>43152</v>
      </c>
      <c r="BE38" s="1">
        <v>1.2600000000000001E-3</v>
      </c>
      <c r="BF38">
        <v>1234</v>
      </c>
      <c r="BG38" s="1">
        <v>-1.6969999999999999E-2</v>
      </c>
      <c r="BH38">
        <v>1163</v>
      </c>
      <c r="BI38" s="31">
        <f t="shared" si="9"/>
        <v>8.3894080213355554E-6</v>
      </c>
      <c r="BJ38" s="33">
        <f t="shared" si="10"/>
        <v>8.3894080213355551E-8</v>
      </c>
      <c r="BK38" s="33">
        <f t="shared" si="16"/>
        <v>2.9139859741242651E-2</v>
      </c>
      <c r="BL38" s="1">
        <v>-1.6969999999999999E-2</v>
      </c>
    </row>
    <row r="39" spans="3:64" x14ac:dyDescent="0.25">
      <c r="C39" s="3">
        <v>43153</v>
      </c>
      <c r="D39" s="1">
        <v>-8.7600000000000004E-3</v>
      </c>
      <c r="E39" s="39">
        <v>1233</v>
      </c>
      <c r="F39" s="1">
        <v>-1.95E-2</v>
      </c>
      <c r="G39" s="40">
        <v>656</v>
      </c>
      <c r="H39" s="1">
        <f t="shared" si="17"/>
        <v>1.3698961842995168E-3</v>
      </c>
      <c r="I39" s="1">
        <f t="shared" si="0"/>
        <v>1.369900105201973E-5</v>
      </c>
      <c r="J39" s="1">
        <f t="shared" si="11"/>
        <v>2.4921314258955645E-2</v>
      </c>
      <c r="K39" s="1">
        <v>-1.95E-2</v>
      </c>
      <c r="L39" s="1"/>
      <c r="M39" s="1"/>
      <c r="N39" s="1"/>
      <c r="O39" s="3">
        <v>43153</v>
      </c>
      <c r="P39" s="1">
        <v>-8.6599999999999993E-3</v>
      </c>
      <c r="Q39" s="39">
        <v>1233</v>
      </c>
      <c r="R39" s="1">
        <v>-1.9769999999999999E-2</v>
      </c>
      <c r="S39" s="39">
        <v>690</v>
      </c>
      <c r="T39" s="1">
        <f t="shared" si="1"/>
        <v>9.7338415478202009E-4</v>
      </c>
      <c r="U39" s="1">
        <f t="shared" si="2"/>
        <v>9.7338415478202006E-6</v>
      </c>
      <c r="V39" s="1">
        <f t="shared" si="12"/>
        <v>1.7905304735302312E-2</v>
      </c>
      <c r="W39" s="1">
        <v>-1.9769999999999999E-2</v>
      </c>
      <c r="X39" s="1">
        <f t="shared" si="3"/>
        <v>4.2588039608414713E-16</v>
      </c>
      <c r="Y39" s="1">
        <f t="shared" si="4"/>
        <v>4.2588039608414712E-18</v>
      </c>
      <c r="Z39" s="1">
        <f t="shared" si="13"/>
        <v>4.3698212815962018E-5</v>
      </c>
      <c r="AA39" s="1"/>
      <c r="AB39" s="1"/>
      <c r="AC39" s="1"/>
      <c r="AD39" s="3">
        <v>43153</v>
      </c>
      <c r="AE39" s="1">
        <v>6.6400000000000001E-3</v>
      </c>
      <c r="AF39">
        <v>1221</v>
      </c>
      <c r="AG39" s="1">
        <v>-2.0840000000000001E-2</v>
      </c>
      <c r="AH39">
        <v>711</v>
      </c>
      <c r="AI39" s="28">
        <f t="shared" si="5"/>
        <v>7.8817627661199646E-4</v>
      </c>
      <c r="AJ39" s="1">
        <f t="shared" si="6"/>
        <v>7.8817627661199648E-6</v>
      </c>
      <c r="AK39" s="1">
        <f t="shared" si="14"/>
        <v>4.0863194867427823E-2</v>
      </c>
      <c r="AL39" s="1">
        <v>-2.0840000000000001E-2</v>
      </c>
      <c r="AM39" s="1"/>
      <c r="AN39" s="1"/>
      <c r="AO39" s="1"/>
      <c r="AP39" s="1"/>
      <c r="AQ39" s="3">
        <v>43153</v>
      </c>
      <c r="AR39" s="1">
        <v>-1.01E-3</v>
      </c>
      <c r="AS39">
        <v>1233</v>
      </c>
      <c r="AT39" s="1">
        <v>-1.537E-2</v>
      </c>
      <c r="AU39">
        <v>135</v>
      </c>
      <c r="AV39" s="1">
        <f t="shared" si="7"/>
        <v>0.25748460676394846</v>
      </c>
      <c r="AW39" s="1">
        <f t="shared" si="8"/>
        <v>2.5748460676394847E-3</v>
      </c>
      <c r="AX39" s="1">
        <f t="shared" si="15"/>
        <v>4.9928254458018274E-2</v>
      </c>
      <c r="AY39" s="1">
        <v>-1.537E-2</v>
      </c>
      <c r="AZ39" s="28"/>
      <c r="BA39" s="28"/>
      <c r="BB39" s="28"/>
      <c r="BC39" s="1"/>
      <c r="BD39" s="3">
        <v>43153</v>
      </c>
      <c r="BE39" s="1">
        <v>-5.5700000000000003E-3</v>
      </c>
      <c r="BF39">
        <v>1233</v>
      </c>
      <c r="BG39" s="1">
        <v>-1.686E-2</v>
      </c>
      <c r="BH39">
        <v>721</v>
      </c>
      <c r="BI39" s="31">
        <f t="shared" si="9"/>
        <v>7.1281249651507065E-4</v>
      </c>
      <c r="BJ39" s="33">
        <f t="shared" si="10"/>
        <v>7.1281249651507069E-6</v>
      </c>
      <c r="BK39" s="33">
        <f t="shared" si="16"/>
        <v>2.9146987866207803E-2</v>
      </c>
      <c r="BL39" s="1">
        <v>-1.686E-2</v>
      </c>
    </row>
    <row r="40" spans="3:64" x14ac:dyDescent="0.25">
      <c r="C40" s="3">
        <v>43154</v>
      </c>
      <c r="D40" s="1">
        <v>-3.5300000000000002E-3</v>
      </c>
      <c r="E40" s="40">
        <v>1232</v>
      </c>
      <c r="F40" s="1">
        <v>-1.933E-2</v>
      </c>
      <c r="G40" s="40">
        <v>502</v>
      </c>
      <c r="H40" s="1">
        <f t="shared" si="17"/>
        <v>6.4397304298705275E-3</v>
      </c>
      <c r="I40" s="1">
        <f t="shared" si="0"/>
        <v>6.4397488615992597E-5</v>
      </c>
      <c r="J40" s="1">
        <f t="shared" si="11"/>
        <v>2.4985711747571637E-2</v>
      </c>
      <c r="K40" s="1">
        <v>-1.933E-2</v>
      </c>
      <c r="L40" s="1"/>
      <c r="M40" s="1"/>
      <c r="N40" s="1"/>
      <c r="O40" s="3">
        <v>43154</v>
      </c>
      <c r="P40" s="1">
        <v>1.31E-3</v>
      </c>
      <c r="Q40" s="40">
        <v>1232</v>
      </c>
      <c r="R40" s="1">
        <v>-1.9560000000000001E-2</v>
      </c>
      <c r="S40" s="39">
        <v>724</v>
      </c>
      <c r="T40" s="1">
        <f t="shared" si="1"/>
        <v>6.9164125255607664E-4</v>
      </c>
      <c r="U40" s="1">
        <f t="shared" si="2"/>
        <v>6.9164125255607663E-6</v>
      </c>
      <c r="V40" s="1">
        <f t="shared" si="12"/>
        <v>1.7912221147827874E-2</v>
      </c>
      <c r="W40" s="1">
        <v>-1.9560000000000001E-2</v>
      </c>
      <c r="X40" s="1">
        <f t="shared" si="3"/>
        <v>7.4454376163829193E-17</v>
      </c>
      <c r="Y40" s="1">
        <f t="shared" si="4"/>
        <v>7.4454376163829189E-19</v>
      </c>
      <c r="Z40" s="1">
        <f t="shared" si="13"/>
        <v>4.3698212815962763E-5</v>
      </c>
      <c r="AA40" s="1"/>
      <c r="AB40" s="1"/>
      <c r="AC40" s="1"/>
      <c r="AD40" s="3">
        <v>43154</v>
      </c>
      <c r="AE40" s="1">
        <v>-1.456E-2</v>
      </c>
      <c r="AF40">
        <v>1220</v>
      </c>
      <c r="AG40" s="1">
        <v>-2.0830000000000001E-2</v>
      </c>
      <c r="AH40">
        <v>346</v>
      </c>
      <c r="AI40" s="28">
        <f t="shared" si="5"/>
        <v>3.0887113981430153E-2</v>
      </c>
      <c r="AJ40" s="1">
        <f t="shared" si="6"/>
        <v>3.0887113981430153E-4</v>
      </c>
      <c r="AK40" s="1">
        <f t="shared" si="14"/>
        <v>4.1172066007242124E-2</v>
      </c>
      <c r="AL40" s="1">
        <v>-2.0830000000000001E-2</v>
      </c>
      <c r="AM40" s="1"/>
      <c r="AN40" s="1"/>
      <c r="AO40" s="1"/>
      <c r="AP40" s="1"/>
      <c r="AQ40" s="3">
        <v>43154</v>
      </c>
      <c r="AR40" s="1">
        <v>3.48E-3</v>
      </c>
      <c r="AS40">
        <v>1232</v>
      </c>
      <c r="AT40" s="1">
        <v>-1.5270000000000001E-2</v>
      </c>
      <c r="AU40">
        <v>920</v>
      </c>
      <c r="AV40" s="1">
        <f t="shared" si="7"/>
        <v>9.6467057088667665E-5</v>
      </c>
      <c r="AW40" s="1">
        <f t="shared" si="8"/>
        <v>9.6467057088667665E-7</v>
      </c>
      <c r="AX40" s="1">
        <f t="shared" si="15"/>
        <v>4.9929219128589164E-2</v>
      </c>
      <c r="AY40" s="1">
        <v>-1.5270000000000001E-2</v>
      </c>
      <c r="AZ40" s="28"/>
      <c r="BA40" s="28"/>
      <c r="BB40" s="28"/>
      <c r="BC40" s="1"/>
      <c r="BD40" s="3">
        <v>43154</v>
      </c>
      <c r="BE40" s="1">
        <v>3.46E-3</v>
      </c>
      <c r="BF40">
        <v>1232</v>
      </c>
      <c r="BG40" s="1">
        <v>-1.6219999999999998E-2</v>
      </c>
      <c r="BH40">
        <v>1022</v>
      </c>
      <c r="BI40" s="31">
        <f t="shared" si="9"/>
        <v>3.4607392512941389E-5</v>
      </c>
      <c r="BJ40" s="33">
        <f t="shared" si="10"/>
        <v>3.460739251294139E-7</v>
      </c>
      <c r="BK40" s="33">
        <f t="shared" si="16"/>
        <v>2.9147333940132931E-2</v>
      </c>
      <c r="BL40" s="1">
        <v>-1.6219999999999998E-2</v>
      </c>
    </row>
    <row r="41" spans="3:64" x14ac:dyDescent="0.25">
      <c r="C41" s="3">
        <v>43157</v>
      </c>
      <c r="D41" s="1">
        <v>-2.3700000000000001E-3</v>
      </c>
      <c r="E41" s="39">
        <v>1231</v>
      </c>
      <c r="F41" s="1">
        <v>-1.917E-2</v>
      </c>
      <c r="G41" s="39">
        <v>872</v>
      </c>
      <c r="H41" s="1">
        <f t="shared" si="17"/>
        <v>1.5627506530626196E-4</v>
      </c>
      <c r="I41" s="1">
        <f t="shared" si="0"/>
        <v>1.5627551259511088E-6</v>
      </c>
      <c r="J41" s="1">
        <f t="shared" si="11"/>
        <v>2.4987274502697589E-2</v>
      </c>
      <c r="K41" s="1">
        <v>-1.917E-2</v>
      </c>
      <c r="L41" s="1"/>
      <c r="M41" s="1"/>
      <c r="N41" s="1"/>
      <c r="O41" s="3">
        <v>43157</v>
      </c>
      <c r="P41" s="1">
        <v>-1.06E-3</v>
      </c>
      <c r="Q41" s="39">
        <v>1231</v>
      </c>
      <c r="R41" s="1">
        <v>-1.9460000000000002E-2</v>
      </c>
      <c r="S41" s="39">
        <v>726</v>
      </c>
      <c r="T41" s="1">
        <f t="shared" si="1"/>
        <v>6.7787759163021055E-4</v>
      </c>
      <c r="U41" s="1">
        <f t="shared" si="2"/>
        <v>6.7787759163021058E-6</v>
      </c>
      <c r="V41" s="1">
        <f t="shared" si="12"/>
        <v>1.7918999923744176E-2</v>
      </c>
      <c r="W41" s="1">
        <v>-1.9460000000000002E-2</v>
      </c>
      <c r="X41" s="1">
        <f t="shared" si="3"/>
        <v>6.7195074487855833E-17</v>
      </c>
      <c r="Y41" s="1">
        <f t="shared" si="4"/>
        <v>6.7195074487855836E-19</v>
      </c>
      <c r="Z41" s="1">
        <f t="shared" si="13"/>
        <v>4.3698212815963434E-5</v>
      </c>
      <c r="AA41" s="1"/>
      <c r="AB41" s="1"/>
      <c r="AC41" s="1"/>
      <c r="AD41" s="3">
        <v>43157</v>
      </c>
      <c r="AE41" s="1">
        <v>-8.9599999999999992E-3</v>
      </c>
      <c r="AF41">
        <v>1219</v>
      </c>
      <c r="AG41" s="1">
        <v>-2.078E-2</v>
      </c>
      <c r="AH41">
        <v>1064</v>
      </c>
      <c r="AI41" s="28">
        <f t="shared" si="5"/>
        <v>2.2690656001138588E-5</v>
      </c>
      <c r="AJ41" s="1">
        <f t="shared" si="6"/>
        <v>2.2690656001138587E-7</v>
      </c>
      <c r="AK41" s="1">
        <f t="shared" si="14"/>
        <v>4.1172292913802137E-2</v>
      </c>
      <c r="AL41" s="1">
        <v>-2.078E-2</v>
      </c>
      <c r="AM41" s="1"/>
      <c r="AN41" s="1"/>
      <c r="AO41" s="1"/>
      <c r="AP41" s="1"/>
      <c r="AQ41" s="3">
        <v>43157</v>
      </c>
      <c r="AR41" s="1">
        <v>2.2599999999999999E-3</v>
      </c>
      <c r="AS41">
        <v>1231</v>
      </c>
      <c r="AT41" s="1">
        <v>-1.495E-2</v>
      </c>
      <c r="AU41">
        <v>560</v>
      </c>
      <c r="AV41" s="1">
        <f t="shared" si="7"/>
        <v>3.5950834403729913E-3</v>
      </c>
      <c r="AW41" s="1">
        <f t="shared" si="8"/>
        <v>3.5950834403729914E-5</v>
      </c>
      <c r="AX41" s="1">
        <f t="shared" si="15"/>
        <v>4.9965169962992891E-2</v>
      </c>
      <c r="AY41" s="1">
        <v>-1.495E-2</v>
      </c>
      <c r="AZ41" s="28"/>
      <c r="BA41" s="28"/>
      <c r="BB41" s="28"/>
      <c r="BC41" s="1"/>
      <c r="BD41" s="3">
        <v>43157</v>
      </c>
      <c r="BE41" s="1">
        <v>2.7999999999999998E-4</v>
      </c>
      <c r="BF41">
        <v>1231</v>
      </c>
      <c r="BG41" s="1">
        <v>-1.6140000000000002E-2</v>
      </c>
      <c r="BH41">
        <v>1115</v>
      </c>
      <c r="BI41" s="31">
        <f t="shared" si="9"/>
        <v>1.3590704702539395E-5</v>
      </c>
      <c r="BJ41" s="33">
        <f t="shared" si="10"/>
        <v>1.3590704702539395E-7</v>
      </c>
      <c r="BK41" s="33">
        <f t="shared" si="16"/>
        <v>2.9147469847179957E-2</v>
      </c>
      <c r="BL41" s="1">
        <v>-1.6140000000000002E-2</v>
      </c>
    </row>
    <row r="42" spans="3:64" x14ac:dyDescent="0.25">
      <c r="C42" s="3">
        <v>43158</v>
      </c>
      <c r="D42" s="1">
        <v>5.7099999999999998E-3</v>
      </c>
      <c r="E42" s="40">
        <v>1230</v>
      </c>
      <c r="F42" s="1">
        <v>-1.8859999999999998E-2</v>
      </c>
      <c r="G42" s="40">
        <v>582</v>
      </c>
      <c r="H42" s="1">
        <f t="shared" si="17"/>
        <v>2.8819288577482615E-3</v>
      </c>
      <c r="I42" s="1">
        <f t="shared" si="0"/>
        <v>2.8819371063747389E-5</v>
      </c>
      <c r="J42" s="1">
        <f t="shared" si="11"/>
        <v>2.5016093873761337E-2</v>
      </c>
      <c r="K42" s="1">
        <v>-1.8859999999999998E-2</v>
      </c>
      <c r="L42" s="1"/>
      <c r="M42" s="1"/>
      <c r="N42" s="1"/>
      <c r="O42" s="3">
        <v>43158</v>
      </c>
      <c r="P42" s="1">
        <v>6.2700000000000004E-3</v>
      </c>
      <c r="Q42" s="40">
        <v>1230</v>
      </c>
      <c r="R42" s="1">
        <v>-1.908E-2</v>
      </c>
      <c r="S42" s="40">
        <v>394</v>
      </c>
      <c r="T42" s="1">
        <f t="shared" si="1"/>
        <v>1.9066310942897523E-2</v>
      </c>
      <c r="U42" s="1">
        <f t="shared" si="2"/>
        <v>1.9066310942897523E-4</v>
      </c>
      <c r="V42" s="1">
        <f t="shared" si="12"/>
        <v>1.8109663033173153E-2</v>
      </c>
      <c r="W42" s="1">
        <v>-1.908E-2</v>
      </c>
      <c r="X42" s="1">
        <f t="shared" si="3"/>
        <v>1.6714773034798683E-9</v>
      </c>
      <c r="Y42" s="1">
        <f t="shared" si="4"/>
        <v>1.6714773034798683E-11</v>
      </c>
      <c r="Z42" s="1">
        <f t="shared" si="13"/>
        <v>4.3698229530736466E-5</v>
      </c>
      <c r="AA42" s="1"/>
      <c r="AB42" s="1"/>
      <c r="AC42" s="1"/>
      <c r="AD42" s="3">
        <v>43158</v>
      </c>
      <c r="AE42" s="1">
        <v>-1.7569999999999999E-2</v>
      </c>
      <c r="AF42">
        <v>1218</v>
      </c>
      <c r="AG42" s="1">
        <v>-2.0750000000000001E-2</v>
      </c>
      <c r="AH42">
        <v>852</v>
      </c>
      <c r="AI42" s="28">
        <f t="shared" si="5"/>
        <v>1.9106704946818525E-4</v>
      </c>
      <c r="AJ42" s="1">
        <f t="shared" si="6"/>
        <v>1.9106704946818523E-6</v>
      </c>
      <c r="AK42" s="1">
        <f t="shared" si="14"/>
        <v>4.1174203584296819E-2</v>
      </c>
      <c r="AL42" s="1">
        <v>-2.0750000000000001E-2</v>
      </c>
      <c r="AM42" s="1"/>
      <c r="AN42" s="1"/>
      <c r="AO42" s="1"/>
      <c r="AP42" s="1"/>
      <c r="AQ42" s="3">
        <v>43158</v>
      </c>
      <c r="AR42" s="1">
        <v>-1.32E-3</v>
      </c>
      <c r="AS42">
        <v>1230</v>
      </c>
      <c r="AT42" s="1">
        <v>-1.4930000000000001E-2</v>
      </c>
      <c r="AU42">
        <v>574</v>
      </c>
      <c r="AV42" s="1">
        <f t="shared" si="7"/>
        <v>3.1232136853791286E-3</v>
      </c>
      <c r="AW42" s="1">
        <f t="shared" si="8"/>
        <v>3.1232136853791288E-5</v>
      </c>
      <c r="AX42" s="49">
        <f t="shared" si="15"/>
        <v>4.9996402099846682E-2</v>
      </c>
      <c r="AY42" s="49">
        <v>-1.4930000000000001E-2</v>
      </c>
      <c r="AZ42" s="28"/>
      <c r="BA42" s="28"/>
      <c r="BB42" s="28"/>
      <c r="BC42" s="1"/>
      <c r="BD42" s="3">
        <v>43158</v>
      </c>
      <c r="BE42" s="1">
        <v>2.3900000000000002E-3</v>
      </c>
      <c r="BF42">
        <v>1230</v>
      </c>
      <c r="BG42" s="1">
        <v>-1.6049999999999998E-2</v>
      </c>
      <c r="BH42">
        <v>864</v>
      </c>
      <c r="BI42" s="31">
        <f t="shared" si="9"/>
        <v>1.6935894213203665E-4</v>
      </c>
      <c r="BJ42" s="33">
        <f t="shared" si="10"/>
        <v>1.6935894213203665E-6</v>
      </c>
      <c r="BK42" s="33">
        <f t="shared" si="16"/>
        <v>2.9149163436601278E-2</v>
      </c>
      <c r="BL42" s="1">
        <v>-1.6049999999999998E-2</v>
      </c>
    </row>
    <row r="43" spans="3:64" x14ac:dyDescent="0.25">
      <c r="C43" s="3">
        <v>43159</v>
      </c>
      <c r="D43" s="1">
        <v>-4.5199999999999997E-3</v>
      </c>
      <c r="E43" s="39">
        <v>1229</v>
      </c>
      <c r="F43" s="1">
        <v>-1.8849999999999999E-2</v>
      </c>
      <c r="G43" s="39">
        <v>709</v>
      </c>
      <c r="H43" s="1">
        <f t="shared" si="17"/>
        <v>8.0417944761962705E-4</v>
      </c>
      <c r="I43" s="1">
        <f t="shared" si="0"/>
        <v>8.0418174933358728E-6</v>
      </c>
      <c r="J43" s="1">
        <f t="shared" si="11"/>
        <v>2.5024135691254674E-2</v>
      </c>
      <c r="K43" s="1">
        <v>-1.8849999999999999E-2</v>
      </c>
      <c r="L43" s="1"/>
      <c r="M43" s="1"/>
      <c r="N43" s="1"/>
      <c r="O43" s="3">
        <v>43159</v>
      </c>
      <c r="P43" s="1">
        <v>1E-4</v>
      </c>
      <c r="Q43" s="39">
        <v>1229</v>
      </c>
      <c r="R43" s="1">
        <v>-1.8939999999999999E-2</v>
      </c>
      <c r="S43" s="39">
        <v>1121</v>
      </c>
      <c r="T43" s="1">
        <f t="shared" si="1"/>
        <v>1.2795378693811661E-5</v>
      </c>
      <c r="U43" s="1">
        <f t="shared" si="2"/>
        <v>1.279537869381166E-7</v>
      </c>
      <c r="V43" s="1">
        <f t="shared" si="12"/>
        <v>1.8109790986960091E-2</v>
      </c>
      <c r="W43" s="1">
        <v>-1.8939999999999999E-2</v>
      </c>
      <c r="X43" s="1">
        <f t="shared" si="3"/>
        <v>1.0669928981648567E-25</v>
      </c>
      <c r="Y43" s="1">
        <f t="shared" si="4"/>
        <v>1.0669928981648568E-27</v>
      </c>
      <c r="Z43" s="1">
        <f t="shared" si="13"/>
        <v>4.3698229530736466E-5</v>
      </c>
      <c r="AA43" s="1"/>
      <c r="AB43" s="1"/>
      <c r="AC43" s="1"/>
      <c r="AD43" s="3">
        <v>43159</v>
      </c>
      <c r="AE43" s="1">
        <v>-4.1599999999999996E-3</v>
      </c>
      <c r="AF43">
        <v>1217</v>
      </c>
      <c r="AG43" s="1">
        <v>-2.061E-2</v>
      </c>
      <c r="AH43">
        <v>1117</v>
      </c>
      <c r="AI43" s="28">
        <f t="shared" si="5"/>
        <v>1.3320249678958858E-5</v>
      </c>
      <c r="AJ43" s="1">
        <f t="shared" si="6"/>
        <v>1.3320249678958858E-7</v>
      </c>
      <c r="AK43" s="1">
        <f t="shared" si="14"/>
        <v>4.1174336786793608E-2</v>
      </c>
      <c r="AL43" s="1">
        <v>-2.061E-2</v>
      </c>
      <c r="AM43" s="1"/>
      <c r="AN43" s="1"/>
      <c r="AO43" s="1"/>
      <c r="AP43" s="1"/>
      <c r="AQ43" s="3">
        <v>43159</v>
      </c>
      <c r="AR43" s="1">
        <v>-3.3400000000000001E-3</v>
      </c>
      <c r="AS43">
        <v>1229</v>
      </c>
      <c r="AT43" s="1">
        <v>-1.443E-2</v>
      </c>
      <c r="AU43">
        <v>591</v>
      </c>
      <c r="AV43" s="1">
        <f t="shared" si="7"/>
        <v>2.6326917175738648E-3</v>
      </c>
      <c r="AW43" s="1">
        <f t="shared" si="8"/>
        <v>2.6326917175738649E-5</v>
      </c>
      <c r="AX43" s="1">
        <f t="shared" si="15"/>
        <v>5.002272901702242E-2</v>
      </c>
      <c r="AY43" s="1">
        <v>-1.443E-2</v>
      </c>
      <c r="AZ43" s="28"/>
      <c r="BA43" s="28"/>
      <c r="BB43" s="28"/>
      <c r="BC43" s="1"/>
      <c r="BD43" s="3">
        <v>43159</v>
      </c>
      <c r="BE43" s="1">
        <v>-8.4000000000000003E-4</v>
      </c>
      <c r="BF43">
        <v>1229</v>
      </c>
      <c r="BG43" s="1">
        <v>-1.593E-2</v>
      </c>
      <c r="BH43">
        <v>702</v>
      </c>
      <c r="BI43" s="31">
        <f t="shared" si="9"/>
        <v>8.6279298916697373E-4</v>
      </c>
      <c r="BJ43" s="33">
        <f t="shared" si="10"/>
        <v>8.6279298916697372E-6</v>
      </c>
      <c r="BK43" s="33">
        <f t="shared" si="16"/>
        <v>2.9157791366492949E-2</v>
      </c>
      <c r="BL43" s="1">
        <v>-1.593E-2</v>
      </c>
    </row>
    <row r="44" spans="3:64" x14ac:dyDescent="0.25">
      <c r="C44" s="3">
        <v>43160</v>
      </c>
      <c r="D44" s="1">
        <v>-1.213E-2</v>
      </c>
      <c r="E44" s="40">
        <v>1228</v>
      </c>
      <c r="F44" s="1">
        <v>-1.882E-2</v>
      </c>
      <c r="G44" s="39">
        <v>713</v>
      </c>
      <c r="H44" s="1">
        <f t="shared" si="17"/>
        <v>7.7249156870741768E-4</v>
      </c>
      <c r="I44" s="1">
        <f t="shared" si="0"/>
        <v>7.72493779724664E-6</v>
      </c>
      <c r="J44" s="1">
        <f t="shared" si="11"/>
        <v>2.5031860629051921E-2</v>
      </c>
      <c r="K44" s="1">
        <v>-1.882E-2</v>
      </c>
      <c r="L44" s="1"/>
      <c r="M44" s="1"/>
      <c r="N44" s="1"/>
      <c r="O44" s="3">
        <v>43160</v>
      </c>
      <c r="P44" s="1">
        <v>2.5000000000000001E-4</v>
      </c>
      <c r="Q44" s="40">
        <v>1228</v>
      </c>
      <c r="R44" s="1">
        <v>-1.8849999999999999E-2</v>
      </c>
      <c r="S44" s="40">
        <v>645</v>
      </c>
      <c r="T44" s="1">
        <f t="shared" si="1"/>
        <v>1.530032004980849E-3</v>
      </c>
      <c r="U44" s="1">
        <f t="shared" si="2"/>
        <v>1.530032004980849E-5</v>
      </c>
      <c r="V44" s="1">
        <f t="shared" si="12"/>
        <v>1.81250913070099E-2</v>
      </c>
      <c r="W44" s="1">
        <v>-1.8849999999999999E-2</v>
      </c>
      <c r="X44" s="1">
        <f t="shared" si="3"/>
        <v>4.2827765030758866E-15</v>
      </c>
      <c r="Y44" s="1">
        <f t="shared" si="4"/>
        <v>4.2827765030758863E-17</v>
      </c>
      <c r="Z44" s="1">
        <f t="shared" si="13"/>
        <v>4.3698229530779292E-5</v>
      </c>
      <c r="AA44" s="1"/>
      <c r="AB44" s="1"/>
      <c r="AC44" s="1"/>
      <c r="AD44" s="3">
        <v>43160</v>
      </c>
      <c r="AE44" s="1">
        <v>3.5799999999999998E-3</v>
      </c>
      <c r="AF44">
        <v>1216</v>
      </c>
      <c r="AG44" s="1">
        <v>-2.061E-2</v>
      </c>
      <c r="AH44">
        <v>185</v>
      </c>
      <c r="AI44" s="28">
        <f t="shared" si="5"/>
        <v>0.15577974928671148</v>
      </c>
      <c r="AJ44" s="1">
        <f t="shared" si="6"/>
        <v>1.5577974928671148E-3</v>
      </c>
      <c r="AK44" s="1">
        <f t="shared" si="14"/>
        <v>4.2732134279660723E-2</v>
      </c>
      <c r="AL44" s="1">
        <v>-2.061E-2</v>
      </c>
      <c r="AM44" s="1"/>
      <c r="AN44" s="1"/>
      <c r="AO44" s="1"/>
      <c r="AP44" s="1"/>
      <c r="AQ44" s="3">
        <v>43160</v>
      </c>
      <c r="AR44" s="1">
        <v>-4.5199999999999997E-3</v>
      </c>
      <c r="AS44">
        <v>1228</v>
      </c>
      <c r="AT44" s="1">
        <v>-1.435E-2</v>
      </c>
      <c r="AU44">
        <v>532</v>
      </c>
      <c r="AV44" s="1">
        <f t="shared" si="7"/>
        <v>4.7634710034950975E-3</v>
      </c>
      <c r="AW44" s="1">
        <f t="shared" si="8"/>
        <v>4.7634710034950972E-5</v>
      </c>
      <c r="AX44" s="1">
        <f t="shared" si="15"/>
        <v>5.0070363727057372E-2</v>
      </c>
      <c r="AY44" s="1">
        <v>-1.435E-2</v>
      </c>
      <c r="AZ44" s="28"/>
      <c r="BA44" s="28"/>
      <c r="BB44" s="28"/>
      <c r="BC44" s="1"/>
      <c r="BD44" s="3">
        <v>43160</v>
      </c>
      <c r="BE44" s="1">
        <v>-3.2399999999999998E-3</v>
      </c>
      <c r="BF44">
        <v>1228</v>
      </c>
      <c r="BG44" s="1">
        <v>-1.5640000000000001E-2</v>
      </c>
      <c r="BH44">
        <v>202</v>
      </c>
      <c r="BI44" s="31">
        <f t="shared" si="9"/>
        <v>0.13131347932828805</v>
      </c>
      <c r="BJ44" s="33">
        <f t="shared" si="10"/>
        <v>1.3131347932828804E-3</v>
      </c>
      <c r="BK44" s="33">
        <f t="shared" si="16"/>
        <v>3.047092615977583E-2</v>
      </c>
      <c r="BL44" s="1">
        <v>-1.5640000000000001E-2</v>
      </c>
    </row>
    <row r="45" spans="3:64" x14ac:dyDescent="0.25">
      <c r="C45" s="3">
        <v>43161</v>
      </c>
      <c r="D45" s="1">
        <v>-2.5600000000000001E-2</v>
      </c>
      <c r="E45" s="39">
        <v>1227</v>
      </c>
      <c r="F45" s="1">
        <v>-1.857E-2</v>
      </c>
      <c r="G45" s="40">
        <v>1068</v>
      </c>
      <c r="H45" s="1">
        <f t="shared" si="17"/>
        <v>2.1796553618976284E-5</v>
      </c>
      <c r="I45" s="1">
        <f t="shared" si="0"/>
        <v>2.1796616004842893E-7</v>
      </c>
      <c r="J45" s="1">
        <f t="shared" si="11"/>
        <v>2.5032078595211969E-2</v>
      </c>
      <c r="K45" s="1">
        <v>-1.857E-2</v>
      </c>
      <c r="L45" s="1"/>
      <c r="M45" s="1"/>
      <c r="N45" s="1"/>
      <c r="O45" s="3">
        <v>43161</v>
      </c>
      <c r="P45" s="1">
        <v>-9.9100000000000004E-3</v>
      </c>
      <c r="Q45" s="39">
        <v>1227</v>
      </c>
      <c r="R45" s="1">
        <v>-1.8839999999999999E-2</v>
      </c>
      <c r="S45" s="40">
        <v>496</v>
      </c>
      <c r="T45" s="1">
        <f t="shared" si="1"/>
        <v>6.8400065938381081E-3</v>
      </c>
      <c r="U45" s="1">
        <f t="shared" si="2"/>
        <v>6.840006593838108E-5</v>
      </c>
      <c r="V45" s="1">
        <f t="shared" si="12"/>
        <v>1.8193491372948279E-2</v>
      </c>
      <c r="W45" s="1">
        <v>-1.8839999999999999E-2</v>
      </c>
      <c r="X45" s="1">
        <f t="shared" si="3"/>
        <v>8.9311672702808533E-12</v>
      </c>
      <c r="Y45" s="1">
        <f t="shared" si="4"/>
        <v>8.9311672702808527E-14</v>
      </c>
      <c r="Z45" s="1">
        <f t="shared" si="13"/>
        <v>4.3698229620090968E-5</v>
      </c>
      <c r="AA45" s="1"/>
      <c r="AB45" s="1"/>
      <c r="AC45" s="1"/>
      <c r="AD45" s="3">
        <v>43161</v>
      </c>
      <c r="AE45" s="1">
        <v>2.1800000000000001E-3</v>
      </c>
      <c r="AF45">
        <v>1215</v>
      </c>
      <c r="AG45" s="1">
        <v>-2.0400000000000001E-2</v>
      </c>
      <c r="AH45">
        <v>160</v>
      </c>
      <c r="AI45" s="28">
        <f t="shared" si="5"/>
        <v>0.20027702685748905</v>
      </c>
      <c r="AJ45" s="1">
        <f t="shared" si="6"/>
        <v>2.0027702685748907E-3</v>
      </c>
      <c r="AK45" s="1">
        <f t="shared" si="14"/>
        <v>4.4734904548235616E-2</v>
      </c>
      <c r="AL45" s="1">
        <v>-2.0400000000000001E-2</v>
      </c>
      <c r="AM45" s="1"/>
      <c r="AN45" s="1"/>
      <c r="AO45" s="1"/>
      <c r="AP45" s="1"/>
      <c r="AQ45" s="3">
        <v>43161</v>
      </c>
      <c r="AR45" s="1">
        <v>-6.2500000000000003E-3</v>
      </c>
      <c r="AS45">
        <v>1227</v>
      </c>
      <c r="AT45" s="1">
        <v>-1.4149999999999999E-2</v>
      </c>
      <c r="AU45">
        <v>240</v>
      </c>
      <c r="AV45" s="1">
        <f t="shared" si="7"/>
        <v>8.9628618702324456E-2</v>
      </c>
      <c r="AW45" s="1">
        <f t="shared" si="8"/>
        <v>8.9628618702324459E-4</v>
      </c>
      <c r="AX45" s="1">
        <f t="shared" si="15"/>
        <v>5.096664991408062E-2</v>
      </c>
      <c r="AY45" s="1">
        <v>-1.4149999999999999E-2</v>
      </c>
      <c r="AZ45" s="28"/>
      <c r="BA45" s="28"/>
      <c r="BB45" s="28"/>
      <c r="BC45" s="1"/>
      <c r="BD45" s="3">
        <v>43161</v>
      </c>
      <c r="BE45" s="1">
        <v>-9.4999999999999998E-3</v>
      </c>
      <c r="BF45">
        <v>1227</v>
      </c>
      <c r="BG45" s="1">
        <v>-1.5509999999999999E-2</v>
      </c>
      <c r="BH45">
        <v>115</v>
      </c>
      <c r="BI45" s="31">
        <f t="shared" si="9"/>
        <v>0.31480917318095175</v>
      </c>
      <c r="BJ45" s="33">
        <f t="shared" si="10"/>
        <v>3.1480917318095175E-3</v>
      </c>
      <c r="BK45" s="33">
        <f t="shared" si="16"/>
        <v>3.3619017891585348E-2</v>
      </c>
      <c r="BL45" s="1">
        <v>-1.5509999999999999E-2</v>
      </c>
    </row>
    <row r="46" spans="3:64" x14ac:dyDescent="0.25">
      <c r="C46" s="3">
        <v>43164</v>
      </c>
      <c r="D46" s="1">
        <v>1.3500000000000001E-3</v>
      </c>
      <c r="E46" s="40">
        <v>1226</v>
      </c>
      <c r="F46" s="1">
        <v>-1.8499999999999999E-2</v>
      </c>
      <c r="G46" s="39">
        <v>1151</v>
      </c>
      <c r="H46" s="1">
        <f t="shared" si="17"/>
        <v>9.4647463974569292E-6</v>
      </c>
      <c r="I46" s="1">
        <f t="shared" si="0"/>
        <v>9.4647734873545597E-8</v>
      </c>
      <c r="J46" s="1">
        <f t="shared" si="11"/>
        <v>2.5032173242946845E-2</v>
      </c>
      <c r="K46" s="1">
        <v>-1.8499999999999999E-2</v>
      </c>
      <c r="L46" s="1"/>
      <c r="M46" s="1"/>
      <c r="N46" s="1"/>
      <c r="O46" s="3">
        <v>43164</v>
      </c>
      <c r="P46" s="1">
        <v>-1.5180000000000001E-2</v>
      </c>
      <c r="Q46" s="40">
        <v>1226</v>
      </c>
      <c r="R46" s="1">
        <v>-1.883E-2</v>
      </c>
      <c r="S46" s="40">
        <v>723</v>
      </c>
      <c r="T46" s="1">
        <f t="shared" si="1"/>
        <v>6.9862752783442076E-4</v>
      </c>
      <c r="U46" s="1">
        <f t="shared" si="2"/>
        <v>6.9862752783442078E-6</v>
      </c>
      <c r="V46" s="1">
        <f t="shared" si="12"/>
        <v>1.8200477648226625E-2</v>
      </c>
      <c r="W46" s="1">
        <v>-1.883E-2</v>
      </c>
      <c r="X46" s="1">
        <f t="shared" si="3"/>
        <v>7.8373027540872845E-17</v>
      </c>
      <c r="Y46" s="1">
        <f t="shared" si="4"/>
        <v>7.8373027540872845E-19</v>
      </c>
      <c r="Z46" s="1">
        <f t="shared" si="13"/>
        <v>4.3698229620091754E-5</v>
      </c>
      <c r="AA46" s="1"/>
      <c r="AB46" s="1"/>
      <c r="AC46" s="1"/>
      <c r="AD46" s="3">
        <v>43164</v>
      </c>
      <c r="AE46" s="1">
        <v>-2.1800000000000001E-3</v>
      </c>
      <c r="AF46">
        <v>1214</v>
      </c>
      <c r="AG46" s="1">
        <v>-2.0289999999999999E-2</v>
      </c>
      <c r="AH46">
        <v>248</v>
      </c>
      <c r="AI46" s="28">
        <f t="shared" si="5"/>
        <v>8.2704332376472942E-2</v>
      </c>
      <c r="AJ46" s="1">
        <f t="shared" si="6"/>
        <v>8.270433237647294E-4</v>
      </c>
      <c r="AK46" s="1">
        <f t="shared" si="14"/>
        <v>4.5561947872000345E-2</v>
      </c>
      <c r="AL46" s="1">
        <v>-2.0289999999999999E-2</v>
      </c>
      <c r="AM46" s="1"/>
      <c r="AN46" s="1"/>
      <c r="AO46" s="1"/>
      <c r="AP46" s="1"/>
      <c r="AQ46" s="3">
        <v>43164</v>
      </c>
      <c r="AR46" s="1">
        <v>6.4999999999999997E-4</v>
      </c>
      <c r="AS46">
        <v>1226</v>
      </c>
      <c r="AT46" s="1">
        <v>-1.4080000000000001E-2</v>
      </c>
      <c r="AU46">
        <v>1032</v>
      </c>
      <c r="AV46" s="1">
        <f t="shared" si="7"/>
        <v>3.1298305451498084E-5</v>
      </c>
      <c r="AW46" s="1">
        <f t="shared" si="8"/>
        <v>3.1298305451498084E-7</v>
      </c>
      <c r="AX46" s="1">
        <f t="shared" si="15"/>
        <v>5.0966962897135135E-2</v>
      </c>
      <c r="AY46" s="1">
        <v>-1.4080000000000001E-2</v>
      </c>
      <c r="AZ46" s="28"/>
      <c r="BA46" s="28"/>
      <c r="BB46" s="28"/>
      <c r="BC46" s="1"/>
      <c r="BD46" s="3">
        <v>43164</v>
      </c>
      <c r="BE46" s="1">
        <v>-6.1799999999999997E-3</v>
      </c>
      <c r="BF46">
        <v>1226</v>
      </c>
      <c r="BG46" s="1">
        <v>-1.5440000000000001E-2</v>
      </c>
      <c r="BH46">
        <v>517</v>
      </c>
      <c r="BI46" s="31">
        <f t="shared" si="9"/>
        <v>5.5385439578478808E-3</v>
      </c>
      <c r="BJ46" s="33">
        <f t="shared" si="10"/>
        <v>5.5385439578478807E-5</v>
      </c>
      <c r="BK46" s="33">
        <f t="shared" si="16"/>
        <v>3.3674403331163824E-2</v>
      </c>
      <c r="BL46" s="1">
        <v>-1.5440000000000001E-2</v>
      </c>
    </row>
    <row r="47" spans="3:64" x14ac:dyDescent="0.25">
      <c r="C47" s="3">
        <v>43165</v>
      </c>
      <c r="D47" s="1">
        <v>2.3939999999999999E-2</v>
      </c>
      <c r="E47" s="39">
        <v>1225</v>
      </c>
      <c r="F47" s="1">
        <v>-1.839E-2</v>
      </c>
      <c r="G47" s="40">
        <v>1260</v>
      </c>
      <c r="H47" s="1">
        <f t="shared" si="17"/>
        <v>3.1647921516417725E-6</v>
      </c>
      <c r="I47" s="1">
        <f t="shared" si="0"/>
        <v>3.1648012098765958E-8</v>
      </c>
      <c r="J47" s="1">
        <f t="shared" si="11"/>
        <v>2.5032204890958944E-2</v>
      </c>
      <c r="K47" s="1">
        <v>-1.839E-2</v>
      </c>
      <c r="L47" s="1"/>
      <c r="M47" s="1"/>
      <c r="N47" s="1"/>
      <c r="O47" s="3">
        <v>43165</v>
      </c>
      <c r="P47" s="1">
        <v>1.042E-2</v>
      </c>
      <c r="Q47" s="39">
        <v>1225</v>
      </c>
      <c r="R47" s="1">
        <v>-1.8780000000000002E-2</v>
      </c>
      <c r="S47" s="40">
        <v>225</v>
      </c>
      <c r="T47" s="1">
        <f t="shared" si="1"/>
        <v>0.10421225282987526</v>
      </c>
      <c r="U47" s="1">
        <f t="shared" si="2"/>
        <v>1.0421225282987525E-3</v>
      </c>
      <c r="V47" s="1">
        <f t="shared" si="12"/>
        <v>1.9242600176525376E-2</v>
      </c>
      <c r="W47" s="1">
        <v>-1.8780000000000002E-2</v>
      </c>
      <c r="X47" s="1">
        <f t="shared" si="3"/>
        <v>9.723244127544787E-6</v>
      </c>
      <c r="Y47" s="1">
        <f t="shared" si="4"/>
        <v>9.7232441275447867E-8</v>
      </c>
      <c r="Z47" s="1">
        <f t="shared" si="13"/>
        <v>4.3795462061367199E-5</v>
      </c>
      <c r="AA47" s="1"/>
      <c r="AB47" s="1"/>
      <c r="AC47" s="1"/>
      <c r="AD47" s="3">
        <v>43165</v>
      </c>
      <c r="AE47" s="1">
        <v>5.5399999999999998E-3</v>
      </c>
      <c r="AF47">
        <v>1213</v>
      </c>
      <c r="AG47" s="1">
        <v>-2.001E-2</v>
      </c>
      <c r="AH47">
        <v>720</v>
      </c>
      <c r="AI47" s="28">
        <f t="shared" si="5"/>
        <v>7.2001262274249561E-4</v>
      </c>
      <c r="AJ47" s="1">
        <f t="shared" si="6"/>
        <v>7.2001262274249559E-6</v>
      </c>
      <c r="AK47" s="1">
        <f t="shared" si="14"/>
        <v>4.5569147998227769E-2</v>
      </c>
      <c r="AL47" s="1">
        <v>-2.001E-2</v>
      </c>
      <c r="AM47" s="1"/>
      <c r="AN47" s="1"/>
      <c r="AO47" s="1"/>
      <c r="AP47" s="1"/>
      <c r="AQ47" s="3">
        <v>43165</v>
      </c>
      <c r="AR47" s="1">
        <v>-2.2100000000000002E-3</v>
      </c>
      <c r="AS47">
        <v>1225</v>
      </c>
      <c r="AT47" s="1">
        <v>-1.392E-2</v>
      </c>
      <c r="AU47">
        <v>671</v>
      </c>
      <c r="AV47" s="1">
        <f t="shared" si="7"/>
        <v>1.1781906582980215E-3</v>
      </c>
      <c r="AW47" s="1">
        <f t="shared" si="8"/>
        <v>1.1781906582980215E-5</v>
      </c>
      <c r="AX47" s="1">
        <f t="shared" si="15"/>
        <v>5.0978744803718112E-2</v>
      </c>
      <c r="AY47" s="1">
        <v>-1.392E-2</v>
      </c>
      <c r="AZ47" s="28"/>
      <c r="BA47" s="28"/>
      <c r="BB47" s="28"/>
      <c r="BC47" s="1"/>
      <c r="BD47" s="3">
        <v>43165</v>
      </c>
      <c r="BE47" s="1">
        <v>4.0099999999999997E-3</v>
      </c>
      <c r="BF47">
        <v>1225</v>
      </c>
      <c r="BG47" s="1">
        <v>-1.528E-2</v>
      </c>
      <c r="BH47">
        <v>72</v>
      </c>
      <c r="BI47" s="31">
        <f t="shared" si="9"/>
        <v>0.4849913702741625</v>
      </c>
      <c r="BJ47" s="33">
        <f t="shared" si="10"/>
        <v>4.8499137027416253E-3</v>
      </c>
      <c r="BK47" s="33">
        <f t="shared" si="16"/>
        <v>3.852431703390545E-2</v>
      </c>
      <c r="BL47" s="1">
        <v>-1.528E-2</v>
      </c>
    </row>
    <row r="48" spans="3:64" x14ac:dyDescent="0.25">
      <c r="C48" s="3">
        <v>43166</v>
      </c>
      <c r="D48" s="1">
        <v>4.4999999999999997E-3</v>
      </c>
      <c r="E48" s="40">
        <v>1224</v>
      </c>
      <c r="F48" s="1">
        <v>-1.8180000000000002E-2</v>
      </c>
      <c r="G48" s="40">
        <v>93</v>
      </c>
      <c r="H48" s="1">
        <f t="shared" si="17"/>
        <v>0.39271102835780453</v>
      </c>
      <c r="I48" s="1">
        <f t="shared" si="0"/>
        <v>3.9271215237118113E-3</v>
      </c>
      <c r="J48" s="1">
        <f t="shared" si="11"/>
        <v>2.8959326414670757E-2</v>
      </c>
      <c r="K48" s="1">
        <v>-1.8180000000000002E-2</v>
      </c>
      <c r="L48" s="1"/>
      <c r="M48" s="1"/>
      <c r="N48" s="1"/>
      <c r="O48" s="3">
        <v>43166</v>
      </c>
      <c r="P48" s="1">
        <v>7.1999999999999998E-3</v>
      </c>
      <c r="Q48" s="40">
        <v>1224</v>
      </c>
      <c r="R48" s="1">
        <v>-1.839E-2</v>
      </c>
      <c r="S48" s="39">
        <v>709</v>
      </c>
      <c r="T48" s="1">
        <f t="shared" si="1"/>
        <v>8.0417944761962705E-4</v>
      </c>
      <c r="U48" s="1">
        <f t="shared" si="2"/>
        <v>8.0417944761962699E-6</v>
      </c>
      <c r="V48" s="1">
        <f t="shared" si="12"/>
        <v>1.9250641971001573E-2</v>
      </c>
      <c r="W48" s="1">
        <v>-1.839E-2</v>
      </c>
      <c r="X48" s="1">
        <f t="shared" si="3"/>
        <v>1.6070750171151662E-16</v>
      </c>
      <c r="Y48" s="1">
        <f t="shared" si="4"/>
        <v>1.6070750171151662E-18</v>
      </c>
      <c r="Z48" s="1">
        <f t="shared" si="13"/>
        <v>4.3795462061368805E-5</v>
      </c>
      <c r="AA48" s="1"/>
      <c r="AB48" s="1"/>
      <c r="AC48" s="1"/>
      <c r="AD48" s="3">
        <v>43166</v>
      </c>
      <c r="AE48" s="1">
        <v>0</v>
      </c>
      <c r="AF48">
        <v>1212</v>
      </c>
      <c r="AG48" s="1">
        <v>-1.9879999999999998E-2</v>
      </c>
      <c r="AH48">
        <v>140</v>
      </c>
      <c r="AI48" s="28">
        <f t="shared" si="5"/>
        <v>0.24486529903492921</v>
      </c>
      <c r="AJ48" s="1">
        <f t="shared" si="6"/>
        <v>2.4486529903492921E-3</v>
      </c>
      <c r="AK48" s="1">
        <f t="shared" si="14"/>
        <v>4.801780098857706E-2</v>
      </c>
      <c r="AL48" s="1">
        <v>-1.9879999999999998E-2</v>
      </c>
      <c r="AM48" s="1"/>
      <c r="AN48" s="1"/>
      <c r="AO48" s="1"/>
      <c r="AP48" s="1"/>
      <c r="AQ48" s="3">
        <v>43166</v>
      </c>
      <c r="AR48" s="1">
        <v>5.9500000000000004E-3</v>
      </c>
      <c r="AS48">
        <v>1224</v>
      </c>
      <c r="AT48" s="1">
        <v>-1.362E-2</v>
      </c>
      <c r="AU48">
        <v>557</v>
      </c>
      <c r="AV48" s="1">
        <f t="shared" si="7"/>
        <v>3.7051294913969723E-3</v>
      </c>
      <c r="AW48" s="1">
        <f t="shared" si="8"/>
        <v>3.7051294913969725E-5</v>
      </c>
      <c r="AX48" s="1">
        <f t="shared" si="15"/>
        <v>5.1015796098632084E-2</v>
      </c>
      <c r="AY48" s="1">
        <v>-1.362E-2</v>
      </c>
      <c r="AZ48" s="28"/>
      <c r="BA48" s="28"/>
      <c r="BB48" s="28"/>
      <c r="BC48" s="1"/>
      <c r="BD48" s="3">
        <v>43166</v>
      </c>
      <c r="BE48" s="1">
        <v>4.9100000000000003E-3</v>
      </c>
      <c r="BF48">
        <v>1224</v>
      </c>
      <c r="BG48" s="1">
        <v>-1.519E-2</v>
      </c>
      <c r="BH48">
        <v>142</v>
      </c>
      <c r="BI48" s="31">
        <f t="shared" si="9"/>
        <v>0.23999247958413411</v>
      </c>
      <c r="BJ48" s="33">
        <f t="shared" si="10"/>
        <v>2.3999247958413411E-3</v>
      </c>
      <c r="BK48" s="33">
        <f t="shared" si="16"/>
        <v>4.0924241829746792E-2</v>
      </c>
      <c r="BL48" s="1">
        <v>-1.519E-2</v>
      </c>
    </row>
    <row r="49" spans="3:64" x14ac:dyDescent="0.25">
      <c r="C49" s="3">
        <v>43167</v>
      </c>
      <c r="D49" s="1">
        <v>2.9999999999999997E-4</v>
      </c>
      <c r="E49" s="39">
        <v>1223</v>
      </c>
      <c r="F49" s="1">
        <v>-1.7930000000000001E-2</v>
      </c>
      <c r="G49" s="40">
        <v>69</v>
      </c>
      <c r="H49" s="1">
        <f t="shared" si="17"/>
        <v>0.49983702989919865</v>
      </c>
      <c r="I49" s="1">
        <f t="shared" si="0"/>
        <v>4.9983846052749055E-3</v>
      </c>
      <c r="J49" s="1">
        <f t="shared" si="11"/>
        <v>3.3957711019945665E-2</v>
      </c>
      <c r="K49" s="1">
        <v>-1.7930000000000001E-2</v>
      </c>
      <c r="L49" s="1"/>
      <c r="M49" s="1"/>
      <c r="N49" s="1"/>
      <c r="O49" s="3">
        <v>43167</v>
      </c>
      <c r="P49" s="1">
        <v>1.06E-3</v>
      </c>
      <c r="Q49" s="39">
        <v>1223</v>
      </c>
      <c r="R49" s="1">
        <v>-1.8370000000000001E-2</v>
      </c>
      <c r="S49" s="39">
        <v>284</v>
      </c>
      <c r="T49" s="1">
        <f t="shared" si="1"/>
        <v>5.7596390256941021E-2</v>
      </c>
      <c r="U49" s="1">
        <f t="shared" si="2"/>
        <v>5.7596390256941024E-4</v>
      </c>
      <c r="V49" s="1">
        <f t="shared" si="12"/>
        <v>1.9826605873570984E-2</v>
      </c>
      <c r="W49" s="1">
        <v>-1.8370000000000001E-2</v>
      </c>
      <c r="X49" s="1">
        <f t="shared" si="3"/>
        <v>4.715241078495265E-7</v>
      </c>
      <c r="Y49" s="1">
        <f t="shared" si="4"/>
        <v>4.7152410784952648E-9</v>
      </c>
      <c r="Z49" s="1">
        <f t="shared" si="13"/>
        <v>4.3800177302447302E-5</v>
      </c>
      <c r="AA49" s="1"/>
      <c r="AB49" s="1"/>
      <c r="AC49" s="1"/>
      <c r="AD49" s="3">
        <v>43167</v>
      </c>
      <c r="AE49" s="1">
        <v>-1.1E-4</v>
      </c>
      <c r="AF49">
        <v>1211</v>
      </c>
      <c r="AG49" s="1">
        <v>-1.9859999999999999E-2</v>
      </c>
      <c r="AH49">
        <v>172</v>
      </c>
      <c r="AI49" s="28">
        <f t="shared" si="5"/>
        <v>0.1775225267587632</v>
      </c>
      <c r="AJ49" s="1">
        <f t="shared" si="6"/>
        <v>1.775225267587632E-3</v>
      </c>
      <c r="AK49" s="1">
        <f t="shared" si="14"/>
        <v>4.9793026256164691E-2</v>
      </c>
      <c r="AL49" s="1">
        <v>-1.9859999999999999E-2</v>
      </c>
      <c r="AM49" s="1"/>
      <c r="AN49" s="1"/>
      <c r="AO49" s="1"/>
      <c r="AP49" s="1"/>
      <c r="AQ49" s="3">
        <v>43167</v>
      </c>
      <c r="AR49" s="1">
        <v>2.1800000000000001E-3</v>
      </c>
      <c r="AS49">
        <v>1223</v>
      </c>
      <c r="AT49" s="1">
        <v>-1.34E-2</v>
      </c>
      <c r="AU49">
        <v>680</v>
      </c>
      <c r="AV49" s="1">
        <f t="shared" si="7"/>
        <v>1.0762974871793474E-3</v>
      </c>
      <c r="AW49" s="1">
        <f t="shared" si="8"/>
        <v>1.0762974871793474E-5</v>
      </c>
      <c r="AX49" s="1">
        <f t="shared" si="15"/>
        <v>5.1026559073503876E-2</v>
      </c>
      <c r="AY49" s="1">
        <v>-1.34E-2</v>
      </c>
      <c r="AZ49" s="28"/>
      <c r="BA49" s="28"/>
      <c r="BB49" s="28"/>
      <c r="BC49" s="1"/>
      <c r="BD49" s="3">
        <v>43167</v>
      </c>
      <c r="BE49" s="1">
        <v>2.4299999999999999E-3</v>
      </c>
      <c r="BF49">
        <v>1223</v>
      </c>
      <c r="BG49" s="1">
        <v>-1.5180000000000001E-2</v>
      </c>
      <c r="BH49">
        <v>1063</v>
      </c>
      <c r="BI49" s="31">
        <f t="shared" si="9"/>
        <v>2.2919854546604636E-5</v>
      </c>
      <c r="BJ49" s="33">
        <f t="shared" si="10"/>
        <v>2.2919854546604637E-7</v>
      </c>
      <c r="BK49" s="33">
        <f t="shared" si="16"/>
        <v>4.0924471028292261E-2</v>
      </c>
      <c r="BL49" s="1">
        <v>-1.5180000000000001E-2</v>
      </c>
    </row>
    <row r="50" spans="3:64" x14ac:dyDescent="0.25">
      <c r="C50" s="3">
        <v>43168</v>
      </c>
      <c r="D50" s="1">
        <v>-2.3700000000000001E-3</v>
      </c>
      <c r="E50" s="40">
        <v>1222</v>
      </c>
      <c r="F50" s="1">
        <v>-1.7919999999999998E-2</v>
      </c>
      <c r="G50" s="40">
        <v>437</v>
      </c>
      <c r="H50" s="1">
        <f t="shared" si="17"/>
        <v>1.2375992546324007E-2</v>
      </c>
      <c r="I50" s="1">
        <f t="shared" si="0"/>
        <v>1.2376027968759757E-4</v>
      </c>
      <c r="J50" s="1">
        <f t="shared" si="11"/>
        <v>3.4081471299633265E-2</v>
      </c>
      <c r="K50" s="1">
        <v>-1.7919999999999998E-2</v>
      </c>
      <c r="L50" s="1"/>
      <c r="M50" s="1"/>
      <c r="N50" s="1"/>
      <c r="O50" s="3">
        <v>43168</v>
      </c>
      <c r="P50" s="1">
        <v>-5.5900000000000004E-3</v>
      </c>
      <c r="Q50" s="40">
        <v>1222</v>
      </c>
      <c r="R50" s="1">
        <v>-1.83E-2</v>
      </c>
      <c r="S50" s="39">
        <v>729</v>
      </c>
      <c r="T50" s="1">
        <f t="shared" si="1"/>
        <v>6.5774394928120163E-4</v>
      </c>
      <c r="U50" s="1">
        <f t="shared" si="2"/>
        <v>6.5774394928120162E-6</v>
      </c>
      <c r="V50" s="1">
        <f t="shared" si="12"/>
        <v>1.9833183313063794E-2</v>
      </c>
      <c r="W50" s="1">
        <v>-1.83E-2</v>
      </c>
      <c r="X50" s="1">
        <f t="shared" si="3"/>
        <v>5.7611376989025406E-17</v>
      </c>
      <c r="Y50" s="1">
        <f t="shared" si="4"/>
        <v>5.7611376989025402E-19</v>
      </c>
      <c r="Z50" s="1">
        <f t="shared" si="13"/>
        <v>4.3800177302447878E-5</v>
      </c>
      <c r="AA50" s="1"/>
      <c r="AB50" s="1"/>
      <c r="AC50" s="1"/>
      <c r="AD50" s="3">
        <v>43168</v>
      </c>
      <c r="AE50" s="1">
        <v>2.0600000000000002E-3</v>
      </c>
      <c r="AF50">
        <v>1210</v>
      </c>
      <c r="AG50" s="1">
        <v>-1.9800000000000002E-2</v>
      </c>
      <c r="AH50">
        <v>121</v>
      </c>
      <c r="AI50" s="28">
        <f t="shared" si="5"/>
        <v>0.2963865873992077</v>
      </c>
      <c r="AJ50" s="1">
        <f t="shared" si="6"/>
        <v>2.9638658739920771E-3</v>
      </c>
      <c r="AK50" s="1">
        <f t="shared" si="14"/>
        <v>5.2756892130156767E-2</v>
      </c>
      <c r="AL50" s="1">
        <v>-1.9800000000000002E-2</v>
      </c>
      <c r="AM50" s="1"/>
      <c r="AN50" s="1"/>
      <c r="AO50" s="1"/>
      <c r="AP50" s="1"/>
      <c r="AQ50" s="3">
        <v>43168</v>
      </c>
      <c r="AR50" s="1">
        <v>3.2000000000000003E-4</v>
      </c>
      <c r="AS50">
        <v>1222</v>
      </c>
      <c r="AT50" s="1">
        <v>-1.3390000000000001E-2</v>
      </c>
      <c r="AU50">
        <v>634</v>
      </c>
      <c r="AV50" s="1">
        <f t="shared" si="7"/>
        <v>1.7088871135609181E-3</v>
      </c>
      <c r="AW50" s="1">
        <f t="shared" si="8"/>
        <v>1.7088871135609181E-5</v>
      </c>
      <c r="AX50" s="1">
        <f t="shared" si="15"/>
        <v>5.1043647944639482E-2</v>
      </c>
      <c r="AY50" s="1">
        <v>-1.3390000000000001E-2</v>
      </c>
      <c r="AZ50" s="28"/>
      <c r="BA50" s="28"/>
      <c r="BB50" s="28"/>
      <c r="BC50" s="1"/>
      <c r="BD50" s="3">
        <v>43168</v>
      </c>
      <c r="BE50" s="1">
        <v>-6.4000000000000005E-4</v>
      </c>
      <c r="BF50">
        <v>1222</v>
      </c>
      <c r="BG50" s="1">
        <v>-1.4959999999999999E-2</v>
      </c>
      <c r="BH50">
        <v>720</v>
      </c>
      <c r="BI50" s="31">
        <f t="shared" si="9"/>
        <v>7.2001262274249561E-4</v>
      </c>
      <c r="BJ50" s="33">
        <f t="shared" si="10"/>
        <v>7.2001262274249559E-6</v>
      </c>
      <c r="BK50" s="33">
        <f t="shared" si="16"/>
        <v>4.0931671154519685E-2</v>
      </c>
      <c r="BL50" s="1">
        <v>-1.4959999999999999E-2</v>
      </c>
    </row>
    <row r="51" spans="3:64" x14ac:dyDescent="0.25">
      <c r="C51" s="3">
        <v>43171</v>
      </c>
      <c r="D51" s="1">
        <v>6.0999999999999997E-4</v>
      </c>
      <c r="E51" s="40">
        <v>1221</v>
      </c>
      <c r="F51" s="1">
        <v>-1.7469999999999999E-2</v>
      </c>
      <c r="G51" s="40">
        <v>619</v>
      </c>
      <c r="H51" s="1">
        <f t="shared" si="17"/>
        <v>1.9869432165142533E-3</v>
      </c>
      <c r="I51" s="1">
        <f t="shared" si="0"/>
        <v>1.9869489035222378E-5</v>
      </c>
      <c r="J51" s="1">
        <f t="shared" si="11"/>
        <v>3.4101340788668486E-2</v>
      </c>
      <c r="K51" s="1">
        <v>-1.7469999999999999E-2</v>
      </c>
      <c r="L51" s="1"/>
      <c r="M51" s="1"/>
      <c r="N51" s="1"/>
      <c r="O51" s="3">
        <v>43171</v>
      </c>
      <c r="P51" s="1">
        <v>-1.7899999999999999E-3</v>
      </c>
      <c r="Q51" s="40">
        <v>1221</v>
      </c>
      <c r="R51" s="1">
        <v>-1.8089999999999998E-2</v>
      </c>
      <c r="S51" s="40">
        <v>168</v>
      </c>
      <c r="T51" s="1">
        <f t="shared" si="1"/>
        <v>0.18480456394854605</v>
      </c>
      <c r="U51" s="1">
        <f t="shared" si="2"/>
        <v>1.8480456394854604E-3</v>
      </c>
      <c r="V51" s="1">
        <f t="shared" si="12"/>
        <v>2.1681228952549255E-2</v>
      </c>
      <c r="W51" s="1">
        <v>-1.8089999999999998E-2</v>
      </c>
      <c r="X51" s="1">
        <f t="shared" si="3"/>
        <v>1.8095295870977811E-4</v>
      </c>
      <c r="Y51" s="1">
        <f t="shared" si="4"/>
        <v>1.8095295870977811E-6</v>
      </c>
      <c r="Z51" s="1">
        <f t="shared" si="13"/>
        <v>4.5609706889545661E-5</v>
      </c>
      <c r="AA51" s="1"/>
      <c r="AB51" s="1"/>
      <c r="AC51" s="1"/>
      <c r="AD51" s="3">
        <v>43171</v>
      </c>
      <c r="AE51" s="1">
        <v>-3.6700000000000001E-3</v>
      </c>
      <c r="AF51">
        <v>1209</v>
      </c>
      <c r="AG51" s="1">
        <v>-1.9539999999999998E-2</v>
      </c>
      <c r="AH51">
        <v>30</v>
      </c>
      <c r="AI51" s="28">
        <f t="shared" si="5"/>
        <v>0.7397003733882801</v>
      </c>
      <c r="AJ51" s="1">
        <f t="shared" si="6"/>
        <v>7.397003733882801E-3</v>
      </c>
      <c r="AK51" s="1">
        <f t="shared" si="14"/>
        <v>6.0153895864039568E-2</v>
      </c>
      <c r="AL51" s="1">
        <v>-1.9539999999999998E-2</v>
      </c>
      <c r="AM51" s="1"/>
      <c r="AN51" s="1"/>
      <c r="AO51" s="1"/>
      <c r="AP51" s="1"/>
      <c r="AQ51" s="3">
        <v>43171</v>
      </c>
      <c r="AR51" s="1">
        <v>4.0099999999999997E-3</v>
      </c>
      <c r="AS51">
        <v>1221</v>
      </c>
      <c r="AT51" s="1">
        <v>-1.338E-2</v>
      </c>
      <c r="AU51">
        <v>827</v>
      </c>
      <c r="AV51" s="1">
        <f t="shared" si="7"/>
        <v>2.4564387074145315E-4</v>
      </c>
      <c r="AW51" s="1">
        <f t="shared" si="8"/>
        <v>2.4564387074145314E-6</v>
      </c>
      <c r="AX51" s="1">
        <f t="shared" si="15"/>
        <v>5.1046104383346898E-2</v>
      </c>
      <c r="AY51" s="1">
        <v>-1.338E-2</v>
      </c>
      <c r="AZ51" s="28"/>
      <c r="BA51" s="28"/>
      <c r="BB51" s="28"/>
      <c r="BC51" s="1"/>
      <c r="BD51" s="3">
        <v>43171</v>
      </c>
      <c r="BE51" s="1">
        <v>1.9300000000000001E-3</v>
      </c>
      <c r="BF51">
        <v>1221</v>
      </c>
      <c r="BG51" s="1">
        <v>-1.486E-2</v>
      </c>
      <c r="BH51">
        <v>284</v>
      </c>
      <c r="BI51" s="31">
        <f t="shared" si="9"/>
        <v>5.7596390256941021E-2</v>
      </c>
      <c r="BJ51" s="33">
        <f t="shared" si="10"/>
        <v>5.7596390256941024E-4</v>
      </c>
      <c r="BK51" s="33">
        <f t="shared" si="16"/>
        <v>4.1507635057089091E-2</v>
      </c>
      <c r="BL51" s="1">
        <v>-1.486E-2</v>
      </c>
    </row>
    <row r="52" spans="3:64" x14ac:dyDescent="0.25">
      <c r="C52" s="3">
        <v>43172</v>
      </c>
      <c r="D52" s="1">
        <v>1.4999999999999999E-4</v>
      </c>
      <c r="E52" s="39">
        <v>1220</v>
      </c>
      <c r="F52" s="1">
        <v>-1.7389999999999999E-2</v>
      </c>
      <c r="G52" s="40">
        <v>142</v>
      </c>
      <c r="H52" s="1">
        <f t="shared" si="17"/>
        <v>0.23999247958413411</v>
      </c>
      <c r="I52" s="1">
        <f t="shared" si="0"/>
        <v>2.3999316648808601E-3</v>
      </c>
      <c r="J52" s="1">
        <f t="shared" si="11"/>
        <v>3.6501272453549345E-2</v>
      </c>
      <c r="K52" s="1">
        <v>-1.7389999999999999E-2</v>
      </c>
      <c r="L52" s="1"/>
      <c r="M52" s="1"/>
      <c r="N52" s="1"/>
      <c r="O52" s="3">
        <v>43172</v>
      </c>
      <c r="P52" s="1">
        <v>-1.8E-3</v>
      </c>
      <c r="Q52" s="39">
        <v>1220</v>
      </c>
      <c r="R52" s="1">
        <v>-1.7999999999999999E-2</v>
      </c>
      <c r="S52" s="40">
        <v>827</v>
      </c>
      <c r="T52" s="1">
        <f t="shared" si="1"/>
        <v>2.4564387074145315E-4</v>
      </c>
      <c r="U52" s="1">
        <f t="shared" si="2"/>
        <v>2.4564387074145314E-6</v>
      </c>
      <c r="V52" s="1">
        <f t="shared" si="12"/>
        <v>2.1683685391256671E-2</v>
      </c>
      <c r="W52" s="1">
        <v>-1.7999999999999999E-2</v>
      </c>
      <c r="X52" s="1">
        <f t="shared" si="3"/>
        <v>3.7793888186947806E-19</v>
      </c>
      <c r="Y52" s="1">
        <f t="shared" si="4"/>
        <v>3.7793888186947806E-21</v>
      </c>
      <c r="Z52" s="1">
        <f t="shared" si="13"/>
        <v>4.5609706889545668E-5</v>
      </c>
      <c r="AA52" s="1"/>
      <c r="AB52" s="1"/>
      <c r="AC52" s="1"/>
      <c r="AD52" s="3">
        <v>43172</v>
      </c>
      <c r="AE52" s="1">
        <v>1.8400000000000001E-3</v>
      </c>
      <c r="AF52">
        <v>1208</v>
      </c>
      <c r="AG52" s="1">
        <v>-1.9380000000000001E-2</v>
      </c>
      <c r="AH52">
        <v>686</v>
      </c>
      <c r="AI52" s="28">
        <f t="shared" si="5"/>
        <v>1.0133127190295327E-3</v>
      </c>
      <c r="AJ52" s="1">
        <f t="shared" si="6"/>
        <v>1.0133127190295327E-5</v>
      </c>
      <c r="AK52" s="1">
        <f t="shared" si="14"/>
        <v>6.0164028991229863E-2</v>
      </c>
      <c r="AL52" s="1">
        <v>-1.9380000000000001E-2</v>
      </c>
      <c r="AM52" s="1"/>
      <c r="AN52" s="1"/>
      <c r="AO52" s="1"/>
      <c r="AP52" s="1"/>
      <c r="AQ52" s="3">
        <v>43172</v>
      </c>
      <c r="AR52" s="1">
        <v>2.5899999999999999E-3</v>
      </c>
      <c r="AS52">
        <v>1220</v>
      </c>
      <c r="AT52" s="1">
        <v>-1.323E-2</v>
      </c>
      <c r="AU52">
        <v>178</v>
      </c>
      <c r="AV52" s="1">
        <f t="shared" si="7"/>
        <v>0.16713393501488336</v>
      </c>
      <c r="AW52" s="1">
        <f t="shared" si="8"/>
        <v>1.6713393501488335E-3</v>
      </c>
      <c r="AX52" s="1">
        <f t="shared" si="15"/>
        <v>5.2717443733495732E-2</v>
      </c>
      <c r="AY52" s="1">
        <v>-1.323E-2</v>
      </c>
      <c r="AZ52" s="28"/>
      <c r="BA52" s="28"/>
      <c r="BB52" s="28"/>
      <c r="BC52" s="1"/>
      <c r="BD52" s="3">
        <v>43172</v>
      </c>
      <c r="BE52" s="1">
        <v>-1.2099999999999999E-3</v>
      </c>
      <c r="BF52">
        <v>1220</v>
      </c>
      <c r="BG52" s="1">
        <v>-1.4800000000000001E-2</v>
      </c>
      <c r="BH52">
        <v>240</v>
      </c>
      <c r="BI52" s="31">
        <f t="shared" si="9"/>
        <v>8.9628618702324456E-2</v>
      </c>
      <c r="BJ52" s="33">
        <f t="shared" si="10"/>
        <v>8.9628618702324459E-4</v>
      </c>
      <c r="BK52" s="33">
        <f t="shared" si="16"/>
        <v>4.2403921244112339E-2</v>
      </c>
      <c r="BL52" s="1">
        <v>-1.4800000000000001E-2</v>
      </c>
    </row>
    <row r="53" spans="3:64" x14ac:dyDescent="0.25">
      <c r="C53" s="3">
        <v>43173</v>
      </c>
      <c r="D53" s="1">
        <v>-5.0299999999999997E-3</v>
      </c>
      <c r="E53" s="40">
        <v>1219</v>
      </c>
      <c r="F53" s="1">
        <v>-1.7160000000000002E-2</v>
      </c>
      <c r="G53" s="39">
        <v>555</v>
      </c>
      <c r="H53" s="1">
        <f t="shared" si="17"/>
        <v>3.7803586280960848E-3</v>
      </c>
      <c r="I53" s="1">
        <f t="shared" si="0"/>
        <v>3.7803694481988048E-5</v>
      </c>
      <c r="J53" s="1">
        <f t="shared" si="11"/>
        <v>3.6539076148031334E-2</v>
      </c>
      <c r="K53" s="1">
        <v>-1.7160000000000002E-2</v>
      </c>
      <c r="L53" s="1"/>
      <c r="M53" s="1"/>
      <c r="N53" s="1"/>
      <c r="O53" s="3">
        <v>43173</v>
      </c>
      <c r="P53" s="1">
        <v>-5.9699999999999996E-3</v>
      </c>
      <c r="Q53" s="40">
        <v>1219</v>
      </c>
      <c r="R53" s="1">
        <v>-1.7809999999999999E-2</v>
      </c>
      <c r="S53" s="40">
        <v>69</v>
      </c>
      <c r="T53" s="1">
        <f t="shared" si="1"/>
        <v>0.49983702989919865</v>
      </c>
      <c r="U53" s="1">
        <f t="shared" si="2"/>
        <v>4.9983702989919868E-3</v>
      </c>
      <c r="V53" s="1">
        <f t="shared" si="12"/>
        <v>2.6682055690248657E-2</v>
      </c>
      <c r="W53" s="1">
        <v>-1.7809999999999999E-2</v>
      </c>
      <c r="X53" s="1">
        <f t="shared" si="3"/>
        <v>2.903546361765794E-2</v>
      </c>
      <c r="Y53" s="1">
        <f t="shared" si="4"/>
        <v>2.903546361765794E-4</v>
      </c>
      <c r="Z53" s="1">
        <f t="shared" si="13"/>
        <v>3.3596434306612505E-4</v>
      </c>
      <c r="AA53" s="1"/>
      <c r="AB53" s="1"/>
      <c r="AC53" s="1"/>
      <c r="AD53" s="3">
        <v>43173</v>
      </c>
      <c r="AE53" s="1">
        <v>1.0300000000000001E-3</v>
      </c>
      <c r="AF53">
        <v>1207</v>
      </c>
      <c r="AG53" s="1">
        <v>-1.9310000000000001E-2</v>
      </c>
      <c r="AH53">
        <v>466</v>
      </c>
      <c r="AI53" s="28">
        <f t="shared" si="5"/>
        <v>9.2469962702691304E-3</v>
      </c>
      <c r="AJ53" s="1">
        <f t="shared" si="6"/>
        <v>9.2469962702691299E-5</v>
      </c>
      <c r="AK53" s="1">
        <f t="shared" si="14"/>
        <v>6.0256498953932557E-2</v>
      </c>
      <c r="AL53" s="1">
        <v>-1.9310000000000001E-2</v>
      </c>
      <c r="AM53" s="1"/>
      <c r="AN53" s="1"/>
      <c r="AO53" s="1"/>
      <c r="AP53" s="1"/>
      <c r="AQ53" s="3">
        <v>43173</v>
      </c>
      <c r="AR53" s="1">
        <v>-2.7799999999999999E-3</v>
      </c>
      <c r="AS53">
        <v>1219</v>
      </c>
      <c r="AT53" s="1">
        <v>-1.3140000000000001E-2</v>
      </c>
      <c r="AU53">
        <v>656</v>
      </c>
      <c r="AV53" s="1">
        <f t="shared" si="7"/>
        <v>1.3698961842995168E-3</v>
      </c>
      <c r="AW53" s="1">
        <f t="shared" si="8"/>
        <v>1.3698961842995169E-5</v>
      </c>
      <c r="AX53" s="1">
        <f t="shared" si="15"/>
        <v>5.2731142695338726E-2</v>
      </c>
      <c r="AY53" s="1">
        <v>-1.3140000000000001E-2</v>
      </c>
      <c r="AZ53" s="28"/>
      <c r="BA53" s="28"/>
      <c r="BB53" s="28"/>
      <c r="BC53" s="1"/>
      <c r="BD53" s="3">
        <v>43173</v>
      </c>
      <c r="BE53" s="1">
        <v>-6.5399999999999998E-3</v>
      </c>
      <c r="BF53">
        <v>1219</v>
      </c>
      <c r="BG53" s="1">
        <v>-1.4590000000000001E-2</v>
      </c>
      <c r="BH53">
        <v>682</v>
      </c>
      <c r="BI53" s="31">
        <f t="shared" si="9"/>
        <v>1.0548791671844784E-3</v>
      </c>
      <c r="BJ53" s="33">
        <f t="shared" si="10"/>
        <v>1.0548791671844784E-5</v>
      </c>
      <c r="BK53" s="33">
        <f t="shared" si="16"/>
        <v>4.2414470035784184E-2</v>
      </c>
      <c r="BL53" s="1">
        <v>-1.4590000000000001E-2</v>
      </c>
    </row>
    <row r="54" spans="3:64" x14ac:dyDescent="0.25">
      <c r="C54" s="3">
        <v>43174</v>
      </c>
      <c r="D54" s="1">
        <v>5.0800000000000003E-3</v>
      </c>
      <c r="E54" s="39">
        <v>1218</v>
      </c>
      <c r="F54" s="1">
        <v>-1.7080000000000001E-2</v>
      </c>
      <c r="G54" s="40">
        <v>1020</v>
      </c>
      <c r="H54" s="1">
        <f t="shared" si="17"/>
        <v>3.5310062761903251E-5</v>
      </c>
      <c r="I54" s="1">
        <f t="shared" si="0"/>
        <v>3.5310163825993654E-7</v>
      </c>
      <c r="J54" s="1">
        <f t="shared" si="11"/>
        <v>3.6539429249669596E-2</v>
      </c>
      <c r="K54" s="1">
        <v>-1.7080000000000001E-2</v>
      </c>
      <c r="L54" s="1"/>
      <c r="M54" s="1"/>
      <c r="N54" s="1"/>
      <c r="O54" s="3">
        <v>43174</v>
      </c>
      <c r="P54" s="1">
        <v>1.013E-2</v>
      </c>
      <c r="Q54" s="39">
        <v>1218</v>
      </c>
      <c r="R54" s="1">
        <v>-1.78E-2</v>
      </c>
      <c r="S54" s="40">
        <v>702</v>
      </c>
      <c r="T54" s="1">
        <f t="shared" si="1"/>
        <v>8.6279298916697373E-4</v>
      </c>
      <c r="U54" s="1">
        <f t="shared" si="2"/>
        <v>8.6279298916697372E-6</v>
      </c>
      <c r="V54" s="1">
        <f t="shared" si="12"/>
        <v>2.6690683620140328E-2</v>
      </c>
      <c r="W54" s="1">
        <v>-1.78E-2</v>
      </c>
      <c r="X54" s="1">
        <f t="shared" si="3"/>
        <v>2.301287681618283E-16</v>
      </c>
      <c r="Y54" s="1">
        <f t="shared" si="4"/>
        <v>2.3012876816182831E-18</v>
      </c>
      <c r="Z54" s="1">
        <f t="shared" si="13"/>
        <v>3.3596434306612733E-4</v>
      </c>
      <c r="AA54" s="1"/>
      <c r="AB54" s="1"/>
      <c r="AC54" s="1"/>
      <c r="AD54" s="3">
        <v>43174</v>
      </c>
      <c r="AE54" s="1">
        <v>-1.078E-2</v>
      </c>
      <c r="AF54">
        <v>1206</v>
      </c>
      <c r="AG54" s="1">
        <v>-1.9259999999999999E-2</v>
      </c>
      <c r="AH54">
        <v>239</v>
      </c>
      <c r="AI54" s="28">
        <f t="shared" si="5"/>
        <v>9.0533958285176228E-2</v>
      </c>
      <c r="AJ54" s="1">
        <f t="shared" si="6"/>
        <v>9.0533958285176231E-4</v>
      </c>
      <c r="AK54" s="1">
        <f t="shared" si="14"/>
        <v>6.1161838536784321E-2</v>
      </c>
      <c r="AL54" s="1">
        <v>-1.9259999999999999E-2</v>
      </c>
      <c r="AM54" s="1"/>
      <c r="AN54" s="1"/>
      <c r="AO54" s="1"/>
      <c r="AP54" s="1"/>
      <c r="AQ54" s="3">
        <v>43174</v>
      </c>
      <c r="AR54" s="1">
        <v>3.5300000000000002E-3</v>
      </c>
      <c r="AS54">
        <v>1218</v>
      </c>
      <c r="AT54" s="1">
        <v>-1.311E-2</v>
      </c>
      <c r="AU54">
        <v>394</v>
      </c>
      <c r="AV54" s="1">
        <f t="shared" si="7"/>
        <v>1.9066310942897523E-2</v>
      </c>
      <c r="AW54" s="1">
        <f t="shared" si="8"/>
        <v>1.9066310942897523E-4</v>
      </c>
      <c r="AX54" s="1">
        <f t="shared" si="15"/>
        <v>5.2921805804767699E-2</v>
      </c>
      <c r="AY54" s="1">
        <v>-1.311E-2</v>
      </c>
      <c r="AZ54" s="28"/>
      <c r="BA54" s="28"/>
      <c r="BB54" s="28"/>
      <c r="BC54" s="1"/>
      <c r="BD54" s="3">
        <v>43174</v>
      </c>
      <c r="BE54" s="1">
        <v>2.96E-3</v>
      </c>
      <c r="BF54">
        <v>1218</v>
      </c>
      <c r="BG54" s="1">
        <v>-1.457E-2</v>
      </c>
      <c r="BH54">
        <v>1067</v>
      </c>
      <c r="BI54" s="31">
        <f t="shared" si="9"/>
        <v>2.2016720827248768E-5</v>
      </c>
      <c r="BJ54" s="33">
        <f t="shared" si="10"/>
        <v>2.201672082724877E-7</v>
      </c>
      <c r="BK54" s="33">
        <f t="shared" si="16"/>
        <v>4.2414690202992454E-2</v>
      </c>
      <c r="BL54" s="1">
        <v>-1.457E-2</v>
      </c>
    </row>
    <row r="55" spans="3:64" x14ac:dyDescent="0.25">
      <c r="C55" s="3">
        <v>43175</v>
      </c>
      <c r="D55" s="1">
        <v>-2.9999999999999997E-4</v>
      </c>
      <c r="E55" s="40">
        <v>1217</v>
      </c>
      <c r="F55" s="1">
        <v>-1.686E-2</v>
      </c>
      <c r="G55" s="39">
        <v>430</v>
      </c>
      <c r="H55" s="1">
        <f t="shared" si="17"/>
        <v>1.3278030960077059E-2</v>
      </c>
      <c r="I55" s="1">
        <f t="shared" si="0"/>
        <v>1.3278068964317673E-4</v>
      </c>
      <c r="J55" s="1">
        <f t="shared" si="11"/>
        <v>3.6672209939312771E-2</v>
      </c>
      <c r="K55" s="1">
        <v>-1.686E-2</v>
      </c>
      <c r="L55" s="1"/>
      <c r="M55" s="1"/>
      <c r="N55" s="1"/>
      <c r="O55" s="3">
        <v>43175</v>
      </c>
      <c r="P55" s="1">
        <v>5.4299999999999999E-3</v>
      </c>
      <c r="Q55" s="40">
        <v>1217</v>
      </c>
      <c r="R55" s="1">
        <v>-1.771E-2</v>
      </c>
      <c r="S55" s="39">
        <v>997</v>
      </c>
      <c r="T55" s="1">
        <f t="shared" si="1"/>
        <v>4.4492725861469008E-5</v>
      </c>
      <c r="U55" s="1">
        <f t="shared" si="2"/>
        <v>4.4492725861469007E-7</v>
      </c>
      <c r="V55" s="1">
        <f t="shared" si="12"/>
        <v>2.6691128547398944E-2</v>
      </c>
      <c r="W55" s="1">
        <v>-1.771E-2</v>
      </c>
      <c r="X55" s="1">
        <f t="shared" si="3"/>
        <v>6.1721215894386976E-23</v>
      </c>
      <c r="Y55" s="1">
        <f t="shared" si="4"/>
        <v>6.1721215894386973E-25</v>
      </c>
      <c r="Z55" s="1">
        <f t="shared" si="13"/>
        <v>3.3596434306612733E-4</v>
      </c>
      <c r="AA55" s="1"/>
      <c r="AB55" s="1"/>
      <c r="AC55" s="1"/>
      <c r="AD55" s="3">
        <v>43175</v>
      </c>
      <c r="AE55" s="1">
        <v>-1.41E-3</v>
      </c>
      <c r="AF55">
        <v>1205</v>
      </c>
      <c r="AG55" s="1">
        <v>-1.8890000000000001E-2</v>
      </c>
      <c r="AH55">
        <v>910</v>
      </c>
      <c r="AI55" s="28">
        <f t="shared" si="5"/>
        <v>1.0666626391033739E-4</v>
      </c>
      <c r="AJ55" s="1">
        <f t="shared" si="6"/>
        <v>1.0666626391033738E-6</v>
      </c>
      <c r="AK55" s="1">
        <f t="shared" si="14"/>
        <v>6.1162905199423426E-2</v>
      </c>
      <c r="AL55" s="1">
        <v>-1.8890000000000001E-2</v>
      </c>
      <c r="AM55" s="1"/>
      <c r="AN55" s="1"/>
      <c r="AO55" s="1"/>
      <c r="AP55" s="1"/>
      <c r="AQ55" s="3">
        <v>43175</v>
      </c>
      <c r="AR55" s="1">
        <v>8.5900000000000004E-3</v>
      </c>
      <c r="AS55">
        <v>1217</v>
      </c>
      <c r="AT55" s="1">
        <v>-1.3010000000000001E-2</v>
      </c>
      <c r="AU55">
        <v>869</v>
      </c>
      <c r="AV55" s="1">
        <f t="shared" si="7"/>
        <v>1.6105866882915677E-4</v>
      </c>
      <c r="AW55" s="1">
        <f t="shared" si="8"/>
        <v>1.6105866882915677E-6</v>
      </c>
      <c r="AX55" s="1">
        <f t="shared" si="15"/>
        <v>5.2923416391455994E-2</v>
      </c>
      <c r="AY55" s="1">
        <v>-1.3010000000000001E-2</v>
      </c>
      <c r="AZ55" s="28"/>
      <c r="BA55" s="28"/>
      <c r="BB55" s="28"/>
      <c r="BC55" s="1"/>
      <c r="BD55" s="3">
        <v>43175</v>
      </c>
      <c r="BE55" s="1">
        <v>8.4100000000000008E-3</v>
      </c>
      <c r="BF55">
        <v>1217</v>
      </c>
      <c r="BG55" s="1">
        <v>-1.4409999999999999E-2</v>
      </c>
      <c r="BH55">
        <v>1075</v>
      </c>
      <c r="BI55" s="31">
        <f t="shared" si="9"/>
        <v>2.0315812332044487E-5</v>
      </c>
      <c r="BJ55" s="33">
        <f t="shared" si="10"/>
        <v>2.0315812332044487E-7</v>
      </c>
      <c r="BK55" s="33">
        <f t="shared" si="16"/>
        <v>4.2414893361115771E-2</v>
      </c>
      <c r="BL55" s="1">
        <v>-1.4409999999999999E-2</v>
      </c>
    </row>
    <row r="56" spans="3:64" x14ac:dyDescent="0.25">
      <c r="C56" s="3">
        <v>43178</v>
      </c>
      <c r="D56" s="1">
        <v>-8.5699999999999995E-3</v>
      </c>
      <c r="E56" s="39">
        <v>1216</v>
      </c>
      <c r="F56" s="1">
        <v>-1.677E-2</v>
      </c>
      <c r="G56" s="40">
        <v>702</v>
      </c>
      <c r="H56" s="1">
        <f t="shared" si="17"/>
        <v>8.6279298916697373E-4</v>
      </c>
      <c r="I56" s="1">
        <f t="shared" si="0"/>
        <v>8.6279545864399629E-6</v>
      </c>
      <c r="J56" s="1">
        <f t="shared" si="11"/>
        <v>3.6680837893899212E-2</v>
      </c>
      <c r="K56" s="1">
        <v>-1.677E-2</v>
      </c>
      <c r="L56" s="1"/>
      <c r="M56" s="1"/>
      <c r="N56" s="1"/>
      <c r="O56" s="3">
        <v>43178</v>
      </c>
      <c r="P56" s="1">
        <v>-1.5200000000000001E-3</v>
      </c>
      <c r="Q56" s="39">
        <v>1216</v>
      </c>
      <c r="R56" s="1">
        <v>-1.7649999999999999E-2</v>
      </c>
      <c r="S56" s="39">
        <v>555</v>
      </c>
      <c r="T56" s="1">
        <f t="shared" si="1"/>
        <v>3.7803586280960848E-3</v>
      </c>
      <c r="U56" s="1">
        <f t="shared" si="2"/>
        <v>3.7803586280960849E-5</v>
      </c>
      <c r="V56" s="1">
        <f t="shared" si="12"/>
        <v>2.6728932133679904E-2</v>
      </c>
      <c r="W56" s="1">
        <v>-1.7649999999999999E-2</v>
      </c>
      <c r="X56" s="1">
        <f t="shared" si="3"/>
        <v>4.33112716695457E-13</v>
      </c>
      <c r="Y56" s="1">
        <f t="shared" si="4"/>
        <v>4.3311271669545697E-15</v>
      </c>
      <c r="Z56" s="1">
        <f t="shared" si="13"/>
        <v>3.3596434307045845E-4</v>
      </c>
      <c r="AA56" s="1"/>
      <c r="AB56" s="1"/>
      <c r="AC56" s="1"/>
      <c r="AD56" s="3">
        <v>43178</v>
      </c>
      <c r="AE56" s="1">
        <v>8.0499999999999999E-3</v>
      </c>
      <c r="AF56">
        <v>1204</v>
      </c>
      <c r="AG56" s="1">
        <v>-1.8859999999999998E-2</v>
      </c>
      <c r="AH56">
        <v>904</v>
      </c>
      <c r="AI56" s="28">
        <f t="shared" si="5"/>
        <v>1.1329634934756926E-4</v>
      </c>
      <c r="AJ56" s="1">
        <f t="shared" si="6"/>
        <v>1.1329634934756927E-6</v>
      </c>
      <c r="AK56" s="1">
        <f t="shared" si="14"/>
        <v>6.1164038162916899E-2</v>
      </c>
      <c r="AL56" s="1">
        <v>-1.8859999999999998E-2</v>
      </c>
      <c r="AM56" s="1"/>
      <c r="AN56" s="1"/>
      <c r="AO56" s="1"/>
      <c r="AP56" s="1"/>
      <c r="AQ56" s="3">
        <v>43178</v>
      </c>
      <c r="AR56" s="1">
        <v>-5.0200000000000002E-3</v>
      </c>
      <c r="AS56">
        <v>1216</v>
      </c>
      <c r="AT56" s="1">
        <v>-1.2840000000000001E-2</v>
      </c>
      <c r="AU56">
        <v>201</v>
      </c>
      <c r="AV56" s="1">
        <f t="shared" si="7"/>
        <v>0.13263987810938188</v>
      </c>
      <c r="AW56" s="1">
        <f t="shared" si="8"/>
        <v>1.3263987810938189E-3</v>
      </c>
      <c r="AX56" s="1">
        <f t="shared" si="15"/>
        <v>5.4249815172549815E-2</v>
      </c>
      <c r="AY56" s="1">
        <v>-1.2840000000000001E-2</v>
      </c>
      <c r="AZ56" s="28"/>
      <c r="BA56" s="28"/>
      <c r="BB56" s="28"/>
      <c r="BC56" s="1"/>
      <c r="BD56" s="3">
        <v>43178</v>
      </c>
      <c r="BE56" s="1">
        <v>-5.2500000000000003E-3</v>
      </c>
      <c r="BF56">
        <v>1216</v>
      </c>
      <c r="BG56" s="1">
        <v>-1.4330000000000001E-2</v>
      </c>
      <c r="BH56">
        <v>1149</v>
      </c>
      <c r="BI56" s="31">
        <f t="shared" si="9"/>
        <v>9.6569190872940798E-6</v>
      </c>
      <c r="BJ56" s="33">
        <f t="shared" si="10"/>
        <v>9.6569190872940797E-8</v>
      </c>
      <c r="BK56" s="33">
        <f t="shared" si="16"/>
        <v>4.2414989930306644E-2</v>
      </c>
      <c r="BL56" s="1">
        <v>-1.4330000000000001E-2</v>
      </c>
    </row>
    <row r="57" spans="3:64" x14ac:dyDescent="0.25">
      <c r="C57" s="3">
        <v>43179</v>
      </c>
      <c r="D57" s="1">
        <v>1.0540000000000001E-2</v>
      </c>
      <c r="E57" s="40">
        <v>1215</v>
      </c>
      <c r="F57" s="1">
        <v>-1.6729999999999998E-2</v>
      </c>
      <c r="G57" s="39">
        <v>791</v>
      </c>
      <c r="H57" s="1">
        <f t="shared" si="17"/>
        <v>3.5272718032179455E-4</v>
      </c>
      <c r="I57" s="1">
        <f t="shared" si="0"/>
        <v>3.5272818989382163E-6</v>
      </c>
      <c r="J57" s="1">
        <f t="shared" si="11"/>
        <v>3.668436517579815E-2</v>
      </c>
      <c r="K57" s="1">
        <v>-1.6729999999999998E-2</v>
      </c>
      <c r="L57" s="1"/>
      <c r="M57" s="1"/>
      <c r="N57" s="1"/>
      <c r="O57" s="3">
        <v>43179</v>
      </c>
      <c r="P57" s="1">
        <v>2.0200000000000001E-3</v>
      </c>
      <c r="Q57" s="40">
        <v>1215</v>
      </c>
      <c r="R57" s="1">
        <v>-1.7579999999999998E-2</v>
      </c>
      <c r="S57" s="40">
        <v>322</v>
      </c>
      <c r="T57" s="1">
        <f t="shared" si="1"/>
        <v>3.931268082588657E-2</v>
      </c>
      <c r="U57" s="1">
        <f t="shared" si="2"/>
        <v>3.931268082588657E-4</v>
      </c>
      <c r="V57" s="1">
        <f t="shared" si="12"/>
        <v>2.7122058941938771E-2</v>
      </c>
      <c r="W57" s="1">
        <v>-1.7579999999999998E-2</v>
      </c>
      <c r="X57" s="1">
        <f t="shared" si="3"/>
        <v>6.7143024899921356E-8</v>
      </c>
      <c r="Y57" s="1">
        <f t="shared" si="4"/>
        <v>6.7143024899921352E-10</v>
      </c>
      <c r="Z57" s="1">
        <f t="shared" si="13"/>
        <v>3.3596501450070746E-4</v>
      </c>
      <c r="AA57" s="1"/>
      <c r="AB57" s="1"/>
      <c r="AC57" s="1"/>
      <c r="AD57" s="3">
        <v>43179</v>
      </c>
      <c r="AE57" s="1">
        <v>-1.4449999999999999E-2</v>
      </c>
      <c r="AF57">
        <v>1203</v>
      </c>
      <c r="AG57" s="1">
        <v>-1.8839999999999999E-2</v>
      </c>
      <c r="AH57">
        <v>830</v>
      </c>
      <c r="AI57" s="28">
        <f t="shared" si="5"/>
        <v>2.3834800213656123E-4</v>
      </c>
      <c r="AJ57" s="1">
        <f t="shared" si="6"/>
        <v>2.3834800213656124E-6</v>
      </c>
      <c r="AK57" s="1">
        <f t="shared" si="14"/>
        <v>6.1166421642938264E-2</v>
      </c>
      <c r="AL57" s="1">
        <v>-1.8839999999999999E-2</v>
      </c>
      <c r="AM57" s="1"/>
      <c r="AN57" s="1"/>
      <c r="AO57" s="1"/>
      <c r="AP57" s="1"/>
      <c r="AQ57" s="3">
        <v>43179</v>
      </c>
      <c r="AR57" s="1">
        <v>5.94E-3</v>
      </c>
      <c r="AS57">
        <v>1215</v>
      </c>
      <c r="AT57" s="1">
        <v>-1.252E-2</v>
      </c>
      <c r="AU57">
        <v>576</v>
      </c>
      <c r="AV57" s="1">
        <f t="shared" si="7"/>
        <v>3.0610617330400834E-3</v>
      </c>
      <c r="AW57" s="1">
        <f t="shared" si="8"/>
        <v>3.0610617330400835E-5</v>
      </c>
      <c r="AX57" s="1">
        <f t="shared" si="15"/>
        <v>5.4280425789880217E-2</v>
      </c>
      <c r="AY57" s="1">
        <v>-1.252E-2</v>
      </c>
      <c r="AZ57" s="28"/>
      <c r="BA57" s="28"/>
      <c r="BB57" s="28"/>
      <c r="BC57" s="1"/>
      <c r="BD57" s="3">
        <v>43179</v>
      </c>
      <c r="BE57" s="1">
        <v>2.7100000000000002E-3</v>
      </c>
      <c r="BF57">
        <v>1215</v>
      </c>
      <c r="BG57" s="1">
        <v>-1.431E-2</v>
      </c>
      <c r="BH57">
        <v>1169</v>
      </c>
      <c r="BI57" s="31">
        <f t="shared" si="9"/>
        <v>7.8984611173129441E-6</v>
      </c>
      <c r="BJ57" s="33">
        <f t="shared" si="10"/>
        <v>7.8984611173129439E-8</v>
      </c>
      <c r="BK57" s="33">
        <f t="shared" si="16"/>
        <v>4.2415068914917815E-2</v>
      </c>
      <c r="BL57" s="1">
        <v>-1.431E-2</v>
      </c>
    </row>
    <row r="58" spans="3:64" x14ac:dyDescent="0.25">
      <c r="C58" s="3">
        <v>43180</v>
      </c>
      <c r="D58" s="1">
        <v>7.6800000000000002E-3</v>
      </c>
      <c r="E58" s="39">
        <v>1214</v>
      </c>
      <c r="F58" s="1">
        <v>-1.661E-2</v>
      </c>
      <c r="G58" s="39">
        <v>930</v>
      </c>
      <c r="H58" s="1">
        <f t="shared" si="17"/>
        <v>8.7243077259842043E-5</v>
      </c>
      <c r="I58" s="1">
        <f t="shared" si="0"/>
        <v>8.7243326966060543E-7</v>
      </c>
      <c r="J58" s="1">
        <f t="shared" si="11"/>
        <v>3.6685237609067813E-2</v>
      </c>
      <c r="K58" s="1">
        <v>-1.661E-2</v>
      </c>
      <c r="L58" s="1"/>
      <c r="M58" s="1"/>
      <c r="N58" s="1"/>
      <c r="O58" s="3">
        <v>43180</v>
      </c>
      <c r="P58" s="1">
        <v>-4.9699999999999996E-3</v>
      </c>
      <c r="Q58" s="39">
        <v>1214</v>
      </c>
      <c r="R58" s="1">
        <v>-1.7520000000000001E-2</v>
      </c>
      <c r="S58" s="40">
        <v>134</v>
      </c>
      <c r="T58" s="1">
        <f t="shared" si="1"/>
        <v>0.2600854613777257</v>
      </c>
      <c r="U58" s="1">
        <f t="shared" si="2"/>
        <v>2.600854613777257E-3</v>
      </c>
      <c r="V58" s="1">
        <f t="shared" si="12"/>
        <v>2.9722913555716029E-2</v>
      </c>
      <c r="W58" s="1">
        <v>-1.7520000000000001E-2</v>
      </c>
      <c r="X58" s="1">
        <f t="shared" si="3"/>
        <v>1.0350542399058787E-3</v>
      </c>
      <c r="Y58" s="1">
        <f t="shared" si="4"/>
        <v>1.0350542399058787E-5</v>
      </c>
      <c r="Z58" s="1">
        <f t="shared" si="13"/>
        <v>3.4631555689976625E-4</v>
      </c>
      <c r="AA58" s="1"/>
      <c r="AB58" s="1"/>
      <c r="AC58" s="1"/>
      <c r="AD58" s="3">
        <v>43180</v>
      </c>
      <c r="AE58" s="1">
        <v>-1.4330000000000001E-2</v>
      </c>
      <c r="AF58">
        <v>1202</v>
      </c>
      <c r="AG58" s="1">
        <v>-1.8329999999999999E-2</v>
      </c>
      <c r="AH58">
        <v>1006</v>
      </c>
      <c r="AI58" s="28">
        <f t="shared" si="5"/>
        <v>4.064487246201336E-5</v>
      </c>
      <c r="AJ58" s="1">
        <f t="shared" si="6"/>
        <v>4.0644872462013359E-7</v>
      </c>
      <c r="AK58" s="1">
        <f t="shared" si="14"/>
        <v>6.1166828091662885E-2</v>
      </c>
      <c r="AL58" s="1">
        <v>-1.8329999999999999E-2</v>
      </c>
      <c r="AM58" s="1"/>
      <c r="AN58" s="1"/>
      <c r="AO58" s="1"/>
      <c r="AP58" s="1"/>
      <c r="AQ58" s="3">
        <v>43180</v>
      </c>
      <c r="AR58" s="1">
        <v>3.3700000000000002E-3</v>
      </c>
      <c r="AS58">
        <v>1214</v>
      </c>
      <c r="AT58" s="1">
        <v>-1.2449999999999999E-2</v>
      </c>
      <c r="AU58">
        <v>1245</v>
      </c>
      <c r="AV58" s="1">
        <f t="shared" si="7"/>
        <v>3.6797411879822246E-6</v>
      </c>
      <c r="AW58" s="1">
        <f t="shared" si="8"/>
        <v>3.6797411879822245E-8</v>
      </c>
      <c r="AX58" s="1">
        <f t="shared" si="15"/>
        <v>5.4280462587292098E-2</v>
      </c>
      <c r="AY58" s="1">
        <v>-1.2449999999999999E-2</v>
      </c>
      <c r="AZ58" s="28"/>
      <c r="BA58" s="28"/>
      <c r="BB58" s="28"/>
      <c r="BC58" s="1"/>
      <c r="BD58" s="3">
        <v>43180</v>
      </c>
      <c r="BE58" s="1">
        <v>-2.5600000000000002E-3</v>
      </c>
      <c r="BF58">
        <v>1214</v>
      </c>
      <c r="BG58" s="1">
        <v>-1.4290000000000001E-2</v>
      </c>
      <c r="BH58">
        <v>496</v>
      </c>
      <c r="BI58" s="31">
        <f t="shared" si="9"/>
        <v>6.8400065938381081E-3</v>
      </c>
      <c r="BJ58" s="33">
        <f t="shared" si="10"/>
        <v>6.840006593838108E-5</v>
      </c>
      <c r="BK58" s="33">
        <f t="shared" si="16"/>
        <v>4.2483468980856198E-2</v>
      </c>
      <c r="BL58" s="1">
        <v>-1.4290000000000001E-2</v>
      </c>
    </row>
    <row r="59" spans="3:64" x14ac:dyDescent="0.25">
      <c r="C59" s="3">
        <v>43181</v>
      </c>
      <c r="D59" s="1">
        <v>-1.498E-2</v>
      </c>
      <c r="E59" s="40">
        <v>1213</v>
      </c>
      <c r="F59" s="1">
        <v>-1.652E-2</v>
      </c>
      <c r="G59" s="40">
        <v>663</v>
      </c>
      <c r="H59" s="1">
        <f t="shared" si="17"/>
        <v>1.2768327636155871E-3</v>
      </c>
      <c r="I59" s="1">
        <f t="shared" si="0"/>
        <v>1.2768364181528991E-5</v>
      </c>
      <c r="J59" s="1">
        <f t="shared" si="11"/>
        <v>3.6698005973249341E-2</v>
      </c>
      <c r="K59" s="1">
        <v>-1.652E-2</v>
      </c>
      <c r="L59" s="1"/>
      <c r="M59" s="1"/>
      <c r="N59" s="1"/>
      <c r="O59" s="3">
        <v>43181</v>
      </c>
      <c r="P59" s="1">
        <v>-6.5700000000000003E-3</v>
      </c>
      <c r="Q59" s="40">
        <v>1213</v>
      </c>
      <c r="R59" s="1">
        <v>-1.746E-2</v>
      </c>
      <c r="S59" s="40">
        <v>556</v>
      </c>
      <c r="T59" s="1">
        <f t="shared" si="1"/>
        <v>3.7425550418151246E-3</v>
      </c>
      <c r="U59" s="1">
        <f t="shared" si="2"/>
        <v>3.7425550418151244E-5</v>
      </c>
      <c r="V59" s="1">
        <f t="shared" si="12"/>
        <v>2.9760339106134182E-2</v>
      </c>
      <c r="W59" s="1">
        <v>-1.746E-2</v>
      </c>
      <c r="X59" s="1">
        <f t="shared" si="3"/>
        <v>4.1145708086068412E-13</v>
      </c>
      <c r="Y59" s="1">
        <f t="shared" si="4"/>
        <v>4.1145708086068408E-15</v>
      </c>
      <c r="Z59" s="1">
        <f t="shared" si="13"/>
        <v>3.4631555690388079E-4</v>
      </c>
      <c r="AA59" s="1"/>
      <c r="AB59" s="1"/>
      <c r="AC59" s="1"/>
      <c r="AD59" s="3">
        <v>43181</v>
      </c>
      <c r="AE59" s="1">
        <v>1.001E-2</v>
      </c>
      <c r="AF59">
        <v>1201</v>
      </c>
      <c r="AG59" s="1">
        <v>-1.8319999999999999E-2</v>
      </c>
      <c r="AH59">
        <v>708</v>
      </c>
      <c r="AI59" s="28">
        <f t="shared" si="5"/>
        <v>8.1230247234305778E-4</v>
      </c>
      <c r="AJ59" s="1">
        <f t="shared" si="6"/>
        <v>8.1230247234305782E-6</v>
      </c>
      <c r="AK59" s="1">
        <f t="shared" si="14"/>
        <v>6.1174951116386315E-2</v>
      </c>
      <c r="AL59" s="1">
        <v>-1.8319999999999999E-2</v>
      </c>
      <c r="AM59" s="1"/>
      <c r="AN59" s="1"/>
      <c r="AO59" s="1"/>
      <c r="AP59" s="1"/>
      <c r="AQ59" s="3">
        <v>43181</v>
      </c>
      <c r="AR59" s="1">
        <v>-2.14E-3</v>
      </c>
      <c r="AS59">
        <v>1213</v>
      </c>
      <c r="AT59" s="1">
        <v>-1.2319999999999999E-2</v>
      </c>
      <c r="AU59">
        <v>350</v>
      </c>
      <c r="AV59" s="1">
        <f t="shared" si="7"/>
        <v>2.9670038450977015E-2</v>
      </c>
      <c r="AW59" s="1">
        <f t="shared" si="8"/>
        <v>2.9670038450977016E-4</v>
      </c>
      <c r="AX59" s="1">
        <f t="shared" si="15"/>
        <v>5.4577162971801867E-2</v>
      </c>
      <c r="AY59" s="1">
        <v>-1.2319999999999999E-2</v>
      </c>
      <c r="AZ59" s="28"/>
      <c r="BA59" s="28"/>
      <c r="BB59" s="28"/>
      <c r="BC59" s="1"/>
      <c r="BD59" s="3">
        <v>43181</v>
      </c>
      <c r="BE59" s="1">
        <v>-7.7799999999999996E-3</v>
      </c>
      <c r="BF59">
        <v>1213</v>
      </c>
      <c r="BG59" s="1">
        <v>-1.418E-2</v>
      </c>
      <c r="BH59">
        <v>997</v>
      </c>
      <c r="BI59" s="31">
        <f t="shared" si="9"/>
        <v>4.4492725861469008E-5</v>
      </c>
      <c r="BJ59" s="33">
        <f t="shared" si="10"/>
        <v>4.4492725861469007E-7</v>
      </c>
      <c r="BK59" s="33">
        <f t="shared" si="16"/>
        <v>4.2483913908114811E-2</v>
      </c>
      <c r="BL59" s="1">
        <v>-1.418E-2</v>
      </c>
    </row>
    <row r="60" spans="3:64" x14ac:dyDescent="0.25">
      <c r="C60" s="3">
        <v>43182</v>
      </c>
      <c r="D60" s="1">
        <v>-8.8900000000000003E-3</v>
      </c>
      <c r="E60" s="39">
        <v>1212</v>
      </c>
      <c r="F60" s="1">
        <v>-1.6299999999999999E-2</v>
      </c>
      <c r="G60" s="39">
        <v>724</v>
      </c>
      <c r="H60" s="1">
        <f t="shared" si="17"/>
        <v>6.9164125255607664E-4</v>
      </c>
      <c r="I60" s="1">
        <f t="shared" si="0"/>
        <v>6.9164323216439807E-6</v>
      </c>
      <c r="J60" s="1">
        <f t="shared" si="11"/>
        <v>3.6704922405570987E-2</v>
      </c>
      <c r="K60" s="1">
        <v>-1.6299999999999999E-2</v>
      </c>
      <c r="L60" s="1"/>
      <c r="M60" s="1"/>
      <c r="N60" s="1"/>
      <c r="O60" s="3">
        <v>43182</v>
      </c>
      <c r="P60" s="1">
        <v>2.8900000000000002E-3</v>
      </c>
      <c r="Q60" s="39">
        <v>1212</v>
      </c>
      <c r="R60" s="1">
        <v>-1.737E-2</v>
      </c>
      <c r="S60" s="40">
        <v>1170</v>
      </c>
      <c r="T60" s="1">
        <f t="shared" si="1"/>
        <v>7.8194765061398159E-6</v>
      </c>
      <c r="U60" s="1">
        <f t="shared" si="2"/>
        <v>7.8194765061398163E-8</v>
      </c>
      <c r="V60" s="1">
        <f t="shared" si="12"/>
        <v>2.9760417300899244E-2</v>
      </c>
      <c r="W60" s="1">
        <v>-1.737E-2</v>
      </c>
      <c r="X60" s="1">
        <f t="shared" si="3"/>
        <v>8.6420781231287976E-27</v>
      </c>
      <c r="Y60" s="1">
        <f t="shared" si="4"/>
        <v>8.6420781231287977E-29</v>
      </c>
      <c r="Z60" s="1">
        <f t="shared" si="13"/>
        <v>3.4631555690388079E-4</v>
      </c>
      <c r="AA60" s="1"/>
      <c r="AB60" s="1"/>
      <c r="AC60" s="1"/>
      <c r="AD60" s="3">
        <v>43182</v>
      </c>
      <c r="AE60" s="1">
        <v>-1.3729999999999999E-2</v>
      </c>
      <c r="AF60">
        <v>1200</v>
      </c>
      <c r="AG60" s="1">
        <v>-1.8069999999999999E-2</v>
      </c>
      <c r="AH60">
        <v>186</v>
      </c>
      <c r="AI60" s="28">
        <f t="shared" si="5"/>
        <v>0.15422195179384438</v>
      </c>
      <c r="AJ60" s="1">
        <f t="shared" si="6"/>
        <v>1.5422195179384437E-3</v>
      </c>
      <c r="AK60" s="1">
        <f t="shared" si="14"/>
        <v>6.2717170634324762E-2</v>
      </c>
      <c r="AL60" s="1">
        <v>-1.8069999999999999E-2</v>
      </c>
      <c r="AM60" s="1"/>
      <c r="AN60" s="1"/>
      <c r="AO60" s="1"/>
      <c r="AP60" s="1"/>
      <c r="AQ60" s="3">
        <v>43182</v>
      </c>
      <c r="AR60" s="1">
        <v>-1.9E-3</v>
      </c>
      <c r="AS60">
        <v>1212</v>
      </c>
      <c r="AT60" s="1">
        <v>-1.231E-2</v>
      </c>
      <c r="AU60">
        <v>81</v>
      </c>
      <c r="AV60" s="1">
        <f t="shared" si="7"/>
        <v>0.4430479816261722</v>
      </c>
      <c r="AW60" s="1">
        <f t="shared" si="8"/>
        <v>4.4304798162617225E-3</v>
      </c>
      <c r="AX60" s="1">
        <f t="shared" si="15"/>
        <v>5.9007642788063586E-2</v>
      </c>
      <c r="AY60" s="1">
        <v>-1.231E-2</v>
      </c>
      <c r="AZ60" s="28"/>
      <c r="BA60" s="28"/>
      <c r="BB60" s="28"/>
      <c r="BC60" s="1"/>
      <c r="BD60" s="3">
        <v>43182</v>
      </c>
      <c r="BE60" s="1">
        <v>-5.0499999999999998E-3</v>
      </c>
      <c r="BF60">
        <v>1212</v>
      </c>
      <c r="BG60" s="1">
        <v>-1.401E-2</v>
      </c>
      <c r="BH60">
        <v>1170</v>
      </c>
      <c r="BI60" s="31">
        <f t="shared" si="9"/>
        <v>7.8194765061398159E-6</v>
      </c>
      <c r="BJ60" s="33">
        <f t="shared" si="10"/>
        <v>7.8194765061398163E-8</v>
      </c>
      <c r="BK60" s="33">
        <f t="shared" si="16"/>
        <v>4.2483992102879869E-2</v>
      </c>
      <c r="BL60" s="1">
        <v>-1.401E-2</v>
      </c>
    </row>
    <row r="61" spans="3:64" x14ac:dyDescent="0.25">
      <c r="C61" s="3">
        <v>43185</v>
      </c>
      <c r="D61" s="1">
        <v>-3.3E-3</v>
      </c>
      <c r="E61" s="40">
        <v>1211</v>
      </c>
      <c r="F61" s="1">
        <v>-1.6289999999999999E-2</v>
      </c>
      <c r="G61" s="39">
        <v>189</v>
      </c>
      <c r="H61" s="1">
        <f t="shared" si="17"/>
        <v>0.14964140560361539</v>
      </c>
      <c r="I61" s="1">
        <f t="shared" si="0"/>
        <v>1.4964183390567324E-3</v>
      </c>
      <c r="J61" s="1">
        <f t="shared" si="11"/>
        <v>3.8201340744627721E-2</v>
      </c>
      <c r="K61" s="1">
        <v>-1.6289999999999999E-2</v>
      </c>
      <c r="L61" s="1"/>
      <c r="M61" s="1"/>
      <c r="N61" s="1"/>
      <c r="O61" s="3">
        <v>43185</v>
      </c>
      <c r="P61" s="1">
        <v>-1.0410000000000001E-2</v>
      </c>
      <c r="Q61" s="40">
        <v>1211</v>
      </c>
      <c r="R61" s="1">
        <v>-1.7330000000000002E-2</v>
      </c>
      <c r="S61" s="40">
        <v>517</v>
      </c>
      <c r="T61" s="1">
        <f t="shared" si="1"/>
        <v>5.5385439578478808E-3</v>
      </c>
      <c r="U61" s="1">
        <f t="shared" si="2"/>
        <v>5.5385439578478807E-5</v>
      </c>
      <c r="V61" s="1">
        <f t="shared" si="12"/>
        <v>2.9815802740477723E-2</v>
      </c>
      <c r="W61" s="1">
        <v>-1.7330000000000002E-2</v>
      </c>
      <c r="X61" s="1">
        <f t="shared" si="3"/>
        <v>3.0416128502180324E-12</v>
      </c>
      <c r="Y61" s="1">
        <f t="shared" si="4"/>
        <v>3.0416128502180321E-14</v>
      </c>
      <c r="Z61" s="1">
        <f t="shared" si="13"/>
        <v>3.4631555693429695E-4</v>
      </c>
      <c r="AA61" s="1"/>
      <c r="AB61" s="1"/>
      <c r="AC61" s="1"/>
      <c r="AD61" s="3">
        <v>43185</v>
      </c>
      <c r="AE61" s="1">
        <v>7.4099999999999999E-3</v>
      </c>
      <c r="AF61">
        <v>1199</v>
      </c>
      <c r="AG61" s="1">
        <v>-1.7950000000000001E-2</v>
      </c>
      <c r="AH61">
        <v>719</v>
      </c>
      <c r="AI61" s="28">
        <f t="shared" si="5"/>
        <v>7.2728547751767236E-4</v>
      </c>
      <c r="AJ61" s="1">
        <f t="shared" si="6"/>
        <v>7.2728547751767235E-6</v>
      </c>
      <c r="AK61" s="1">
        <f t="shared" si="14"/>
        <v>6.2724443489099932E-2</v>
      </c>
      <c r="AL61" s="1">
        <v>-1.7950000000000001E-2</v>
      </c>
      <c r="AM61" s="1"/>
      <c r="AN61" s="1"/>
      <c r="AO61" s="1"/>
      <c r="AP61" s="1"/>
      <c r="AQ61" s="3">
        <v>43185</v>
      </c>
      <c r="AR61" s="1">
        <v>-1.5399999999999999E-3</v>
      </c>
      <c r="AS61">
        <v>1211</v>
      </c>
      <c r="AT61" s="1">
        <v>-1.2109999999999999E-2</v>
      </c>
      <c r="AU61">
        <v>82</v>
      </c>
      <c r="AV61" s="1">
        <f t="shared" si="7"/>
        <v>0.43861750180991049</v>
      </c>
      <c r="AW61" s="1">
        <f t="shared" si="8"/>
        <v>4.3861750180991046E-3</v>
      </c>
      <c r="AX61" s="1">
        <f t="shared" si="15"/>
        <v>6.3393817806162683E-2</v>
      </c>
      <c r="AY61" s="1">
        <v>-1.2109999999999999E-2</v>
      </c>
      <c r="AZ61" s="28"/>
      <c r="BA61" s="28"/>
      <c r="BB61" s="28"/>
      <c r="BC61" s="1"/>
      <c r="BD61" s="3">
        <v>43185</v>
      </c>
      <c r="BE61" s="1">
        <v>-4.2100000000000002E-3</v>
      </c>
      <c r="BF61">
        <v>1211</v>
      </c>
      <c r="BG61" s="1">
        <v>-1.392E-2</v>
      </c>
      <c r="BH61">
        <v>139</v>
      </c>
      <c r="BI61" s="31">
        <f t="shared" si="9"/>
        <v>0.2473386858938679</v>
      </c>
      <c r="BJ61" s="33">
        <f t="shared" si="10"/>
        <v>2.473386858938679E-3</v>
      </c>
      <c r="BK61" s="33">
        <f t="shared" si="16"/>
        <v>4.4957378961818548E-2</v>
      </c>
      <c r="BL61" s="1">
        <v>-1.392E-2</v>
      </c>
    </row>
    <row r="62" spans="3:64" x14ac:dyDescent="0.25">
      <c r="C62" s="3">
        <v>43186</v>
      </c>
      <c r="D62" s="1">
        <v>7.1999999999999998E-3</v>
      </c>
      <c r="E62" s="39">
        <v>1210</v>
      </c>
      <c r="F62" s="1">
        <v>-1.6049999999999998E-2</v>
      </c>
      <c r="G62" s="39">
        <v>1246</v>
      </c>
      <c r="H62" s="1">
        <f t="shared" si="17"/>
        <v>3.6429437761024028E-6</v>
      </c>
      <c r="I62" s="1">
        <f t="shared" si="0"/>
        <v>3.6429542028977787E-8</v>
      </c>
      <c r="J62" s="1">
        <f t="shared" si="11"/>
        <v>3.820137717416975E-2</v>
      </c>
      <c r="K62" s="1">
        <v>-1.6049999999999998E-2</v>
      </c>
      <c r="L62" s="1"/>
      <c r="M62" s="1"/>
      <c r="N62" s="1"/>
      <c r="O62" s="3">
        <v>43186</v>
      </c>
      <c r="P62" s="1">
        <v>3.0400000000000002E-3</v>
      </c>
      <c r="Q62" s="39">
        <v>1210</v>
      </c>
      <c r="R62" s="1">
        <v>-1.7239999999999998E-2</v>
      </c>
      <c r="S62" s="40">
        <v>730</v>
      </c>
      <c r="T62" s="1">
        <f t="shared" si="1"/>
        <v>6.5116650978838968E-4</v>
      </c>
      <c r="U62" s="1">
        <f t="shared" si="2"/>
        <v>6.5116650978838964E-6</v>
      </c>
      <c r="V62" s="1">
        <f t="shared" si="12"/>
        <v>2.9822314405575607E-2</v>
      </c>
      <c r="W62" s="1">
        <v>-1.7239999999999998E-2</v>
      </c>
      <c r="X62" s="1">
        <f t="shared" si="3"/>
        <v>5.4730808139574138E-17</v>
      </c>
      <c r="Y62" s="1">
        <f t="shared" si="4"/>
        <v>5.4730808139574134E-19</v>
      </c>
      <c r="Z62" s="1">
        <f t="shared" si="13"/>
        <v>3.4631555693429749E-4</v>
      </c>
      <c r="AA62" s="1"/>
      <c r="AB62" s="1"/>
      <c r="AC62" s="1"/>
      <c r="AD62" s="3">
        <v>43186</v>
      </c>
      <c r="AE62" s="1">
        <v>1.052E-2</v>
      </c>
      <c r="AF62">
        <v>1198</v>
      </c>
      <c r="AG62" s="1">
        <v>-1.787E-2</v>
      </c>
      <c r="AH62">
        <v>717</v>
      </c>
      <c r="AI62" s="28">
        <f t="shared" si="5"/>
        <v>7.4205231865898623E-4</v>
      </c>
      <c r="AJ62" s="1">
        <f t="shared" si="6"/>
        <v>7.4205231865898623E-6</v>
      </c>
      <c r="AK62" s="1">
        <f t="shared" si="14"/>
        <v>6.2731864012286517E-2</v>
      </c>
      <c r="AL62" s="1">
        <v>-1.787E-2</v>
      </c>
      <c r="AM62" s="1"/>
      <c r="AN62" s="1"/>
      <c r="AO62" s="1"/>
      <c r="AP62" s="1"/>
      <c r="AQ62" s="3">
        <v>43186</v>
      </c>
      <c r="AR62" s="1">
        <v>4.3600000000000002E-3</v>
      </c>
      <c r="AS62">
        <v>1210</v>
      </c>
      <c r="AT62" s="1">
        <v>-1.21E-2</v>
      </c>
      <c r="AU62">
        <v>1072</v>
      </c>
      <c r="AV62" s="1">
        <f t="shared" si="7"/>
        <v>2.0937682438139676E-5</v>
      </c>
      <c r="AW62" s="1">
        <f t="shared" si="8"/>
        <v>2.0937682438139676E-7</v>
      </c>
      <c r="AX62" s="1">
        <f t="shared" si="15"/>
        <v>6.3394027182987062E-2</v>
      </c>
      <c r="AY62" s="1">
        <v>-1.21E-2</v>
      </c>
      <c r="AZ62" s="28"/>
      <c r="BA62" s="28"/>
      <c r="BB62" s="28"/>
      <c r="BC62" s="1"/>
      <c r="BD62" s="3">
        <v>43186</v>
      </c>
      <c r="BE62" s="1">
        <v>3.6999999999999999E-4</v>
      </c>
      <c r="BF62">
        <v>1210</v>
      </c>
      <c r="BG62" s="1">
        <v>-1.376E-2</v>
      </c>
      <c r="BH62">
        <v>126</v>
      </c>
      <c r="BI62" s="31">
        <f t="shared" si="9"/>
        <v>0.28186069554046328</v>
      </c>
      <c r="BJ62" s="33">
        <f t="shared" si="10"/>
        <v>2.818606955404633E-3</v>
      </c>
      <c r="BK62" s="33">
        <f t="shared" si="16"/>
        <v>4.7775985917223179E-2</v>
      </c>
      <c r="BL62" s="1">
        <v>-1.376E-2</v>
      </c>
    </row>
    <row r="63" spans="3:64" x14ac:dyDescent="0.25">
      <c r="C63" s="3">
        <v>43187</v>
      </c>
      <c r="D63" s="1">
        <v>-8.8299999999999993E-3</v>
      </c>
      <c r="E63" s="40">
        <v>1209</v>
      </c>
      <c r="F63" s="1">
        <v>-1.6049999999999998E-2</v>
      </c>
      <c r="G63" s="39">
        <v>1164</v>
      </c>
      <c r="H63" s="1">
        <f t="shared" si="17"/>
        <v>8.3055139411221981E-6</v>
      </c>
      <c r="I63" s="1">
        <f t="shared" si="0"/>
        <v>8.30553771307688E-8</v>
      </c>
      <c r="J63" s="1">
        <f t="shared" si="11"/>
        <v>3.8201460229546881E-2</v>
      </c>
      <c r="K63" s="1">
        <v>-1.6049999999999998E-2</v>
      </c>
      <c r="L63" s="1"/>
      <c r="M63" s="1"/>
      <c r="N63" s="1"/>
      <c r="O63" s="3">
        <v>43187</v>
      </c>
      <c r="P63" s="1">
        <v>5.5599999999999998E-3</v>
      </c>
      <c r="Q63" s="40">
        <v>1209</v>
      </c>
      <c r="R63" s="1">
        <v>-1.7160000000000002E-2</v>
      </c>
      <c r="S63" s="39">
        <v>614</v>
      </c>
      <c r="T63" s="1">
        <f t="shared" si="1"/>
        <v>2.0893417514969669E-3</v>
      </c>
      <c r="U63" s="1">
        <f t="shared" si="2"/>
        <v>2.0893417514969668E-5</v>
      </c>
      <c r="V63" s="1">
        <f t="shared" si="12"/>
        <v>2.9843207823090575E-2</v>
      </c>
      <c r="W63" s="1">
        <v>-1.7160000000000002E-2</v>
      </c>
      <c r="X63" s="1">
        <f t="shared" si="3"/>
        <v>2.100359557563412E-14</v>
      </c>
      <c r="Y63" s="1">
        <f t="shared" si="4"/>
        <v>2.1003595575634119E-16</v>
      </c>
      <c r="Z63" s="1">
        <f t="shared" si="13"/>
        <v>3.463155569345075E-4</v>
      </c>
      <c r="AA63" s="1"/>
      <c r="AB63" s="1"/>
      <c r="AC63" s="1"/>
      <c r="AD63" s="3">
        <v>43187</v>
      </c>
      <c r="AE63" s="1">
        <v>-6.9899999999999997E-3</v>
      </c>
      <c r="AF63">
        <v>1197</v>
      </c>
      <c r="AG63" s="1">
        <v>-1.77E-2</v>
      </c>
      <c r="AH63">
        <v>654</v>
      </c>
      <c r="AI63" s="28">
        <f t="shared" si="5"/>
        <v>1.3977106257519814E-3</v>
      </c>
      <c r="AJ63" s="1">
        <f t="shared" si="6"/>
        <v>1.3977106257519814E-5</v>
      </c>
      <c r="AK63" s="1">
        <f t="shared" si="14"/>
        <v>6.2745841118544032E-2</v>
      </c>
      <c r="AL63" s="1">
        <v>-1.77E-2</v>
      </c>
      <c r="AM63" s="1"/>
      <c r="AN63" s="1"/>
      <c r="AO63" s="1"/>
      <c r="AP63" s="1"/>
      <c r="AQ63" s="3">
        <v>43187</v>
      </c>
      <c r="AR63" s="1">
        <v>-1.16E-3</v>
      </c>
      <c r="AS63">
        <v>1209</v>
      </c>
      <c r="AT63" s="1">
        <v>-1.2E-2</v>
      </c>
      <c r="AU63">
        <v>746</v>
      </c>
      <c r="AV63" s="1">
        <f t="shared" si="7"/>
        <v>5.5444078503605158E-4</v>
      </c>
      <c r="AW63" s="1">
        <f t="shared" si="8"/>
        <v>5.544407850360516E-6</v>
      </c>
      <c r="AX63" s="1">
        <f t="shared" si="15"/>
        <v>6.3399571590837422E-2</v>
      </c>
      <c r="AY63" s="1">
        <v>-1.2E-2</v>
      </c>
      <c r="AZ63" s="28"/>
      <c r="BA63" s="28"/>
      <c r="BB63" s="28"/>
      <c r="BC63" s="1"/>
      <c r="BD63" s="3">
        <v>43187</v>
      </c>
      <c r="BE63" s="1">
        <v>3.9100000000000003E-3</v>
      </c>
      <c r="BF63">
        <v>1209</v>
      </c>
      <c r="BG63" s="1">
        <v>-1.363E-2</v>
      </c>
      <c r="BH63">
        <v>93</v>
      </c>
      <c r="BI63" s="31">
        <f t="shared" si="9"/>
        <v>0.39271102835780453</v>
      </c>
      <c r="BJ63" s="33">
        <f t="shared" si="10"/>
        <v>3.9271102835780449E-3</v>
      </c>
      <c r="BK63" s="33">
        <f t="shared" si="16"/>
        <v>5.1703096200801227E-2</v>
      </c>
      <c r="BL63" s="1">
        <v>-1.363E-2</v>
      </c>
    </row>
    <row r="64" spans="3:64" x14ac:dyDescent="0.25">
      <c r="C64" s="3">
        <v>43188</v>
      </c>
      <c r="D64" s="1">
        <v>1.3699999999999999E-3</v>
      </c>
      <c r="E64" s="40">
        <v>1208</v>
      </c>
      <c r="F64" s="1">
        <v>-1.601E-2</v>
      </c>
      <c r="G64" s="39">
        <v>263</v>
      </c>
      <c r="H64" s="1">
        <f t="shared" si="17"/>
        <v>7.113055202541553E-2</v>
      </c>
      <c r="I64" s="1">
        <f t="shared" si="0"/>
        <v>7.1130755614533703E-4</v>
      </c>
      <c r="J64" s="1">
        <f t="shared" si="11"/>
        <v>3.8912767785692221E-2</v>
      </c>
      <c r="K64" s="1">
        <v>-1.601E-2</v>
      </c>
      <c r="L64" s="1"/>
      <c r="M64" s="1"/>
      <c r="N64" s="1"/>
      <c r="O64" s="3">
        <v>43188</v>
      </c>
      <c r="P64" s="1">
        <v>4.1599999999999996E-3</v>
      </c>
      <c r="Q64" s="40">
        <v>1208</v>
      </c>
      <c r="R64" s="1">
        <v>-1.712E-2</v>
      </c>
      <c r="S64" s="40">
        <v>725</v>
      </c>
      <c r="T64" s="1">
        <f t="shared" si="1"/>
        <v>6.847248400305158E-4</v>
      </c>
      <c r="U64" s="1">
        <f t="shared" si="2"/>
        <v>6.8472484003051577E-6</v>
      </c>
      <c r="V64" s="1">
        <f t="shared" si="12"/>
        <v>2.985005507149088E-2</v>
      </c>
      <c r="W64" s="1">
        <v>-1.712E-2</v>
      </c>
      <c r="X64" s="1">
        <f t="shared" si="3"/>
        <v>7.0731657355637742E-17</v>
      </c>
      <c r="Y64" s="1">
        <f t="shared" si="4"/>
        <v>7.0731657355637746E-19</v>
      </c>
      <c r="Z64" s="1">
        <f t="shared" si="13"/>
        <v>3.463155569345082E-4</v>
      </c>
      <c r="AA64" s="1"/>
      <c r="AB64" s="1"/>
      <c r="AC64" s="1"/>
      <c r="AD64" s="3">
        <v>43188</v>
      </c>
      <c r="AE64" s="1">
        <v>1.41E-2</v>
      </c>
      <c r="AF64">
        <v>1196</v>
      </c>
      <c r="AG64" s="1">
        <v>-1.7569999999999999E-2</v>
      </c>
      <c r="AH64">
        <v>1218</v>
      </c>
      <c r="AI64" s="28">
        <f t="shared" si="5"/>
        <v>4.8268857545699542E-6</v>
      </c>
      <c r="AJ64" s="1">
        <f t="shared" si="6"/>
        <v>4.8268857545699545E-8</v>
      </c>
      <c r="AK64" s="1">
        <f t="shared" si="14"/>
        <v>6.2745889387401582E-2</v>
      </c>
      <c r="AL64" s="1">
        <v>-1.7569999999999999E-2</v>
      </c>
      <c r="AM64" s="1"/>
      <c r="AN64" s="1"/>
      <c r="AO64" s="1"/>
      <c r="AP64" s="1"/>
      <c r="AQ64" s="3">
        <v>43188</v>
      </c>
      <c r="AR64" s="1">
        <v>3.8500000000000001E-3</v>
      </c>
      <c r="AS64">
        <v>1208</v>
      </c>
      <c r="AT64" s="1">
        <v>-1.197E-2</v>
      </c>
      <c r="AU64">
        <v>570</v>
      </c>
      <c r="AV64" s="1">
        <f t="shared" si="7"/>
        <v>3.2513290216343166E-3</v>
      </c>
      <c r="AW64" s="1">
        <f t="shared" si="8"/>
        <v>3.2513290216343164E-5</v>
      </c>
      <c r="AX64" s="1">
        <f t="shared" si="15"/>
        <v>6.3432084881053771E-2</v>
      </c>
      <c r="AY64" s="1">
        <v>-1.197E-2</v>
      </c>
      <c r="AZ64" s="28"/>
      <c r="BA64" s="28"/>
      <c r="BB64" s="28"/>
      <c r="BC64" s="1"/>
      <c r="BD64" s="3">
        <v>43188</v>
      </c>
      <c r="BE64" s="1">
        <v>6.9999999999999994E-5</v>
      </c>
      <c r="BF64">
        <v>1208</v>
      </c>
      <c r="BG64" s="1">
        <v>-1.355E-2</v>
      </c>
      <c r="BH64">
        <v>1076</v>
      </c>
      <c r="BI64" s="31">
        <f t="shared" si="9"/>
        <v>2.0112654208724045E-5</v>
      </c>
      <c r="BJ64" s="33">
        <f t="shared" si="10"/>
        <v>2.0112654208724045E-7</v>
      </c>
      <c r="BK64" s="33">
        <f t="shared" si="16"/>
        <v>5.1703297327343314E-2</v>
      </c>
      <c r="BL64" s="1">
        <v>-1.355E-2</v>
      </c>
    </row>
    <row r="65" spans="3:64" x14ac:dyDescent="0.25">
      <c r="C65" s="3">
        <v>43193</v>
      </c>
      <c r="D65" s="1">
        <v>3.0679999999999999E-2</v>
      </c>
      <c r="E65" s="39">
        <v>1207</v>
      </c>
      <c r="F65" s="1">
        <v>-1.5900000000000001E-2</v>
      </c>
      <c r="G65" s="39">
        <v>373</v>
      </c>
      <c r="H65" s="1">
        <f t="shared" si="17"/>
        <v>2.3546566310951832E-2</v>
      </c>
      <c r="I65" s="1">
        <f t="shared" si="0"/>
        <v>2.3546633705686369E-4</v>
      </c>
      <c r="J65" s="1">
        <f t="shared" si="11"/>
        <v>3.9148234122749086E-2</v>
      </c>
      <c r="K65" s="1">
        <v>-1.5900000000000001E-2</v>
      </c>
      <c r="L65" s="1"/>
      <c r="M65" s="1"/>
      <c r="N65" s="1"/>
      <c r="O65" s="3">
        <v>43193</v>
      </c>
      <c r="P65" s="1">
        <v>5.5999999999999995E-4</v>
      </c>
      <c r="Q65" s="39">
        <v>1207</v>
      </c>
      <c r="R65" s="1">
        <v>-1.7100000000000001E-2</v>
      </c>
      <c r="S65" s="40">
        <v>184</v>
      </c>
      <c r="T65" s="1">
        <f t="shared" si="1"/>
        <v>0.1573532821077894</v>
      </c>
      <c r="U65" s="1">
        <f t="shared" si="2"/>
        <v>1.5735328210778939E-3</v>
      </c>
      <c r="V65" s="1">
        <f t="shared" si="12"/>
        <v>3.1423587892568772E-2</v>
      </c>
      <c r="W65" s="1">
        <v>-1.7100000000000001E-2</v>
      </c>
      <c r="X65" s="1">
        <f t="shared" si="3"/>
        <v>7.9642222899615128E-5</v>
      </c>
      <c r="Y65" s="1">
        <f t="shared" si="4"/>
        <v>7.9642222899615126E-7</v>
      </c>
      <c r="Z65" s="1">
        <f t="shared" si="13"/>
        <v>3.4711197916350434E-4</v>
      </c>
      <c r="AA65" s="1"/>
      <c r="AB65" s="1"/>
      <c r="AC65" s="1"/>
      <c r="AD65" s="3">
        <v>43193</v>
      </c>
      <c r="AE65" s="1">
        <v>1.2630000000000001E-2</v>
      </c>
      <c r="AF65">
        <v>1195</v>
      </c>
      <c r="AG65" s="1">
        <v>-1.755E-2</v>
      </c>
      <c r="AH65">
        <v>818</v>
      </c>
      <c r="AI65" s="28">
        <f t="shared" si="5"/>
        <v>2.6889899607051703E-4</v>
      </c>
      <c r="AJ65" s="1">
        <f t="shared" si="6"/>
        <v>2.6889899607051702E-6</v>
      </c>
      <c r="AK65" s="1">
        <f t="shared" si="14"/>
        <v>6.2748578377362293E-2</v>
      </c>
      <c r="AL65" s="1">
        <v>-1.755E-2</v>
      </c>
      <c r="AM65" s="1"/>
      <c r="AN65" s="1"/>
      <c r="AO65" s="1"/>
      <c r="AP65" s="1"/>
      <c r="AQ65" s="3">
        <v>43193</v>
      </c>
      <c r="AR65" s="1">
        <v>4.3600000000000002E-3</v>
      </c>
      <c r="AS65">
        <v>1207</v>
      </c>
      <c r="AT65" s="1">
        <v>-1.1950000000000001E-2</v>
      </c>
      <c r="AU65">
        <v>683</v>
      </c>
      <c r="AV65" s="1">
        <f t="shared" si="7"/>
        <v>1.0443303755126336E-3</v>
      </c>
      <c r="AW65" s="1">
        <f t="shared" si="8"/>
        <v>1.0443303755126336E-5</v>
      </c>
      <c r="AX65" s="1">
        <f t="shared" si="15"/>
        <v>6.3442528184808902E-2</v>
      </c>
      <c r="AY65" s="1">
        <v>-1.1950000000000001E-2</v>
      </c>
      <c r="AZ65" s="28"/>
      <c r="BA65" s="28"/>
      <c r="BB65" s="28"/>
      <c r="BC65" s="1"/>
      <c r="BD65" s="3">
        <v>43193</v>
      </c>
      <c r="BE65" s="1">
        <v>5.1000000000000004E-4</v>
      </c>
      <c r="BF65">
        <v>1207</v>
      </c>
      <c r="BG65" s="1">
        <v>-1.355E-2</v>
      </c>
      <c r="BH65">
        <v>89</v>
      </c>
      <c r="BI65" s="31">
        <f t="shared" si="9"/>
        <v>0.40882017442254898</v>
      </c>
      <c r="BJ65" s="33">
        <f t="shared" si="10"/>
        <v>4.0882017442254899E-3</v>
      </c>
      <c r="BK65" s="33">
        <f t="shared" si="16"/>
        <v>5.5791499071568801E-2</v>
      </c>
      <c r="BL65" s="1">
        <v>-1.355E-2</v>
      </c>
    </row>
    <row r="66" spans="3:64" x14ac:dyDescent="0.25">
      <c r="C66" s="3">
        <v>43194</v>
      </c>
      <c r="D66" s="1">
        <v>-2.3600000000000001E-3</v>
      </c>
      <c r="E66" s="40">
        <v>1206</v>
      </c>
      <c r="F66" s="1">
        <v>-1.5859999999999999E-2</v>
      </c>
      <c r="G66" s="39">
        <v>583</v>
      </c>
      <c r="H66" s="1">
        <f t="shared" si="17"/>
        <v>2.8531095691707786E-3</v>
      </c>
      <c r="I66" s="1">
        <f t="shared" si="0"/>
        <v>2.8531177353109912E-5</v>
      </c>
      <c r="J66" s="1">
        <f t="shared" si="11"/>
        <v>3.9176765300102195E-2</v>
      </c>
      <c r="K66" s="1">
        <v>-1.5859999999999999E-2</v>
      </c>
      <c r="L66" s="1"/>
      <c r="M66" s="1"/>
      <c r="N66" s="1"/>
      <c r="O66" s="3">
        <v>43194</v>
      </c>
      <c r="P66" s="1">
        <v>-1.9400000000000001E-3</v>
      </c>
      <c r="Q66" s="40">
        <v>1206</v>
      </c>
      <c r="R66" s="1">
        <v>-1.703E-2</v>
      </c>
      <c r="S66" s="40">
        <v>675</v>
      </c>
      <c r="T66" s="1">
        <f t="shared" si="1"/>
        <v>1.1317652453803528E-3</v>
      </c>
      <c r="U66" s="1">
        <f t="shared" si="2"/>
        <v>1.1317652453803528E-5</v>
      </c>
      <c r="V66" s="1">
        <f t="shared" si="12"/>
        <v>3.1434905545022575E-2</v>
      </c>
      <c r="W66" s="1">
        <v>-1.703E-2</v>
      </c>
      <c r="X66" s="1">
        <f t="shared" si="3"/>
        <v>9.192498548640644E-16</v>
      </c>
      <c r="Y66" s="1">
        <f t="shared" si="4"/>
        <v>9.1924985486406436E-18</v>
      </c>
      <c r="Z66" s="1">
        <f t="shared" si="13"/>
        <v>3.4711197916351355E-4</v>
      </c>
      <c r="AA66" s="1"/>
      <c r="AB66" s="1"/>
      <c r="AC66" s="1"/>
      <c r="AD66" s="3">
        <v>43194</v>
      </c>
      <c r="AE66" s="1">
        <v>-3.4000000000000002E-4</v>
      </c>
      <c r="AF66">
        <v>1194</v>
      </c>
      <c r="AG66" s="1">
        <v>-1.753E-2</v>
      </c>
      <c r="AH66">
        <v>57</v>
      </c>
      <c r="AI66" s="28">
        <f t="shared" si="5"/>
        <v>0.56390519045238729</v>
      </c>
      <c r="AJ66" s="1">
        <f t="shared" si="6"/>
        <v>5.6390519045238733E-3</v>
      </c>
      <c r="AK66" s="1">
        <f t="shared" si="14"/>
        <v>6.8387630281886172E-2</v>
      </c>
      <c r="AL66" s="1">
        <v>-1.753E-2</v>
      </c>
      <c r="AM66" s="1"/>
      <c r="AN66" s="1"/>
      <c r="AO66" s="1"/>
      <c r="AP66" s="1"/>
      <c r="AQ66" s="3">
        <v>43194</v>
      </c>
      <c r="AR66" s="1">
        <v>3.7200000000000002E-3</v>
      </c>
      <c r="AS66">
        <v>1206</v>
      </c>
      <c r="AT66" s="1">
        <v>-1.1939999999999999E-2</v>
      </c>
      <c r="AU66">
        <v>583</v>
      </c>
      <c r="AV66" s="1">
        <f t="shared" si="7"/>
        <v>2.8531095691707786E-3</v>
      </c>
      <c r="AW66" s="1">
        <f t="shared" si="8"/>
        <v>2.8531095691707788E-5</v>
      </c>
      <c r="AX66" s="1">
        <f t="shared" si="15"/>
        <v>6.3471059280500605E-2</v>
      </c>
      <c r="AY66" s="1">
        <v>-1.1939999999999999E-2</v>
      </c>
      <c r="AZ66" s="28"/>
      <c r="BA66" s="28"/>
      <c r="BB66" s="28"/>
      <c r="BC66" s="1"/>
      <c r="BD66" s="3">
        <v>43194</v>
      </c>
      <c r="BE66" s="1">
        <v>-1.5399999999999999E-3</v>
      </c>
      <c r="BF66">
        <v>1206</v>
      </c>
      <c r="BG66" s="1">
        <v>-1.341E-2</v>
      </c>
      <c r="BH66">
        <v>619</v>
      </c>
      <c r="BI66" s="31">
        <f t="shared" si="9"/>
        <v>1.9869432165142533E-3</v>
      </c>
      <c r="BJ66" s="33">
        <f t="shared" si="10"/>
        <v>1.9869432165142531E-5</v>
      </c>
      <c r="BK66" s="33">
        <f t="shared" si="16"/>
        <v>5.5811368503733944E-2</v>
      </c>
      <c r="BL66" s="1">
        <v>-1.341E-2</v>
      </c>
    </row>
    <row r="67" spans="3:64" x14ac:dyDescent="0.25">
      <c r="C67" s="3">
        <v>43195</v>
      </c>
      <c r="D67" s="1">
        <v>2.0559999999999998E-2</v>
      </c>
      <c r="E67" s="39">
        <v>1205</v>
      </c>
      <c r="F67" s="1">
        <v>-1.576E-2</v>
      </c>
      <c r="G67" s="40">
        <v>316</v>
      </c>
      <c r="H67" s="1">
        <f t="shared" si="17"/>
        <v>4.1756250358436726E-2</v>
      </c>
      <c r="I67" s="1">
        <f t="shared" si="0"/>
        <v>4.1756369872737492E-4</v>
      </c>
      <c r="J67" s="1">
        <f t="shared" si="11"/>
        <v>3.9594328998829573E-2</v>
      </c>
      <c r="K67" s="1">
        <v>-1.576E-2</v>
      </c>
      <c r="L67" s="1"/>
      <c r="M67" s="1"/>
      <c r="N67" s="1"/>
      <c r="O67" s="3">
        <v>43195</v>
      </c>
      <c r="P67" s="1">
        <v>1.039E-2</v>
      </c>
      <c r="Q67" s="39">
        <v>1205</v>
      </c>
      <c r="R67" s="1">
        <v>-1.6979999999999999E-2</v>
      </c>
      <c r="S67" s="40">
        <v>1169</v>
      </c>
      <c r="T67" s="1">
        <f t="shared" si="1"/>
        <v>7.8984611173129441E-6</v>
      </c>
      <c r="U67" s="1">
        <f t="shared" si="2"/>
        <v>7.8984611173129439E-8</v>
      </c>
      <c r="V67" s="1">
        <f t="shared" si="12"/>
        <v>3.1434984529633746E-2</v>
      </c>
      <c r="W67" s="1">
        <v>-1.6979999999999999E-2</v>
      </c>
      <c r="X67" s="1">
        <f t="shared" si="3"/>
        <v>9.0969243401355751E-27</v>
      </c>
      <c r="Y67" s="1">
        <f t="shared" si="4"/>
        <v>9.0969243401355747E-29</v>
      </c>
      <c r="Z67" s="1">
        <f t="shared" si="13"/>
        <v>3.4711197916351355E-4</v>
      </c>
      <c r="AA67" s="1"/>
      <c r="AB67" s="1"/>
      <c r="AC67" s="1"/>
      <c r="AD67" s="3">
        <v>43195</v>
      </c>
      <c r="AE67" s="1">
        <v>-3.6700000000000001E-3</v>
      </c>
      <c r="AF67">
        <v>1193</v>
      </c>
      <c r="AG67" s="1">
        <v>-1.7309999999999999E-2</v>
      </c>
      <c r="AH67">
        <v>9</v>
      </c>
      <c r="AI67" s="28">
        <f t="shared" si="5"/>
        <v>0.91351724748364072</v>
      </c>
      <c r="AJ67" s="1">
        <f t="shared" si="6"/>
        <v>9.1351724748364067E-3</v>
      </c>
      <c r="AK67" s="1">
        <f t="shared" si="14"/>
        <v>7.7522802756722575E-2</v>
      </c>
      <c r="AL67" s="1">
        <v>-1.7309999999999999E-2</v>
      </c>
      <c r="AM67" s="1"/>
      <c r="AN67" s="1"/>
      <c r="AO67" s="1"/>
      <c r="AP67" s="1"/>
      <c r="AQ67" s="3">
        <v>43195</v>
      </c>
      <c r="AR67" s="1">
        <v>9.0399999999999994E-3</v>
      </c>
      <c r="AS67">
        <v>1205</v>
      </c>
      <c r="AT67" s="1">
        <v>-1.174E-2</v>
      </c>
      <c r="AU67">
        <v>429</v>
      </c>
      <c r="AV67" s="1">
        <f t="shared" si="7"/>
        <v>1.3412152484926321E-2</v>
      </c>
      <c r="AW67" s="1">
        <f t="shared" si="8"/>
        <v>1.3412152484926321E-4</v>
      </c>
      <c r="AX67" s="1">
        <f t="shared" si="15"/>
        <v>6.3605180805349867E-2</v>
      </c>
      <c r="AY67" s="1">
        <v>-1.174E-2</v>
      </c>
      <c r="AZ67" s="28"/>
      <c r="BA67" s="28"/>
      <c r="BB67" s="28"/>
      <c r="BC67" s="1"/>
      <c r="BD67" s="3">
        <v>43195</v>
      </c>
      <c r="BE67" s="1">
        <v>8.2500000000000004E-3</v>
      </c>
      <c r="BF67">
        <v>1205</v>
      </c>
      <c r="BG67" s="1">
        <v>-1.338E-2</v>
      </c>
      <c r="BH67">
        <v>328</v>
      </c>
      <c r="BI67" s="31">
        <f t="shared" si="9"/>
        <v>3.7012108617309504E-2</v>
      </c>
      <c r="BJ67" s="33">
        <f t="shared" si="10"/>
        <v>3.7012108617309503E-4</v>
      </c>
      <c r="BK67" s="33">
        <f t="shared" si="16"/>
        <v>5.6181489589907041E-2</v>
      </c>
      <c r="BL67" s="1">
        <v>-1.338E-2</v>
      </c>
    </row>
    <row r="68" spans="3:64" x14ac:dyDescent="0.25">
      <c r="C68" s="3">
        <v>43196</v>
      </c>
      <c r="D68" s="1">
        <v>-4.0200000000000001E-3</v>
      </c>
      <c r="E68" s="40">
        <v>1204</v>
      </c>
      <c r="F68" s="1">
        <v>-1.5740000000000001E-2</v>
      </c>
      <c r="G68" s="40">
        <v>350</v>
      </c>
      <c r="H68" s="1">
        <f t="shared" ref="H68:H131" si="18">$B$3^G68</f>
        <v>2.9670038450977015E-2</v>
      </c>
      <c r="I68" s="1">
        <f t="shared" ref="I68:I131" si="19">H68/$B$9</f>
        <v>2.967012337224913E-4</v>
      </c>
      <c r="J68" s="1">
        <f t="shared" si="11"/>
        <v>3.9891030232552062E-2</v>
      </c>
      <c r="K68" s="1">
        <v>-1.5740000000000001E-2</v>
      </c>
      <c r="L68" s="1"/>
      <c r="M68" s="1"/>
      <c r="N68" s="1"/>
      <c r="O68" s="3">
        <v>43196</v>
      </c>
      <c r="P68" s="1">
        <v>-1.66E-3</v>
      </c>
      <c r="Q68" s="40">
        <v>1204</v>
      </c>
      <c r="R68" s="1">
        <v>-1.6879999999999999E-2</v>
      </c>
      <c r="S68" s="40">
        <v>1052</v>
      </c>
      <c r="T68" s="1">
        <f t="shared" ref="T68:T131" si="20">$N$4^S68</f>
        <v>2.5599101163817503E-5</v>
      </c>
      <c r="U68" s="1">
        <f t="shared" ref="U68:U131" si="21">T68/100</f>
        <v>2.5599101163817502E-7</v>
      </c>
      <c r="V68" s="1">
        <f t="shared" si="12"/>
        <v>3.1435240520645384E-2</v>
      </c>
      <c r="W68" s="1">
        <v>-1.6879999999999999E-2</v>
      </c>
      <c r="X68" s="1">
        <f t="shared" ref="X68:X131" si="22">$N$7^S68</f>
        <v>3.674792013708244E-24</v>
      </c>
      <c r="Y68" s="1">
        <f t="shared" ref="Y68:Y131" si="23">X68/100</f>
        <v>3.6747920137082438E-26</v>
      </c>
      <c r="Z68" s="1">
        <f t="shared" si="13"/>
        <v>3.4711197916351355E-4</v>
      </c>
      <c r="AA68" s="1"/>
      <c r="AB68" s="1"/>
      <c r="AC68" s="1"/>
      <c r="AD68" s="3">
        <v>43196</v>
      </c>
      <c r="AE68" s="1">
        <v>1.73E-3</v>
      </c>
      <c r="AF68">
        <v>1192</v>
      </c>
      <c r="AG68" s="1">
        <v>-1.7139999999999999E-2</v>
      </c>
      <c r="AH68">
        <v>1232</v>
      </c>
      <c r="AI68" s="28">
        <f t="shared" ref="AI68:AI131" si="24">$AC$3^AH68</f>
        <v>4.1933367879968763E-6</v>
      </c>
      <c r="AJ68" s="1">
        <f t="shared" ref="AJ68:AJ131" si="25">AI68/100</f>
        <v>4.1933367879968762E-8</v>
      </c>
      <c r="AK68" s="1">
        <f t="shared" si="14"/>
        <v>7.7522844690090451E-2</v>
      </c>
      <c r="AL68" s="1">
        <v>-1.7139999999999999E-2</v>
      </c>
      <c r="AM68" s="1"/>
      <c r="AN68" s="1"/>
      <c r="AO68" s="1"/>
      <c r="AP68" s="1"/>
      <c r="AQ68" s="3">
        <v>43196</v>
      </c>
      <c r="AR68" s="1">
        <v>7.6000000000000004E-4</v>
      </c>
      <c r="AS68">
        <v>1204</v>
      </c>
      <c r="AT68" s="1">
        <v>-1.155E-2</v>
      </c>
      <c r="AU68">
        <v>1115</v>
      </c>
      <c r="AV68" s="1">
        <f t="shared" ref="AV68:AV131" si="26">$AP$3^AU68</f>
        <v>1.3590704702539395E-5</v>
      </c>
      <c r="AW68" s="1">
        <f t="shared" ref="AW68:AW131" si="27">AV68/100</f>
        <v>1.3590704702539395E-7</v>
      </c>
      <c r="AX68" s="1">
        <f t="shared" si="15"/>
        <v>6.3605316712396887E-2</v>
      </c>
      <c r="AY68" s="1">
        <v>-1.155E-2</v>
      </c>
      <c r="AZ68" s="28"/>
      <c r="BA68" s="28"/>
      <c r="BB68" s="28"/>
      <c r="BC68" s="1"/>
      <c r="BD68" s="3">
        <v>43196</v>
      </c>
      <c r="BE68" s="1">
        <v>-1.09E-3</v>
      </c>
      <c r="BF68">
        <v>1204</v>
      </c>
      <c r="BG68" s="1">
        <v>-1.329E-2</v>
      </c>
      <c r="BH68">
        <v>225</v>
      </c>
      <c r="BI68" s="31">
        <f t="shared" ref="BI68:BI131" si="28">$BC$4^BH68</f>
        <v>0.10421225282987526</v>
      </c>
      <c r="BJ68" s="33">
        <f t="shared" ref="BJ68:BJ131" si="29">BI68/100</f>
        <v>1.0421225282987525E-3</v>
      </c>
      <c r="BK68" s="33">
        <f t="shared" si="16"/>
        <v>5.7223612118205792E-2</v>
      </c>
      <c r="BL68" s="1">
        <v>-1.329E-2</v>
      </c>
    </row>
    <row r="69" spans="3:64" x14ac:dyDescent="0.25">
      <c r="C69" s="3">
        <v>43199</v>
      </c>
      <c r="D69" s="1">
        <v>5.47E-3</v>
      </c>
      <c r="E69" s="39">
        <v>1203</v>
      </c>
      <c r="F69" s="1">
        <v>-1.567E-2</v>
      </c>
      <c r="G69" s="39">
        <v>241</v>
      </c>
      <c r="H69" s="1">
        <f t="shared" si="18"/>
        <v>8.8732332515301215E-2</v>
      </c>
      <c r="I69" s="1">
        <f t="shared" si="19"/>
        <v>8.8732586484050445E-4</v>
      </c>
      <c r="J69" s="1">
        <f t="shared" ref="J69:J132" si="30">I69+J68</f>
        <v>4.0778356097392568E-2</v>
      </c>
      <c r="K69" s="1">
        <v>-1.567E-2</v>
      </c>
      <c r="L69" s="1"/>
      <c r="M69" s="1"/>
      <c r="N69" s="1"/>
      <c r="O69" s="3">
        <v>43199</v>
      </c>
      <c r="P69" s="1">
        <v>5.0000000000000001E-4</v>
      </c>
      <c r="Q69" s="39">
        <v>1203</v>
      </c>
      <c r="R69" s="1">
        <v>-1.6830000000000001E-2</v>
      </c>
      <c r="S69" s="39">
        <v>1021</v>
      </c>
      <c r="T69" s="1">
        <f t="shared" si="20"/>
        <v>3.4956962134284213E-5</v>
      </c>
      <c r="U69" s="1">
        <f t="shared" si="21"/>
        <v>3.4956962134284212E-7</v>
      </c>
      <c r="V69" s="1">
        <f t="shared" ref="V69:V132" si="31">U69+V68</f>
        <v>3.1435590090266724E-2</v>
      </c>
      <c r="W69" s="1">
        <v>-1.6830000000000001E-2</v>
      </c>
      <c r="X69" s="1">
        <f t="shared" si="22"/>
        <v>1.8021917610004801E-23</v>
      </c>
      <c r="Y69" s="1">
        <f t="shared" si="23"/>
        <v>1.80219176100048E-25</v>
      </c>
      <c r="Z69" s="1">
        <f t="shared" ref="Z69:Z132" si="32">Y69+Z68</f>
        <v>3.4711197916351355E-4</v>
      </c>
      <c r="AA69" s="1"/>
      <c r="AB69" s="1"/>
      <c r="AC69" s="1"/>
      <c r="AD69" s="3">
        <v>43199</v>
      </c>
      <c r="AE69" s="1">
        <v>1.401E-2</v>
      </c>
      <c r="AF69">
        <v>1191</v>
      </c>
      <c r="AG69" s="1">
        <v>-1.703E-2</v>
      </c>
      <c r="AH69">
        <v>1142</v>
      </c>
      <c r="AI69" s="28">
        <f t="shared" si="24"/>
        <v>1.0360774712823826E-5</v>
      </c>
      <c r="AJ69" s="1">
        <f t="shared" si="25"/>
        <v>1.0360774712823825E-7</v>
      </c>
      <c r="AK69" s="1">
        <f t="shared" ref="AK69:AK132" si="33">AJ69+AK68</f>
        <v>7.7522948297837582E-2</v>
      </c>
      <c r="AL69" s="1">
        <v>-1.703E-2</v>
      </c>
      <c r="AM69" s="1"/>
      <c r="AN69" s="1"/>
      <c r="AO69" s="1"/>
      <c r="AP69" s="1"/>
      <c r="AQ69" s="3">
        <v>43199</v>
      </c>
      <c r="AR69" s="1">
        <v>2.9099999999999998E-3</v>
      </c>
      <c r="AS69">
        <v>1203</v>
      </c>
      <c r="AT69" s="1">
        <v>-1.153E-2</v>
      </c>
      <c r="AU69">
        <v>687</v>
      </c>
      <c r="AV69" s="1">
        <f t="shared" si="26"/>
        <v>1.0031795918392374E-3</v>
      </c>
      <c r="AW69" s="1">
        <f t="shared" si="27"/>
        <v>1.0031795918392374E-5</v>
      </c>
      <c r="AX69" s="1">
        <f t="shared" ref="AX69:AX132" si="34">AW69+AX68</f>
        <v>6.3615348508315281E-2</v>
      </c>
      <c r="AY69" s="1">
        <v>-1.153E-2</v>
      </c>
      <c r="AZ69" s="28"/>
      <c r="BA69" s="28"/>
      <c r="BB69" s="28"/>
      <c r="BC69" s="1"/>
      <c r="BD69" s="3">
        <v>43199</v>
      </c>
      <c r="BE69" s="1">
        <v>3.6800000000000001E-3</v>
      </c>
      <c r="BF69">
        <v>1203</v>
      </c>
      <c r="BG69" s="1">
        <v>-1.323E-2</v>
      </c>
      <c r="BH69">
        <v>394</v>
      </c>
      <c r="BI69" s="31">
        <f t="shared" si="28"/>
        <v>1.9066310942897523E-2</v>
      </c>
      <c r="BJ69" s="33">
        <f t="shared" si="29"/>
        <v>1.9066310942897523E-4</v>
      </c>
      <c r="BK69" s="33">
        <f t="shared" ref="BK69:BK132" si="35">BJ69+BK68</f>
        <v>5.7414275227634766E-2</v>
      </c>
      <c r="BL69" s="1">
        <v>-1.323E-2</v>
      </c>
    </row>
    <row r="70" spans="3:64" x14ac:dyDescent="0.25">
      <c r="C70" s="3">
        <v>43200</v>
      </c>
      <c r="D70" s="1">
        <v>5.8199999999999997E-3</v>
      </c>
      <c r="E70" s="40">
        <v>1202</v>
      </c>
      <c r="F70" s="1">
        <v>-1.5570000000000001E-2</v>
      </c>
      <c r="G70" s="40">
        <v>457</v>
      </c>
      <c r="H70" s="1">
        <f t="shared" si="18"/>
        <v>1.012241016329002E-2</v>
      </c>
      <c r="I70" s="1">
        <f t="shared" si="19"/>
        <v>1.0122439135545967E-4</v>
      </c>
      <c r="J70" s="1">
        <f t="shared" si="30"/>
        <v>4.0879580488748027E-2</v>
      </c>
      <c r="K70" s="1">
        <v>-1.5570000000000001E-2</v>
      </c>
      <c r="L70" s="1"/>
      <c r="M70" s="1"/>
      <c r="N70" s="1"/>
      <c r="O70" s="3">
        <v>43200</v>
      </c>
      <c r="P70" s="1">
        <v>-3.7299999999999998E-3</v>
      </c>
      <c r="Q70" s="40">
        <v>1202</v>
      </c>
      <c r="R70" s="1">
        <v>-1.6830000000000001E-2</v>
      </c>
      <c r="S70" s="39">
        <v>94</v>
      </c>
      <c r="T70" s="1">
        <f t="shared" si="20"/>
        <v>0.38878391807422652</v>
      </c>
      <c r="U70" s="1">
        <f t="shared" si="21"/>
        <v>3.887839180742265E-3</v>
      </c>
      <c r="V70" s="1">
        <f t="shared" si="31"/>
        <v>3.5323429271008989E-2</v>
      </c>
      <c r="W70" s="1">
        <v>-1.6830000000000001E-2</v>
      </c>
      <c r="X70" s="1">
        <f t="shared" si="22"/>
        <v>8.054134858296676E-3</v>
      </c>
      <c r="Y70" s="1">
        <f t="shared" si="23"/>
        <v>8.0541348582966759E-5</v>
      </c>
      <c r="Z70" s="1">
        <f t="shared" si="32"/>
        <v>4.276533277464803E-4</v>
      </c>
      <c r="AA70" s="1"/>
      <c r="AB70" s="1"/>
      <c r="AC70" s="1"/>
      <c r="AD70" s="3">
        <v>43200</v>
      </c>
      <c r="AE70" s="1">
        <v>-7.7999999999999999E-4</v>
      </c>
      <c r="AF70">
        <v>1190</v>
      </c>
      <c r="AG70" s="1">
        <v>-1.6910000000000001E-2</v>
      </c>
      <c r="AH70">
        <v>323</v>
      </c>
      <c r="AI70" s="28">
        <f t="shared" si="24"/>
        <v>3.89195540176277E-2</v>
      </c>
      <c r="AJ70" s="1">
        <f t="shared" si="25"/>
        <v>3.8919554017627698E-4</v>
      </c>
      <c r="AK70" s="1">
        <f t="shared" si="33"/>
        <v>7.7912143838013856E-2</v>
      </c>
      <c r="AL70" s="1">
        <v>-1.6910000000000001E-2</v>
      </c>
      <c r="AM70" s="1"/>
      <c r="AN70" s="1"/>
      <c r="AO70" s="1"/>
      <c r="AP70" s="1"/>
      <c r="AQ70" s="3">
        <v>43200</v>
      </c>
      <c r="AR70" s="1">
        <v>4.2100000000000002E-3</v>
      </c>
      <c r="AS70">
        <v>1202</v>
      </c>
      <c r="AT70" s="1">
        <v>-1.1520000000000001E-2</v>
      </c>
      <c r="AU70">
        <v>498</v>
      </c>
      <c r="AV70" s="1">
        <f t="shared" si="26"/>
        <v>6.7038904626207305E-3</v>
      </c>
      <c r="AW70" s="1">
        <f t="shared" si="27"/>
        <v>6.7038904626207308E-5</v>
      </c>
      <c r="AX70" s="1">
        <f t="shared" si="34"/>
        <v>6.3682387412941494E-2</v>
      </c>
      <c r="AY70" s="1">
        <v>-1.1520000000000001E-2</v>
      </c>
      <c r="AZ70" s="28"/>
      <c r="BA70" s="28"/>
      <c r="BB70" s="28"/>
      <c r="BC70" s="1"/>
      <c r="BD70" s="3">
        <v>43200</v>
      </c>
      <c r="BE70" s="1">
        <v>2.15E-3</v>
      </c>
      <c r="BF70">
        <v>1202</v>
      </c>
      <c r="BG70" s="1">
        <v>-1.2999999999999999E-2</v>
      </c>
      <c r="BH70">
        <v>712</v>
      </c>
      <c r="BI70" s="31">
        <f t="shared" si="28"/>
        <v>7.8029451384587628E-4</v>
      </c>
      <c r="BJ70" s="33">
        <f t="shared" si="29"/>
        <v>7.8029451384587627E-6</v>
      </c>
      <c r="BK70" s="33">
        <f t="shared" si="35"/>
        <v>5.7422078172773228E-2</v>
      </c>
      <c r="BL70" s="1">
        <v>-1.2999999999999999E-2</v>
      </c>
    </row>
    <row r="71" spans="3:64" x14ac:dyDescent="0.25">
      <c r="C71" s="3">
        <v>43201</v>
      </c>
      <c r="D71" s="1">
        <v>-4.0899999999999999E-3</v>
      </c>
      <c r="E71" s="39">
        <v>1201</v>
      </c>
      <c r="F71" s="1">
        <v>-1.554E-2</v>
      </c>
      <c r="G71" s="39">
        <v>861</v>
      </c>
      <c r="H71" s="1">
        <f t="shared" si="18"/>
        <v>1.7454304511499717E-4</v>
      </c>
      <c r="I71" s="1">
        <f t="shared" si="19"/>
        <v>1.7454354469026583E-6</v>
      </c>
      <c r="J71" s="1">
        <f t="shared" si="30"/>
        <v>4.0881325924194932E-2</v>
      </c>
      <c r="K71" s="1">
        <v>-1.554E-2</v>
      </c>
      <c r="L71" s="1"/>
      <c r="M71" s="1"/>
      <c r="N71" s="1"/>
      <c r="O71" s="3">
        <v>43201</v>
      </c>
      <c r="P71" s="1">
        <v>-7.9699999999999997E-3</v>
      </c>
      <c r="Q71" s="39">
        <v>1201</v>
      </c>
      <c r="R71" s="1">
        <v>-1.669E-2</v>
      </c>
      <c r="S71" s="39">
        <v>560</v>
      </c>
      <c r="T71" s="1">
        <f t="shared" si="20"/>
        <v>3.5950834403729913E-3</v>
      </c>
      <c r="U71" s="1">
        <f t="shared" si="21"/>
        <v>3.5950834403729914E-5</v>
      </c>
      <c r="V71" s="1">
        <f t="shared" si="31"/>
        <v>3.5359380105412716E-2</v>
      </c>
      <c r="W71" s="1">
        <v>-1.669E-2</v>
      </c>
      <c r="X71" s="1">
        <f t="shared" si="22"/>
        <v>3.3513436396778262E-13</v>
      </c>
      <c r="Y71" s="1">
        <f t="shared" si="23"/>
        <v>3.3513436396778263E-15</v>
      </c>
      <c r="Z71" s="1">
        <f t="shared" si="32"/>
        <v>4.2765332774983162E-4</v>
      </c>
      <c r="AA71" s="1"/>
      <c r="AB71" s="1"/>
      <c r="AC71" s="1"/>
      <c r="AD71" s="3">
        <v>43201</v>
      </c>
      <c r="AE71" s="1">
        <v>-1.9E-3</v>
      </c>
      <c r="AF71">
        <v>1189</v>
      </c>
      <c r="AG71" s="1">
        <v>-1.6740000000000001E-2</v>
      </c>
      <c r="AH71">
        <v>240</v>
      </c>
      <c r="AI71" s="28">
        <f t="shared" si="24"/>
        <v>8.9628618702324456E-2</v>
      </c>
      <c r="AJ71" s="1">
        <f t="shared" si="25"/>
        <v>8.9628618702324459E-4</v>
      </c>
      <c r="AK71" s="1">
        <f t="shared" si="33"/>
        <v>7.8808430025037096E-2</v>
      </c>
      <c r="AL71" s="1">
        <v>-1.6740000000000001E-2</v>
      </c>
      <c r="AM71" s="1"/>
      <c r="AN71" s="1"/>
      <c r="AO71" s="1"/>
      <c r="AP71" s="1"/>
      <c r="AQ71" s="3">
        <v>43201</v>
      </c>
      <c r="AR71" s="1">
        <v>2.6900000000000001E-3</v>
      </c>
      <c r="AS71">
        <v>1201</v>
      </c>
      <c r="AT71" s="1">
        <v>-1.1429999999999999E-2</v>
      </c>
      <c r="AU71">
        <v>1160</v>
      </c>
      <c r="AV71" s="1">
        <f t="shared" si="26"/>
        <v>8.6462090771355584E-6</v>
      </c>
      <c r="AW71" s="1">
        <f t="shared" si="27"/>
        <v>8.6462090771355588E-8</v>
      </c>
      <c r="AX71" s="1">
        <f t="shared" si="34"/>
        <v>6.3682473875032258E-2</v>
      </c>
      <c r="AY71" s="1">
        <v>-1.1429999999999999E-2</v>
      </c>
      <c r="AZ71" s="28"/>
      <c r="BA71" s="28"/>
      <c r="BB71" s="28"/>
      <c r="BC71" s="1"/>
      <c r="BD71" s="3">
        <v>43201</v>
      </c>
      <c r="BE71" s="1">
        <v>-3.0100000000000001E-3</v>
      </c>
      <c r="BF71">
        <v>1201</v>
      </c>
      <c r="BG71" s="1">
        <v>-1.298E-2</v>
      </c>
      <c r="BH71">
        <v>94</v>
      </c>
      <c r="BI71" s="31">
        <f t="shared" si="28"/>
        <v>0.38878391807422652</v>
      </c>
      <c r="BJ71" s="33">
        <f t="shared" si="29"/>
        <v>3.887839180742265E-3</v>
      </c>
      <c r="BK71" s="33">
        <f t="shared" si="35"/>
        <v>6.1309917353515493E-2</v>
      </c>
      <c r="BL71" s="1">
        <v>-1.298E-2</v>
      </c>
    </row>
    <row r="72" spans="3:64" x14ac:dyDescent="0.25">
      <c r="C72" s="3">
        <v>43202</v>
      </c>
      <c r="D72" s="1">
        <v>8.4600000000000005E-3</v>
      </c>
      <c r="E72" s="40">
        <v>1200</v>
      </c>
      <c r="F72" s="1">
        <v>-1.532E-2</v>
      </c>
      <c r="G72" s="40">
        <v>1146</v>
      </c>
      <c r="H72" s="1">
        <f t="shared" si="18"/>
        <v>9.9525188496474611E-6</v>
      </c>
      <c r="I72" s="1">
        <f t="shared" si="19"/>
        <v>9.9525473356422764E-8</v>
      </c>
      <c r="J72" s="1">
        <f t="shared" si="30"/>
        <v>4.0881425449668288E-2</v>
      </c>
      <c r="K72" s="1">
        <v>-1.532E-2</v>
      </c>
      <c r="L72" s="1"/>
      <c r="M72" s="1"/>
      <c r="N72" s="1"/>
      <c r="O72" s="3">
        <v>43202</v>
      </c>
      <c r="P72" s="1">
        <v>1.035E-2</v>
      </c>
      <c r="Q72" s="40">
        <v>1200</v>
      </c>
      <c r="R72" s="1">
        <v>-1.6549999999999999E-2</v>
      </c>
      <c r="S72" s="39">
        <v>861</v>
      </c>
      <c r="T72" s="1">
        <f t="shared" si="20"/>
        <v>1.7454304511499717E-4</v>
      </c>
      <c r="U72" s="1">
        <f t="shared" si="21"/>
        <v>1.7454304511499717E-6</v>
      </c>
      <c r="V72" s="1">
        <f t="shared" si="31"/>
        <v>3.5361125535863867E-2</v>
      </c>
      <c r="W72" s="1">
        <v>-1.6549999999999999E-2</v>
      </c>
      <c r="X72" s="1">
        <f t="shared" si="22"/>
        <v>6.6073019411974198E-20</v>
      </c>
      <c r="Y72" s="1">
        <f t="shared" si="23"/>
        <v>6.6073019411974195E-22</v>
      </c>
      <c r="Z72" s="1">
        <f t="shared" si="32"/>
        <v>4.2765332774983162E-4</v>
      </c>
      <c r="AA72" s="1"/>
      <c r="AB72" s="1"/>
      <c r="AC72" s="1"/>
      <c r="AD72" s="3">
        <v>43202</v>
      </c>
      <c r="AE72" s="1">
        <v>-1.1199999999999999E-3</v>
      </c>
      <c r="AF72">
        <v>1188</v>
      </c>
      <c r="AG72" s="1">
        <v>-1.6670000000000001E-2</v>
      </c>
      <c r="AH72">
        <v>216</v>
      </c>
      <c r="AI72" s="28">
        <f t="shared" si="24"/>
        <v>0.11407803532657602</v>
      </c>
      <c r="AJ72" s="1">
        <f t="shared" si="25"/>
        <v>1.1407803532657603E-3</v>
      </c>
      <c r="AK72" s="1">
        <f t="shared" si="33"/>
        <v>7.9949210378302854E-2</v>
      </c>
      <c r="AL72" s="1">
        <v>-1.6670000000000001E-2</v>
      </c>
      <c r="AM72" s="1"/>
      <c r="AN72" s="1"/>
      <c r="AO72" s="1"/>
      <c r="AP72" s="1"/>
      <c r="AQ72" s="3">
        <v>43202</v>
      </c>
      <c r="AR72" s="1">
        <v>2.8999999999999998E-3</v>
      </c>
      <c r="AS72">
        <v>1200</v>
      </c>
      <c r="AT72" s="1">
        <v>-1.141E-2</v>
      </c>
      <c r="AU72">
        <v>1075</v>
      </c>
      <c r="AV72" s="1">
        <f t="shared" si="26"/>
        <v>2.0315812332044487E-5</v>
      </c>
      <c r="AW72" s="1">
        <f t="shared" si="27"/>
        <v>2.0315812332044487E-7</v>
      </c>
      <c r="AX72" s="1">
        <f t="shared" si="34"/>
        <v>6.3682677033155582E-2</v>
      </c>
      <c r="AY72" s="1">
        <v>-1.141E-2</v>
      </c>
      <c r="AZ72" s="28"/>
      <c r="BA72" s="28"/>
      <c r="BB72" s="28"/>
      <c r="BC72" s="1"/>
      <c r="BD72" s="3">
        <v>43202</v>
      </c>
      <c r="BE72" s="1">
        <v>5.0099999999999997E-3</v>
      </c>
      <c r="BF72">
        <v>1200</v>
      </c>
      <c r="BG72" s="1">
        <v>-1.2930000000000001E-2</v>
      </c>
      <c r="BH72">
        <v>687</v>
      </c>
      <c r="BI72" s="31">
        <f t="shared" si="28"/>
        <v>1.0031795918392374E-3</v>
      </c>
      <c r="BJ72" s="33">
        <f t="shared" si="29"/>
        <v>1.0031795918392374E-5</v>
      </c>
      <c r="BK72" s="33">
        <f t="shared" si="35"/>
        <v>6.1319949149433887E-2</v>
      </c>
      <c r="BL72" s="1">
        <v>-1.2930000000000001E-2</v>
      </c>
    </row>
    <row r="73" spans="3:64" x14ac:dyDescent="0.25">
      <c r="C73" s="3">
        <v>43203</v>
      </c>
      <c r="D73" s="1">
        <v>1.33E-3</v>
      </c>
      <c r="E73" s="39">
        <v>1199</v>
      </c>
      <c r="F73" s="1">
        <v>-1.524E-2</v>
      </c>
      <c r="G73" s="40">
        <v>494</v>
      </c>
      <c r="H73" s="1">
        <f t="shared" si="18"/>
        <v>6.978886433872164E-3</v>
      </c>
      <c r="I73" s="1">
        <f t="shared" si="19"/>
        <v>6.9789064087675425E-5</v>
      </c>
      <c r="J73" s="1">
        <f t="shared" si="30"/>
        <v>4.0951214513755961E-2</v>
      </c>
      <c r="K73" s="1">
        <v>-1.524E-2</v>
      </c>
      <c r="L73" s="1"/>
      <c r="M73" s="1"/>
      <c r="N73" s="1"/>
      <c r="O73" s="3">
        <v>43203</v>
      </c>
      <c r="P73" s="1">
        <v>-1.1100000000000001E-3</v>
      </c>
      <c r="Q73" s="39">
        <v>1199</v>
      </c>
      <c r="R73" s="1">
        <v>-1.6469999999999999E-2</v>
      </c>
      <c r="S73" s="40">
        <v>591</v>
      </c>
      <c r="T73" s="1">
        <f t="shared" si="20"/>
        <v>2.6326917175738648E-3</v>
      </c>
      <c r="U73" s="1">
        <f t="shared" si="21"/>
        <v>2.6326917175738649E-5</v>
      </c>
      <c r="V73" s="1">
        <f t="shared" si="31"/>
        <v>3.5387452453039606E-2</v>
      </c>
      <c r="W73" s="1">
        <v>-1.6469999999999999E-2</v>
      </c>
      <c r="X73" s="1">
        <f t="shared" si="22"/>
        <v>6.8336184355005022E-14</v>
      </c>
      <c r="Y73" s="1">
        <f t="shared" si="23"/>
        <v>6.8336184355005018E-16</v>
      </c>
      <c r="Z73" s="1">
        <f t="shared" si="32"/>
        <v>4.2765332775051499E-4</v>
      </c>
      <c r="AA73" s="1"/>
      <c r="AB73" s="1"/>
      <c r="AC73" s="1"/>
      <c r="AD73" s="3">
        <v>43203</v>
      </c>
      <c r="AE73" s="1">
        <v>4.9100000000000003E-3</v>
      </c>
      <c r="AF73">
        <v>1187</v>
      </c>
      <c r="AG73" s="1">
        <v>-1.6660000000000001E-2</v>
      </c>
      <c r="AH73">
        <v>1013</v>
      </c>
      <c r="AI73" s="28">
        <f t="shared" si="24"/>
        <v>3.788367719194172E-5</v>
      </c>
      <c r="AJ73" s="1">
        <f t="shared" si="25"/>
        <v>3.7883677191941722E-7</v>
      </c>
      <c r="AK73" s="1">
        <f t="shared" si="33"/>
        <v>7.9949589215074779E-2</v>
      </c>
      <c r="AL73" s="1">
        <v>-1.6660000000000001E-2</v>
      </c>
      <c r="AM73" s="1"/>
      <c r="AN73" s="1"/>
      <c r="AO73" s="1"/>
      <c r="AP73" s="1"/>
      <c r="AQ73" s="3">
        <v>43203</v>
      </c>
      <c r="AR73" s="1">
        <v>2.8800000000000002E-3</v>
      </c>
      <c r="AS73">
        <v>1199</v>
      </c>
      <c r="AT73" s="1">
        <v>-1.1299999999999999E-2</v>
      </c>
      <c r="AU73">
        <v>1183</v>
      </c>
      <c r="AV73" s="1">
        <f t="shared" si="26"/>
        <v>6.8617550229842046E-6</v>
      </c>
      <c r="AW73" s="1">
        <f t="shared" si="27"/>
        <v>6.8617550229842041E-8</v>
      </c>
      <c r="AX73" s="1">
        <f t="shared" si="34"/>
        <v>6.3682745650705808E-2</v>
      </c>
      <c r="AY73" s="1">
        <v>-1.1299999999999999E-2</v>
      </c>
      <c r="AZ73" s="28"/>
      <c r="BA73" s="28"/>
      <c r="BB73" s="28"/>
      <c r="BC73" s="1"/>
      <c r="BD73" s="3">
        <v>43203</v>
      </c>
      <c r="BE73" s="1">
        <v>2.4099999999999998E-3</v>
      </c>
      <c r="BF73">
        <v>1199</v>
      </c>
      <c r="BG73" s="1">
        <v>-1.2919999999999999E-2</v>
      </c>
      <c r="BH73">
        <v>380</v>
      </c>
      <c r="BI73" s="31">
        <f t="shared" si="28"/>
        <v>2.1946938520632325E-2</v>
      </c>
      <c r="BJ73" s="33">
        <f t="shared" si="29"/>
        <v>2.1946938520632324E-4</v>
      </c>
      <c r="BK73" s="33">
        <f t="shared" si="35"/>
        <v>6.1539418534640213E-2</v>
      </c>
      <c r="BL73" s="1">
        <v>-1.2919999999999999E-2</v>
      </c>
    </row>
    <row r="74" spans="3:64" x14ac:dyDescent="0.25">
      <c r="C74" s="3">
        <v>43206</v>
      </c>
      <c r="D74" s="1">
        <v>-3.3899999999999998E-3</v>
      </c>
      <c r="E74" s="40">
        <v>1198</v>
      </c>
      <c r="F74" s="1">
        <v>-1.523E-2</v>
      </c>
      <c r="G74" s="40">
        <v>329</v>
      </c>
      <c r="H74" s="1">
        <f t="shared" si="18"/>
        <v>3.6641987531136413E-2</v>
      </c>
      <c r="I74" s="1">
        <f t="shared" si="19"/>
        <v>3.6642092407447889E-4</v>
      </c>
      <c r="J74" s="1">
        <f t="shared" si="30"/>
        <v>4.1317635437830437E-2</v>
      </c>
      <c r="K74" s="1">
        <v>-1.523E-2</v>
      </c>
      <c r="L74" s="1"/>
      <c r="M74" s="1"/>
      <c r="N74" s="1"/>
      <c r="O74" s="3">
        <v>43206</v>
      </c>
      <c r="P74" s="1">
        <v>1.66E-3</v>
      </c>
      <c r="Q74" s="40">
        <v>1198</v>
      </c>
      <c r="R74" s="1">
        <v>-1.6420000000000001E-2</v>
      </c>
      <c r="S74" s="40">
        <v>656</v>
      </c>
      <c r="T74" s="1">
        <f t="shared" si="20"/>
        <v>1.3698961842995168E-3</v>
      </c>
      <c r="U74" s="1">
        <f t="shared" si="21"/>
        <v>1.3698961842995169E-5</v>
      </c>
      <c r="V74" s="1">
        <f t="shared" si="31"/>
        <v>3.5401151414882599E-2</v>
      </c>
      <c r="W74" s="1">
        <v>-1.6420000000000001E-2</v>
      </c>
      <c r="X74" s="1">
        <f t="shared" si="22"/>
        <v>2.4360436701490184E-15</v>
      </c>
      <c r="Y74" s="1">
        <f t="shared" si="23"/>
        <v>2.4360436701490184E-17</v>
      </c>
      <c r="Z74" s="1">
        <f t="shared" si="32"/>
        <v>4.2765332775053933E-4</v>
      </c>
      <c r="AA74" s="1"/>
      <c r="AB74" s="1"/>
      <c r="AC74" s="1"/>
      <c r="AD74" s="3">
        <v>43206</v>
      </c>
      <c r="AE74" s="1">
        <v>5.5000000000000003E-4</v>
      </c>
      <c r="AF74">
        <v>1186</v>
      </c>
      <c r="AG74" s="1">
        <v>-1.6449999999999999E-2</v>
      </c>
      <c r="AH74">
        <v>645</v>
      </c>
      <c r="AI74" s="28">
        <f t="shared" si="24"/>
        <v>1.530032004980849E-3</v>
      </c>
      <c r="AJ74" s="1">
        <f t="shared" si="25"/>
        <v>1.530032004980849E-5</v>
      </c>
      <c r="AK74" s="1">
        <f t="shared" si="33"/>
        <v>7.9964889535124581E-2</v>
      </c>
      <c r="AL74" s="1">
        <v>-1.6449999999999999E-2</v>
      </c>
      <c r="AM74" s="1"/>
      <c r="AN74" s="1"/>
      <c r="AO74" s="1"/>
      <c r="AP74" s="1"/>
      <c r="AQ74" s="3">
        <v>43206</v>
      </c>
      <c r="AR74" s="1">
        <v>4.4999999999999999E-4</v>
      </c>
      <c r="AS74">
        <v>1198</v>
      </c>
      <c r="AT74" s="1">
        <v>-1.1299999999999999E-2</v>
      </c>
      <c r="AU74">
        <v>932</v>
      </c>
      <c r="AV74" s="1">
        <f t="shared" si="26"/>
        <v>8.5506940022371186E-5</v>
      </c>
      <c r="AW74" s="1">
        <f t="shared" si="27"/>
        <v>8.5506940022371182E-7</v>
      </c>
      <c r="AX74" s="1">
        <f t="shared" si="34"/>
        <v>6.3683600720106037E-2</v>
      </c>
      <c r="AY74" s="1">
        <v>-1.1299999999999999E-2</v>
      </c>
      <c r="AZ74" s="28"/>
      <c r="BA74" s="28"/>
      <c r="BB74" s="28"/>
      <c r="BC74" s="1"/>
      <c r="BD74" s="3">
        <v>43206</v>
      </c>
      <c r="BE74" s="1">
        <v>1.2700000000000001E-3</v>
      </c>
      <c r="BF74">
        <v>1198</v>
      </c>
      <c r="BG74" s="1">
        <v>-1.291E-2</v>
      </c>
      <c r="BH74">
        <v>188</v>
      </c>
      <c r="BI74" s="31">
        <f t="shared" si="28"/>
        <v>0.15115293495314686</v>
      </c>
      <c r="BJ74" s="33">
        <f t="shared" si="29"/>
        <v>1.5115293495314686E-3</v>
      </c>
      <c r="BK74" s="33">
        <f t="shared" si="35"/>
        <v>6.3050947884171676E-2</v>
      </c>
      <c r="BL74" s="1">
        <v>-1.291E-2</v>
      </c>
    </row>
    <row r="75" spans="3:64" x14ac:dyDescent="0.25">
      <c r="C75" s="3">
        <v>43207</v>
      </c>
      <c r="D75" s="1">
        <v>1.5769999999999999E-2</v>
      </c>
      <c r="E75" s="39">
        <v>1197</v>
      </c>
      <c r="F75" s="1">
        <v>-1.498E-2</v>
      </c>
      <c r="G75" s="40">
        <v>1213</v>
      </c>
      <c r="H75" s="1">
        <f t="shared" si="18"/>
        <v>5.0756427526003221E-6</v>
      </c>
      <c r="I75" s="1">
        <f t="shared" si="19"/>
        <v>5.0756572800516457E-8</v>
      </c>
      <c r="J75" s="1">
        <f t="shared" si="30"/>
        <v>4.1317686194403236E-2</v>
      </c>
      <c r="K75" s="1">
        <v>-1.498E-2</v>
      </c>
      <c r="L75" s="1"/>
      <c r="M75" s="1"/>
      <c r="N75" s="1"/>
      <c r="O75" s="3">
        <v>43207</v>
      </c>
      <c r="P75" s="1">
        <v>9.2099999999999994E-3</v>
      </c>
      <c r="Q75" s="39">
        <v>1197</v>
      </c>
      <c r="R75" s="1">
        <v>-1.6199999999999999E-2</v>
      </c>
      <c r="S75" s="39">
        <v>566</v>
      </c>
      <c r="T75" s="1">
        <f t="shared" si="20"/>
        <v>3.3846996945514243E-3</v>
      </c>
      <c r="U75" s="1">
        <f t="shared" si="21"/>
        <v>3.3846996945514241E-5</v>
      </c>
      <c r="V75" s="1">
        <f t="shared" si="31"/>
        <v>3.5434998411828116E-2</v>
      </c>
      <c r="W75" s="1">
        <v>-1.6199999999999999E-2</v>
      </c>
      <c r="X75" s="1">
        <f t="shared" si="22"/>
        <v>2.4635455322248413E-13</v>
      </c>
      <c r="Y75" s="1">
        <f t="shared" si="23"/>
        <v>2.4635455322248414E-15</v>
      </c>
      <c r="Z75" s="1">
        <f t="shared" si="32"/>
        <v>4.2765332775300286E-4</v>
      </c>
      <c r="AA75" s="1"/>
      <c r="AB75" s="1"/>
      <c r="AC75" s="1"/>
      <c r="AD75" s="3">
        <v>43207</v>
      </c>
      <c r="AE75" s="1">
        <v>-3.2200000000000002E-3</v>
      </c>
      <c r="AF75">
        <v>1185</v>
      </c>
      <c r="AG75" s="1">
        <v>-1.635E-2</v>
      </c>
      <c r="AH75">
        <v>635</v>
      </c>
      <c r="AI75" s="28">
        <f t="shared" si="24"/>
        <v>1.6917982424253092E-3</v>
      </c>
      <c r="AJ75" s="1">
        <f t="shared" si="25"/>
        <v>1.6917982424253091E-5</v>
      </c>
      <c r="AK75" s="1">
        <f t="shared" si="33"/>
        <v>7.9981807517548839E-2</v>
      </c>
      <c r="AL75" s="1">
        <v>-1.635E-2</v>
      </c>
      <c r="AM75" s="1"/>
      <c r="AN75" s="1"/>
      <c r="AO75" s="1"/>
      <c r="AP75" s="1"/>
      <c r="AQ75" s="3">
        <v>43207</v>
      </c>
      <c r="AR75" s="1">
        <v>6.4700000000000001E-3</v>
      </c>
      <c r="AS75">
        <v>1197</v>
      </c>
      <c r="AT75" s="1">
        <v>-1.119E-2</v>
      </c>
      <c r="AU75">
        <v>144</v>
      </c>
      <c r="AV75" s="1">
        <f t="shared" si="26"/>
        <v>0.23521662924040984</v>
      </c>
      <c r="AW75" s="1">
        <f t="shared" si="27"/>
        <v>2.3521662924040985E-3</v>
      </c>
      <c r="AX75" s="1">
        <f t="shared" si="34"/>
        <v>6.6035767012510141E-2</v>
      </c>
      <c r="AY75" s="1">
        <v>-1.119E-2</v>
      </c>
      <c r="AZ75" s="28"/>
      <c r="BA75" s="28"/>
      <c r="BB75" s="28"/>
      <c r="BC75" s="1"/>
      <c r="BD75" s="3">
        <v>43207</v>
      </c>
      <c r="BE75" s="1">
        <v>4.0800000000000003E-3</v>
      </c>
      <c r="BF75">
        <v>1197</v>
      </c>
      <c r="BG75" s="1">
        <v>-1.273E-2</v>
      </c>
      <c r="BH75">
        <v>212</v>
      </c>
      <c r="BI75" s="31">
        <f t="shared" si="28"/>
        <v>0.1187575569115429</v>
      </c>
      <c r="BJ75" s="33">
        <f t="shared" si="29"/>
        <v>1.187575569115429E-3</v>
      </c>
      <c r="BK75" s="33">
        <f t="shared" si="35"/>
        <v>6.4238523453287108E-2</v>
      </c>
      <c r="BL75" s="1">
        <v>-1.273E-2</v>
      </c>
    </row>
    <row r="76" spans="3:64" x14ac:dyDescent="0.25">
      <c r="C76" s="3">
        <v>43208</v>
      </c>
      <c r="D76" s="1">
        <v>2.6099999999999999E-3</v>
      </c>
      <c r="E76" s="40">
        <v>1196</v>
      </c>
      <c r="F76" s="1">
        <v>-1.4919999999999999E-2</v>
      </c>
      <c r="G76" s="39">
        <v>167</v>
      </c>
      <c r="H76" s="1">
        <f t="shared" si="18"/>
        <v>0.1866712767157031</v>
      </c>
      <c r="I76" s="1">
        <f t="shared" si="19"/>
        <v>1.8667181100426875E-3</v>
      </c>
      <c r="J76" s="1">
        <f t="shared" si="30"/>
        <v>4.3184404304445922E-2</v>
      </c>
      <c r="K76" s="1">
        <v>-1.4919999999999999E-2</v>
      </c>
      <c r="L76" s="1"/>
      <c r="M76" s="1"/>
      <c r="N76" s="1"/>
      <c r="O76" s="3">
        <v>43208</v>
      </c>
      <c r="P76" s="1">
        <v>3.14E-3</v>
      </c>
      <c r="Q76" s="40">
        <v>1196</v>
      </c>
      <c r="R76" s="1">
        <v>-1.618E-2</v>
      </c>
      <c r="S76" s="40">
        <v>879</v>
      </c>
      <c r="T76" s="1">
        <f t="shared" si="20"/>
        <v>1.4565857311386863E-4</v>
      </c>
      <c r="U76" s="1">
        <f t="shared" si="21"/>
        <v>1.4565857311386862E-6</v>
      </c>
      <c r="V76" s="1">
        <f t="shared" si="31"/>
        <v>3.5436454997559257E-2</v>
      </c>
      <c r="W76" s="1">
        <v>-1.618E-2</v>
      </c>
      <c r="X76" s="1">
        <f t="shared" si="22"/>
        <v>2.6245149374203977E-20</v>
      </c>
      <c r="Y76" s="1">
        <f t="shared" si="23"/>
        <v>2.6245149374203979E-22</v>
      </c>
      <c r="Z76" s="1">
        <f t="shared" si="32"/>
        <v>4.2765332775300286E-4</v>
      </c>
      <c r="AA76" s="1"/>
      <c r="AB76" s="1"/>
      <c r="AC76" s="1"/>
      <c r="AD76" s="3">
        <v>43208</v>
      </c>
      <c r="AE76" s="1">
        <v>-1.3140000000000001E-2</v>
      </c>
      <c r="AF76">
        <v>1184</v>
      </c>
      <c r="AG76" s="1">
        <v>-1.635E-2</v>
      </c>
      <c r="AH76">
        <v>161</v>
      </c>
      <c r="AI76" s="28">
        <f t="shared" si="24"/>
        <v>0.19827425658891415</v>
      </c>
      <c r="AJ76" s="1">
        <f t="shared" si="25"/>
        <v>1.9827425658891415E-3</v>
      </c>
      <c r="AK76" s="1">
        <f t="shared" si="33"/>
        <v>8.1964550083437976E-2</v>
      </c>
      <c r="AL76" s="1">
        <v>-1.635E-2</v>
      </c>
      <c r="AM76" s="1"/>
      <c r="AN76" s="1"/>
      <c r="AO76" s="1"/>
      <c r="AP76" s="1"/>
      <c r="AQ76" s="3">
        <v>43208</v>
      </c>
      <c r="AR76" s="1">
        <v>3.2000000000000002E-3</v>
      </c>
      <c r="AS76">
        <v>1196</v>
      </c>
      <c r="AT76" s="1">
        <v>-1.116E-2</v>
      </c>
      <c r="AU76">
        <v>726</v>
      </c>
      <c r="AV76" s="1">
        <f t="shared" si="26"/>
        <v>6.7787759163021055E-4</v>
      </c>
      <c r="AW76" s="1">
        <f t="shared" si="27"/>
        <v>6.7787759163021058E-6</v>
      </c>
      <c r="AX76" s="1">
        <f t="shared" si="34"/>
        <v>6.6042545788426443E-2</v>
      </c>
      <c r="AY76" s="1">
        <v>-1.116E-2</v>
      </c>
      <c r="AZ76" s="28"/>
      <c r="BA76" s="28"/>
      <c r="BB76" s="28"/>
      <c r="BC76" s="1"/>
      <c r="BD76" s="3">
        <v>43208</v>
      </c>
      <c r="BE76" s="1">
        <v>6.9999999999999999E-4</v>
      </c>
      <c r="BF76">
        <v>1196</v>
      </c>
      <c r="BG76" s="1">
        <v>-1.247E-2</v>
      </c>
      <c r="BH76">
        <v>827</v>
      </c>
      <c r="BI76" s="31">
        <f t="shared" si="28"/>
        <v>2.4564387074145315E-4</v>
      </c>
      <c r="BJ76" s="33">
        <f t="shared" si="29"/>
        <v>2.4564387074145314E-6</v>
      </c>
      <c r="BK76" s="33">
        <f t="shared" si="35"/>
        <v>6.4240979891994524E-2</v>
      </c>
      <c r="BL76" s="1">
        <v>-1.247E-2</v>
      </c>
    </row>
    <row r="77" spans="3:64" x14ac:dyDescent="0.25">
      <c r="C77" s="3">
        <v>43209</v>
      </c>
      <c r="D77" s="1">
        <v>-6.0800000000000003E-3</v>
      </c>
      <c r="E77" s="40">
        <v>1195</v>
      </c>
      <c r="F77" s="1">
        <v>-1.4800000000000001E-2</v>
      </c>
      <c r="G77" s="39">
        <v>380</v>
      </c>
      <c r="H77" s="1">
        <f t="shared" si="18"/>
        <v>2.1946938520632325E-2</v>
      </c>
      <c r="I77" s="1">
        <f t="shared" si="19"/>
        <v>2.1947001336929017E-4</v>
      </c>
      <c r="J77" s="1">
        <f t="shared" si="30"/>
        <v>4.3403874317815214E-2</v>
      </c>
      <c r="K77" s="1">
        <v>-1.4800000000000001E-2</v>
      </c>
      <c r="L77" s="1"/>
      <c r="M77" s="1"/>
      <c r="N77" s="1"/>
      <c r="O77" s="3">
        <v>43209</v>
      </c>
      <c r="P77" s="1">
        <v>2.5400000000000002E-3</v>
      </c>
      <c r="Q77" s="40">
        <v>1195</v>
      </c>
      <c r="R77" s="1">
        <v>-1.61E-2</v>
      </c>
      <c r="S77" s="39">
        <v>20</v>
      </c>
      <c r="T77" s="1">
        <f t="shared" si="20"/>
        <v>0.81790693759723065</v>
      </c>
      <c r="U77" s="1">
        <f t="shared" si="21"/>
        <v>8.179069375972306E-3</v>
      </c>
      <c r="V77" s="1">
        <f t="shared" si="31"/>
        <v>4.3615524373531563E-2</v>
      </c>
      <c r="W77" s="1">
        <v>-1.61E-2</v>
      </c>
      <c r="X77" s="1">
        <f t="shared" si="22"/>
        <v>0.35848592240854216</v>
      </c>
      <c r="Y77" s="1">
        <f t="shared" si="23"/>
        <v>3.5848592240854214E-3</v>
      </c>
      <c r="Z77" s="1">
        <f t="shared" si="32"/>
        <v>4.0125125518384241E-3</v>
      </c>
      <c r="AA77" s="1"/>
      <c r="AB77" s="1"/>
      <c r="AC77" s="1"/>
      <c r="AD77" s="3">
        <v>43209</v>
      </c>
      <c r="AE77" s="1">
        <v>-1.8400000000000001E-3</v>
      </c>
      <c r="AF77">
        <v>1183</v>
      </c>
      <c r="AG77" s="1">
        <v>-1.617E-2</v>
      </c>
      <c r="AH77">
        <v>819</v>
      </c>
      <c r="AI77" s="28">
        <f t="shared" si="24"/>
        <v>2.6621000610981189E-4</v>
      </c>
      <c r="AJ77" s="1">
        <f t="shared" si="25"/>
        <v>2.662100061098119E-6</v>
      </c>
      <c r="AK77" s="1">
        <f t="shared" si="33"/>
        <v>8.1967212183499075E-2</v>
      </c>
      <c r="AL77" s="1">
        <v>-1.617E-2</v>
      </c>
      <c r="AM77" s="1"/>
      <c r="AN77" s="1"/>
      <c r="AO77" s="1"/>
      <c r="AP77" s="1"/>
      <c r="AQ77" s="3">
        <v>43209</v>
      </c>
      <c r="AR77" s="1">
        <v>5.5700000000000003E-3</v>
      </c>
      <c r="AS77">
        <v>1195</v>
      </c>
      <c r="AT77" s="1">
        <v>-1.102E-2</v>
      </c>
      <c r="AU77">
        <v>712</v>
      </c>
      <c r="AV77" s="1">
        <f t="shared" si="26"/>
        <v>7.8029451384587628E-4</v>
      </c>
      <c r="AW77" s="1">
        <f t="shared" si="27"/>
        <v>7.8029451384587627E-6</v>
      </c>
      <c r="AX77" s="1">
        <f t="shared" si="34"/>
        <v>6.6050348733564898E-2</v>
      </c>
      <c r="AY77" s="1">
        <v>-1.102E-2</v>
      </c>
      <c r="AZ77" s="28"/>
      <c r="BA77" s="28"/>
      <c r="BB77" s="28"/>
      <c r="BC77" s="1"/>
      <c r="BD77" s="3">
        <v>43209</v>
      </c>
      <c r="BE77" s="1">
        <v>2.1000000000000001E-4</v>
      </c>
      <c r="BF77">
        <v>1195</v>
      </c>
      <c r="BG77" s="1">
        <v>-1.242E-2</v>
      </c>
      <c r="BH77">
        <v>724</v>
      </c>
      <c r="BI77" s="31">
        <f t="shared" si="28"/>
        <v>6.9164125255607664E-4</v>
      </c>
      <c r="BJ77" s="33">
        <f t="shared" si="29"/>
        <v>6.9164125255607663E-6</v>
      </c>
      <c r="BK77" s="33">
        <f t="shared" si="35"/>
        <v>6.4247896304520088E-2</v>
      </c>
      <c r="BL77" s="1">
        <v>-1.242E-2</v>
      </c>
    </row>
    <row r="78" spans="3:64" x14ac:dyDescent="0.25">
      <c r="C78" s="3">
        <v>43210</v>
      </c>
      <c r="D78" s="1">
        <v>-3.32E-3</v>
      </c>
      <c r="E78" s="39">
        <v>1194</v>
      </c>
      <c r="F78" s="1">
        <v>-1.474E-2</v>
      </c>
      <c r="G78" s="40">
        <v>455</v>
      </c>
      <c r="H78" s="1">
        <f t="shared" si="18"/>
        <v>1.0327936091511091E-2</v>
      </c>
      <c r="I78" s="1">
        <f t="shared" si="19"/>
        <v>1.0327965652021189E-4</v>
      </c>
      <c r="J78" s="1">
        <f t="shared" si="30"/>
        <v>4.3507153974335425E-2</v>
      </c>
      <c r="K78" s="1">
        <v>-1.474E-2</v>
      </c>
      <c r="L78" s="1"/>
      <c r="M78" s="1"/>
      <c r="N78" s="1"/>
      <c r="O78" s="3">
        <v>43210</v>
      </c>
      <c r="P78" s="1">
        <v>2.7100000000000002E-3</v>
      </c>
      <c r="Q78" s="39">
        <v>1194</v>
      </c>
      <c r="R78" s="1">
        <v>-1.5859999999999999E-2</v>
      </c>
      <c r="S78" s="39">
        <v>373</v>
      </c>
      <c r="T78" s="1">
        <f t="shared" si="20"/>
        <v>2.3546566310951832E-2</v>
      </c>
      <c r="U78" s="1">
        <f t="shared" si="21"/>
        <v>2.3546566310951833E-4</v>
      </c>
      <c r="V78" s="1">
        <f t="shared" si="31"/>
        <v>4.3850990036641078E-2</v>
      </c>
      <c r="W78" s="1">
        <v>-1.5859999999999999E-2</v>
      </c>
      <c r="X78" s="1">
        <f t="shared" si="22"/>
        <v>4.908002471381785E-9</v>
      </c>
      <c r="Y78" s="1">
        <f t="shared" si="23"/>
        <v>4.908002471381785E-11</v>
      </c>
      <c r="Z78" s="1">
        <f t="shared" si="32"/>
        <v>4.0125126009184489E-3</v>
      </c>
      <c r="AA78" s="1"/>
      <c r="AB78" s="1"/>
      <c r="AC78" s="1"/>
      <c r="AD78" s="3">
        <v>43210</v>
      </c>
      <c r="AE78" s="1">
        <v>9.2000000000000003E-4</v>
      </c>
      <c r="AF78">
        <v>1182</v>
      </c>
      <c r="AG78" s="1">
        <v>-1.6140000000000002E-2</v>
      </c>
      <c r="AH78">
        <v>683</v>
      </c>
      <c r="AI78" s="28">
        <f t="shared" si="24"/>
        <v>1.0443303755126336E-3</v>
      </c>
      <c r="AJ78" s="1">
        <f t="shared" si="25"/>
        <v>1.0443303755126336E-5</v>
      </c>
      <c r="AK78" s="1">
        <f t="shared" si="33"/>
        <v>8.1977655487254206E-2</v>
      </c>
      <c r="AL78" s="1">
        <v>-1.6140000000000002E-2</v>
      </c>
      <c r="AM78" s="1"/>
      <c r="AN78" s="1"/>
      <c r="AO78" s="1"/>
      <c r="AP78" s="1"/>
      <c r="AQ78" s="3">
        <v>43210</v>
      </c>
      <c r="AR78" s="1">
        <v>-1.2999999999999999E-3</v>
      </c>
      <c r="AS78">
        <v>1194</v>
      </c>
      <c r="AT78" s="1">
        <v>-1.093E-2</v>
      </c>
      <c r="AU78">
        <v>1170</v>
      </c>
      <c r="AV78" s="1">
        <f t="shared" si="26"/>
        <v>7.8194765061398159E-6</v>
      </c>
      <c r="AW78" s="1">
        <f t="shared" si="27"/>
        <v>7.8194765061398163E-8</v>
      </c>
      <c r="AX78" s="1">
        <f t="shared" si="34"/>
        <v>6.6050426928329964E-2</v>
      </c>
      <c r="AY78" s="1">
        <v>-1.093E-2</v>
      </c>
      <c r="AZ78" s="28"/>
      <c r="BA78" s="28"/>
      <c r="BB78" s="28"/>
      <c r="BC78" s="1"/>
      <c r="BD78" s="3">
        <v>43210</v>
      </c>
      <c r="BE78" s="1">
        <v>3.2699999999999999E-3</v>
      </c>
      <c r="BF78">
        <v>1194</v>
      </c>
      <c r="BG78" s="1">
        <v>-1.24E-2</v>
      </c>
      <c r="BH78">
        <v>437</v>
      </c>
      <c r="BI78" s="31">
        <f t="shared" si="28"/>
        <v>1.2375992546324007E-2</v>
      </c>
      <c r="BJ78" s="33">
        <f t="shared" si="29"/>
        <v>1.2375992546324006E-4</v>
      </c>
      <c r="BK78" s="33">
        <f t="shared" si="35"/>
        <v>6.4371656229983323E-2</v>
      </c>
      <c r="BL78" s="1">
        <v>-1.24E-2</v>
      </c>
    </row>
    <row r="79" spans="3:64" x14ac:dyDescent="0.25">
      <c r="C79" s="3">
        <v>43213</v>
      </c>
      <c r="D79" s="1">
        <v>9.0500000000000008E-3</v>
      </c>
      <c r="E79" s="40">
        <v>1193</v>
      </c>
      <c r="F79" s="1">
        <v>-1.461E-2</v>
      </c>
      <c r="G79" s="39">
        <v>148</v>
      </c>
      <c r="H79" s="1">
        <f t="shared" si="18"/>
        <v>0.22594815553398703</v>
      </c>
      <c r="I79" s="1">
        <f t="shared" si="19"/>
        <v>2.2594880224042226E-3</v>
      </c>
      <c r="J79" s="1">
        <f t="shared" si="30"/>
        <v>4.5766641996739646E-2</v>
      </c>
      <c r="K79" s="1">
        <v>-1.461E-2</v>
      </c>
      <c r="L79" s="1"/>
      <c r="M79" s="1"/>
      <c r="N79" s="1"/>
      <c r="O79" s="3">
        <v>43213</v>
      </c>
      <c r="P79" s="1">
        <v>1.184E-2</v>
      </c>
      <c r="Q79" s="40">
        <v>1193</v>
      </c>
      <c r="R79" s="1">
        <v>-1.575E-2</v>
      </c>
      <c r="S79" s="39">
        <v>1075</v>
      </c>
      <c r="T79" s="1">
        <f t="shared" si="20"/>
        <v>2.0315812332044487E-5</v>
      </c>
      <c r="U79" s="1">
        <f t="shared" si="21"/>
        <v>2.0315812332044487E-7</v>
      </c>
      <c r="V79" s="1">
        <f t="shared" si="31"/>
        <v>4.3851193194764396E-2</v>
      </c>
      <c r="W79" s="1">
        <v>-1.575E-2</v>
      </c>
      <c r="X79" s="1">
        <f t="shared" si="22"/>
        <v>1.1294725628742988E-24</v>
      </c>
      <c r="Y79" s="1">
        <f t="shared" si="23"/>
        <v>1.1294725628742987E-26</v>
      </c>
      <c r="Z79" s="1">
        <f t="shared" si="32"/>
        <v>4.0125126009184489E-3</v>
      </c>
      <c r="AA79" s="1"/>
      <c r="AB79" s="1"/>
      <c r="AC79" s="1"/>
      <c r="AD79" s="3">
        <v>43213</v>
      </c>
      <c r="AE79" s="1">
        <v>2.7599999999999999E-3</v>
      </c>
      <c r="AF79">
        <v>1181</v>
      </c>
      <c r="AG79" s="1">
        <v>-1.6129999999999999E-2</v>
      </c>
      <c r="AH79">
        <v>429</v>
      </c>
      <c r="AI79" s="28">
        <f t="shared" si="24"/>
        <v>1.3412152484926321E-2</v>
      </c>
      <c r="AJ79" s="1">
        <f t="shared" si="25"/>
        <v>1.3412152484926321E-4</v>
      </c>
      <c r="AK79" s="1">
        <f t="shared" si="33"/>
        <v>8.2111777012103468E-2</v>
      </c>
      <c r="AL79" s="1">
        <v>-1.6129999999999999E-2</v>
      </c>
      <c r="AM79" s="1"/>
      <c r="AN79" s="1"/>
      <c r="AO79" s="1"/>
      <c r="AP79" s="1"/>
      <c r="AQ79" s="3">
        <v>43213</v>
      </c>
      <c r="AR79" s="1">
        <v>3.6900000000000001E-3</v>
      </c>
      <c r="AS79">
        <v>1193</v>
      </c>
      <c r="AT79" s="1">
        <v>-1.093E-2</v>
      </c>
      <c r="AU79">
        <v>625</v>
      </c>
      <c r="AV79" s="1">
        <f t="shared" si="26"/>
        <v>1.8706675963351428E-3</v>
      </c>
      <c r="AW79" s="1">
        <f t="shared" si="27"/>
        <v>1.8706675963351428E-5</v>
      </c>
      <c r="AX79" s="1">
        <f t="shared" si="34"/>
        <v>6.6069133604293312E-2</v>
      </c>
      <c r="AY79" s="1">
        <v>-1.093E-2</v>
      </c>
      <c r="AZ79" s="28"/>
      <c r="BA79" s="28"/>
      <c r="BB79" s="28"/>
      <c r="BC79" s="1"/>
      <c r="BD79" s="3">
        <v>43213</v>
      </c>
      <c r="BE79" s="1">
        <v>4.5500000000000002E-3</v>
      </c>
      <c r="BF79">
        <v>1193</v>
      </c>
      <c r="BG79" s="1">
        <v>-1.2319999999999999E-2</v>
      </c>
      <c r="BH79">
        <v>560</v>
      </c>
      <c r="BI79" s="31">
        <f t="shared" si="28"/>
        <v>3.5950834403729913E-3</v>
      </c>
      <c r="BJ79" s="33">
        <f t="shared" si="29"/>
        <v>3.5950834403729914E-5</v>
      </c>
      <c r="BK79" s="33">
        <f t="shared" si="35"/>
        <v>6.4407607064387057E-2</v>
      </c>
      <c r="BL79" s="1">
        <v>-1.2319999999999999E-2</v>
      </c>
    </row>
    <row r="80" spans="3:64" x14ac:dyDescent="0.25">
      <c r="C80" s="3">
        <v>43214</v>
      </c>
      <c r="D80" s="1">
        <v>1.41E-3</v>
      </c>
      <c r="E80" s="39">
        <v>1192</v>
      </c>
      <c r="F80" s="1">
        <v>-1.4420000000000001E-2</v>
      </c>
      <c r="G80" s="40">
        <v>129</v>
      </c>
      <c r="H80" s="1">
        <f t="shared" si="18"/>
        <v>0.27348915102221594</v>
      </c>
      <c r="I80" s="1">
        <f t="shared" si="19"/>
        <v>2.7348993379998866E-3</v>
      </c>
      <c r="J80" s="1">
        <f t="shared" si="30"/>
        <v>4.850154133473953E-2</v>
      </c>
      <c r="K80" s="1">
        <v>-1.4420000000000001E-2</v>
      </c>
      <c r="L80" s="1"/>
      <c r="M80" s="1"/>
      <c r="N80" s="1"/>
      <c r="O80" s="3">
        <v>43214</v>
      </c>
      <c r="P80" s="1">
        <v>1.5299999999999999E-3</v>
      </c>
      <c r="Q80" s="39">
        <v>1192</v>
      </c>
      <c r="R80" s="1">
        <v>-1.5720000000000001E-2</v>
      </c>
      <c r="S80" s="40">
        <v>1163</v>
      </c>
      <c r="T80" s="1">
        <f t="shared" si="20"/>
        <v>8.3894080213355554E-6</v>
      </c>
      <c r="U80" s="1">
        <f t="shared" si="21"/>
        <v>8.3894080213355551E-8</v>
      </c>
      <c r="V80" s="1">
        <f t="shared" si="31"/>
        <v>4.3851277088844606E-2</v>
      </c>
      <c r="W80" s="1">
        <v>-1.5720000000000001E-2</v>
      </c>
      <c r="X80" s="1">
        <f t="shared" si="22"/>
        <v>1.2375220644049091E-26</v>
      </c>
      <c r="Y80" s="1">
        <f t="shared" si="23"/>
        <v>1.237522064404909E-28</v>
      </c>
      <c r="Z80" s="1">
        <f t="shared" si="32"/>
        <v>4.0125126009184489E-3</v>
      </c>
      <c r="AA80" s="1"/>
      <c r="AB80" s="1"/>
      <c r="AC80" s="1"/>
      <c r="AD80" s="3">
        <v>43214</v>
      </c>
      <c r="AE80" s="1">
        <v>2.0600000000000002E-3</v>
      </c>
      <c r="AF80">
        <v>1180</v>
      </c>
      <c r="AG80" s="1">
        <v>-1.6049999999999998E-2</v>
      </c>
      <c r="AH80">
        <v>788</v>
      </c>
      <c r="AI80" s="28">
        <f t="shared" si="24"/>
        <v>3.635242129712538E-4</v>
      </c>
      <c r="AJ80" s="1">
        <f t="shared" si="25"/>
        <v>3.6352421297125379E-6</v>
      </c>
      <c r="AK80" s="1">
        <f t="shared" si="33"/>
        <v>8.2115412254233175E-2</v>
      </c>
      <c r="AL80" s="1">
        <v>-1.6049999999999998E-2</v>
      </c>
      <c r="AM80" s="1"/>
      <c r="AN80" s="1"/>
      <c r="AO80" s="1"/>
      <c r="AP80" s="1"/>
      <c r="AQ80" s="3">
        <v>43214</v>
      </c>
      <c r="AR80" s="1">
        <v>-1.6199999999999999E-3</v>
      </c>
      <c r="AS80">
        <v>1192</v>
      </c>
      <c r="AT80" s="1">
        <v>-1.0800000000000001E-2</v>
      </c>
      <c r="AU80">
        <v>669</v>
      </c>
      <c r="AV80" s="1">
        <f t="shared" si="26"/>
        <v>1.2021127010488945E-3</v>
      </c>
      <c r="AW80" s="1">
        <f t="shared" si="27"/>
        <v>1.2021127010488944E-5</v>
      </c>
      <c r="AX80" s="1">
        <f t="shared" si="34"/>
        <v>6.6081154731303798E-2</v>
      </c>
      <c r="AY80" s="1">
        <v>-1.0800000000000001E-2</v>
      </c>
      <c r="AZ80" s="28"/>
      <c r="BA80" s="28"/>
      <c r="BB80" s="28"/>
      <c r="BC80" s="1"/>
      <c r="BD80" s="3">
        <v>43214</v>
      </c>
      <c r="BE80" s="1">
        <v>3.7499999999999999E-3</v>
      </c>
      <c r="BF80">
        <v>1192</v>
      </c>
      <c r="BG80" s="1">
        <v>-1.231E-2</v>
      </c>
      <c r="BH80">
        <v>210</v>
      </c>
      <c r="BI80" s="31">
        <f t="shared" si="28"/>
        <v>0.12116881635704815</v>
      </c>
      <c r="BJ80" s="33">
        <f t="shared" si="29"/>
        <v>1.2116881635704816E-3</v>
      </c>
      <c r="BK80" s="33">
        <f t="shared" si="35"/>
        <v>6.5619295227957536E-2</v>
      </c>
      <c r="BL80" s="1">
        <v>-1.231E-2</v>
      </c>
    </row>
    <row r="81" spans="3:64" x14ac:dyDescent="0.25">
      <c r="C81" s="3">
        <v>43215</v>
      </c>
      <c r="D81" s="1">
        <v>-1.34E-2</v>
      </c>
      <c r="E81" s="40">
        <v>1191</v>
      </c>
      <c r="F81" s="1">
        <v>-1.44E-2</v>
      </c>
      <c r="G81" s="39">
        <v>40</v>
      </c>
      <c r="H81" s="1">
        <f t="shared" si="18"/>
        <v>0.66897175856968005</v>
      </c>
      <c r="I81" s="1">
        <f t="shared" si="19"/>
        <v>6.6897367329361414E-3</v>
      </c>
      <c r="J81" s="49">
        <f t="shared" si="30"/>
        <v>5.5191278067675674E-2</v>
      </c>
      <c r="K81" s="49">
        <v>-1.44E-2</v>
      </c>
      <c r="L81" s="1"/>
      <c r="M81" s="1"/>
      <c r="N81" s="1"/>
      <c r="O81" s="3">
        <v>43215</v>
      </c>
      <c r="P81" s="1">
        <v>-3.64E-3</v>
      </c>
      <c r="Q81" s="40">
        <v>1191</v>
      </c>
      <c r="R81" s="1">
        <v>-1.559E-2</v>
      </c>
      <c r="S81" s="39">
        <v>700</v>
      </c>
      <c r="T81" s="1">
        <f t="shared" si="20"/>
        <v>8.8031118168245439E-4</v>
      </c>
      <c r="U81" s="1">
        <f t="shared" si="21"/>
        <v>8.8031118168245444E-6</v>
      </c>
      <c r="V81" s="1">
        <f t="shared" si="31"/>
        <v>4.3860080200661428E-2</v>
      </c>
      <c r="W81" s="1">
        <v>-1.559E-2</v>
      </c>
      <c r="X81" s="1">
        <f t="shared" si="22"/>
        <v>2.5499032483305072E-16</v>
      </c>
      <c r="Y81" s="1">
        <f t="shared" si="23"/>
        <v>2.5499032483305074E-18</v>
      </c>
      <c r="Z81" s="1">
        <f t="shared" si="32"/>
        <v>4.0125126009184515E-3</v>
      </c>
      <c r="AA81" s="1"/>
      <c r="AB81" s="1"/>
      <c r="AC81" s="1"/>
      <c r="AD81" s="3">
        <v>43215</v>
      </c>
      <c r="AE81" s="1">
        <v>1.5900000000000001E-3</v>
      </c>
      <c r="AF81">
        <v>1179</v>
      </c>
      <c r="AG81" s="1">
        <v>-1.6049999999999998E-2</v>
      </c>
      <c r="AH81">
        <v>488</v>
      </c>
      <c r="AI81" s="28">
        <f t="shared" si="24"/>
        <v>7.4126750716011994E-3</v>
      </c>
      <c r="AJ81" s="1">
        <f t="shared" si="25"/>
        <v>7.4126750716011993E-5</v>
      </c>
      <c r="AK81" s="1">
        <f t="shared" si="33"/>
        <v>8.2189539004949186E-2</v>
      </c>
      <c r="AL81" s="1">
        <v>-1.6049999999999998E-2</v>
      </c>
      <c r="AM81" s="1"/>
      <c r="AN81" s="1"/>
      <c r="AO81" s="1"/>
      <c r="AP81" s="1"/>
      <c r="AQ81" s="3">
        <v>43215</v>
      </c>
      <c r="AR81" s="1">
        <v>-4.8500000000000001E-3</v>
      </c>
      <c r="AS81">
        <v>1191</v>
      </c>
      <c r="AT81" s="1">
        <v>-1.065E-2</v>
      </c>
      <c r="AU81">
        <v>437</v>
      </c>
      <c r="AV81" s="1">
        <f t="shared" si="26"/>
        <v>1.2375992546324007E-2</v>
      </c>
      <c r="AW81" s="1">
        <f t="shared" si="27"/>
        <v>1.2375992546324006E-4</v>
      </c>
      <c r="AX81" s="1">
        <f t="shared" si="34"/>
        <v>6.6204914656767033E-2</v>
      </c>
      <c r="AY81" s="1">
        <v>-1.065E-2</v>
      </c>
      <c r="AZ81" s="28"/>
      <c r="BA81" s="28"/>
      <c r="BB81" s="28"/>
      <c r="BC81" s="1"/>
      <c r="BD81" s="3">
        <v>43215</v>
      </c>
      <c r="BE81" s="1">
        <v>-5.7499999999999999E-3</v>
      </c>
      <c r="BF81">
        <v>1191</v>
      </c>
      <c r="BG81" s="1">
        <v>-1.221E-2</v>
      </c>
      <c r="BH81">
        <v>114</v>
      </c>
      <c r="BI81" s="31">
        <f t="shared" si="28"/>
        <v>0.31798906381914321</v>
      </c>
      <c r="BJ81" s="33">
        <f t="shared" si="29"/>
        <v>3.1798906381914323E-3</v>
      </c>
      <c r="BK81" s="33">
        <f t="shared" si="35"/>
        <v>6.8799185866148971E-2</v>
      </c>
      <c r="BL81" s="1">
        <v>-1.221E-2</v>
      </c>
    </row>
    <row r="82" spans="3:64" x14ac:dyDescent="0.25">
      <c r="C82" s="3">
        <v>43216</v>
      </c>
      <c r="D82" s="1">
        <v>8.7100000000000007E-3</v>
      </c>
      <c r="E82" s="39">
        <v>1190</v>
      </c>
      <c r="F82" s="1">
        <v>-1.427E-2</v>
      </c>
      <c r="G82" s="39">
        <v>178</v>
      </c>
      <c r="H82" s="1">
        <f t="shared" si="18"/>
        <v>0.16713393501488336</v>
      </c>
      <c r="I82" s="1">
        <f t="shared" si="19"/>
        <v>1.6713441338387497E-3</v>
      </c>
      <c r="J82" s="1">
        <f t="shared" si="30"/>
        <v>5.6862622201514425E-2</v>
      </c>
      <c r="K82" s="1">
        <v>-1.427E-2</v>
      </c>
      <c r="L82" s="1"/>
      <c r="M82" s="1"/>
      <c r="N82" s="1"/>
      <c r="O82" s="3">
        <v>43216</v>
      </c>
      <c r="P82" s="1">
        <v>2.7299999999999998E-3</v>
      </c>
      <c r="Q82" s="39">
        <v>1190</v>
      </c>
      <c r="R82" s="1">
        <v>-1.5389999999999999E-2</v>
      </c>
      <c r="S82" s="39">
        <v>718</v>
      </c>
      <c r="T82" s="1">
        <f t="shared" si="20"/>
        <v>7.3463179547239642E-4</v>
      </c>
      <c r="U82" s="1">
        <f t="shared" si="21"/>
        <v>7.3463179547239641E-6</v>
      </c>
      <c r="V82" s="1">
        <f t="shared" si="31"/>
        <v>4.3867426518616151E-2</v>
      </c>
      <c r="W82" s="1">
        <v>-1.5389999999999999E-2</v>
      </c>
      <c r="X82" s="1">
        <f t="shared" si="22"/>
        <v>1.0128580809199998E-16</v>
      </c>
      <c r="Y82" s="1">
        <f t="shared" si="23"/>
        <v>1.0128580809199998E-18</v>
      </c>
      <c r="Z82" s="1">
        <f t="shared" si="32"/>
        <v>4.0125126009184523E-3</v>
      </c>
      <c r="AA82" s="1"/>
      <c r="AB82" s="1"/>
      <c r="AC82" s="1"/>
      <c r="AD82" s="3">
        <v>43216</v>
      </c>
      <c r="AE82" s="1">
        <v>-6.8700000000000002E-3</v>
      </c>
      <c r="AF82">
        <v>1178</v>
      </c>
      <c r="AG82" s="1">
        <v>-1.5990000000000001E-2</v>
      </c>
      <c r="AH82">
        <v>76</v>
      </c>
      <c r="AI82" s="28">
        <f t="shared" si="24"/>
        <v>0.46588077516979315</v>
      </c>
      <c r="AJ82" s="1">
        <f t="shared" si="25"/>
        <v>4.6588077516979314E-3</v>
      </c>
      <c r="AK82" s="1">
        <f t="shared" si="33"/>
        <v>8.6848346756647113E-2</v>
      </c>
      <c r="AL82" s="1">
        <v>-1.5990000000000001E-2</v>
      </c>
      <c r="AM82" s="1"/>
      <c r="AN82" s="1"/>
      <c r="AO82" s="1"/>
      <c r="AP82" s="1"/>
      <c r="AQ82" s="3">
        <v>43216</v>
      </c>
      <c r="AR82" s="1">
        <v>8.6800000000000002E-3</v>
      </c>
      <c r="AS82">
        <v>1190</v>
      </c>
      <c r="AT82" s="1">
        <v>-1.044E-2</v>
      </c>
      <c r="AU82">
        <v>604</v>
      </c>
      <c r="AV82" s="1">
        <f t="shared" si="26"/>
        <v>2.3102423292463274E-3</v>
      </c>
      <c r="AW82" s="1">
        <f t="shared" si="27"/>
        <v>2.3102423292463272E-5</v>
      </c>
      <c r="AX82" s="1">
        <f t="shared" si="34"/>
        <v>6.6228017080059501E-2</v>
      </c>
      <c r="AY82" s="1">
        <v>-1.044E-2</v>
      </c>
      <c r="AZ82" s="28"/>
      <c r="BA82" s="28"/>
      <c r="BB82" s="28"/>
      <c r="BC82" s="1"/>
      <c r="BD82" s="3">
        <v>43216</v>
      </c>
      <c r="BE82" s="1">
        <v>2.6800000000000001E-3</v>
      </c>
      <c r="BF82">
        <v>1190</v>
      </c>
      <c r="BG82" s="1">
        <v>-1.2109999999999999E-2</v>
      </c>
      <c r="BH82">
        <v>992</v>
      </c>
      <c r="BI82" s="31">
        <f t="shared" si="28"/>
        <v>4.6785690203748796E-5</v>
      </c>
      <c r="BJ82" s="33">
        <f t="shared" si="29"/>
        <v>4.6785690203748798E-7</v>
      </c>
      <c r="BK82" s="33">
        <f t="shared" si="35"/>
        <v>6.879965372305101E-2</v>
      </c>
      <c r="BL82" s="1">
        <v>-1.2109999999999999E-2</v>
      </c>
    </row>
    <row r="83" spans="3:64" x14ac:dyDescent="0.25">
      <c r="C83" s="3">
        <v>43217</v>
      </c>
      <c r="D83" s="1">
        <v>-1.2359999999999999E-2</v>
      </c>
      <c r="E83" s="40">
        <v>1189</v>
      </c>
      <c r="F83" s="1">
        <v>-1.423E-2</v>
      </c>
      <c r="G83" s="40">
        <v>1059</v>
      </c>
      <c r="H83" s="1">
        <f t="shared" si="18"/>
        <v>2.3860035132359792E-5</v>
      </c>
      <c r="I83" s="1">
        <f t="shared" si="19"/>
        <v>2.3860103424301494E-7</v>
      </c>
      <c r="J83" s="1">
        <f t="shared" si="30"/>
        <v>5.6862860802548668E-2</v>
      </c>
      <c r="K83" s="1">
        <v>-1.423E-2</v>
      </c>
      <c r="L83" s="1"/>
      <c r="M83" s="1"/>
      <c r="N83" s="1"/>
      <c r="O83" s="3">
        <v>43217</v>
      </c>
      <c r="P83" s="1">
        <v>-6.6E-3</v>
      </c>
      <c r="Q83" s="40">
        <v>1189</v>
      </c>
      <c r="R83" s="1">
        <v>-1.525E-2</v>
      </c>
      <c r="S83" s="39">
        <v>911</v>
      </c>
      <c r="T83" s="1">
        <f t="shared" si="20"/>
        <v>1.0559960127123402E-4</v>
      </c>
      <c r="U83" s="1">
        <f t="shared" si="21"/>
        <v>1.0559960127123402E-6</v>
      </c>
      <c r="V83" s="1">
        <f t="shared" si="31"/>
        <v>4.3868482514628861E-2</v>
      </c>
      <c r="W83" s="1">
        <v>-1.525E-2</v>
      </c>
      <c r="X83" s="1">
        <f t="shared" si="22"/>
        <v>5.0839868451121533E-21</v>
      </c>
      <c r="Y83" s="1">
        <f t="shared" si="23"/>
        <v>5.083986845112153E-23</v>
      </c>
      <c r="Z83" s="1">
        <f t="shared" si="32"/>
        <v>4.0125126009184523E-3</v>
      </c>
      <c r="AA83" s="1"/>
      <c r="AB83" s="1"/>
      <c r="AC83" s="1"/>
      <c r="AD83" s="3">
        <v>43217</v>
      </c>
      <c r="AE83" s="1">
        <v>-1.0630000000000001E-2</v>
      </c>
      <c r="AF83">
        <v>1177</v>
      </c>
      <c r="AG83" s="1">
        <v>-1.575E-2</v>
      </c>
      <c r="AH83">
        <v>1235</v>
      </c>
      <c r="AI83" s="28">
        <f t="shared" si="24"/>
        <v>4.0687904920565807E-6</v>
      </c>
      <c r="AJ83" s="1">
        <f t="shared" si="25"/>
        <v>4.0687904920565806E-8</v>
      </c>
      <c r="AK83" s="1">
        <f t="shared" si="33"/>
        <v>8.6848387444552033E-2</v>
      </c>
      <c r="AL83" s="1">
        <v>-1.575E-2</v>
      </c>
      <c r="AM83" s="1"/>
      <c r="AN83" s="1"/>
      <c r="AO83" s="1"/>
      <c r="AP83" s="1"/>
      <c r="AQ83" s="3">
        <v>43217</v>
      </c>
      <c r="AR83" s="1">
        <v>-3.2000000000000003E-4</v>
      </c>
      <c r="AS83">
        <v>1189</v>
      </c>
      <c r="AT83" s="1">
        <v>-1.042E-2</v>
      </c>
      <c r="AU83">
        <v>861</v>
      </c>
      <c r="AV83" s="1">
        <f t="shared" si="26"/>
        <v>1.7454304511499717E-4</v>
      </c>
      <c r="AW83" s="1">
        <f t="shared" si="27"/>
        <v>1.7454304511499717E-6</v>
      </c>
      <c r="AX83" s="1">
        <f t="shared" si="34"/>
        <v>6.6229762510510645E-2</v>
      </c>
      <c r="AY83" s="1">
        <v>-1.042E-2</v>
      </c>
      <c r="AZ83" s="28"/>
      <c r="BA83" s="28"/>
      <c r="BB83" s="28"/>
      <c r="BC83" s="1"/>
      <c r="BD83" s="3">
        <v>43217</v>
      </c>
      <c r="BE83" s="1">
        <v>-2.7499999999999998E-3</v>
      </c>
      <c r="BF83">
        <v>1189</v>
      </c>
      <c r="BG83" s="1">
        <v>-1.1820000000000001E-2</v>
      </c>
      <c r="BH83">
        <v>695</v>
      </c>
      <c r="BI83" s="31">
        <f t="shared" si="28"/>
        <v>9.2567864592802264E-4</v>
      </c>
      <c r="BJ83" s="33">
        <f t="shared" si="29"/>
        <v>9.2567864592802266E-6</v>
      </c>
      <c r="BK83" s="33">
        <f t="shared" si="35"/>
        <v>6.8808910509510296E-2</v>
      </c>
      <c r="BL83" s="1">
        <v>-1.1820000000000001E-2</v>
      </c>
    </row>
    <row r="84" spans="3:64" x14ac:dyDescent="0.25">
      <c r="C84" s="3">
        <v>43220</v>
      </c>
      <c r="D84" s="1">
        <v>-9.58E-3</v>
      </c>
      <c r="E84" s="39">
        <v>1188</v>
      </c>
      <c r="F84" s="1">
        <v>-1.418E-2</v>
      </c>
      <c r="G84" s="40">
        <v>156</v>
      </c>
      <c r="H84" s="1">
        <f t="shared" si="18"/>
        <v>0.20849246173476096</v>
      </c>
      <c r="I84" s="1">
        <f t="shared" si="19"/>
        <v>2.0849305847969292E-3</v>
      </c>
      <c r="J84" s="1">
        <f t="shared" si="30"/>
        <v>5.8947791387345599E-2</v>
      </c>
      <c r="K84" s="1">
        <v>-1.418E-2</v>
      </c>
      <c r="L84" s="1"/>
      <c r="M84" s="1"/>
      <c r="N84" s="1"/>
      <c r="O84" s="3">
        <v>43220</v>
      </c>
      <c r="P84" s="1">
        <v>1.7899999999999999E-3</v>
      </c>
      <c r="Q84" s="39">
        <v>1188</v>
      </c>
      <c r="R84" s="1">
        <v>-1.5219999999999999E-2</v>
      </c>
      <c r="S84" s="40">
        <v>634</v>
      </c>
      <c r="T84" s="1">
        <f t="shared" si="20"/>
        <v>1.7088871135609181E-3</v>
      </c>
      <c r="U84" s="1">
        <f t="shared" si="21"/>
        <v>1.7088871135609181E-5</v>
      </c>
      <c r="V84" s="1">
        <f t="shared" si="31"/>
        <v>4.3885571385764467E-2</v>
      </c>
      <c r="W84" s="1">
        <v>-1.5219999999999999E-2</v>
      </c>
      <c r="X84" s="1">
        <f t="shared" si="22"/>
        <v>7.5294933338271747E-15</v>
      </c>
      <c r="Y84" s="1">
        <f t="shared" si="23"/>
        <v>7.5294933338271749E-17</v>
      </c>
      <c r="Z84" s="1">
        <f t="shared" si="32"/>
        <v>4.0125126009185278E-3</v>
      </c>
      <c r="AA84" s="1"/>
      <c r="AB84" s="1"/>
      <c r="AC84" s="1"/>
      <c r="AD84" s="3">
        <v>43220</v>
      </c>
      <c r="AE84" s="1">
        <v>-3.8E-3</v>
      </c>
      <c r="AF84">
        <v>1176</v>
      </c>
      <c r="AG84" s="1">
        <v>-1.5630000000000002E-2</v>
      </c>
      <c r="AH84">
        <v>413</v>
      </c>
      <c r="AI84" s="28">
        <f t="shared" si="24"/>
        <v>1.5751987873315026E-2</v>
      </c>
      <c r="AJ84" s="1">
        <f t="shared" si="25"/>
        <v>1.5751987873315027E-4</v>
      </c>
      <c r="AK84" s="1">
        <f t="shared" si="33"/>
        <v>8.7005907323285184E-2</v>
      </c>
      <c r="AL84" s="1">
        <v>-1.5630000000000002E-2</v>
      </c>
      <c r="AM84" s="1"/>
      <c r="AN84" s="1"/>
      <c r="AO84" s="1"/>
      <c r="AP84" s="1"/>
      <c r="AQ84" s="3">
        <v>43220</v>
      </c>
      <c r="AR84" s="1">
        <v>1.1299999999999999E-3</v>
      </c>
      <c r="AS84">
        <v>1188</v>
      </c>
      <c r="AT84" s="1">
        <v>-1.038E-2</v>
      </c>
      <c r="AU84">
        <v>129</v>
      </c>
      <c r="AV84" s="1">
        <f t="shared" si="26"/>
        <v>0.27348915102221594</v>
      </c>
      <c r="AW84" s="1">
        <f t="shared" si="27"/>
        <v>2.7348915102221594E-3</v>
      </c>
      <c r="AX84" s="1">
        <f t="shared" si="34"/>
        <v>6.8964654020732805E-2</v>
      </c>
      <c r="AY84" s="1">
        <v>-1.038E-2</v>
      </c>
      <c r="AZ84" s="28"/>
      <c r="BA84" s="28"/>
      <c r="BB84" s="28"/>
      <c r="BC84" s="1"/>
      <c r="BD84" s="3">
        <v>43220</v>
      </c>
      <c r="BE84" s="1">
        <v>5.5000000000000003E-4</v>
      </c>
      <c r="BF84">
        <v>1188</v>
      </c>
      <c r="BG84" s="1">
        <v>-1.171E-2</v>
      </c>
      <c r="BH84">
        <v>167</v>
      </c>
      <c r="BI84" s="31">
        <f t="shared" si="28"/>
        <v>0.1866712767157031</v>
      </c>
      <c r="BJ84" s="33">
        <f t="shared" si="29"/>
        <v>1.866712767157031E-3</v>
      </c>
      <c r="BK84" s="33">
        <f t="shared" si="35"/>
        <v>7.0675623276667321E-2</v>
      </c>
      <c r="BL84" s="1">
        <v>-1.171E-2</v>
      </c>
    </row>
    <row r="85" spans="3:64" x14ac:dyDescent="0.25">
      <c r="C85" s="3">
        <v>43222</v>
      </c>
      <c r="D85" s="1">
        <v>1.0630000000000001E-2</v>
      </c>
      <c r="E85" s="40">
        <v>1187</v>
      </c>
      <c r="F85" s="1">
        <v>-1.4069999999999999E-2</v>
      </c>
      <c r="G85" s="39">
        <v>1021</v>
      </c>
      <c r="H85" s="1">
        <f t="shared" si="18"/>
        <v>3.4956962134284213E-5</v>
      </c>
      <c r="I85" s="1">
        <f t="shared" si="19"/>
        <v>3.4957062187733709E-7</v>
      </c>
      <c r="J85" s="1">
        <f t="shared" si="30"/>
        <v>5.8948140957967479E-2</v>
      </c>
      <c r="K85" s="1">
        <v>-1.4069999999999999E-2</v>
      </c>
      <c r="L85" s="1"/>
      <c r="M85" s="1"/>
      <c r="N85" s="1"/>
      <c r="O85" s="3">
        <v>43222</v>
      </c>
      <c r="P85" s="1">
        <v>-5.8E-4</v>
      </c>
      <c r="Q85" s="40">
        <v>1187</v>
      </c>
      <c r="R85" s="1">
        <v>-1.519E-2</v>
      </c>
      <c r="S85" s="40">
        <v>834</v>
      </c>
      <c r="T85" s="1">
        <f t="shared" si="20"/>
        <v>2.2895613984385212E-4</v>
      </c>
      <c r="U85" s="1">
        <f t="shared" si="21"/>
        <v>2.2895613984385212E-6</v>
      </c>
      <c r="V85" s="1">
        <f t="shared" si="31"/>
        <v>4.3887860947162904E-2</v>
      </c>
      <c r="W85" s="1">
        <v>-1.519E-2</v>
      </c>
      <c r="X85" s="1">
        <f t="shared" si="22"/>
        <v>2.6392881685342644E-19</v>
      </c>
      <c r="Y85" s="1">
        <f t="shared" si="23"/>
        <v>2.6392881685342644E-21</v>
      </c>
      <c r="Z85" s="1">
        <f t="shared" si="32"/>
        <v>4.0125126009185278E-3</v>
      </c>
      <c r="AA85" s="1"/>
      <c r="AB85" s="1"/>
      <c r="AC85" s="1"/>
      <c r="AD85" s="3">
        <v>43222</v>
      </c>
      <c r="AE85" s="1">
        <v>-2.63E-3</v>
      </c>
      <c r="AF85">
        <v>1175</v>
      </c>
      <c r="AG85" s="1">
        <v>-1.562E-2</v>
      </c>
      <c r="AH85">
        <v>70</v>
      </c>
      <c r="AI85" s="28">
        <f t="shared" si="24"/>
        <v>0.49483865960020668</v>
      </c>
      <c r="AJ85" s="1">
        <f t="shared" si="25"/>
        <v>4.9483865960020671E-3</v>
      </c>
      <c r="AK85" s="1">
        <f t="shared" si="33"/>
        <v>9.195429391928725E-2</v>
      </c>
      <c r="AL85" s="1">
        <v>-1.562E-2</v>
      </c>
      <c r="AM85" s="1"/>
      <c r="AN85" s="1"/>
      <c r="AO85" s="1"/>
      <c r="AP85" s="1"/>
      <c r="AQ85" s="3">
        <v>43222</v>
      </c>
      <c r="AR85" s="1">
        <v>3.2599999999999999E-3</v>
      </c>
      <c r="AS85">
        <v>1187</v>
      </c>
      <c r="AT85" s="1">
        <v>-1.0200000000000001E-2</v>
      </c>
      <c r="AU85">
        <v>556</v>
      </c>
      <c r="AV85" s="1">
        <f t="shared" si="26"/>
        <v>3.7425550418151246E-3</v>
      </c>
      <c r="AW85" s="1">
        <f t="shared" si="27"/>
        <v>3.7425550418151244E-5</v>
      </c>
      <c r="AX85" s="1">
        <f t="shared" si="34"/>
        <v>6.9002079571150954E-2</v>
      </c>
      <c r="AY85" s="1">
        <v>-1.0200000000000001E-2</v>
      </c>
      <c r="AZ85" s="28"/>
      <c r="BA85" s="28"/>
      <c r="BB85" s="28"/>
      <c r="BC85" s="1"/>
      <c r="BD85" s="3">
        <v>43222</v>
      </c>
      <c r="BE85" s="1">
        <v>1.58E-3</v>
      </c>
      <c r="BF85">
        <v>1187</v>
      </c>
      <c r="BG85" s="1">
        <v>-1.162E-2</v>
      </c>
      <c r="BH85">
        <v>961</v>
      </c>
      <c r="BI85" s="31">
        <f t="shared" si="28"/>
        <v>6.3888399456401261E-5</v>
      </c>
      <c r="BJ85" s="33">
        <f t="shared" si="29"/>
        <v>6.3888399456401266E-7</v>
      </c>
      <c r="BK85" s="33">
        <f t="shared" si="35"/>
        <v>7.067626216066189E-2</v>
      </c>
      <c r="BL85" s="1">
        <v>-1.162E-2</v>
      </c>
    </row>
    <row r="86" spans="3:64" x14ac:dyDescent="0.25">
      <c r="C86" s="3">
        <v>43223</v>
      </c>
      <c r="D86" s="1">
        <v>-1.021E-2</v>
      </c>
      <c r="E86" s="39">
        <v>1186</v>
      </c>
      <c r="F86" s="1">
        <v>-1.4069999999999999E-2</v>
      </c>
      <c r="G86" s="39">
        <v>176</v>
      </c>
      <c r="H86" s="1">
        <f t="shared" si="18"/>
        <v>0.17052743088958613</v>
      </c>
      <c r="I86" s="1">
        <f t="shared" si="19"/>
        <v>1.7052791897140596E-3</v>
      </c>
      <c r="J86" s="1">
        <f t="shared" si="30"/>
        <v>6.065342014768154E-2</v>
      </c>
      <c r="K86" s="1">
        <v>-1.4069999999999999E-2</v>
      </c>
      <c r="L86" s="1"/>
      <c r="M86" s="1"/>
      <c r="N86" s="1"/>
      <c r="O86" s="3">
        <v>43223</v>
      </c>
      <c r="P86" s="1">
        <v>-7.8100000000000001E-3</v>
      </c>
      <c r="Q86" s="39">
        <v>1186</v>
      </c>
      <c r="R86" s="1">
        <v>-1.5180000000000001E-2</v>
      </c>
      <c r="S86" s="40">
        <v>1226</v>
      </c>
      <c r="T86" s="1">
        <f t="shared" si="20"/>
        <v>4.4539832206391318E-6</v>
      </c>
      <c r="U86" s="1">
        <f t="shared" si="21"/>
        <v>4.4539832206391317E-8</v>
      </c>
      <c r="V86" s="1">
        <f t="shared" si="31"/>
        <v>4.3887905486995109E-2</v>
      </c>
      <c r="W86" s="1">
        <v>-1.5180000000000001E-2</v>
      </c>
      <c r="X86" s="1">
        <f t="shared" si="22"/>
        <v>4.8881000233218539E-28</v>
      </c>
      <c r="Y86" s="1">
        <f t="shared" si="23"/>
        <v>4.8881000233218541E-30</v>
      </c>
      <c r="Z86" s="1">
        <f t="shared" si="32"/>
        <v>4.0125126009185278E-3</v>
      </c>
      <c r="AA86" s="1"/>
      <c r="AB86" s="1"/>
      <c r="AC86" s="1"/>
      <c r="AD86" s="3">
        <v>43223</v>
      </c>
      <c r="AE86" s="1">
        <v>-5.9999999999999995E-4</v>
      </c>
      <c r="AF86">
        <v>1174</v>
      </c>
      <c r="AG86" s="1">
        <v>-1.5599999999999999E-2</v>
      </c>
      <c r="AH86">
        <v>280</v>
      </c>
      <c r="AI86" s="28">
        <f t="shared" si="24"/>
        <v>5.9959014671465298E-2</v>
      </c>
      <c r="AJ86" s="1">
        <f t="shared" si="25"/>
        <v>5.9959014671465301E-4</v>
      </c>
      <c r="AK86" s="1">
        <f t="shared" si="33"/>
        <v>9.2553884066001901E-2</v>
      </c>
      <c r="AL86" s="1">
        <v>-1.5599999999999999E-2</v>
      </c>
      <c r="AM86" s="1"/>
      <c r="AN86" s="1"/>
      <c r="AO86" s="1"/>
      <c r="AP86" s="1"/>
      <c r="AQ86" s="3">
        <v>43223</v>
      </c>
      <c r="AR86" s="1">
        <v>-5.1900000000000002E-3</v>
      </c>
      <c r="AS86">
        <v>1186</v>
      </c>
      <c r="AT86" s="1">
        <v>-1.0109999999999999E-2</v>
      </c>
      <c r="AU86">
        <v>1155</v>
      </c>
      <c r="AV86" s="1">
        <f t="shared" si="26"/>
        <v>9.0917976250589985E-6</v>
      </c>
      <c r="AW86" s="1">
        <f t="shared" si="27"/>
        <v>9.0917976250589985E-8</v>
      </c>
      <c r="AX86" s="1">
        <f t="shared" si="34"/>
        <v>6.9002170489127199E-2</v>
      </c>
      <c r="AY86" s="1">
        <v>-1.0109999999999999E-2</v>
      </c>
      <c r="AZ86" s="28"/>
      <c r="BA86" s="28"/>
      <c r="BB86" s="28"/>
      <c r="BC86" s="1"/>
      <c r="BD86" s="3">
        <v>43223</v>
      </c>
      <c r="BE86" s="1">
        <v>-2.1299999999999999E-3</v>
      </c>
      <c r="BF86">
        <v>1186</v>
      </c>
      <c r="BG86" s="1">
        <v>-1.1520000000000001E-2</v>
      </c>
      <c r="BH86">
        <v>61</v>
      </c>
      <c r="BI86" s="31">
        <f t="shared" si="28"/>
        <v>0.54168507596685322</v>
      </c>
      <c r="BJ86" s="33">
        <f t="shared" si="29"/>
        <v>5.416850759668532E-3</v>
      </c>
      <c r="BK86" s="33">
        <f t="shared" si="35"/>
        <v>7.6093112920330427E-2</v>
      </c>
      <c r="BL86" s="1">
        <v>-1.1520000000000001E-2</v>
      </c>
    </row>
    <row r="87" spans="3:64" x14ac:dyDescent="0.25">
      <c r="C87" s="3">
        <v>43224</v>
      </c>
      <c r="D87" s="1">
        <v>1.384E-2</v>
      </c>
      <c r="E87" s="40">
        <v>1185</v>
      </c>
      <c r="F87" s="1">
        <v>-1.3849999999999999E-2</v>
      </c>
      <c r="G87" s="39">
        <v>1030</v>
      </c>
      <c r="H87" s="1">
        <f t="shared" si="18"/>
        <v>3.1933787829301173E-5</v>
      </c>
      <c r="I87" s="1">
        <f t="shared" si="19"/>
        <v>3.1933879229852957E-7</v>
      </c>
      <c r="J87" s="1">
        <f t="shared" si="30"/>
        <v>6.0653739486473839E-2</v>
      </c>
      <c r="K87" s="1">
        <v>-1.3849999999999999E-2</v>
      </c>
      <c r="L87" s="1"/>
      <c r="M87" s="1"/>
      <c r="N87" s="1"/>
      <c r="O87" s="3">
        <v>43224</v>
      </c>
      <c r="P87" s="1">
        <v>2.4599999999999999E-3</v>
      </c>
      <c r="Q87" s="40">
        <v>1185</v>
      </c>
      <c r="R87" s="1">
        <v>-1.5100000000000001E-2</v>
      </c>
      <c r="S87" s="40">
        <v>457</v>
      </c>
      <c r="T87" s="1">
        <f t="shared" si="20"/>
        <v>1.012241016329002E-2</v>
      </c>
      <c r="U87" s="1">
        <f t="shared" si="21"/>
        <v>1.0122410163290021E-4</v>
      </c>
      <c r="V87" s="1">
        <f t="shared" si="31"/>
        <v>4.3989129588628009E-2</v>
      </c>
      <c r="W87" s="1">
        <v>-1.5100000000000001E-2</v>
      </c>
      <c r="X87" s="1">
        <f t="shared" si="22"/>
        <v>6.6021838972631117E-11</v>
      </c>
      <c r="Y87" s="1">
        <f t="shared" si="23"/>
        <v>6.6021838972631115E-13</v>
      </c>
      <c r="Z87" s="1">
        <f t="shared" si="32"/>
        <v>4.0125126015787462E-3</v>
      </c>
      <c r="AA87" s="1"/>
      <c r="AB87" s="1"/>
      <c r="AC87" s="1"/>
      <c r="AD87" s="3">
        <v>43224</v>
      </c>
      <c r="AE87" s="1">
        <v>6.6800000000000002E-3</v>
      </c>
      <c r="AF87">
        <v>1173</v>
      </c>
      <c r="AG87" s="1">
        <v>-1.555E-2</v>
      </c>
      <c r="AH87">
        <v>63</v>
      </c>
      <c r="AI87" s="28">
        <f t="shared" si="24"/>
        <v>0.53090554295511294</v>
      </c>
      <c r="AJ87" s="1">
        <f t="shared" si="25"/>
        <v>5.3090554295511291E-3</v>
      </c>
      <c r="AK87" s="1">
        <f t="shared" si="33"/>
        <v>9.7862939495553025E-2</v>
      </c>
      <c r="AL87" s="1">
        <v>-1.555E-2</v>
      </c>
      <c r="AM87" s="1"/>
      <c r="AN87" s="1"/>
      <c r="AO87" s="1"/>
      <c r="AP87" s="1"/>
      <c r="AQ87" s="3">
        <v>43224</v>
      </c>
      <c r="AR87" s="1">
        <v>5.94E-3</v>
      </c>
      <c r="AS87">
        <v>1185</v>
      </c>
      <c r="AT87" s="1">
        <v>-1.0070000000000001E-2</v>
      </c>
      <c r="AU87">
        <v>492</v>
      </c>
      <c r="AV87" s="1">
        <f t="shared" si="26"/>
        <v>7.1205860972065769E-3</v>
      </c>
      <c r="AW87" s="1">
        <f t="shared" si="27"/>
        <v>7.120586097206577E-5</v>
      </c>
      <c r="AX87" s="1">
        <f t="shared" si="34"/>
        <v>6.9073376350099261E-2</v>
      </c>
      <c r="AY87" s="1">
        <v>-1.0070000000000001E-2</v>
      </c>
      <c r="AZ87" s="28"/>
      <c r="BA87" s="28"/>
      <c r="BB87" s="28"/>
      <c r="BC87" s="1"/>
      <c r="BD87" s="3">
        <v>43224</v>
      </c>
      <c r="BE87" s="1">
        <v>-3.4000000000000002E-4</v>
      </c>
      <c r="BF87">
        <v>1185</v>
      </c>
      <c r="BG87" s="1">
        <v>-1.1469999999999999E-2</v>
      </c>
      <c r="BH87">
        <v>645</v>
      </c>
      <c r="BI87" s="31">
        <f t="shared" si="28"/>
        <v>1.530032004980849E-3</v>
      </c>
      <c r="BJ87" s="33">
        <f t="shared" si="29"/>
        <v>1.530032004980849E-5</v>
      </c>
      <c r="BK87" s="33">
        <f t="shared" si="35"/>
        <v>7.6108413240380229E-2</v>
      </c>
      <c r="BL87" s="1">
        <v>-1.1469999999999999E-2</v>
      </c>
    </row>
    <row r="88" spans="3:64" x14ac:dyDescent="0.25">
      <c r="C88" s="3">
        <v>43227</v>
      </c>
      <c r="D88" s="1">
        <v>8.5999999999999998E-4</v>
      </c>
      <c r="E88" s="39">
        <v>1184</v>
      </c>
      <c r="F88" s="1">
        <v>-1.3690000000000001E-2</v>
      </c>
      <c r="G88" s="39">
        <v>882</v>
      </c>
      <c r="H88" s="1">
        <f t="shared" si="18"/>
        <v>1.413323678338136E-4</v>
      </c>
      <c r="I88" s="1">
        <f t="shared" si="19"/>
        <v>1.4133277235383091E-6</v>
      </c>
      <c r="J88" s="1">
        <f t="shared" si="30"/>
        <v>6.065515281419738E-2</v>
      </c>
      <c r="K88" s="1">
        <v>-1.3690000000000001E-2</v>
      </c>
      <c r="L88" s="1"/>
      <c r="M88" s="1"/>
      <c r="N88" s="1"/>
      <c r="O88" s="3">
        <v>43227</v>
      </c>
      <c r="P88" s="1">
        <v>4.0000000000000001E-3</v>
      </c>
      <c r="Q88" s="39">
        <v>1184</v>
      </c>
      <c r="R88" s="1">
        <v>-1.503E-2</v>
      </c>
      <c r="S88" s="39">
        <v>1067</v>
      </c>
      <c r="T88" s="1">
        <f t="shared" si="20"/>
        <v>2.2016720827248768E-5</v>
      </c>
      <c r="U88" s="1">
        <f t="shared" si="21"/>
        <v>2.201672082724877E-7</v>
      </c>
      <c r="V88" s="1">
        <f t="shared" si="31"/>
        <v>4.3989349755836279E-2</v>
      </c>
      <c r="W88" s="1">
        <v>-1.503E-2</v>
      </c>
      <c r="X88" s="1">
        <f t="shared" si="22"/>
        <v>1.7024989126121294E-24</v>
      </c>
      <c r="Y88" s="1">
        <f t="shared" si="23"/>
        <v>1.7024989126121295E-26</v>
      </c>
      <c r="Z88" s="1">
        <f t="shared" si="32"/>
        <v>4.0125126015787462E-3</v>
      </c>
      <c r="AA88" s="1"/>
      <c r="AB88" s="1"/>
      <c r="AC88" s="1"/>
      <c r="AD88" s="3">
        <v>43227</v>
      </c>
      <c r="AE88" s="1">
        <v>-4.4000000000000003E-3</v>
      </c>
      <c r="AF88">
        <v>1172</v>
      </c>
      <c r="AG88" s="1">
        <v>-1.5520000000000001E-2</v>
      </c>
      <c r="AH88">
        <v>917</v>
      </c>
      <c r="AI88" s="28">
        <f t="shared" si="24"/>
        <v>9.9419928381527407E-5</v>
      </c>
      <c r="AJ88" s="1">
        <f t="shared" si="25"/>
        <v>9.9419928381527407E-7</v>
      </c>
      <c r="AK88" s="1">
        <f t="shared" si="33"/>
        <v>9.7863933694836841E-2</v>
      </c>
      <c r="AL88" s="1">
        <v>-1.5520000000000001E-2</v>
      </c>
      <c r="AM88" s="1"/>
      <c r="AN88" s="1"/>
      <c r="AO88" s="1"/>
      <c r="AP88" s="1"/>
      <c r="AQ88" s="3">
        <v>43227</v>
      </c>
      <c r="AR88" s="1">
        <v>8.26E-3</v>
      </c>
      <c r="AS88">
        <v>1184</v>
      </c>
      <c r="AT88" s="1">
        <v>-1.004E-2</v>
      </c>
      <c r="AU88">
        <v>75</v>
      </c>
      <c r="AV88" s="1">
        <f t="shared" si="26"/>
        <v>0.47058664158564961</v>
      </c>
      <c r="AW88" s="1">
        <f t="shared" si="27"/>
        <v>4.7058664158564963E-3</v>
      </c>
      <c r="AX88" s="1">
        <f t="shared" si="34"/>
        <v>7.3779242765955752E-2</v>
      </c>
      <c r="AY88" s="1">
        <v>-1.004E-2</v>
      </c>
      <c r="AZ88" s="28"/>
      <c r="BA88" s="28"/>
      <c r="BB88" s="28"/>
      <c r="BC88" s="1"/>
      <c r="BD88" s="3">
        <v>43227</v>
      </c>
      <c r="BE88" s="1">
        <v>1.5100000000000001E-3</v>
      </c>
      <c r="BF88">
        <v>1184</v>
      </c>
      <c r="BG88" s="1">
        <v>-1.129E-2</v>
      </c>
      <c r="BH88">
        <v>65</v>
      </c>
      <c r="BI88" s="31">
        <f t="shared" si="28"/>
        <v>0.52034052265030617</v>
      </c>
      <c r="BJ88" s="33">
        <f t="shared" si="29"/>
        <v>5.2034052265030615E-3</v>
      </c>
      <c r="BK88" s="33">
        <f t="shared" si="35"/>
        <v>8.131181846688329E-2</v>
      </c>
      <c r="BL88" s="1">
        <v>-1.129E-2</v>
      </c>
    </row>
    <row r="89" spans="3:64" x14ac:dyDescent="0.25">
      <c r="C89" s="3">
        <v>43228</v>
      </c>
      <c r="D89" s="1">
        <v>-2.5400000000000002E-3</v>
      </c>
      <c r="E89" s="40">
        <v>1183</v>
      </c>
      <c r="F89" s="1">
        <v>-1.358E-2</v>
      </c>
      <c r="G89" s="39">
        <v>1149</v>
      </c>
      <c r="H89" s="1">
        <f t="shared" si="18"/>
        <v>9.6569190872940798E-6</v>
      </c>
      <c r="I89" s="1">
        <f t="shared" si="19"/>
        <v>9.6569467272263623E-8</v>
      </c>
      <c r="J89" s="1">
        <f t="shared" si="30"/>
        <v>6.065524938366465E-2</v>
      </c>
      <c r="K89" s="1">
        <v>-1.358E-2</v>
      </c>
      <c r="L89" s="1"/>
      <c r="M89" s="1"/>
      <c r="N89" s="1"/>
      <c r="O89" s="3">
        <v>43228</v>
      </c>
      <c r="P89" s="1">
        <v>-1.401E-2</v>
      </c>
      <c r="Q89" s="40">
        <v>1183</v>
      </c>
      <c r="R89" s="1">
        <v>-1.4959999999999999E-2</v>
      </c>
      <c r="S89" s="39">
        <v>1240</v>
      </c>
      <c r="T89" s="1">
        <f t="shared" si="20"/>
        <v>3.8693792730735337E-6</v>
      </c>
      <c r="U89" s="1">
        <f t="shared" si="21"/>
        <v>3.8693792730735339E-8</v>
      </c>
      <c r="V89" s="1">
        <f t="shared" si="31"/>
        <v>4.3989388449629012E-2</v>
      </c>
      <c r="W89" s="1">
        <v>-1.4959999999999999E-2</v>
      </c>
      <c r="X89" s="1">
        <f t="shared" si="22"/>
        <v>2.3838040767881065E-28</v>
      </c>
      <c r="Y89" s="1">
        <f t="shared" si="23"/>
        <v>2.3838040767881066E-30</v>
      </c>
      <c r="Z89" s="1">
        <f t="shared" si="32"/>
        <v>4.0125126015787462E-3</v>
      </c>
      <c r="AA89" s="1"/>
      <c r="AB89" s="1"/>
      <c r="AC89" s="1"/>
      <c r="AD89" s="3">
        <v>43228</v>
      </c>
      <c r="AE89" s="1">
        <v>-1.2E-4</v>
      </c>
      <c r="AF89">
        <v>1171</v>
      </c>
      <c r="AG89" s="1">
        <v>-1.5520000000000001E-2</v>
      </c>
      <c r="AH89">
        <v>517</v>
      </c>
      <c r="AI89" s="28">
        <f t="shared" si="24"/>
        <v>5.5385439578478808E-3</v>
      </c>
      <c r="AJ89" s="1">
        <f t="shared" si="25"/>
        <v>5.5385439578478807E-5</v>
      </c>
      <c r="AK89" s="1">
        <f t="shared" si="33"/>
        <v>9.7919319134415317E-2</v>
      </c>
      <c r="AL89" s="1">
        <v>-1.5520000000000001E-2</v>
      </c>
      <c r="AM89" s="1"/>
      <c r="AN89" s="1"/>
      <c r="AO89" s="1"/>
      <c r="AP89" s="1"/>
      <c r="AQ89" s="3">
        <v>43228</v>
      </c>
      <c r="AR89" s="1">
        <v>-1.1299999999999999E-2</v>
      </c>
      <c r="AS89">
        <v>1183</v>
      </c>
      <c r="AT89" s="1">
        <v>-1.0019999999999999E-2</v>
      </c>
      <c r="AU89">
        <v>416</v>
      </c>
      <c r="AV89" s="1">
        <f t="shared" si="26"/>
        <v>1.5284138081489698E-2</v>
      </c>
      <c r="AW89" s="1">
        <f t="shared" si="27"/>
        <v>1.5284138081489697E-4</v>
      </c>
      <c r="AX89" s="1">
        <f t="shared" si="34"/>
        <v>7.3932084146770646E-2</v>
      </c>
      <c r="AY89" s="1">
        <v>-1.0019999999999999E-2</v>
      </c>
      <c r="AZ89" s="28"/>
      <c r="BA89" s="28"/>
      <c r="BB89" s="28"/>
      <c r="BC89" s="1"/>
      <c r="BD89" s="3">
        <v>43228</v>
      </c>
      <c r="BE89" s="1">
        <v>-2.48E-3</v>
      </c>
      <c r="BF89">
        <v>1183</v>
      </c>
      <c r="BG89" s="1">
        <v>-1.1129999999999999E-2</v>
      </c>
      <c r="BH89">
        <v>189</v>
      </c>
      <c r="BI89" s="31">
        <f t="shared" si="28"/>
        <v>0.14964140560361539</v>
      </c>
      <c r="BJ89" s="33">
        <f t="shared" si="29"/>
        <v>1.4964140560361537E-3</v>
      </c>
      <c r="BK89" s="33">
        <f t="shared" si="35"/>
        <v>8.2808232522919439E-2</v>
      </c>
      <c r="BL89" s="1">
        <v>-1.1129999999999999E-2</v>
      </c>
    </row>
    <row r="90" spans="3:64" x14ac:dyDescent="0.25">
      <c r="C90" s="3">
        <v>43229</v>
      </c>
      <c r="D90" s="1">
        <v>-8.5299999999999994E-3</v>
      </c>
      <c r="E90" s="40">
        <v>1182</v>
      </c>
      <c r="F90" s="1">
        <v>-1.355E-2</v>
      </c>
      <c r="G90" s="39">
        <v>5</v>
      </c>
      <c r="H90" s="1">
        <f t="shared" si="18"/>
        <v>0.95099004989999991</v>
      </c>
      <c r="I90" s="1">
        <f t="shared" si="19"/>
        <v>9.5099277181372247E-3</v>
      </c>
      <c r="J90" s="1">
        <f t="shared" si="30"/>
        <v>7.0165177101801868E-2</v>
      </c>
      <c r="K90" s="1">
        <v>-1.355E-2</v>
      </c>
      <c r="L90" s="1"/>
      <c r="M90" s="1"/>
      <c r="N90" s="1"/>
      <c r="O90" s="3">
        <v>43229</v>
      </c>
      <c r="P90" s="1">
        <v>5.28E-3</v>
      </c>
      <c r="Q90" s="40">
        <v>1182</v>
      </c>
      <c r="R90" s="1">
        <v>-1.491E-2</v>
      </c>
      <c r="S90" s="40">
        <v>114</v>
      </c>
      <c r="T90" s="1">
        <f t="shared" si="20"/>
        <v>0.31798906381914321</v>
      </c>
      <c r="U90" s="1">
        <f t="shared" si="21"/>
        <v>3.1798906381914323E-3</v>
      </c>
      <c r="V90" s="1">
        <f t="shared" si="31"/>
        <v>4.7169279087820447E-2</v>
      </c>
      <c r="W90" s="1">
        <v>-1.491E-2</v>
      </c>
      <c r="X90" s="1">
        <f t="shared" si="22"/>
        <v>2.8872939638792776E-3</v>
      </c>
      <c r="Y90" s="1">
        <f t="shared" si="23"/>
        <v>2.8872939638792776E-5</v>
      </c>
      <c r="Z90" s="1">
        <f t="shared" si="32"/>
        <v>4.0413855412175393E-3</v>
      </c>
      <c r="AA90" s="1"/>
      <c r="AB90" s="1"/>
      <c r="AC90" s="1"/>
      <c r="AD90" s="3">
        <v>43229</v>
      </c>
      <c r="AE90" s="1">
        <v>-7.2000000000000005E-4</v>
      </c>
      <c r="AF90">
        <v>1170</v>
      </c>
      <c r="AG90" s="1">
        <v>-1.5299999999999999E-2</v>
      </c>
      <c r="AH90">
        <v>344</v>
      </c>
      <c r="AI90" s="28">
        <f t="shared" si="24"/>
        <v>3.1514247506815786E-2</v>
      </c>
      <c r="AJ90" s="1">
        <f t="shared" si="25"/>
        <v>3.1514247506815785E-4</v>
      </c>
      <c r="AK90" s="1">
        <f t="shared" si="33"/>
        <v>9.8234461609483473E-2</v>
      </c>
      <c r="AL90" s="1">
        <v>-1.5299999999999999E-2</v>
      </c>
      <c r="AM90" s="1"/>
      <c r="AN90" s="1"/>
      <c r="AO90" s="1"/>
      <c r="AP90" s="1"/>
      <c r="AQ90" s="3">
        <v>43229</v>
      </c>
      <c r="AR90" s="1">
        <v>1.187E-2</v>
      </c>
      <c r="AS90">
        <v>1182</v>
      </c>
      <c r="AT90" s="1">
        <v>-9.9500000000000005E-3</v>
      </c>
      <c r="AU90">
        <v>1149</v>
      </c>
      <c r="AV90" s="1">
        <f t="shared" si="26"/>
        <v>9.6569190872940798E-6</v>
      </c>
      <c r="AW90" s="1">
        <f t="shared" si="27"/>
        <v>9.6569190872940797E-8</v>
      </c>
      <c r="AX90" s="1">
        <f t="shared" si="34"/>
        <v>7.3932180715961512E-2</v>
      </c>
      <c r="AY90" s="1">
        <v>-9.9500000000000005E-3</v>
      </c>
      <c r="AZ90" s="28"/>
      <c r="BA90" s="28"/>
      <c r="BB90" s="28"/>
      <c r="BC90" s="1"/>
      <c r="BD90" s="3">
        <v>43229</v>
      </c>
      <c r="BE90" s="1">
        <v>2.2699999999999999E-3</v>
      </c>
      <c r="BF90">
        <v>1182</v>
      </c>
      <c r="BG90" s="1">
        <v>-1.089E-2</v>
      </c>
      <c r="BH90">
        <v>198</v>
      </c>
      <c r="BI90" s="31">
        <f t="shared" si="28"/>
        <v>0.13670000495659779</v>
      </c>
      <c r="BJ90" s="33">
        <f t="shared" si="29"/>
        <v>1.3670000495659778E-3</v>
      </c>
      <c r="BK90" s="33">
        <f t="shared" si="35"/>
        <v>8.4175232572485423E-2</v>
      </c>
      <c r="BL90" s="1">
        <v>-1.089E-2</v>
      </c>
    </row>
    <row r="91" spans="3:64" x14ac:dyDescent="0.25">
      <c r="C91" s="3">
        <v>43230</v>
      </c>
      <c r="D91" s="1">
        <v>5.9999999999999995E-4</v>
      </c>
      <c r="E91" s="39">
        <v>1181</v>
      </c>
      <c r="F91" s="1">
        <v>-1.354E-2</v>
      </c>
      <c r="G91" s="39">
        <v>126</v>
      </c>
      <c r="H91" s="1">
        <f t="shared" si="18"/>
        <v>0.28186069554046328</v>
      </c>
      <c r="I91" s="1">
        <f t="shared" si="19"/>
        <v>2.818615022791827E-3</v>
      </c>
      <c r="J91" s="1">
        <f t="shared" si="30"/>
        <v>7.2983792124593688E-2</v>
      </c>
      <c r="K91" s="1">
        <v>-1.354E-2</v>
      </c>
      <c r="L91" s="1"/>
      <c r="M91" s="1"/>
      <c r="N91" s="1"/>
      <c r="O91" s="3">
        <v>43230</v>
      </c>
      <c r="P91" s="1">
        <v>7.9000000000000008E-3</v>
      </c>
      <c r="Q91" s="39">
        <v>1181</v>
      </c>
      <c r="R91" s="1">
        <v>-1.489E-2</v>
      </c>
      <c r="S91" s="40">
        <v>1063</v>
      </c>
      <c r="T91" s="1">
        <f t="shared" si="20"/>
        <v>2.2919854546604636E-5</v>
      </c>
      <c r="U91" s="1">
        <f t="shared" si="21"/>
        <v>2.2919854546604637E-7</v>
      </c>
      <c r="V91" s="1">
        <f t="shared" si="31"/>
        <v>4.7169508286365916E-2</v>
      </c>
      <c r="W91" s="1">
        <v>-1.489E-2</v>
      </c>
      <c r="X91" s="1">
        <f t="shared" si="22"/>
        <v>2.0902220364940477E-24</v>
      </c>
      <c r="Y91" s="1">
        <f t="shared" si="23"/>
        <v>2.0902220364940476E-26</v>
      </c>
      <c r="Z91" s="1">
        <f t="shared" si="32"/>
        <v>4.0413855412175393E-3</v>
      </c>
      <c r="AA91" s="1"/>
      <c r="AB91" s="1"/>
      <c r="AC91" s="1"/>
      <c r="AD91" s="3">
        <v>43230</v>
      </c>
      <c r="AE91" s="1">
        <v>1.0529999999999999E-2</v>
      </c>
      <c r="AF91">
        <v>1169</v>
      </c>
      <c r="AG91" s="1">
        <v>-1.5259999999999999E-2</v>
      </c>
      <c r="AH91">
        <v>1074</v>
      </c>
      <c r="AI91" s="28">
        <f t="shared" si="24"/>
        <v>2.0521022557620694E-5</v>
      </c>
      <c r="AJ91" s="1">
        <f t="shared" si="25"/>
        <v>2.0521022557620694E-7</v>
      </c>
      <c r="AK91" s="1">
        <f t="shared" si="33"/>
        <v>9.8234666819709049E-2</v>
      </c>
      <c r="AL91" s="1">
        <v>-1.5259999999999999E-2</v>
      </c>
      <c r="AM91" s="1"/>
      <c r="AN91" s="1"/>
      <c r="AO91" s="1"/>
      <c r="AP91" s="1"/>
      <c r="AQ91" s="3">
        <v>43230</v>
      </c>
      <c r="AR91" s="1">
        <v>-7.3000000000000001E-3</v>
      </c>
      <c r="AS91">
        <v>1181</v>
      </c>
      <c r="AT91" s="1">
        <v>-9.8899999999999995E-3</v>
      </c>
      <c r="AU91">
        <v>0</v>
      </c>
      <c r="AV91" s="1">
        <f t="shared" si="26"/>
        <v>1</v>
      </c>
      <c r="AW91" s="1">
        <f t="shared" si="27"/>
        <v>0.01</v>
      </c>
      <c r="AX91" s="1">
        <f t="shared" si="34"/>
        <v>8.3932180715961507E-2</v>
      </c>
      <c r="AY91" s="1">
        <v>-9.8899999999999995E-3</v>
      </c>
      <c r="AZ91" s="28"/>
      <c r="BA91" s="28"/>
      <c r="BB91" s="28"/>
      <c r="BC91" s="1"/>
      <c r="BD91" s="3">
        <v>43230</v>
      </c>
      <c r="BE91" s="1">
        <v>-4.0000000000000001E-3</v>
      </c>
      <c r="BF91">
        <v>1181</v>
      </c>
      <c r="BG91" s="1">
        <v>-1.086E-2</v>
      </c>
      <c r="BH91">
        <v>1072</v>
      </c>
      <c r="BI91" s="31">
        <f t="shared" si="28"/>
        <v>2.0937682438139676E-5</v>
      </c>
      <c r="BJ91" s="33">
        <f t="shared" si="29"/>
        <v>2.0937682438139676E-7</v>
      </c>
      <c r="BK91" s="33">
        <f t="shared" si="35"/>
        <v>8.4175441949309801E-2</v>
      </c>
      <c r="BL91" s="1">
        <v>-1.086E-2</v>
      </c>
    </row>
    <row r="92" spans="3:64" x14ac:dyDescent="0.25">
      <c r="C92" s="3">
        <v>43231</v>
      </c>
      <c r="D92" s="1">
        <v>5.6100000000000004E-3</v>
      </c>
      <c r="E92" s="40">
        <v>1180</v>
      </c>
      <c r="F92" s="1">
        <v>-1.345E-2</v>
      </c>
      <c r="G92" s="40">
        <v>1137</v>
      </c>
      <c r="H92" s="1">
        <f t="shared" si="18"/>
        <v>1.0894724622947736E-5</v>
      </c>
      <c r="I92" s="1">
        <f t="shared" si="19"/>
        <v>1.089475580571401E-7</v>
      </c>
      <c r="J92" s="1">
        <f t="shared" si="30"/>
        <v>7.2983901072151747E-2</v>
      </c>
      <c r="K92" s="1">
        <v>-1.345E-2</v>
      </c>
      <c r="L92" s="1"/>
      <c r="M92" s="1"/>
      <c r="N92" s="1"/>
      <c r="O92" s="3">
        <v>43231</v>
      </c>
      <c r="P92" s="1">
        <v>1.89E-3</v>
      </c>
      <c r="Q92" s="40">
        <v>1180</v>
      </c>
      <c r="R92" s="1">
        <v>-1.4840000000000001E-2</v>
      </c>
      <c r="S92" s="39">
        <v>445</v>
      </c>
      <c r="T92" s="1">
        <f t="shared" si="20"/>
        <v>1.1419881460399959E-2</v>
      </c>
      <c r="U92" s="1">
        <f t="shared" si="21"/>
        <v>1.1419881460399959E-4</v>
      </c>
      <c r="V92" s="1">
        <f t="shared" si="31"/>
        <v>4.7283707100969914E-2</v>
      </c>
      <c r="W92" s="1">
        <v>-1.4840000000000001E-2</v>
      </c>
      <c r="X92" s="1">
        <f t="shared" si="22"/>
        <v>1.2218119080225359E-10</v>
      </c>
      <c r="Y92" s="1">
        <f t="shared" si="23"/>
        <v>1.2218119080225359E-12</v>
      </c>
      <c r="Z92" s="1">
        <f t="shared" si="32"/>
        <v>4.041385542439351E-3</v>
      </c>
      <c r="AA92" s="1"/>
      <c r="AB92" s="1"/>
      <c r="AC92" s="1"/>
      <c r="AD92" s="3">
        <v>43231</v>
      </c>
      <c r="AE92" s="1">
        <v>-3.1700000000000001E-3</v>
      </c>
      <c r="AF92">
        <v>1168</v>
      </c>
      <c r="AG92" s="1">
        <v>-1.5140000000000001E-2</v>
      </c>
      <c r="AH92">
        <v>227</v>
      </c>
      <c r="AI92" s="28">
        <f t="shared" si="24"/>
        <v>0.10213842899856074</v>
      </c>
      <c r="AJ92" s="1">
        <f t="shared" si="25"/>
        <v>1.0213842899856073E-3</v>
      </c>
      <c r="AK92" s="1">
        <f t="shared" si="33"/>
        <v>9.9256051109694654E-2</v>
      </c>
      <c r="AL92" s="1">
        <v>-1.5140000000000001E-2</v>
      </c>
      <c r="AM92" s="1"/>
      <c r="AN92" s="1"/>
      <c r="AO92" s="1"/>
      <c r="AP92" s="1"/>
      <c r="AQ92" s="3">
        <v>43231</v>
      </c>
      <c r="AR92" s="1">
        <v>8.4999999999999995E-4</v>
      </c>
      <c r="AS92">
        <v>1180</v>
      </c>
      <c r="AT92" s="1">
        <v>-9.7199999999999995E-3</v>
      </c>
      <c r="AU92">
        <v>496</v>
      </c>
      <c r="AV92" s="1">
        <f t="shared" si="26"/>
        <v>6.8400065938381081E-3</v>
      </c>
      <c r="AW92" s="1">
        <f t="shared" si="27"/>
        <v>6.840006593838108E-5</v>
      </c>
      <c r="AX92" s="1">
        <f t="shared" si="34"/>
        <v>8.4000580781899883E-2</v>
      </c>
      <c r="AY92" s="1">
        <v>-9.7199999999999995E-3</v>
      </c>
      <c r="AZ92" s="28"/>
      <c r="BA92" s="28"/>
      <c r="BB92" s="28"/>
      <c r="BC92" s="1"/>
      <c r="BD92" s="3">
        <v>43231</v>
      </c>
      <c r="BE92" s="1">
        <v>2.0799999999999998E-3</v>
      </c>
      <c r="BF92">
        <v>1180</v>
      </c>
      <c r="BG92" s="1">
        <v>-1.082E-2</v>
      </c>
      <c r="BH92">
        <v>1044</v>
      </c>
      <c r="BI92" s="31">
        <f t="shared" si="28"/>
        <v>2.7742344462558354E-5</v>
      </c>
      <c r="BJ92" s="33">
        <f t="shared" si="29"/>
        <v>2.7742344462558355E-7</v>
      </c>
      <c r="BK92" s="33">
        <f t="shared" si="35"/>
        <v>8.4175719372754421E-2</v>
      </c>
      <c r="BL92" s="1">
        <v>-1.082E-2</v>
      </c>
    </row>
    <row r="93" spans="3:64" x14ac:dyDescent="0.25">
      <c r="C93" s="3">
        <v>43234</v>
      </c>
      <c r="D93" s="1">
        <v>-5.5000000000000003E-4</v>
      </c>
      <c r="E93" s="39">
        <v>1179</v>
      </c>
      <c r="F93" s="1">
        <v>-1.3429999999999999E-2</v>
      </c>
      <c r="G93" s="39">
        <v>215</v>
      </c>
      <c r="H93" s="1">
        <f t="shared" si="18"/>
        <v>0.11523033871371316</v>
      </c>
      <c r="I93" s="1">
        <f t="shared" si="19"/>
        <v>1.1523066852477714E-3</v>
      </c>
      <c r="J93" s="1">
        <f t="shared" si="30"/>
        <v>7.4136207757399514E-2</v>
      </c>
      <c r="K93" s="1">
        <v>-1.3429999999999999E-2</v>
      </c>
      <c r="L93" s="1"/>
      <c r="M93" s="1"/>
      <c r="N93" s="1"/>
      <c r="O93" s="3">
        <v>43234</v>
      </c>
      <c r="P93" s="1">
        <v>-3.5999999999999999E-3</v>
      </c>
      <c r="Q93" s="39">
        <v>1179</v>
      </c>
      <c r="R93" s="1">
        <v>-1.4749999999999999E-2</v>
      </c>
      <c r="S93" s="40">
        <v>838</v>
      </c>
      <c r="T93" s="1">
        <f t="shared" si="20"/>
        <v>2.1993435439900634E-4</v>
      </c>
      <c r="U93" s="1">
        <f t="shared" si="21"/>
        <v>2.1993435439900633E-6</v>
      </c>
      <c r="V93" s="49">
        <f t="shared" si="31"/>
        <v>4.7285906444513907E-2</v>
      </c>
      <c r="W93" s="49">
        <v>-1.4749999999999999E-2</v>
      </c>
      <c r="X93" s="1">
        <f t="shared" si="22"/>
        <v>2.1497167088222115E-19</v>
      </c>
      <c r="Y93" s="1">
        <f t="shared" si="23"/>
        <v>2.1497167088222117E-21</v>
      </c>
      <c r="Z93" s="1">
        <f t="shared" si="32"/>
        <v>4.041385542439351E-3</v>
      </c>
      <c r="AA93" s="1"/>
      <c r="AB93" s="1"/>
      <c r="AC93" s="1"/>
      <c r="AD93" s="3">
        <v>43234</v>
      </c>
      <c r="AE93" s="1">
        <v>-3.0699999999999998E-3</v>
      </c>
      <c r="AF93">
        <v>1167</v>
      </c>
      <c r="AG93" s="1">
        <v>-1.511E-2</v>
      </c>
      <c r="AH93">
        <v>110</v>
      </c>
      <c r="AI93" s="28">
        <f t="shared" si="24"/>
        <v>0.33103308832101358</v>
      </c>
      <c r="AJ93" s="1">
        <f t="shared" si="25"/>
        <v>3.3103308832101359E-3</v>
      </c>
      <c r="AK93" s="1">
        <f t="shared" si="33"/>
        <v>0.10256638199290478</v>
      </c>
      <c r="AL93" s="1">
        <v>-1.511E-2</v>
      </c>
      <c r="AM93" s="1"/>
      <c r="AN93" s="1"/>
      <c r="AO93" s="1"/>
      <c r="AP93" s="1"/>
      <c r="AQ93" s="3">
        <v>43234</v>
      </c>
      <c r="AR93" s="1">
        <v>6.1900000000000002E-3</v>
      </c>
      <c r="AS93">
        <v>1179</v>
      </c>
      <c r="AT93" s="1">
        <v>-9.6799999999999994E-3</v>
      </c>
      <c r="AU93">
        <v>1243</v>
      </c>
      <c r="AV93" s="1">
        <f t="shared" si="26"/>
        <v>3.7544548392839767E-6</v>
      </c>
      <c r="AW93" s="1">
        <f t="shared" si="27"/>
        <v>3.7544548392839764E-8</v>
      </c>
      <c r="AX93" s="1">
        <f t="shared" si="34"/>
        <v>8.400061832644827E-2</v>
      </c>
      <c r="AY93" s="1">
        <v>-9.6799999999999994E-3</v>
      </c>
      <c r="AZ93" s="28"/>
      <c r="BA93" s="28"/>
      <c r="BB93" s="28"/>
      <c r="BC93" s="1"/>
      <c r="BD93" s="3">
        <v>43234</v>
      </c>
      <c r="BE93" s="1">
        <v>5.5000000000000003E-4</v>
      </c>
      <c r="BF93">
        <v>1179</v>
      </c>
      <c r="BG93" s="1">
        <v>-1.0789999999999999E-2</v>
      </c>
      <c r="BH93">
        <v>1177</v>
      </c>
      <c r="BI93" s="31">
        <f t="shared" si="28"/>
        <v>7.2882630901457412E-6</v>
      </c>
      <c r="BJ93" s="33">
        <f t="shared" si="29"/>
        <v>7.2882630901457408E-8</v>
      </c>
      <c r="BK93" s="33">
        <f t="shared" si="35"/>
        <v>8.4175792255385323E-2</v>
      </c>
      <c r="BL93" s="1">
        <v>-1.0789999999999999E-2</v>
      </c>
    </row>
    <row r="94" spans="3:64" x14ac:dyDescent="0.25">
      <c r="C94" s="3">
        <v>43235</v>
      </c>
      <c r="D94" s="1">
        <v>-2.3400000000000001E-3</v>
      </c>
      <c r="E94" s="40">
        <v>1178</v>
      </c>
      <c r="F94" s="1">
        <v>-1.34E-2</v>
      </c>
      <c r="G94" s="40">
        <v>1191</v>
      </c>
      <c r="H94" s="1">
        <f t="shared" si="18"/>
        <v>6.3316480419228057E-6</v>
      </c>
      <c r="I94" s="1">
        <f t="shared" si="19"/>
        <v>6.3316661642992635E-8</v>
      </c>
      <c r="J94" s="1">
        <f t="shared" si="30"/>
        <v>7.4136271074061164E-2</v>
      </c>
      <c r="K94" s="1">
        <v>-1.34E-2</v>
      </c>
      <c r="L94" s="1"/>
      <c r="M94" s="1"/>
      <c r="N94" s="1"/>
      <c r="O94" s="3">
        <v>43235</v>
      </c>
      <c r="P94" s="1">
        <v>1.2199999999999999E-3</v>
      </c>
      <c r="Q94" s="40">
        <v>1178</v>
      </c>
      <c r="R94" s="1">
        <v>-1.47E-2</v>
      </c>
      <c r="S94" s="40">
        <v>93</v>
      </c>
      <c r="T94" s="1">
        <f t="shared" si="20"/>
        <v>0.39271102835780453</v>
      </c>
      <c r="U94" s="1">
        <f t="shared" si="21"/>
        <v>3.9271102835780449E-3</v>
      </c>
      <c r="V94" s="1">
        <f t="shared" si="31"/>
        <v>5.1213016728091955E-2</v>
      </c>
      <c r="W94" s="1">
        <v>-1.47E-2</v>
      </c>
      <c r="X94" s="1">
        <f t="shared" si="22"/>
        <v>8.4780366929438702E-3</v>
      </c>
      <c r="Y94" s="1">
        <f t="shared" si="23"/>
        <v>8.4780366929438708E-5</v>
      </c>
      <c r="Z94" s="1">
        <f t="shared" si="32"/>
        <v>4.1261659093687897E-3</v>
      </c>
      <c r="AA94" s="1"/>
      <c r="AB94" s="1"/>
      <c r="AC94" s="1"/>
      <c r="AD94" s="3">
        <v>43235</v>
      </c>
      <c r="AE94" s="1">
        <v>3.6600000000000001E-3</v>
      </c>
      <c r="AF94">
        <v>1166</v>
      </c>
      <c r="AG94" s="1">
        <v>-1.5010000000000001E-2</v>
      </c>
      <c r="AH94">
        <v>124</v>
      </c>
      <c r="AI94" s="28">
        <f t="shared" si="24"/>
        <v>0.28758360936686383</v>
      </c>
      <c r="AJ94" s="1">
        <f t="shared" si="25"/>
        <v>2.8758360936686385E-3</v>
      </c>
      <c r="AK94" s="1">
        <f t="shared" si="33"/>
        <v>0.10544221808657342</v>
      </c>
      <c r="AL94" s="1">
        <v>-1.5010000000000001E-2</v>
      </c>
      <c r="AM94" s="1"/>
      <c r="AN94" s="1"/>
      <c r="AO94" s="1"/>
      <c r="AP94" s="1"/>
      <c r="AQ94" s="3">
        <v>43235</v>
      </c>
      <c r="AR94" s="1">
        <v>2.2899999999999999E-3</v>
      </c>
      <c r="AS94">
        <v>1178</v>
      </c>
      <c r="AT94" s="1">
        <v>-9.6799999999999994E-3</v>
      </c>
      <c r="AU94">
        <v>106</v>
      </c>
      <c r="AV94" s="1">
        <f t="shared" si="26"/>
        <v>0.34461218334751731</v>
      </c>
      <c r="AW94" s="1">
        <f t="shared" si="27"/>
        <v>3.4461218334751729E-3</v>
      </c>
      <c r="AX94" s="1">
        <f t="shared" si="34"/>
        <v>8.7446740159923445E-2</v>
      </c>
      <c r="AY94" s="1">
        <v>-9.6799999999999994E-3</v>
      </c>
      <c r="AZ94" s="28"/>
      <c r="BA94" s="28"/>
      <c r="BB94" s="28"/>
      <c r="BC94" s="1"/>
      <c r="BD94" s="3">
        <v>43235</v>
      </c>
      <c r="BE94" s="1">
        <v>3.8400000000000001E-3</v>
      </c>
      <c r="BF94">
        <v>1178</v>
      </c>
      <c r="BG94" s="1">
        <v>-1.0789999999999999E-2</v>
      </c>
      <c r="BH94">
        <v>1175</v>
      </c>
      <c r="BI94" s="31">
        <f t="shared" si="28"/>
        <v>7.4362443527657805E-6</v>
      </c>
      <c r="BJ94" s="33">
        <f t="shared" si="29"/>
        <v>7.4362443527657805E-8</v>
      </c>
      <c r="BK94" s="33">
        <f t="shared" si="35"/>
        <v>8.4175866617828846E-2</v>
      </c>
      <c r="BL94" s="1">
        <v>-1.0789999999999999E-2</v>
      </c>
    </row>
    <row r="95" spans="3:64" x14ac:dyDescent="0.25">
      <c r="C95" s="3">
        <v>43236</v>
      </c>
      <c r="D95" s="1">
        <v>-2.7699999999999999E-3</v>
      </c>
      <c r="E95" s="39">
        <v>1177</v>
      </c>
      <c r="F95" s="1">
        <v>-1.332E-2</v>
      </c>
      <c r="G95" s="39">
        <v>172</v>
      </c>
      <c r="H95" s="1">
        <f t="shared" si="18"/>
        <v>0.1775225267587632</v>
      </c>
      <c r="I95" s="1">
        <f t="shared" si="19"/>
        <v>1.775230348618729E-3</v>
      </c>
      <c r="J95" s="1">
        <f t="shared" si="30"/>
        <v>7.5911501422679897E-2</v>
      </c>
      <c r="K95" s="1">
        <v>-1.332E-2</v>
      </c>
      <c r="L95" s="1"/>
      <c r="M95" s="1"/>
      <c r="N95" s="1"/>
      <c r="O95" s="3">
        <v>43236</v>
      </c>
      <c r="P95" s="1">
        <v>-2.1000000000000001E-2</v>
      </c>
      <c r="Q95" s="39">
        <v>1177</v>
      </c>
      <c r="R95" s="1">
        <v>-1.46E-2</v>
      </c>
      <c r="S95" s="39">
        <v>655</v>
      </c>
      <c r="T95" s="1">
        <f t="shared" si="20"/>
        <v>1.3837335194944616E-3</v>
      </c>
      <c r="U95" s="1">
        <f t="shared" si="21"/>
        <v>1.3837335194944615E-5</v>
      </c>
      <c r="V95" s="1">
        <f t="shared" si="31"/>
        <v>5.1226854063286899E-2</v>
      </c>
      <c r="W95" s="1">
        <v>-1.46E-2</v>
      </c>
      <c r="X95" s="1">
        <f t="shared" si="22"/>
        <v>2.5642564948937036E-15</v>
      </c>
      <c r="Y95" s="1">
        <f t="shared" si="23"/>
        <v>2.5642564948937036E-17</v>
      </c>
      <c r="Z95" s="1">
        <f t="shared" si="32"/>
        <v>4.1261659093688157E-3</v>
      </c>
      <c r="AA95" s="1"/>
      <c r="AB95" s="1"/>
      <c r="AC95" s="1"/>
      <c r="AD95" s="3">
        <v>43236</v>
      </c>
      <c r="AE95" s="1">
        <v>1.2630000000000001E-2</v>
      </c>
      <c r="AF95">
        <v>1165</v>
      </c>
      <c r="AG95" s="1">
        <v>-1.494E-2</v>
      </c>
      <c r="AH95">
        <v>422</v>
      </c>
      <c r="AI95" s="28">
        <f t="shared" si="24"/>
        <v>1.4389712604426435E-2</v>
      </c>
      <c r="AJ95" s="1">
        <f t="shared" si="25"/>
        <v>1.4389712604426436E-4</v>
      </c>
      <c r="AK95" s="1">
        <f t="shared" si="33"/>
        <v>0.10558611521261768</v>
      </c>
      <c r="AL95" s="1">
        <v>-1.494E-2</v>
      </c>
      <c r="AM95" s="1"/>
      <c r="AN95" s="1"/>
      <c r="AO95" s="1"/>
      <c r="AP95" s="1"/>
      <c r="AQ95" s="3">
        <v>43236</v>
      </c>
      <c r="AR95" s="1">
        <v>-5.8900000000000003E-3</v>
      </c>
      <c r="AS95">
        <v>1177</v>
      </c>
      <c r="AT95" s="1">
        <v>-9.6399999999999993E-3</v>
      </c>
      <c r="AU95">
        <v>1049</v>
      </c>
      <c r="AV95" s="1">
        <f t="shared" si="26"/>
        <v>2.6382693544791353E-5</v>
      </c>
      <c r="AW95" s="1">
        <f t="shared" si="27"/>
        <v>2.6382693544791351E-7</v>
      </c>
      <c r="AX95" s="1">
        <f t="shared" si="34"/>
        <v>8.7447003986858896E-2</v>
      </c>
      <c r="AY95" s="1">
        <v>-9.6399999999999993E-3</v>
      </c>
      <c r="AZ95" s="28"/>
      <c r="BA95" s="28"/>
      <c r="BB95" s="28"/>
      <c r="BC95" s="1"/>
      <c r="BD95" s="3">
        <v>43236</v>
      </c>
      <c r="BE95" s="1">
        <v>-1.0789999999999999E-2</v>
      </c>
      <c r="BF95">
        <v>1177</v>
      </c>
      <c r="BG95" s="1">
        <v>-1.0540000000000001E-2</v>
      </c>
      <c r="BH95">
        <v>127</v>
      </c>
      <c r="BI95" s="31">
        <f t="shared" si="28"/>
        <v>0.27904208858505863</v>
      </c>
      <c r="BJ95" s="33">
        <f t="shared" si="29"/>
        <v>2.7904208858505865E-3</v>
      </c>
      <c r="BK95" s="33">
        <f t="shared" si="35"/>
        <v>8.6966287503679435E-2</v>
      </c>
      <c r="BL95" s="1">
        <v>-1.0540000000000001E-2</v>
      </c>
    </row>
    <row r="96" spans="3:64" x14ac:dyDescent="0.25">
      <c r="C96" s="3">
        <v>43237</v>
      </c>
      <c r="D96" s="1">
        <v>2.81E-3</v>
      </c>
      <c r="E96" s="40">
        <v>1176</v>
      </c>
      <c r="F96" s="1">
        <v>-1.329E-2</v>
      </c>
      <c r="G96" s="39">
        <v>869</v>
      </c>
      <c r="H96" s="1">
        <f t="shared" si="18"/>
        <v>1.6105866882915677E-4</v>
      </c>
      <c r="I96" s="1">
        <f t="shared" si="19"/>
        <v>1.6105912980958539E-6</v>
      </c>
      <c r="J96" s="1">
        <f t="shared" si="30"/>
        <v>7.591311201397799E-2</v>
      </c>
      <c r="K96" s="1">
        <v>-1.329E-2</v>
      </c>
      <c r="L96" s="1"/>
      <c r="M96" s="1"/>
      <c r="N96" s="1"/>
      <c r="O96" s="3">
        <v>43237</v>
      </c>
      <c r="P96" s="1">
        <v>-8.1499999999999993E-3</v>
      </c>
      <c r="Q96" s="40">
        <v>1176</v>
      </c>
      <c r="R96" s="1">
        <v>-1.4460000000000001E-2</v>
      </c>
      <c r="S96" s="39">
        <v>564</v>
      </c>
      <c r="T96" s="1">
        <f t="shared" si="20"/>
        <v>3.4534228084393682E-3</v>
      </c>
      <c r="U96" s="1">
        <f t="shared" si="21"/>
        <v>3.4534228084393683E-5</v>
      </c>
      <c r="V96" s="1">
        <f t="shared" si="31"/>
        <v>5.1261388291371293E-2</v>
      </c>
      <c r="W96" s="1">
        <v>-1.4460000000000001E-2</v>
      </c>
      <c r="X96" s="1">
        <f t="shared" si="22"/>
        <v>2.7296903404153372E-13</v>
      </c>
      <c r="Y96" s="1">
        <f t="shared" si="23"/>
        <v>2.7296903404153372E-15</v>
      </c>
      <c r="Z96" s="1">
        <f t="shared" si="32"/>
        <v>4.1261659093715453E-3</v>
      </c>
      <c r="AA96" s="1"/>
      <c r="AB96" s="1"/>
      <c r="AC96" s="1"/>
      <c r="AD96" s="3">
        <v>43237</v>
      </c>
      <c r="AE96" s="1">
        <v>3.0699999999999998E-3</v>
      </c>
      <c r="AF96">
        <v>1164</v>
      </c>
      <c r="AG96" s="1">
        <v>-1.489E-2</v>
      </c>
      <c r="AH96">
        <v>1236</v>
      </c>
      <c r="AI96" s="28">
        <f t="shared" si="24"/>
        <v>4.0281025871360155E-6</v>
      </c>
      <c r="AJ96" s="1">
        <f t="shared" si="25"/>
        <v>4.0281025871360157E-8</v>
      </c>
      <c r="AK96" s="1">
        <f t="shared" si="33"/>
        <v>0.10558615549364356</v>
      </c>
      <c r="AL96" s="1">
        <v>-1.489E-2</v>
      </c>
      <c r="AM96" s="1"/>
      <c r="AN96" s="1"/>
      <c r="AO96" s="1"/>
      <c r="AP96" s="1"/>
      <c r="AQ96" s="3">
        <v>43237</v>
      </c>
      <c r="AR96" s="1">
        <v>1.6800000000000001E-3</v>
      </c>
      <c r="AS96">
        <v>1176</v>
      </c>
      <c r="AT96" s="1">
        <v>-9.6299999999999997E-3</v>
      </c>
      <c r="AU96">
        <v>992</v>
      </c>
      <c r="AV96" s="1">
        <f t="shared" si="26"/>
        <v>4.6785690203748796E-5</v>
      </c>
      <c r="AW96" s="1">
        <f t="shared" si="27"/>
        <v>4.6785690203748798E-7</v>
      </c>
      <c r="AX96" s="1">
        <f t="shared" si="34"/>
        <v>8.7447471843760935E-2</v>
      </c>
      <c r="AY96" s="1">
        <v>-9.6299999999999997E-3</v>
      </c>
      <c r="AZ96" s="28"/>
      <c r="BA96" s="28"/>
      <c r="BB96" s="28"/>
      <c r="BC96" s="1"/>
      <c r="BD96" s="3">
        <v>43237</v>
      </c>
      <c r="BE96" s="1">
        <v>-3.4499999999999999E-3</v>
      </c>
      <c r="BF96">
        <v>1176</v>
      </c>
      <c r="BG96" s="1">
        <v>-1.048E-2</v>
      </c>
      <c r="BH96">
        <v>556</v>
      </c>
      <c r="BI96" s="31">
        <f t="shared" si="28"/>
        <v>3.7425550418151246E-3</v>
      </c>
      <c r="BJ96" s="33">
        <f t="shared" si="29"/>
        <v>3.7425550418151244E-5</v>
      </c>
      <c r="BK96" s="33">
        <f t="shared" si="35"/>
        <v>8.7003713054097584E-2</v>
      </c>
      <c r="BL96" s="1">
        <v>-1.048E-2</v>
      </c>
    </row>
    <row r="97" spans="3:64" x14ac:dyDescent="0.25">
      <c r="C97" s="3">
        <v>43238</v>
      </c>
      <c r="D97" s="1">
        <v>-7.8899999999999994E-3</v>
      </c>
      <c r="E97" s="39">
        <v>1175</v>
      </c>
      <c r="F97" s="1">
        <v>-1.325E-2</v>
      </c>
      <c r="G97" s="40">
        <v>920</v>
      </c>
      <c r="H97" s="1">
        <f t="shared" si="18"/>
        <v>9.6467057088667665E-5</v>
      </c>
      <c r="I97" s="1">
        <f t="shared" si="19"/>
        <v>9.6467333195664259E-7</v>
      </c>
      <c r="J97" s="1">
        <f t="shared" si="30"/>
        <v>7.5914076687309942E-2</v>
      </c>
      <c r="K97" s="1">
        <v>-1.325E-2</v>
      </c>
      <c r="L97" s="1"/>
      <c r="M97" s="1"/>
      <c r="N97" s="1"/>
      <c r="O97" s="3">
        <v>43238</v>
      </c>
      <c r="P97" s="1">
        <v>-1.2200000000000001E-2</v>
      </c>
      <c r="Q97" s="39">
        <v>1175</v>
      </c>
      <c r="R97" s="1">
        <v>-1.4449999999999999E-2</v>
      </c>
      <c r="S97" s="40">
        <v>933</v>
      </c>
      <c r="T97" s="1">
        <f t="shared" si="20"/>
        <v>8.4651870622147468E-5</v>
      </c>
      <c r="U97" s="1">
        <f t="shared" si="21"/>
        <v>8.4651870622147471E-7</v>
      </c>
      <c r="V97" s="1">
        <f t="shared" si="31"/>
        <v>5.1262234810077516E-2</v>
      </c>
      <c r="W97" s="1">
        <v>-1.4449999999999999E-2</v>
      </c>
      <c r="X97" s="1">
        <f t="shared" si="22"/>
        <v>1.6448402865988395E-21</v>
      </c>
      <c r="Y97" s="1">
        <f t="shared" si="23"/>
        <v>1.6448402865988395E-23</v>
      </c>
      <c r="Z97" s="1">
        <f t="shared" si="32"/>
        <v>4.1261659093715453E-3</v>
      </c>
      <c r="AA97" s="1"/>
      <c r="AB97" s="1"/>
      <c r="AC97" s="1"/>
      <c r="AD97" s="3">
        <v>43238</v>
      </c>
      <c r="AE97" s="1">
        <v>-5.8199999999999997E-3</v>
      </c>
      <c r="AF97">
        <v>1163</v>
      </c>
      <c r="AG97" s="1">
        <v>-1.489E-2</v>
      </c>
      <c r="AH97">
        <v>712</v>
      </c>
      <c r="AI97" s="28">
        <f t="shared" si="24"/>
        <v>7.8029451384587628E-4</v>
      </c>
      <c r="AJ97" s="1">
        <f t="shared" si="25"/>
        <v>7.8029451384587627E-6</v>
      </c>
      <c r="AK97" s="1">
        <f t="shared" si="33"/>
        <v>0.10559395843878201</v>
      </c>
      <c r="AL97" s="1">
        <v>-1.489E-2</v>
      </c>
      <c r="AM97" s="1"/>
      <c r="AN97" s="1"/>
      <c r="AO97" s="1"/>
      <c r="AP97" s="1"/>
      <c r="AQ97" s="3">
        <v>43238</v>
      </c>
      <c r="AR97" s="1">
        <v>-1.31E-3</v>
      </c>
      <c r="AS97">
        <v>1175</v>
      </c>
      <c r="AT97" s="1">
        <v>-9.58E-3</v>
      </c>
      <c r="AU97">
        <v>230</v>
      </c>
      <c r="AV97" s="1">
        <f t="shared" si="26"/>
        <v>9.9104815518874484E-2</v>
      </c>
      <c r="AW97" s="1">
        <f t="shared" si="27"/>
        <v>9.910481551887449E-4</v>
      </c>
      <c r="AX97" s="1">
        <f t="shared" si="34"/>
        <v>8.843851999894968E-2</v>
      </c>
      <c r="AY97" s="1">
        <v>-9.58E-3</v>
      </c>
      <c r="AZ97" s="28"/>
      <c r="BA97" s="28"/>
      <c r="BB97" s="28"/>
      <c r="BC97" s="1"/>
      <c r="BD97" s="3">
        <v>43238</v>
      </c>
      <c r="BE97" s="1">
        <v>-1.0789999999999999E-2</v>
      </c>
      <c r="BF97">
        <v>1175</v>
      </c>
      <c r="BG97" s="1">
        <v>-1.042E-2</v>
      </c>
      <c r="BH97">
        <v>869</v>
      </c>
      <c r="BI97" s="31">
        <f t="shared" si="28"/>
        <v>1.6105866882915677E-4</v>
      </c>
      <c r="BJ97" s="33">
        <f t="shared" si="29"/>
        <v>1.6105866882915677E-6</v>
      </c>
      <c r="BK97" s="33">
        <f t="shared" si="35"/>
        <v>8.7005323640785878E-2</v>
      </c>
      <c r="BL97" s="1">
        <v>-1.042E-2</v>
      </c>
    </row>
    <row r="98" spans="3:64" x14ac:dyDescent="0.25">
      <c r="C98" s="3">
        <v>43241</v>
      </c>
      <c r="D98" s="1">
        <v>1.119E-2</v>
      </c>
      <c r="E98" s="40">
        <v>1174</v>
      </c>
      <c r="F98" s="1">
        <v>-1.319E-2</v>
      </c>
      <c r="G98" s="40">
        <v>1022</v>
      </c>
      <c r="H98" s="1">
        <f t="shared" si="18"/>
        <v>3.4607392512941389E-5</v>
      </c>
      <c r="I98" s="1">
        <f t="shared" si="19"/>
        <v>3.460749156585639E-7</v>
      </c>
      <c r="J98" s="1">
        <f t="shared" si="30"/>
        <v>7.5914422762225597E-2</v>
      </c>
      <c r="K98" s="1">
        <v>-1.319E-2</v>
      </c>
      <c r="L98" s="1"/>
      <c r="M98" s="1"/>
      <c r="N98" s="1"/>
      <c r="O98" s="3">
        <v>43241</v>
      </c>
      <c r="P98" s="1">
        <v>1.8699999999999999E-3</v>
      </c>
      <c r="Q98" s="40">
        <v>1174</v>
      </c>
      <c r="R98" s="1">
        <v>-1.4409999999999999E-2</v>
      </c>
      <c r="S98" s="39">
        <v>752</v>
      </c>
      <c r="T98" s="1">
        <f t="shared" si="20"/>
        <v>5.2199499312974957E-4</v>
      </c>
      <c r="U98" s="1">
        <f t="shared" si="21"/>
        <v>5.2199499312974955E-6</v>
      </c>
      <c r="V98" s="1">
        <f t="shared" si="31"/>
        <v>5.126745476000881E-2</v>
      </c>
      <c r="W98" s="1">
        <v>-1.4409999999999999E-2</v>
      </c>
      <c r="X98" s="1">
        <f t="shared" si="22"/>
        <v>1.7707252376672365E-17</v>
      </c>
      <c r="Y98" s="1">
        <f t="shared" si="23"/>
        <v>1.7707252376672364E-19</v>
      </c>
      <c r="Z98" s="1">
        <f t="shared" si="32"/>
        <v>4.1261659093715453E-3</v>
      </c>
      <c r="AA98" s="1"/>
      <c r="AB98" s="1"/>
      <c r="AC98" s="1"/>
      <c r="AD98" s="3">
        <v>43241</v>
      </c>
      <c r="AE98" s="1">
        <v>3.4299999999999999E-3</v>
      </c>
      <c r="AF98">
        <v>1162</v>
      </c>
      <c r="AG98" s="1">
        <v>-1.4749999999999999E-2</v>
      </c>
      <c r="AH98">
        <v>448</v>
      </c>
      <c r="AI98" s="28">
        <f t="shared" si="24"/>
        <v>1.108069956114462E-2</v>
      </c>
      <c r="AJ98" s="1">
        <f t="shared" si="25"/>
        <v>1.108069956114462E-4</v>
      </c>
      <c r="AK98" s="1">
        <f t="shared" si="33"/>
        <v>0.10570476543439346</v>
      </c>
      <c r="AL98" s="1">
        <v>-1.4749999999999999E-2</v>
      </c>
      <c r="AM98" s="1"/>
      <c r="AN98" s="1"/>
      <c r="AO98" s="1"/>
      <c r="AP98" s="1"/>
      <c r="AQ98" s="3">
        <v>43241</v>
      </c>
      <c r="AR98" s="1">
        <v>-3.46E-3</v>
      </c>
      <c r="AS98">
        <v>1174</v>
      </c>
      <c r="AT98" s="1">
        <v>-9.5200000000000007E-3</v>
      </c>
      <c r="AU98">
        <v>675</v>
      </c>
      <c r="AV98" s="1">
        <f t="shared" si="26"/>
        <v>1.1317652453803528E-3</v>
      </c>
      <c r="AW98" s="1">
        <f t="shared" si="27"/>
        <v>1.1317652453803528E-5</v>
      </c>
      <c r="AX98" s="1">
        <f t="shared" si="34"/>
        <v>8.844983765140349E-2</v>
      </c>
      <c r="AY98" s="1">
        <v>-9.5200000000000007E-3</v>
      </c>
      <c r="AZ98" s="28"/>
      <c r="BA98" s="28"/>
      <c r="BB98" s="28"/>
      <c r="BC98" s="1"/>
      <c r="BD98" s="3">
        <v>43241</v>
      </c>
      <c r="BE98" s="1">
        <v>-2.65E-3</v>
      </c>
      <c r="BF98">
        <v>1174</v>
      </c>
      <c r="BG98" s="1">
        <v>-1.042E-2</v>
      </c>
      <c r="BH98">
        <v>83</v>
      </c>
      <c r="BI98" s="31">
        <f t="shared" si="28"/>
        <v>0.43423132679181131</v>
      </c>
      <c r="BJ98" s="33">
        <f t="shared" si="29"/>
        <v>4.3423132679181135E-3</v>
      </c>
      <c r="BK98" s="33">
        <f t="shared" si="35"/>
        <v>9.1347636908703997E-2</v>
      </c>
      <c r="BL98" s="1">
        <v>-1.042E-2</v>
      </c>
    </row>
    <row r="99" spans="3:64" x14ac:dyDescent="0.25">
      <c r="C99" s="3">
        <v>43242</v>
      </c>
      <c r="D99" s="1">
        <v>7.1500000000000001E-3</v>
      </c>
      <c r="E99" s="39">
        <v>1173</v>
      </c>
      <c r="F99" s="1">
        <v>-1.3180000000000001E-2</v>
      </c>
      <c r="G99" s="39">
        <v>720</v>
      </c>
      <c r="H99" s="1">
        <f t="shared" si="18"/>
        <v>7.2001262274249561E-4</v>
      </c>
      <c r="I99" s="1">
        <f t="shared" si="19"/>
        <v>7.2001468355505448E-6</v>
      </c>
      <c r="J99" s="1">
        <f t="shared" si="30"/>
        <v>7.5921622909061154E-2</v>
      </c>
      <c r="K99" s="1">
        <v>-1.3180000000000001E-2</v>
      </c>
      <c r="L99" s="1"/>
      <c r="M99" s="1"/>
      <c r="N99" s="1"/>
      <c r="O99" s="3">
        <v>43242</v>
      </c>
      <c r="P99" s="1">
        <v>1.043E-2</v>
      </c>
      <c r="Q99" s="39">
        <v>1173</v>
      </c>
      <c r="R99" s="1">
        <v>-1.431E-2</v>
      </c>
      <c r="S99" s="39">
        <v>1151</v>
      </c>
      <c r="T99" s="1">
        <f t="shared" si="20"/>
        <v>9.4647463974569292E-6</v>
      </c>
      <c r="U99" s="1">
        <f t="shared" si="21"/>
        <v>9.4647463974569294E-8</v>
      </c>
      <c r="V99" s="1">
        <f t="shared" si="31"/>
        <v>5.1267549407472787E-2</v>
      </c>
      <c r="W99" s="1">
        <v>-1.431E-2</v>
      </c>
      <c r="X99" s="1">
        <f t="shared" si="22"/>
        <v>2.2901803679799746E-26</v>
      </c>
      <c r="Y99" s="1">
        <f t="shared" si="23"/>
        <v>2.2901803679799749E-28</v>
      </c>
      <c r="Z99" s="1">
        <f t="shared" si="32"/>
        <v>4.1261659093715453E-3</v>
      </c>
      <c r="AA99" s="1"/>
      <c r="AB99" s="1"/>
      <c r="AC99" s="1"/>
      <c r="AD99" s="3">
        <v>43242</v>
      </c>
      <c r="AE99" s="1">
        <v>2.16E-3</v>
      </c>
      <c r="AF99">
        <v>1161</v>
      </c>
      <c r="AG99" s="1">
        <v>-1.473E-2</v>
      </c>
      <c r="AH99">
        <v>163</v>
      </c>
      <c r="AI99" s="28">
        <f t="shared" si="24"/>
        <v>0.19432859888279477</v>
      </c>
      <c r="AJ99" s="1">
        <f t="shared" si="25"/>
        <v>1.9432859888279478E-3</v>
      </c>
      <c r="AK99" s="1">
        <f t="shared" si="33"/>
        <v>0.10764805142322141</v>
      </c>
      <c r="AL99" s="1">
        <v>-1.473E-2</v>
      </c>
      <c r="AM99" s="1"/>
      <c r="AN99" s="1"/>
      <c r="AO99" s="1"/>
      <c r="AP99" s="1"/>
      <c r="AQ99" s="3">
        <v>43242</v>
      </c>
      <c r="AR99" s="1">
        <v>2.1099999999999999E-3</v>
      </c>
      <c r="AS99">
        <v>1173</v>
      </c>
      <c r="AT99" s="1">
        <v>-9.3600000000000003E-3</v>
      </c>
      <c r="AU99">
        <v>1042</v>
      </c>
      <c r="AV99" s="1">
        <f t="shared" si="26"/>
        <v>2.830562642848521E-5</v>
      </c>
      <c r="AW99" s="1">
        <f t="shared" si="27"/>
        <v>2.8305626428485209E-7</v>
      </c>
      <c r="AX99" s="1">
        <f t="shared" si="34"/>
        <v>8.8450120707667779E-2</v>
      </c>
      <c r="AY99" s="1">
        <v>-9.3600000000000003E-3</v>
      </c>
      <c r="AZ99" s="28"/>
      <c r="BA99" s="28"/>
      <c r="BB99" s="28"/>
      <c r="BC99" s="1"/>
      <c r="BD99" s="3">
        <v>43242</v>
      </c>
      <c r="BE99" s="1">
        <v>2.96E-3</v>
      </c>
      <c r="BF99">
        <v>1173</v>
      </c>
      <c r="BG99" s="1">
        <v>-1.04E-2</v>
      </c>
      <c r="BH99">
        <v>192</v>
      </c>
      <c r="BI99" s="31">
        <f t="shared" si="28"/>
        <v>0.14519690621578241</v>
      </c>
      <c r="BJ99" s="33">
        <f t="shared" si="29"/>
        <v>1.451969062157824E-3</v>
      </c>
      <c r="BK99" s="33">
        <f t="shared" si="35"/>
        <v>9.2799605970861815E-2</v>
      </c>
      <c r="BL99" s="1">
        <v>-1.04E-2</v>
      </c>
    </row>
    <row r="100" spans="3:64" x14ac:dyDescent="0.25">
      <c r="C100" s="3">
        <v>43243</v>
      </c>
      <c r="D100" s="1">
        <v>-5.0099999999999997E-3</v>
      </c>
      <c r="E100" s="40">
        <v>1172</v>
      </c>
      <c r="F100" s="1">
        <v>-1.312E-2</v>
      </c>
      <c r="G100" s="39">
        <v>497</v>
      </c>
      <c r="H100" s="1">
        <f t="shared" si="18"/>
        <v>6.7716065278997277E-3</v>
      </c>
      <c r="I100" s="1">
        <f t="shared" si="19"/>
        <v>6.7716259095207379E-5</v>
      </c>
      <c r="J100" s="1">
        <f t="shared" si="30"/>
        <v>7.5989339168156367E-2</v>
      </c>
      <c r="K100" s="1">
        <v>-1.312E-2</v>
      </c>
      <c r="L100" s="1"/>
      <c r="M100" s="1"/>
      <c r="N100" s="1"/>
      <c r="O100" s="3">
        <v>43243</v>
      </c>
      <c r="P100" s="1">
        <v>-9.7900000000000001E-3</v>
      </c>
      <c r="Q100" s="40">
        <v>1172</v>
      </c>
      <c r="R100" s="1">
        <v>-1.4250000000000001E-2</v>
      </c>
      <c r="S100" s="39">
        <v>248</v>
      </c>
      <c r="T100" s="1">
        <f t="shared" si="20"/>
        <v>8.2704332376472942E-2</v>
      </c>
      <c r="U100" s="1">
        <f t="shared" si="21"/>
        <v>8.270433237647294E-4</v>
      </c>
      <c r="V100" s="1">
        <f t="shared" si="31"/>
        <v>5.2094592731237517E-2</v>
      </c>
      <c r="W100" s="1">
        <v>-1.4250000000000001E-2</v>
      </c>
      <c r="X100" s="1">
        <f t="shared" si="22"/>
        <v>2.9885058591678981E-6</v>
      </c>
      <c r="Y100" s="1">
        <f t="shared" si="23"/>
        <v>2.9885058591678981E-8</v>
      </c>
      <c r="Z100" s="1">
        <f t="shared" si="32"/>
        <v>4.1261957944301372E-3</v>
      </c>
      <c r="AA100" s="1"/>
      <c r="AB100" s="1"/>
      <c r="AC100" s="1"/>
      <c r="AD100" s="3">
        <v>43243</v>
      </c>
      <c r="AE100" s="1">
        <v>-4.9100000000000003E-3</v>
      </c>
      <c r="AF100">
        <v>1160</v>
      </c>
      <c r="AG100" s="1">
        <v>-1.468E-2</v>
      </c>
      <c r="AH100">
        <v>273</v>
      </c>
      <c r="AI100" s="28">
        <f t="shared" si="24"/>
        <v>6.4329196237267003E-2</v>
      </c>
      <c r="AJ100" s="1">
        <f t="shared" si="25"/>
        <v>6.4329196237266999E-4</v>
      </c>
      <c r="AK100" s="1">
        <f t="shared" si="33"/>
        <v>0.10829134338559408</v>
      </c>
      <c r="AL100" s="1">
        <v>-1.468E-2</v>
      </c>
      <c r="AM100" s="1"/>
      <c r="AN100" s="1"/>
      <c r="AO100" s="1"/>
      <c r="AP100" s="1"/>
      <c r="AQ100" s="3">
        <v>43243</v>
      </c>
      <c r="AR100" s="1">
        <v>-4.8300000000000001E-3</v>
      </c>
      <c r="AS100">
        <v>1172</v>
      </c>
      <c r="AT100" s="1">
        <v>-9.2700000000000005E-3</v>
      </c>
      <c r="AU100">
        <v>87</v>
      </c>
      <c r="AV100" s="1">
        <f t="shared" si="26"/>
        <v>0.41712087993322011</v>
      </c>
      <c r="AW100" s="1">
        <f t="shared" si="27"/>
        <v>4.1712087993322012E-3</v>
      </c>
      <c r="AX100" s="1">
        <f t="shared" si="34"/>
        <v>9.2621329506999986E-2</v>
      </c>
      <c r="AY100" s="1">
        <v>-9.2700000000000005E-3</v>
      </c>
      <c r="AZ100" s="28"/>
      <c r="BA100" s="28"/>
      <c r="BB100" s="28"/>
      <c r="BC100" s="1"/>
      <c r="BD100" s="3">
        <v>43243</v>
      </c>
      <c r="BE100" s="1">
        <v>-7.6699999999999997E-3</v>
      </c>
      <c r="BF100">
        <v>1172</v>
      </c>
      <c r="BG100" s="1">
        <v>-1.035E-2</v>
      </c>
      <c r="BH100">
        <v>1102</v>
      </c>
      <c r="BI100" s="31">
        <f t="shared" si="28"/>
        <v>1.5487611517377151E-5</v>
      </c>
      <c r="BJ100" s="33">
        <f t="shared" si="29"/>
        <v>1.5487611517377152E-7</v>
      </c>
      <c r="BK100" s="33">
        <f t="shared" si="35"/>
        <v>9.2799760846976984E-2</v>
      </c>
      <c r="BL100" s="1">
        <v>-1.035E-2</v>
      </c>
    </row>
    <row r="101" spans="3:64" x14ac:dyDescent="0.25">
      <c r="C101" s="3">
        <v>43244</v>
      </c>
      <c r="D101" s="1">
        <v>-8.0700000000000008E-3</v>
      </c>
      <c r="E101" s="39">
        <v>1171</v>
      </c>
      <c r="F101" s="1">
        <v>-1.312E-2</v>
      </c>
      <c r="G101" s="40">
        <v>322</v>
      </c>
      <c r="H101" s="1">
        <f t="shared" si="18"/>
        <v>3.931268082588657E-2</v>
      </c>
      <c r="I101" s="1">
        <f t="shared" si="19"/>
        <v>3.9312793346228312E-4</v>
      </c>
      <c r="J101" s="1">
        <f t="shared" si="30"/>
        <v>7.6382467101618653E-2</v>
      </c>
      <c r="K101" s="1">
        <v>-1.312E-2</v>
      </c>
      <c r="L101" s="1"/>
      <c r="M101" s="1"/>
      <c r="N101" s="1"/>
      <c r="O101" s="3">
        <v>43244</v>
      </c>
      <c r="P101" s="1">
        <v>-7.9500000000000005E-3</v>
      </c>
      <c r="Q101" s="39">
        <v>1171</v>
      </c>
      <c r="R101" s="1">
        <v>-1.4239999999999999E-2</v>
      </c>
      <c r="S101" s="39">
        <v>872</v>
      </c>
      <c r="T101" s="1">
        <f t="shared" si="20"/>
        <v>1.5627506530626196E-4</v>
      </c>
      <c r="U101" s="1">
        <f t="shared" si="21"/>
        <v>1.5627506530626196E-6</v>
      </c>
      <c r="V101" s="1">
        <f t="shared" si="31"/>
        <v>5.2096155481890581E-2</v>
      </c>
      <c r="W101" s="1">
        <v>-1.4239999999999999E-2</v>
      </c>
      <c r="X101" s="1">
        <f t="shared" si="22"/>
        <v>3.7582339538515261E-20</v>
      </c>
      <c r="Y101" s="1">
        <f t="shared" si="23"/>
        <v>3.7582339538515259E-22</v>
      </c>
      <c r="Z101" s="1">
        <f t="shared" si="32"/>
        <v>4.1261957944301372E-3</v>
      </c>
      <c r="AA101" s="1"/>
      <c r="AB101" s="1"/>
      <c r="AC101" s="1"/>
      <c r="AD101" s="3">
        <v>43244</v>
      </c>
      <c r="AE101" s="1">
        <v>6.1500000000000001E-3</v>
      </c>
      <c r="AF101">
        <v>1159</v>
      </c>
      <c r="AG101" s="1">
        <v>-1.4659999999999999E-2</v>
      </c>
      <c r="AH101">
        <v>954</v>
      </c>
      <c r="AI101" s="28">
        <f t="shared" si="24"/>
        <v>6.8544978739813235E-5</v>
      </c>
      <c r="AJ101" s="1">
        <f t="shared" si="25"/>
        <v>6.8544978739813239E-7</v>
      </c>
      <c r="AK101" s="1">
        <f t="shared" si="33"/>
        <v>0.10829202883538148</v>
      </c>
      <c r="AL101" s="1">
        <v>-1.4659999999999999E-2</v>
      </c>
      <c r="AM101" s="1"/>
      <c r="AN101" s="1"/>
      <c r="AO101" s="1"/>
      <c r="AP101" s="1"/>
      <c r="AQ101" s="3">
        <v>43244</v>
      </c>
      <c r="AR101" s="1">
        <v>-4.0000000000000001E-3</v>
      </c>
      <c r="AS101">
        <v>1171</v>
      </c>
      <c r="AT101" s="1">
        <v>-9.2499999999999995E-3</v>
      </c>
      <c r="AU101">
        <v>284</v>
      </c>
      <c r="AV101" s="1">
        <f t="shared" si="26"/>
        <v>5.7596390256941021E-2</v>
      </c>
      <c r="AW101" s="1">
        <f t="shared" si="27"/>
        <v>5.7596390256941024E-4</v>
      </c>
      <c r="AX101" s="1">
        <f t="shared" si="34"/>
        <v>9.3197293409569393E-2</v>
      </c>
      <c r="AY101" s="1">
        <v>-9.2499999999999995E-3</v>
      </c>
      <c r="AZ101" s="28"/>
      <c r="BA101" s="28"/>
      <c r="BB101" s="28"/>
      <c r="BC101" s="1"/>
      <c r="BD101" s="3">
        <v>43244</v>
      </c>
      <c r="BE101" s="1">
        <v>-4.0499999999999998E-3</v>
      </c>
      <c r="BF101">
        <v>1171</v>
      </c>
      <c r="BG101" s="1">
        <v>-1.035E-2</v>
      </c>
      <c r="BH101">
        <v>718</v>
      </c>
      <c r="BI101" s="31">
        <f t="shared" si="28"/>
        <v>7.3463179547239642E-4</v>
      </c>
      <c r="BJ101" s="33">
        <f t="shared" si="29"/>
        <v>7.3463179547239641E-6</v>
      </c>
      <c r="BK101" s="33">
        <f t="shared" si="35"/>
        <v>9.2807107164931707E-2</v>
      </c>
      <c r="BL101" s="1">
        <v>-1.035E-2</v>
      </c>
    </row>
    <row r="102" spans="3:64" x14ac:dyDescent="0.25">
      <c r="C102" s="3">
        <v>43245</v>
      </c>
      <c r="D102" s="1">
        <v>-2.7999999999999998E-4</v>
      </c>
      <c r="E102" s="40">
        <v>1170</v>
      </c>
      <c r="F102" s="1">
        <v>-1.302E-2</v>
      </c>
      <c r="G102" s="39">
        <v>1242</v>
      </c>
      <c r="H102" s="1">
        <f t="shared" si="18"/>
        <v>3.7923786255393704E-6</v>
      </c>
      <c r="I102" s="1">
        <f t="shared" si="19"/>
        <v>3.792389480045601E-8</v>
      </c>
      <c r="J102" s="1">
        <f t="shared" si="30"/>
        <v>7.6382505025513456E-2</v>
      </c>
      <c r="K102" s="1">
        <v>-1.302E-2</v>
      </c>
      <c r="L102" s="1"/>
      <c r="M102" s="1"/>
      <c r="N102" s="1"/>
      <c r="O102" s="3">
        <v>43245</v>
      </c>
      <c r="P102" s="1">
        <v>-1.737E-2</v>
      </c>
      <c r="Q102" s="40">
        <v>1170</v>
      </c>
      <c r="R102" s="1">
        <v>-1.4239999999999999E-2</v>
      </c>
      <c r="S102" s="39">
        <v>139</v>
      </c>
      <c r="T102" s="1">
        <f t="shared" si="20"/>
        <v>0.2473386858938679</v>
      </c>
      <c r="U102" s="1">
        <f t="shared" si="21"/>
        <v>2.473386858938679E-3</v>
      </c>
      <c r="V102" s="1">
        <f t="shared" si="31"/>
        <v>5.4569542340829259E-2</v>
      </c>
      <c r="W102" s="1">
        <v>-1.4239999999999999E-2</v>
      </c>
      <c r="X102" s="1">
        <f t="shared" si="22"/>
        <v>8.0090524011772082E-4</v>
      </c>
      <c r="Y102" s="1">
        <f t="shared" si="23"/>
        <v>8.0090524011772075E-6</v>
      </c>
      <c r="Z102" s="1">
        <f t="shared" si="32"/>
        <v>4.1342048468313141E-3</v>
      </c>
      <c r="AA102" s="1"/>
      <c r="AB102" s="1"/>
      <c r="AC102" s="1"/>
      <c r="AD102" s="3">
        <v>43245</v>
      </c>
      <c r="AE102" s="1">
        <v>-1.0200000000000001E-3</v>
      </c>
      <c r="AF102">
        <v>1158</v>
      </c>
      <c r="AG102" s="1">
        <v>-1.456E-2</v>
      </c>
      <c r="AH102">
        <v>1220</v>
      </c>
      <c r="AI102" s="28">
        <f t="shared" si="24"/>
        <v>4.7308307280540121E-6</v>
      </c>
      <c r="AJ102" s="1">
        <f t="shared" si="25"/>
        <v>4.7308307280540122E-8</v>
      </c>
      <c r="AK102" s="1">
        <f t="shared" si="33"/>
        <v>0.10829207614368877</v>
      </c>
      <c r="AL102" s="1">
        <v>-1.456E-2</v>
      </c>
      <c r="AM102" s="1"/>
      <c r="AN102" s="1"/>
      <c r="AO102" s="1"/>
      <c r="AP102" s="1"/>
      <c r="AQ102" s="3">
        <v>43245</v>
      </c>
      <c r="AR102" s="1">
        <v>-1.093E-2</v>
      </c>
      <c r="AS102">
        <v>1170</v>
      </c>
      <c r="AT102" s="1">
        <v>-9.1400000000000006E-3</v>
      </c>
      <c r="AU102">
        <v>916</v>
      </c>
      <c r="AV102" s="1">
        <f t="shared" si="26"/>
        <v>1.0042417008235094E-4</v>
      </c>
      <c r="AW102" s="1">
        <f t="shared" si="27"/>
        <v>1.0042417008235095E-6</v>
      </c>
      <c r="AX102" s="1">
        <f t="shared" si="34"/>
        <v>9.3198297651270218E-2</v>
      </c>
      <c r="AY102" s="1">
        <v>-9.1400000000000006E-3</v>
      </c>
      <c r="AZ102" s="28"/>
      <c r="BA102" s="28"/>
      <c r="BB102" s="28"/>
      <c r="BC102" s="1"/>
      <c r="BD102" s="3">
        <v>43245</v>
      </c>
      <c r="BE102" s="1">
        <v>-1.401E-2</v>
      </c>
      <c r="BF102">
        <v>1170</v>
      </c>
      <c r="BG102" s="1">
        <v>-1.0319999999999999E-2</v>
      </c>
      <c r="BH102">
        <v>388</v>
      </c>
      <c r="BI102" s="31">
        <f t="shared" si="28"/>
        <v>2.0251421078849221E-2</v>
      </c>
      <c r="BJ102" s="33">
        <f t="shared" si="29"/>
        <v>2.025142107884922E-4</v>
      </c>
      <c r="BK102" s="33">
        <f t="shared" si="35"/>
        <v>9.3009621375720206E-2</v>
      </c>
      <c r="BL102" s="1">
        <v>-1.0319999999999999E-2</v>
      </c>
    </row>
    <row r="103" spans="3:64" x14ac:dyDescent="0.25">
      <c r="C103" s="3">
        <v>43248</v>
      </c>
      <c r="D103" s="1">
        <v>-9.3100000000000006E-3</v>
      </c>
      <c r="E103" s="40">
        <v>1169</v>
      </c>
      <c r="F103" s="1">
        <v>-1.2840000000000001E-2</v>
      </c>
      <c r="G103" s="40">
        <v>394</v>
      </c>
      <c r="H103" s="1">
        <f t="shared" si="18"/>
        <v>1.9066310942897523E-2</v>
      </c>
      <c r="I103" s="1">
        <f t="shared" si="19"/>
        <v>1.9066365514292248E-4</v>
      </c>
      <c r="J103" s="1">
        <f t="shared" si="30"/>
        <v>7.6573168680656375E-2</v>
      </c>
      <c r="K103" s="1">
        <v>-1.2840000000000001E-2</v>
      </c>
      <c r="L103" s="1"/>
      <c r="M103" s="1"/>
      <c r="N103" s="1"/>
      <c r="O103" s="3">
        <v>43248</v>
      </c>
      <c r="P103" s="1">
        <v>-1.6979999999999999E-2</v>
      </c>
      <c r="Q103" s="40">
        <v>1169</v>
      </c>
      <c r="R103" s="1">
        <v>-1.4200000000000001E-2</v>
      </c>
      <c r="S103" s="39">
        <v>176</v>
      </c>
      <c r="T103" s="1">
        <f t="shared" si="20"/>
        <v>0.17052743088958613</v>
      </c>
      <c r="U103" s="1">
        <f t="shared" si="21"/>
        <v>1.7052743088958613E-3</v>
      </c>
      <c r="V103" s="1">
        <f t="shared" si="31"/>
        <v>5.6274816649725119E-2</v>
      </c>
      <c r="W103" s="1">
        <v>-1.4200000000000001E-2</v>
      </c>
      <c r="X103" s="1">
        <f t="shared" si="22"/>
        <v>1.2004788991027288E-4</v>
      </c>
      <c r="Y103" s="1">
        <f t="shared" si="23"/>
        <v>1.2004788991027288E-6</v>
      </c>
      <c r="Z103" s="1">
        <f t="shared" si="32"/>
        <v>4.1354053257304166E-3</v>
      </c>
      <c r="AA103" s="1"/>
      <c r="AB103" s="1"/>
      <c r="AC103" s="1"/>
      <c r="AD103" s="3">
        <v>43248</v>
      </c>
      <c r="AE103" s="1">
        <v>-1.056E-2</v>
      </c>
      <c r="AF103">
        <v>1157</v>
      </c>
      <c r="AG103" s="1">
        <v>-1.4449999999999999E-2</v>
      </c>
      <c r="AH103">
        <v>1203</v>
      </c>
      <c r="AI103" s="28">
        <f t="shared" si="24"/>
        <v>5.6122770373914267E-6</v>
      </c>
      <c r="AJ103" s="1">
        <f t="shared" si="25"/>
        <v>5.6122770373914269E-8</v>
      </c>
      <c r="AK103" s="1">
        <f t="shared" si="33"/>
        <v>0.10829213226645915</v>
      </c>
      <c r="AL103" s="1">
        <v>-1.4449999999999999E-2</v>
      </c>
      <c r="AM103" s="1"/>
      <c r="AN103" s="1"/>
      <c r="AO103" s="1"/>
      <c r="AP103" s="1"/>
      <c r="AQ103" s="3">
        <v>43248</v>
      </c>
      <c r="AR103" s="1">
        <v>-8.8999999999999999E-3</v>
      </c>
      <c r="AS103">
        <v>1169</v>
      </c>
      <c r="AT103" s="1">
        <v>-9.1000000000000004E-3</v>
      </c>
      <c r="AU103">
        <v>745</v>
      </c>
      <c r="AV103" s="1">
        <f t="shared" si="26"/>
        <v>5.6004119700611276E-4</v>
      </c>
      <c r="AW103" s="1">
        <f t="shared" si="27"/>
        <v>5.6004119700611276E-6</v>
      </c>
      <c r="AX103" s="1">
        <f t="shared" si="34"/>
        <v>9.3203898063240281E-2</v>
      </c>
      <c r="AY103" s="1">
        <v>-9.1000000000000004E-3</v>
      </c>
      <c r="AZ103" s="28"/>
      <c r="BA103" s="28"/>
      <c r="BB103" s="28"/>
      <c r="BC103" s="1"/>
      <c r="BD103" s="3">
        <v>43248</v>
      </c>
      <c r="BE103" s="1">
        <v>-1.431E-2</v>
      </c>
      <c r="BF103">
        <v>1169</v>
      </c>
      <c r="BG103" s="1">
        <v>-1.0240000000000001E-2</v>
      </c>
      <c r="BH103">
        <v>67</v>
      </c>
      <c r="BI103" s="31">
        <f t="shared" si="28"/>
        <v>0.50998574624956505</v>
      </c>
      <c r="BJ103" s="33">
        <f t="shared" si="29"/>
        <v>5.0998574624956505E-3</v>
      </c>
      <c r="BK103" s="33">
        <f t="shared" si="35"/>
        <v>9.8109478838215858E-2</v>
      </c>
      <c r="BL103" s="1">
        <v>-1.0240000000000001E-2</v>
      </c>
    </row>
    <row r="104" spans="3:64" x14ac:dyDescent="0.25">
      <c r="C104" s="3">
        <v>43249</v>
      </c>
      <c r="D104" s="1">
        <v>-2.0899999999999998E-3</v>
      </c>
      <c r="E104" s="39">
        <v>1168</v>
      </c>
      <c r="F104" s="1">
        <v>-1.278E-2</v>
      </c>
      <c r="G104" s="39">
        <v>991</v>
      </c>
      <c r="H104" s="1">
        <f t="shared" si="18"/>
        <v>4.7258272933079593E-5</v>
      </c>
      <c r="I104" s="1">
        <f t="shared" si="19"/>
        <v>4.7258408195211527E-7</v>
      </c>
      <c r="J104" s="1">
        <f t="shared" si="30"/>
        <v>7.6573641264738326E-2</v>
      </c>
      <c r="K104" s="1">
        <v>-1.278E-2</v>
      </c>
      <c r="L104" s="1"/>
      <c r="M104" s="1"/>
      <c r="N104" s="1"/>
      <c r="O104" s="3">
        <v>43249</v>
      </c>
      <c r="P104" s="1">
        <v>-2.5069999999999999E-2</v>
      </c>
      <c r="Q104" s="39">
        <v>1168</v>
      </c>
      <c r="R104" s="1">
        <v>-1.4120000000000001E-2</v>
      </c>
      <c r="S104" s="39">
        <v>497</v>
      </c>
      <c r="T104" s="1">
        <f t="shared" si="20"/>
        <v>6.7716065278997277E-3</v>
      </c>
      <c r="U104" s="1">
        <f t="shared" si="21"/>
        <v>6.7716065278997282E-5</v>
      </c>
      <c r="V104" s="1">
        <f t="shared" si="31"/>
        <v>5.6342532715004119E-2</v>
      </c>
      <c r="W104" s="1">
        <v>-1.4120000000000001E-2</v>
      </c>
      <c r="X104" s="1">
        <f t="shared" si="22"/>
        <v>8.4846089067668099E-12</v>
      </c>
      <c r="Y104" s="1">
        <f t="shared" si="23"/>
        <v>8.48460890676681E-14</v>
      </c>
      <c r="Z104" s="1">
        <f t="shared" si="32"/>
        <v>4.1354053258152628E-3</v>
      </c>
      <c r="AA104" s="1"/>
      <c r="AB104" s="1"/>
      <c r="AC104" s="1"/>
      <c r="AD104" s="3">
        <v>43249</v>
      </c>
      <c r="AE104" s="1">
        <v>5.1999999999999998E-3</v>
      </c>
      <c r="AF104">
        <v>1156</v>
      </c>
      <c r="AG104" s="1">
        <v>-1.4449999999999999E-2</v>
      </c>
      <c r="AH104">
        <v>189</v>
      </c>
      <c r="AI104" s="28">
        <f t="shared" si="24"/>
        <v>0.14964140560361539</v>
      </c>
      <c r="AJ104" s="1">
        <f t="shared" si="25"/>
        <v>1.4964140560361537E-3</v>
      </c>
      <c r="AK104" s="1">
        <f t="shared" si="33"/>
        <v>0.1097885463224953</v>
      </c>
      <c r="AL104" s="1">
        <v>-1.4449999999999999E-2</v>
      </c>
      <c r="AM104" s="1"/>
      <c r="AN104" s="1"/>
      <c r="AO104" s="1"/>
      <c r="AP104" s="1"/>
      <c r="AQ104" s="3">
        <v>43249</v>
      </c>
      <c r="AR104" s="1">
        <v>5.8E-4</v>
      </c>
      <c r="AS104">
        <v>1168</v>
      </c>
      <c r="AT104" s="1">
        <v>-8.9800000000000001E-3</v>
      </c>
      <c r="AU104">
        <v>472</v>
      </c>
      <c r="AV104" s="1">
        <f t="shared" si="26"/>
        <v>8.705863430043469E-3</v>
      </c>
      <c r="AW104" s="1">
        <f t="shared" si="27"/>
        <v>8.7058634300434692E-5</v>
      </c>
      <c r="AX104" s="1">
        <f t="shared" si="34"/>
        <v>9.3290956697540714E-2</v>
      </c>
      <c r="AY104" s="1">
        <v>-8.9800000000000001E-3</v>
      </c>
      <c r="AZ104" s="28"/>
      <c r="BA104" s="28"/>
      <c r="BB104" s="28"/>
      <c r="BC104" s="1"/>
      <c r="BD104" s="3">
        <v>43249</v>
      </c>
      <c r="BE104" s="1">
        <v>-1.8149999999999999E-2</v>
      </c>
      <c r="BF104">
        <v>1168</v>
      </c>
      <c r="BG104" s="1">
        <v>-1.021E-2</v>
      </c>
      <c r="BH104">
        <v>930</v>
      </c>
      <c r="BI104" s="31">
        <f t="shared" si="28"/>
        <v>8.7243077259842043E-5</v>
      </c>
      <c r="BJ104" s="33">
        <f t="shared" si="29"/>
        <v>8.7243077259842044E-7</v>
      </c>
      <c r="BK104" s="33">
        <f t="shared" si="35"/>
        <v>9.8110351268988455E-2</v>
      </c>
      <c r="BL104" s="1">
        <v>-1.021E-2</v>
      </c>
    </row>
    <row r="105" spans="3:64" x14ac:dyDescent="0.25">
      <c r="C105" s="3">
        <v>43250</v>
      </c>
      <c r="D105" s="1">
        <v>1.7049999999999999E-2</v>
      </c>
      <c r="E105" s="40">
        <v>1167</v>
      </c>
      <c r="F105" s="1">
        <v>-1.278E-2</v>
      </c>
      <c r="G105" s="40">
        <v>422</v>
      </c>
      <c r="H105" s="1">
        <f t="shared" si="18"/>
        <v>1.4389712604426435E-2</v>
      </c>
      <c r="I105" s="1">
        <f t="shared" si="19"/>
        <v>1.4389753790510564E-4</v>
      </c>
      <c r="J105" s="1">
        <f t="shared" si="30"/>
        <v>7.6717538802643426E-2</v>
      </c>
      <c r="K105" s="1">
        <v>-1.278E-2</v>
      </c>
      <c r="L105" s="1"/>
      <c r="M105" s="1"/>
      <c r="N105" s="1"/>
      <c r="O105" s="3">
        <v>43250</v>
      </c>
      <c r="P105" s="1">
        <v>6.1700000000000001E-3</v>
      </c>
      <c r="Q105" s="40">
        <v>1167</v>
      </c>
      <c r="R105" s="1">
        <v>-1.4109999999999999E-2</v>
      </c>
      <c r="S105" s="39">
        <v>932</v>
      </c>
      <c r="T105" s="1">
        <f t="shared" si="20"/>
        <v>8.5506940022371186E-5</v>
      </c>
      <c r="U105" s="1">
        <f t="shared" si="21"/>
        <v>8.5506940022371182E-7</v>
      </c>
      <c r="V105" s="1">
        <f t="shared" si="31"/>
        <v>5.6343387784404342E-2</v>
      </c>
      <c r="W105" s="1">
        <v>-1.4109999999999999E-2</v>
      </c>
      <c r="X105" s="1">
        <f t="shared" si="22"/>
        <v>1.7314108279987785E-21</v>
      </c>
      <c r="Y105" s="1">
        <f t="shared" si="23"/>
        <v>1.7314108279987784E-23</v>
      </c>
      <c r="Z105" s="1">
        <f t="shared" si="32"/>
        <v>4.1354053258152628E-3</v>
      </c>
      <c r="AA105" s="1"/>
      <c r="AB105" s="1"/>
      <c r="AC105" s="1"/>
      <c r="AD105" s="3">
        <v>43250</v>
      </c>
      <c r="AE105" s="1">
        <v>5.2589999999999998E-2</v>
      </c>
      <c r="AF105">
        <v>1155</v>
      </c>
      <c r="AG105" s="1">
        <v>-1.434E-2</v>
      </c>
      <c r="AH105">
        <v>275</v>
      </c>
      <c r="AI105" s="28">
        <f t="shared" si="24"/>
        <v>6.3049045232145384E-2</v>
      </c>
      <c r="AJ105" s="1">
        <f t="shared" si="25"/>
        <v>6.3049045232145388E-4</v>
      </c>
      <c r="AK105" s="1">
        <f t="shared" si="33"/>
        <v>0.11041903677481675</v>
      </c>
      <c r="AL105" s="1">
        <v>-1.434E-2</v>
      </c>
      <c r="AM105" s="1"/>
      <c r="AN105" s="1"/>
      <c r="AO105" s="1"/>
      <c r="AP105" s="1"/>
      <c r="AQ105" s="3">
        <v>43250</v>
      </c>
      <c r="AR105" s="1">
        <v>1.125E-2</v>
      </c>
      <c r="AS105">
        <v>1167</v>
      </c>
      <c r="AT105" s="1">
        <v>-8.9599999999999992E-3</v>
      </c>
      <c r="AU105">
        <v>971</v>
      </c>
      <c r="AV105" s="1">
        <f t="shared" si="26"/>
        <v>5.7779523269371521E-5</v>
      </c>
      <c r="AW105" s="1">
        <f t="shared" si="27"/>
        <v>5.7779523269371518E-7</v>
      </c>
      <c r="AX105" s="1">
        <f t="shared" si="34"/>
        <v>9.3291534492773401E-2</v>
      </c>
      <c r="AY105" s="1">
        <v>-8.9599999999999992E-3</v>
      </c>
      <c r="AZ105" s="28"/>
      <c r="BA105" s="28"/>
      <c r="BB105" s="28"/>
      <c r="BC105" s="1"/>
      <c r="BD105" s="3">
        <v>43250</v>
      </c>
      <c r="BE105" s="1">
        <v>1.2760000000000001E-2</v>
      </c>
      <c r="BF105">
        <v>1167</v>
      </c>
      <c r="BG105" s="1">
        <v>-1.018E-2</v>
      </c>
      <c r="BH105">
        <v>168</v>
      </c>
      <c r="BI105" s="31">
        <f t="shared" si="28"/>
        <v>0.18480456394854605</v>
      </c>
      <c r="BJ105" s="33">
        <f t="shared" si="29"/>
        <v>1.8480456394854604E-3</v>
      </c>
      <c r="BK105" s="33">
        <f t="shared" si="35"/>
        <v>9.9958396908473912E-2</v>
      </c>
      <c r="BL105" s="1">
        <v>-1.018E-2</v>
      </c>
    </row>
    <row r="106" spans="3:64" x14ac:dyDescent="0.25">
      <c r="C106" s="3">
        <v>43251</v>
      </c>
      <c r="D106" s="1">
        <v>8.8199999999999997E-3</v>
      </c>
      <c r="E106" s="39">
        <v>1166</v>
      </c>
      <c r="F106" s="1">
        <v>-1.268E-2</v>
      </c>
      <c r="G106" s="39">
        <v>94</v>
      </c>
      <c r="H106" s="1">
        <f t="shared" si="18"/>
        <v>0.38878391807422652</v>
      </c>
      <c r="I106" s="1">
        <f t="shared" si="19"/>
        <v>3.8878503084746933E-3</v>
      </c>
      <c r="J106" s="1">
        <f t="shared" si="30"/>
        <v>8.0605389111118114E-2</v>
      </c>
      <c r="K106" s="1">
        <v>-1.268E-2</v>
      </c>
      <c r="L106" s="1"/>
      <c r="M106" s="1"/>
      <c r="N106" s="1"/>
      <c r="O106" s="3">
        <v>43251</v>
      </c>
      <c r="P106" s="1">
        <v>-1.1000000000000001E-3</v>
      </c>
      <c r="Q106" s="39">
        <v>1166</v>
      </c>
      <c r="R106" s="1">
        <v>-1.401E-2</v>
      </c>
      <c r="S106" s="40">
        <v>1183</v>
      </c>
      <c r="T106" s="1">
        <f t="shared" si="20"/>
        <v>6.8617550229842046E-6</v>
      </c>
      <c r="U106" s="1">
        <f t="shared" si="21"/>
        <v>6.8617550229842041E-8</v>
      </c>
      <c r="V106" s="1">
        <f t="shared" si="31"/>
        <v>5.6343456401954574E-2</v>
      </c>
      <c r="W106" s="1">
        <v>-1.401E-2</v>
      </c>
      <c r="X106" s="1">
        <f t="shared" si="22"/>
        <v>4.4363423875911714E-27</v>
      </c>
      <c r="Y106" s="1">
        <f t="shared" si="23"/>
        <v>4.4363423875911716E-29</v>
      </c>
      <c r="Z106" s="1">
        <f t="shared" si="32"/>
        <v>4.1354053258152628E-3</v>
      </c>
      <c r="AA106" s="1"/>
      <c r="AB106" s="1"/>
      <c r="AC106" s="1"/>
      <c r="AD106" s="3">
        <v>43251</v>
      </c>
      <c r="AE106" s="1">
        <v>5.0600000000000003E-3</v>
      </c>
      <c r="AF106">
        <v>1154</v>
      </c>
      <c r="AG106" s="1">
        <v>-1.4330000000000001E-2</v>
      </c>
      <c r="AH106">
        <v>1202</v>
      </c>
      <c r="AI106" s="28">
        <f t="shared" si="24"/>
        <v>5.6689667044357838E-6</v>
      </c>
      <c r="AJ106" s="1">
        <f t="shared" si="25"/>
        <v>5.6689667044357841E-8</v>
      </c>
      <c r="AK106" s="1">
        <f t="shared" si="33"/>
        <v>0.11041909346448379</v>
      </c>
      <c r="AL106" s="1">
        <v>-1.4330000000000001E-2</v>
      </c>
      <c r="AM106" s="1"/>
      <c r="AN106" s="1"/>
      <c r="AO106" s="1"/>
      <c r="AP106" s="1"/>
      <c r="AQ106" s="3">
        <v>43251</v>
      </c>
      <c r="AR106" s="1">
        <v>0</v>
      </c>
      <c r="AS106">
        <v>1166</v>
      </c>
      <c r="AT106" s="1">
        <v>-8.9300000000000004E-3</v>
      </c>
      <c r="AU106">
        <v>749</v>
      </c>
      <c r="AV106" s="1">
        <f t="shared" si="26"/>
        <v>5.3797333927969578E-4</v>
      </c>
      <c r="AW106" s="1">
        <f t="shared" si="27"/>
        <v>5.3797333927969576E-6</v>
      </c>
      <c r="AX106" s="1">
        <f t="shared" si="34"/>
        <v>9.3296914226166192E-2</v>
      </c>
      <c r="AY106" s="1">
        <v>-8.9300000000000004E-3</v>
      </c>
      <c r="AZ106" s="28"/>
      <c r="BA106" s="28"/>
      <c r="BB106" s="28"/>
      <c r="BC106" s="1"/>
      <c r="BD106" s="3">
        <v>43251</v>
      </c>
      <c r="BE106" s="1">
        <v>-1.1199999999999999E-3</v>
      </c>
      <c r="BF106">
        <v>1166</v>
      </c>
      <c r="BG106" s="1">
        <v>-1.009E-2</v>
      </c>
      <c r="BH106">
        <v>1034</v>
      </c>
      <c r="BI106" s="31">
        <f t="shared" si="28"/>
        <v>3.0675469173013266E-5</v>
      </c>
      <c r="BJ106" s="33">
        <f t="shared" si="29"/>
        <v>3.0675469173013265E-7</v>
      </c>
      <c r="BK106" s="33">
        <f t="shared" si="35"/>
        <v>9.9958703663165643E-2</v>
      </c>
      <c r="BL106" s="1">
        <v>-1.009E-2</v>
      </c>
    </row>
    <row r="107" spans="3:64" x14ac:dyDescent="0.25">
      <c r="C107" s="3">
        <v>43252</v>
      </c>
      <c r="D107" s="1">
        <v>-2.0109999999999999E-2</v>
      </c>
      <c r="E107" s="40">
        <v>1165</v>
      </c>
      <c r="F107" s="1">
        <v>-1.259E-2</v>
      </c>
      <c r="G107" s="40">
        <v>675</v>
      </c>
      <c r="H107" s="1">
        <f t="shared" si="18"/>
        <v>1.1317652453803528E-3</v>
      </c>
      <c r="I107" s="1">
        <f t="shared" si="19"/>
        <v>1.1317684847069393E-5</v>
      </c>
      <c r="J107" s="1">
        <f t="shared" si="30"/>
        <v>8.0616706795965179E-2</v>
      </c>
      <c r="K107" s="1">
        <v>-1.259E-2</v>
      </c>
      <c r="L107" s="1"/>
      <c r="M107" s="1"/>
      <c r="N107" s="1"/>
      <c r="O107" s="3">
        <v>43252</v>
      </c>
      <c r="P107" s="1">
        <v>1.6760000000000001E-2</v>
      </c>
      <c r="Q107" s="40">
        <v>1165</v>
      </c>
      <c r="R107" s="1">
        <v>-1.3990000000000001E-2</v>
      </c>
      <c r="S107" s="39">
        <v>380</v>
      </c>
      <c r="T107" s="1">
        <f t="shared" si="20"/>
        <v>2.1946938520632325E-2</v>
      </c>
      <c r="U107" s="1">
        <f t="shared" si="21"/>
        <v>2.1946938520632324E-4</v>
      </c>
      <c r="V107" s="1">
        <f t="shared" si="31"/>
        <v>5.6562925787160899E-2</v>
      </c>
      <c r="W107" s="1">
        <v>-1.3990000000000001E-2</v>
      </c>
      <c r="X107" s="1">
        <f t="shared" si="22"/>
        <v>3.4274411750861975E-9</v>
      </c>
      <c r="Y107" s="1">
        <f t="shared" si="23"/>
        <v>3.4274411750861978E-11</v>
      </c>
      <c r="Z107" s="1">
        <f t="shared" si="32"/>
        <v>4.1354053600896742E-3</v>
      </c>
      <c r="AA107" s="1"/>
      <c r="AB107" s="1"/>
      <c r="AC107" s="1"/>
      <c r="AD107" s="3">
        <v>43252</v>
      </c>
      <c r="AE107" s="1">
        <v>5.79E-3</v>
      </c>
      <c r="AF107">
        <v>1153</v>
      </c>
      <c r="AG107" s="1">
        <v>-1.431E-2</v>
      </c>
      <c r="AH107">
        <v>145</v>
      </c>
      <c r="AI107" s="28">
        <f t="shared" si="24"/>
        <v>0.23286446294800572</v>
      </c>
      <c r="AJ107" s="1">
        <f t="shared" si="25"/>
        <v>2.3286446294800574E-3</v>
      </c>
      <c r="AK107" s="1">
        <f t="shared" si="33"/>
        <v>0.11274773809396385</v>
      </c>
      <c r="AL107" s="1">
        <v>-1.431E-2</v>
      </c>
      <c r="AM107" s="1"/>
      <c r="AN107" s="1"/>
      <c r="AO107" s="1"/>
      <c r="AP107" s="1"/>
      <c r="AQ107" s="3">
        <v>43252</v>
      </c>
      <c r="AR107" s="1">
        <v>6.7299999999999999E-3</v>
      </c>
      <c r="AS107">
        <v>1165</v>
      </c>
      <c r="AT107" s="1">
        <v>-8.9300000000000004E-3</v>
      </c>
      <c r="AU107">
        <v>597</v>
      </c>
      <c r="AV107" s="1">
        <f t="shared" si="26"/>
        <v>2.4786269915882172E-3</v>
      </c>
      <c r="AW107" s="1">
        <f t="shared" si="27"/>
        <v>2.4786269915882173E-5</v>
      </c>
      <c r="AX107" s="1">
        <f t="shared" si="34"/>
        <v>9.3321700496082072E-2</v>
      </c>
      <c r="AY107" s="1">
        <v>-8.9300000000000004E-3</v>
      </c>
      <c r="AZ107" s="28"/>
      <c r="BA107" s="28"/>
      <c r="BB107" s="28"/>
      <c r="BC107" s="1"/>
      <c r="BD107" s="3">
        <v>43252</v>
      </c>
      <c r="BE107" s="1">
        <v>1.41E-2</v>
      </c>
      <c r="BF107">
        <v>1165</v>
      </c>
      <c r="BG107" s="1">
        <v>-1.001E-2</v>
      </c>
      <c r="BH107">
        <v>226</v>
      </c>
      <c r="BI107" s="31">
        <f t="shared" si="28"/>
        <v>0.10317013030157651</v>
      </c>
      <c r="BJ107" s="33">
        <f t="shared" si="29"/>
        <v>1.0317013030157651E-3</v>
      </c>
      <c r="BK107" s="33">
        <f t="shared" si="35"/>
        <v>0.1009904049661814</v>
      </c>
      <c r="BL107" s="1">
        <v>-1.001E-2</v>
      </c>
    </row>
    <row r="108" spans="3:64" x14ac:dyDescent="0.25">
      <c r="C108" s="3">
        <v>43255</v>
      </c>
      <c r="D108" s="1">
        <v>-1.6049999999999998E-2</v>
      </c>
      <c r="E108" s="39">
        <v>1164</v>
      </c>
      <c r="F108" s="1">
        <v>-1.2579999999999999E-2</v>
      </c>
      <c r="G108" s="39">
        <v>336</v>
      </c>
      <c r="H108" s="1">
        <f t="shared" si="18"/>
        <v>3.4152726856212248E-2</v>
      </c>
      <c r="I108" s="1">
        <f t="shared" si="19"/>
        <v>3.4152824607787988E-4</v>
      </c>
      <c r="J108" s="1">
        <f t="shared" si="30"/>
        <v>8.0958235042043053E-2</v>
      </c>
      <c r="K108" s="1">
        <v>-1.2579999999999999E-2</v>
      </c>
      <c r="L108" s="1"/>
      <c r="M108" s="1"/>
      <c r="N108" s="1"/>
      <c r="O108" s="3">
        <v>43255</v>
      </c>
      <c r="P108" s="1">
        <v>-3.62E-3</v>
      </c>
      <c r="Q108" s="39">
        <v>1164</v>
      </c>
      <c r="R108" s="1">
        <v>-1.3939999999999999E-2</v>
      </c>
      <c r="S108" s="40">
        <v>483</v>
      </c>
      <c r="T108" s="1">
        <f t="shared" si="20"/>
        <v>7.7946925652699192E-3</v>
      </c>
      <c r="U108" s="1">
        <f t="shared" si="21"/>
        <v>7.7946925652699187E-5</v>
      </c>
      <c r="V108" s="1">
        <f t="shared" si="31"/>
        <v>5.6640872712813595E-2</v>
      </c>
      <c r="W108" s="1">
        <v>-1.3939999999999999E-2</v>
      </c>
      <c r="X108" s="1">
        <f t="shared" si="22"/>
        <v>1.7398081242869779E-11</v>
      </c>
      <c r="Y108" s="1">
        <f t="shared" si="23"/>
        <v>1.739808124286978E-13</v>
      </c>
      <c r="Z108" s="1">
        <f t="shared" si="32"/>
        <v>4.1354053602636548E-3</v>
      </c>
      <c r="AA108" s="1"/>
      <c r="AB108" s="1"/>
      <c r="AC108" s="1"/>
      <c r="AD108" s="3">
        <v>43255</v>
      </c>
      <c r="AE108" s="1">
        <v>-3.6900000000000001E-3</v>
      </c>
      <c r="AF108">
        <v>1152</v>
      </c>
      <c r="AG108" s="1">
        <v>-1.43E-2</v>
      </c>
      <c r="AH108">
        <v>704</v>
      </c>
      <c r="AI108" s="28">
        <f t="shared" si="24"/>
        <v>8.4562340868255079E-4</v>
      </c>
      <c r="AJ108" s="1">
        <f t="shared" si="25"/>
        <v>8.4562340868255071E-6</v>
      </c>
      <c r="AK108" s="1">
        <f t="shared" si="33"/>
        <v>0.11275619432805067</v>
      </c>
      <c r="AL108" s="1">
        <v>-1.43E-2</v>
      </c>
      <c r="AM108" s="1"/>
      <c r="AN108" s="1"/>
      <c r="AO108" s="1"/>
      <c r="AP108" s="1"/>
      <c r="AQ108" s="3">
        <v>43255</v>
      </c>
      <c r="AR108" s="1">
        <v>-4.0499999999999998E-3</v>
      </c>
      <c r="AS108">
        <v>1164</v>
      </c>
      <c r="AT108" s="1">
        <v>-8.9300000000000004E-3</v>
      </c>
      <c r="AU108">
        <v>380</v>
      </c>
      <c r="AV108" s="1">
        <f t="shared" si="26"/>
        <v>2.1946938520632325E-2</v>
      </c>
      <c r="AW108" s="1">
        <f t="shared" si="27"/>
        <v>2.1946938520632324E-4</v>
      </c>
      <c r="AX108" s="1">
        <f t="shared" si="34"/>
        <v>9.3541169881288397E-2</v>
      </c>
      <c r="AY108" s="1">
        <v>-8.9300000000000004E-3</v>
      </c>
      <c r="AZ108" s="28"/>
      <c r="BA108" s="28"/>
      <c r="BB108" s="28"/>
      <c r="BC108" s="1"/>
      <c r="BD108" s="3">
        <v>43255</v>
      </c>
      <c r="BE108" s="1">
        <v>-8.0000000000000007E-5</v>
      </c>
      <c r="BF108">
        <v>1164</v>
      </c>
      <c r="BG108" s="1">
        <v>-9.92E-3</v>
      </c>
      <c r="BH108">
        <v>1050</v>
      </c>
      <c r="BI108" s="31">
        <f t="shared" si="28"/>
        <v>2.6118866609343439E-5</v>
      </c>
      <c r="BJ108" s="33">
        <f t="shared" si="29"/>
        <v>2.6118866609343441E-7</v>
      </c>
      <c r="BK108" s="33">
        <f t="shared" si="35"/>
        <v>0.1009906661548475</v>
      </c>
      <c r="BL108" s="1">
        <v>-9.92E-3</v>
      </c>
    </row>
    <row r="109" spans="3:64" x14ac:dyDescent="0.25">
      <c r="C109" s="3">
        <v>43256</v>
      </c>
      <c r="D109" s="1">
        <v>1.17E-3</v>
      </c>
      <c r="E109" s="40">
        <v>1163</v>
      </c>
      <c r="F109" s="1">
        <v>-1.243E-2</v>
      </c>
      <c r="G109" s="39">
        <v>794</v>
      </c>
      <c r="H109" s="1">
        <f t="shared" si="18"/>
        <v>3.422508303390569E-4</v>
      </c>
      <c r="I109" s="1">
        <f t="shared" si="19"/>
        <v>3.422518099257852E-6</v>
      </c>
      <c r="J109" s="1">
        <f t="shared" si="30"/>
        <v>8.0961657560142314E-2</v>
      </c>
      <c r="K109" s="1">
        <v>-1.243E-2</v>
      </c>
      <c r="L109" s="1"/>
      <c r="M109" s="1"/>
      <c r="N109" s="1"/>
      <c r="O109" s="3">
        <v>43256</v>
      </c>
      <c r="P109" s="1">
        <v>-1.5720000000000001E-2</v>
      </c>
      <c r="Q109" s="40">
        <v>1163</v>
      </c>
      <c r="R109" s="1">
        <v>-1.393E-2</v>
      </c>
      <c r="S109" s="40">
        <v>1009</v>
      </c>
      <c r="T109" s="1">
        <f t="shared" si="20"/>
        <v>3.9437679105019102E-5</v>
      </c>
      <c r="U109" s="1">
        <f t="shared" si="21"/>
        <v>3.9437679105019101E-7</v>
      </c>
      <c r="V109" s="1">
        <f t="shared" si="31"/>
        <v>5.6641267089604645E-2</v>
      </c>
      <c r="W109" s="1">
        <v>-1.393E-2</v>
      </c>
      <c r="X109" s="1">
        <f t="shared" si="22"/>
        <v>3.3351681631335482E-23</v>
      </c>
      <c r="Y109" s="1">
        <f t="shared" si="23"/>
        <v>3.335168163133548E-25</v>
      </c>
      <c r="Z109" s="1">
        <f t="shared" si="32"/>
        <v>4.1354053602636548E-3</v>
      </c>
      <c r="AA109" s="1"/>
      <c r="AB109" s="1"/>
      <c r="AC109" s="1"/>
      <c r="AD109" s="3">
        <v>43256</v>
      </c>
      <c r="AE109" s="1">
        <v>5.1700000000000001E-3</v>
      </c>
      <c r="AF109">
        <v>1151</v>
      </c>
      <c r="AG109" s="1">
        <v>-1.422E-2</v>
      </c>
      <c r="AH109">
        <v>845</v>
      </c>
      <c r="AI109" s="28">
        <f t="shared" si="24"/>
        <v>2.0499319054960902E-4</v>
      </c>
      <c r="AJ109" s="1">
        <f t="shared" si="25"/>
        <v>2.0499319054960903E-6</v>
      </c>
      <c r="AK109" s="1">
        <f t="shared" si="33"/>
        <v>0.11275824425995618</v>
      </c>
      <c r="AL109" s="1">
        <v>-1.422E-2</v>
      </c>
      <c r="AM109" s="1"/>
      <c r="AN109" s="1"/>
      <c r="AO109" s="1"/>
      <c r="AP109" s="1"/>
      <c r="AQ109" s="3">
        <v>43256</v>
      </c>
      <c r="AR109" s="1">
        <v>-3.7499999999999999E-3</v>
      </c>
      <c r="AS109">
        <v>1163</v>
      </c>
      <c r="AT109" s="1">
        <v>-8.8999999999999999E-3</v>
      </c>
      <c r="AU109">
        <v>1169</v>
      </c>
      <c r="AV109" s="1">
        <f t="shared" si="26"/>
        <v>7.8984611173129441E-6</v>
      </c>
      <c r="AW109" s="1">
        <f t="shared" si="27"/>
        <v>7.8984611173129439E-8</v>
      </c>
      <c r="AX109" s="1">
        <f t="shared" si="34"/>
        <v>9.3541248865899568E-2</v>
      </c>
      <c r="AY109" s="1">
        <v>-8.8999999999999999E-3</v>
      </c>
      <c r="AZ109" s="28"/>
      <c r="BA109" s="28"/>
      <c r="BB109" s="28"/>
      <c r="BC109" s="1"/>
      <c r="BD109" s="3">
        <v>43256</v>
      </c>
      <c r="BE109" s="1">
        <v>-1.6969999999999999E-2</v>
      </c>
      <c r="BF109">
        <v>1163</v>
      </c>
      <c r="BG109" s="1">
        <v>-9.8300000000000002E-3</v>
      </c>
      <c r="BH109">
        <v>566</v>
      </c>
      <c r="BI109" s="31">
        <f t="shared" si="28"/>
        <v>3.3846996945514243E-3</v>
      </c>
      <c r="BJ109" s="33">
        <f t="shared" si="29"/>
        <v>3.3846996945514241E-5</v>
      </c>
      <c r="BK109" s="33">
        <f t="shared" si="35"/>
        <v>0.10102451315179302</v>
      </c>
      <c r="BL109" s="1">
        <v>-9.8300000000000002E-3</v>
      </c>
    </row>
    <row r="110" spans="3:64" x14ac:dyDescent="0.25">
      <c r="C110" s="3">
        <v>43257</v>
      </c>
      <c r="D110" s="1">
        <v>-6.8000000000000005E-4</v>
      </c>
      <c r="E110" s="39">
        <v>1162</v>
      </c>
      <c r="F110" s="1">
        <v>-1.2359999999999999E-2</v>
      </c>
      <c r="G110" s="40">
        <v>1189</v>
      </c>
      <c r="H110" s="1">
        <f t="shared" si="18"/>
        <v>6.4602061441922314E-6</v>
      </c>
      <c r="I110" s="1">
        <f t="shared" si="19"/>
        <v>6.4602246345263379E-8</v>
      </c>
      <c r="J110" s="1">
        <f t="shared" si="30"/>
        <v>8.0961722162388658E-2</v>
      </c>
      <c r="K110" s="1">
        <v>-1.2359999999999999E-2</v>
      </c>
      <c r="L110" s="1"/>
      <c r="M110" s="1"/>
      <c r="N110" s="1"/>
      <c r="O110" s="3">
        <v>43257</v>
      </c>
      <c r="P110" s="1">
        <v>3.9399999999999999E-3</v>
      </c>
      <c r="Q110" s="39">
        <v>1162</v>
      </c>
      <c r="R110" s="1">
        <v>-1.388E-2</v>
      </c>
      <c r="S110" s="40">
        <v>580</v>
      </c>
      <c r="T110" s="1">
        <f t="shared" si="20"/>
        <v>2.9404436871219891E-3</v>
      </c>
      <c r="U110" s="1">
        <f t="shared" si="21"/>
        <v>2.9404436871219893E-5</v>
      </c>
      <c r="V110" s="1">
        <f t="shared" si="31"/>
        <v>5.6670671526475862E-2</v>
      </c>
      <c r="W110" s="1">
        <v>-1.388E-2</v>
      </c>
      <c r="X110" s="1">
        <f t="shared" si="22"/>
        <v>1.2014095159779066E-13</v>
      </c>
      <c r="Y110" s="1">
        <f t="shared" si="23"/>
        <v>1.2014095159779065E-15</v>
      </c>
      <c r="Z110" s="1">
        <f t="shared" si="32"/>
        <v>4.1354053602648561E-3</v>
      </c>
      <c r="AA110" s="1"/>
      <c r="AB110" s="1"/>
      <c r="AC110" s="1"/>
      <c r="AD110" s="3">
        <v>43257</v>
      </c>
      <c r="AE110" s="1">
        <v>4.5599999999999998E-3</v>
      </c>
      <c r="AF110">
        <v>1150</v>
      </c>
      <c r="AG110" s="1">
        <v>-1.409E-2</v>
      </c>
      <c r="AH110">
        <v>218</v>
      </c>
      <c r="AI110" s="28">
        <f t="shared" si="24"/>
        <v>0.11180788242357716</v>
      </c>
      <c r="AJ110" s="1">
        <f t="shared" si="25"/>
        <v>1.1180788242357716E-3</v>
      </c>
      <c r="AK110" s="1">
        <f t="shared" si="33"/>
        <v>0.11387632308419195</v>
      </c>
      <c r="AL110" s="1">
        <v>-1.409E-2</v>
      </c>
      <c r="AM110" s="1"/>
      <c r="AN110" s="1"/>
      <c r="AO110" s="1"/>
      <c r="AP110" s="1"/>
      <c r="AQ110" s="3">
        <v>43257</v>
      </c>
      <c r="AR110" s="1">
        <v>-6.0000000000000002E-5</v>
      </c>
      <c r="AS110">
        <v>1162</v>
      </c>
      <c r="AT110" s="1">
        <v>-8.8900000000000003E-3</v>
      </c>
      <c r="AU110">
        <v>388</v>
      </c>
      <c r="AV110" s="1">
        <f t="shared" si="26"/>
        <v>2.0251421078849221E-2</v>
      </c>
      <c r="AW110" s="1">
        <f t="shared" si="27"/>
        <v>2.025142107884922E-4</v>
      </c>
      <c r="AX110" s="1">
        <f t="shared" si="34"/>
        <v>9.3743763076688066E-2</v>
      </c>
      <c r="AY110" s="1">
        <v>-8.8900000000000003E-3</v>
      </c>
      <c r="AZ110" s="28"/>
      <c r="BA110" s="28"/>
      <c r="BB110" s="28"/>
      <c r="BC110" s="1"/>
      <c r="BD110" s="3">
        <v>43257</v>
      </c>
      <c r="BE110" s="1">
        <v>-2.2699999999999999E-3</v>
      </c>
      <c r="BF110">
        <v>1162</v>
      </c>
      <c r="BG110" s="1">
        <v>-9.8200000000000006E-3</v>
      </c>
      <c r="BH110">
        <v>231</v>
      </c>
      <c r="BI110" s="31">
        <f t="shared" si="28"/>
        <v>9.8113767363685739E-2</v>
      </c>
      <c r="BJ110" s="33">
        <f t="shared" si="29"/>
        <v>9.8113767363685743E-4</v>
      </c>
      <c r="BK110" s="33">
        <f t="shared" si="35"/>
        <v>0.10200565082542988</v>
      </c>
      <c r="BL110" s="1">
        <v>-9.8200000000000006E-3</v>
      </c>
    </row>
    <row r="111" spans="3:64" x14ac:dyDescent="0.25">
      <c r="C111" s="3">
        <v>43258</v>
      </c>
      <c r="D111" s="1">
        <v>1.34E-2</v>
      </c>
      <c r="E111" s="40">
        <v>1161</v>
      </c>
      <c r="F111" s="1">
        <v>-1.2359999999999999E-2</v>
      </c>
      <c r="G111" s="39">
        <v>674</v>
      </c>
      <c r="H111" s="1">
        <f t="shared" si="18"/>
        <v>1.143197217555912E-3</v>
      </c>
      <c r="I111" s="1">
        <f t="shared" si="19"/>
        <v>1.1432004896029689E-5</v>
      </c>
      <c r="J111" s="1">
        <f t="shared" si="30"/>
        <v>8.0973154167284692E-2</v>
      </c>
      <c r="K111" s="1">
        <v>-1.2359999999999999E-2</v>
      </c>
      <c r="L111" s="1"/>
      <c r="M111" s="1"/>
      <c r="N111" s="1"/>
      <c r="O111" s="3">
        <v>43258</v>
      </c>
      <c r="P111" s="1">
        <v>-7.1700000000000002E-3</v>
      </c>
      <c r="Q111" s="40">
        <v>1161</v>
      </c>
      <c r="R111" s="1">
        <v>-1.379E-2</v>
      </c>
      <c r="S111" s="39">
        <v>583</v>
      </c>
      <c r="T111" s="1">
        <f t="shared" si="20"/>
        <v>2.8531095691707786E-3</v>
      </c>
      <c r="U111" s="1">
        <f t="shared" si="21"/>
        <v>2.8531095691707788E-5</v>
      </c>
      <c r="V111" s="1">
        <f t="shared" si="31"/>
        <v>5.6699202622167572E-2</v>
      </c>
      <c r="W111" s="1">
        <v>-1.379E-2</v>
      </c>
      <c r="X111" s="1">
        <f t="shared" si="22"/>
        <v>1.0300584837615575E-13</v>
      </c>
      <c r="Y111" s="1">
        <f t="shared" si="23"/>
        <v>1.0300584837615575E-15</v>
      </c>
      <c r="Z111" s="1">
        <f t="shared" si="32"/>
        <v>4.1354053602658866E-3</v>
      </c>
      <c r="AA111" s="1"/>
      <c r="AB111" s="1"/>
      <c r="AC111" s="1"/>
      <c r="AD111" s="3">
        <v>43258</v>
      </c>
      <c r="AE111" s="1">
        <v>2.3600000000000001E-3</v>
      </c>
      <c r="AF111">
        <v>1149</v>
      </c>
      <c r="AG111" s="1">
        <v>-1.3979999999999999E-2</v>
      </c>
      <c r="AH111">
        <v>419</v>
      </c>
      <c r="AI111" s="28">
        <f t="shared" si="24"/>
        <v>1.4830183896331374E-2</v>
      </c>
      <c r="AJ111" s="1">
        <f t="shared" si="25"/>
        <v>1.4830183896331374E-4</v>
      </c>
      <c r="AK111" s="1">
        <f t="shared" si="33"/>
        <v>0.11402462492315527</v>
      </c>
      <c r="AL111" s="1">
        <v>-1.3979999999999999E-2</v>
      </c>
      <c r="AM111" s="1"/>
      <c r="AN111" s="1"/>
      <c r="AO111" s="1"/>
      <c r="AP111" s="1"/>
      <c r="AQ111" s="3">
        <v>43258</v>
      </c>
      <c r="AR111" s="1">
        <v>5.0299999999999997E-3</v>
      </c>
      <c r="AS111">
        <v>1161</v>
      </c>
      <c r="AT111" s="1">
        <v>-8.8800000000000007E-3</v>
      </c>
      <c r="AU111">
        <v>132</v>
      </c>
      <c r="AV111" s="1">
        <f t="shared" si="26"/>
        <v>0.26536624974770506</v>
      </c>
      <c r="AW111" s="1">
        <f t="shared" si="27"/>
        <v>2.6536624974770506E-3</v>
      </c>
      <c r="AX111" s="1">
        <f t="shared" si="34"/>
        <v>9.6397425574165113E-2</v>
      </c>
      <c r="AY111" s="1">
        <v>-8.8800000000000007E-3</v>
      </c>
      <c r="AZ111" s="28"/>
      <c r="BA111" s="28"/>
      <c r="BB111" s="28"/>
      <c r="BC111" s="1"/>
      <c r="BD111" s="3">
        <v>43258</v>
      </c>
      <c r="BE111" s="1">
        <v>-5.1900000000000002E-3</v>
      </c>
      <c r="BF111">
        <v>1161</v>
      </c>
      <c r="BG111" s="1">
        <v>-9.7599999999999996E-3</v>
      </c>
      <c r="BH111">
        <v>972</v>
      </c>
      <c r="BI111" s="31">
        <f t="shared" si="28"/>
        <v>5.7201728036677816E-5</v>
      </c>
      <c r="BJ111" s="33">
        <f t="shared" si="29"/>
        <v>5.7201728036677817E-7</v>
      </c>
      <c r="BK111" s="33">
        <f t="shared" si="35"/>
        <v>0.10200622284271024</v>
      </c>
      <c r="BL111" s="1">
        <v>-9.7599999999999996E-3</v>
      </c>
    </row>
    <row r="112" spans="3:64" x14ac:dyDescent="0.25">
      <c r="C112" s="3">
        <v>43259</v>
      </c>
      <c r="D112" s="1">
        <v>-1.1220000000000001E-2</v>
      </c>
      <c r="E112" s="39">
        <v>1160</v>
      </c>
      <c r="F112" s="1">
        <v>-1.2359999999999999E-2</v>
      </c>
      <c r="G112" s="40">
        <v>212</v>
      </c>
      <c r="H112" s="1">
        <f t="shared" si="18"/>
        <v>0.1187575569115429</v>
      </c>
      <c r="I112" s="1">
        <f t="shared" si="19"/>
        <v>1.1875789681817372E-3</v>
      </c>
      <c r="J112" s="1">
        <f t="shared" si="30"/>
        <v>8.2160733135466429E-2</v>
      </c>
      <c r="K112" s="1">
        <v>-1.2359999999999999E-2</v>
      </c>
      <c r="L112" s="1"/>
      <c r="M112" s="1"/>
      <c r="N112" s="1"/>
      <c r="O112" s="3">
        <v>43259</v>
      </c>
      <c r="P112" s="1">
        <v>-1.091E-2</v>
      </c>
      <c r="Q112" s="39">
        <v>1160</v>
      </c>
      <c r="R112" s="1">
        <v>-1.366E-2</v>
      </c>
      <c r="S112" s="40">
        <v>855</v>
      </c>
      <c r="T112" s="1">
        <f t="shared" si="20"/>
        <v>1.853921670319307E-4</v>
      </c>
      <c r="U112" s="1">
        <f t="shared" si="21"/>
        <v>1.8539216703193071E-6</v>
      </c>
      <c r="V112" s="1">
        <f t="shared" si="31"/>
        <v>5.6701056543837891E-2</v>
      </c>
      <c r="W112" s="1">
        <v>-1.366E-2</v>
      </c>
      <c r="X112" s="1">
        <f t="shared" si="22"/>
        <v>8.9884027091900983E-20</v>
      </c>
      <c r="Y112" s="1">
        <f t="shared" si="23"/>
        <v>8.9884027091900984E-22</v>
      </c>
      <c r="Z112" s="1">
        <f t="shared" si="32"/>
        <v>4.1354053602658866E-3</v>
      </c>
      <c r="AA112" s="1"/>
      <c r="AB112" s="1"/>
      <c r="AC112" s="1"/>
      <c r="AD112" s="3">
        <v>43259</v>
      </c>
      <c r="AE112" s="1">
        <v>5.8500000000000002E-3</v>
      </c>
      <c r="AF112">
        <v>1148</v>
      </c>
      <c r="AG112" s="1">
        <v>-1.393E-2</v>
      </c>
      <c r="AH112">
        <v>982</v>
      </c>
      <c r="AI112" s="28">
        <f t="shared" si="24"/>
        <v>5.1732217495899971E-5</v>
      </c>
      <c r="AJ112" s="1">
        <f t="shared" si="25"/>
        <v>5.1732217495899967E-7</v>
      </c>
      <c r="AK112" s="1">
        <f t="shared" si="33"/>
        <v>0.11402514224533022</v>
      </c>
      <c r="AL112" s="1">
        <v>-1.393E-2</v>
      </c>
      <c r="AM112" s="1"/>
      <c r="AN112" s="1"/>
      <c r="AO112" s="1"/>
      <c r="AP112" s="1"/>
      <c r="AQ112" s="3">
        <v>43259</v>
      </c>
      <c r="AR112" s="1">
        <v>-1.1429999999999999E-2</v>
      </c>
      <c r="AS112">
        <v>1160</v>
      </c>
      <c r="AT112" s="1">
        <v>-8.7899999999999992E-3</v>
      </c>
      <c r="AU112">
        <v>1242</v>
      </c>
      <c r="AV112" s="1">
        <f t="shared" si="26"/>
        <v>3.7923786255393704E-6</v>
      </c>
      <c r="AW112" s="1">
        <f t="shared" si="27"/>
        <v>3.7923786255393702E-8</v>
      </c>
      <c r="AX112" s="1">
        <f t="shared" si="34"/>
        <v>9.6397463497951363E-2</v>
      </c>
      <c r="AY112" s="1">
        <v>-8.7899999999999992E-3</v>
      </c>
      <c r="AZ112" s="28"/>
      <c r="BA112" s="28"/>
      <c r="BB112" s="28"/>
      <c r="BC112" s="1"/>
      <c r="BD112" s="3">
        <v>43259</v>
      </c>
      <c r="BE112" s="1">
        <v>-5.3400000000000001E-3</v>
      </c>
      <c r="BF112">
        <v>1160</v>
      </c>
      <c r="BG112" s="1">
        <v>-9.6799999999999994E-3</v>
      </c>
      <c r="BH112">
        <v>861</v>
      </c>
      <c r="BI112" s="31">
        <f t="shared" si="28"/>
        <v>1.7454304511499717E-4</v>
      </c>
      <c r="BJ112" s="33">
        <f t="shared" si="29"/>
        <v>1.7454304511499717E-6</v>
      </c>
      <c r="BK112" s="33">
        <f t="shared" si="35"/>
        <v>0.10200796827316139</v>
      </c>
      <c r="BL112" s="1">
        <v>-9.6799999999999994E-3</v>
      </c>
    </row>
    <row r="113" spans="3:64" x14ac:dyDescent="0.25">
      <c r="C113" s="3">
        <v>43262</v>
      </c>
      <c r="D113" s="1">
        <v>3.7100000000000002E-3</v>
      </c>
      <c r="E113" s="40">
        <v>1159</v>
      </c>
      <c r="F113" s="1">
        <v>-1.2290000000000001E-2</v>
      </c>
      <c r="G113" s="40">
        <v>130</v>
      </c>
      <c r="H113" s="1">
        <f t="shared" si="18"/>
        <v>0.27075425951199378</v>
      </c>
      <c r="I113" s="1">
        <f t="shared" si="19"/>
        <v>2.7075503446198877E-3</v>
      </c>
      <c r="J113" s="1">
        <f t="shared" si="30"/>
        <v>8.4868283480086321E-2</v>
      </c>
      <c r="K113" s="1">
        <v>-1.2290000000000001E-2</v>
      </c>
      <c r="L113" s="1"/>
      <c r="M113" s="1"/>
      <c r="N113" s="1"/>
      <c r="O113" s="3">
        <v>43262</v>
      </c>
      <c r="P113" s="1">
        <v>2.6089999999999999E-2</v>
      </c>
      <c r="Q113" s="40">
        <v>1159</v>
      </c>
      <c r="R113" s="1">
        <v>-1.363E-2</v>
      </c>
      <c r="S113" s="39">
        <v>388</v>
      </c>
      <c r="T113" s="1">
        <f t="shared" si="20"/>
        <v>2.0251421078849221E-2</v>
      </c>
      <c r="U113" s="1">
        <f t="shared" si="21"/>
        <v>2.025142107884922E-4</v>
      </c>
      <c r="V113" s="1">
        <f t="shared" si="31"/>
        <v>5.6903570754626383E-2</v>
      </c>
      <c r="W113" s="1">
        <v>-1.363E-2</v>
      </c>
      <c r="X113" s="1">
        <f t="shared" si="22"/>
        <v>2.2738345025935764E-9</v>
      </c>
      <c r="Y113" s="1">
        <f t="shared" si="23"/>
        <v>2.2738345025935765E-11</v>
      </c>
      <c r="Z113" s="1">
        <f t="shared" si="32"/>
        <v>4.1354053830042316E-3</v>
      </c>
      <c r="AA113" s="1"/>
      <c r="AB113" s="1"/>
      <c r="AC113" s="1"/>
      <c r="AD113" s="3">
        <v>43262</v>
      </c>
      <c r="AE113" s="1">
        <v>-6.5399999999999998E-3</v>
      </c>
      <c r="AF113">
        <v>1147</v>
      </c>
      <c r="AG113" s="1">
        <v>-1.3729999999999999E-2</v>
      </c>
      <c r="AH113">
        <v>1200</v>
      </c>
      <c r="AI113" s="28">
        <f t="shared" si="24"/>
        <v>5.7840696912925047E-6</v>
      </c>
      <c r="AJ113" s="1">
        <f t="shared" si="25"/>
        <v>5.7840696912925047E-8</v>
      </c>
      <c r="AK113" s="1">
        <f t="shared" si="33"/>
        <v>0.11402520008602714</v>
      </c>
      <c r="AL113" s="1">
        <v>-1.3729999999999999E-2</v>
      </c>
      <c r="AM113" s="1"/>
      <c r="AN113" s="1"/>
      <c r="AO113" s="1"/>
      <c r="AP113" s="1"/>
      <c r="AQ113" s="3">
        <v>43262</v>
      </c>
      <c r="AR113" s="1">
        <v>1.1429999999999999E-2</v>
      </c>
      <c r="AS113">
        <v>1159</v>
      </c>
      <c r="AT113" s="1">
        <v>-8.6800000000000002E-3</v>
      </c>
      <c r="AU113">
        <v>142</v>
      </c>
      <c r="AV113" s="1">
        <f t="shared" si="26"/>
        <v>0.23999247958413411</v>
      </c>
      <c r="AW113" s="1">
        <f t="shared" si="27"/>
        <v>2.3999247958413411E-3</v>
      </c>
      <c r="AX113" s="1">
        <f t="shared" si="34"/>
        <v>9.8797388293792698E-2</v>
      </c>
      <c r="AY113" s="1">
        <v>-8.6800000000000002E-3</v>
      </c>
      <c r="AZ113" s="28"/>
      <c r="BA113" s="28"/>
      <c r="BB113" s="28"/>
      <c r="BC113" s="1"/>
      <c r="BD113" s="3">
        <v>43262</v>
      </c>
      <c r="BE113" s="1">
        <v>2.792E-2</v>
      </c>
      <c r="BF113">
        <v>1159</v>
      </c>
      <c r="BG113" s="1">
        <v>-9.6200000000000001E-3</v>
      </c>
      <c r="BH113">
        <v>557</v>
      </c>
      <c r="BI113" s="31">
        <f t="shared" si="28"/>
        <v>3.7051294913969723E-3</v>
      </c>
      <c r="BJ113" s="33">
        <f t="shared" si="29"/>
        <v>3.7051294913969725E-5</v>
      </c>
      <c r="BK113" s="33">
        <f t="shared" si="35"/>
        <v>0.10204501956807535</v>
      </c>
      <c r="BL113" s="1">
        <v>-9.6200000000000001E-3</v>
      </c>
    </row>
    <row r="114" spans="3:64" x14ac:dyDescent="0.25">
      <c r="C114" s="3">
        <v>43263</v>
      </c>
      <c r="D114" s="1">
        <v>-2.7399999999999998E-3</v>
      </c>
      <c r="E114" s="39">
        <v>1158</v>
      </c>
      <c r="F114" s="1">
        <v>-1.2189999999999999E-2</v>
      </c>
      <c r="G114" s="40">
        <v>725</v>
      </c>
      <c r="H114" s="1">
        <f t="shared" si="18"/>
        <v>6.847248400305158E-4</v>
      </c>
      <c r="I114" s="1">
        <f t="shared" si="19"/>
        <v>6.8472679984275405E-6</v>
      </c>
      <c r="J114" s="1">
        <f t="shared" si="30"/>
        <v>8.4875130748084754E-2</v>
      </c>
      <c r="K114" s="1">
        <v>-1.2189999999999999E-2</v>
      </c>
      <c r="L114" s="1"/>
      <c r="M114" s="1"/>
      <c r="N114" s="1"/>
      <c r="O114" s="3">
        <v>43263</v>
      </c>
      <c r="P114" s="1">
        <v>1.4400000000000001E-3</v>
      </c>
      <c r="Q114" s="39">
        <v>1158</v>
      </c>
      <c r="R114" s="1">
        <v>-1.357E-2</v>
      </c>
      <c r="S114" s="40">
        <v>548</v>
      </c>
      <c r="T114" s="1">
        <f t="shared" si="20"/>
        <v>4.0558944033110052E-3</v>
      </c>
      <c r="U114" s="1">
        <f t="shared" si="21"/>
        <v>4.0558944033110053E-5</v>
      </c>
      <c r="V114" s="1">
        <f t="shared" si="31"/>
        <v>5.6944129698659494E-2</v>
      </c>
      <c r="W114" s="1">
        <v>-1.357E-2</v>
      </c>
      <c r="X114" s="1">
        <f t="shared" si="22"/>
        <v>6.2020562143556589E-13</v>
      </c>
      <c r="Y114" s="1">
        <f t="shared" si="23"/>
        <v>6.2020562143556587E-15</v>
      </c>
      <c r="Z114" s="1">
        <f t="shared" si="32"/>
        <v>4.1354053830104332E-3</v>
      </c>
      <c r="AA114" s="1"/>
      <c r="AB114" s="1"/>
      <c r="AC114" s="1"/>
      <c r="AD114" s="3">
        <v>43263</v>
      </c>
      <c r="AE114" s="1">
        <v>2.65E-3</v>
      </c>
      <c r="AF114">
        <v>1146</v>
      </c>
      <c r="AG114" s="1">
        <v>-1.3520000000000001E-2</v>
      </c>
      <c r="AH114">
        <v>209</v>
      </c>
      <c r="AI114" s="28">
        <f t="shared" si="24"/>
        <v>0.12239274379499814</v>
      </c>
      <c r="AJ114" s="1">
        <f t="shared" si="25"/>
        <v>1.2239274379499813E-3</v>
      </c>
      <c r="AK114" s="1">
        <f t="shared" si="33"/>
        <v>0.11524912752397712</v>
      </c>
      <c r="AL114" s="1">
        <v>-1.3520000000000001E-2</v>
      </c>
      <c r="AM114" s="1"/>
      <c r="AN114" s="1"/>
      <c r="AO114" s="1"/>
      <c r="AP114" s="1"/>
      <c r="AQ114" s="3">
        <v>43263</v>
      </c>
      <c r="AR114" s="1">
        <v>1.0499999999999999E-3</v>
      </c>
      <c r="AS114">
        <v>1158</v>
      </c>
      <c r="AT114" s="1">
        <v>-8.6499999999999997E-3</v>
      </c>
      <c r="AU114">
        <v>134</v>
      </c>
      <c r="AV114" s="1">
        <f t="shared" si="26"/>
        <v>0.2600854613777257</v>
      </c>
      <c r="AW114" s="1">
        <f t="shared" si="27"/>
        <v>2.600854613777257E-3</v>
      </c>
      <c r="AX114" s="1">
        <f t="shared" si="34"/>
        <v>0.10139824290756995</v>
      </c>
      <c r="AY114" s="1">
        <v>-8.6499999999999997E-3</v>
      </c>
      <c r="AZ114" s="28"/>
      <c r="BA114" s="28"/>
      <c r="BB114" s="28"/>
      <c r="BC114" s="1"/>
      <c r="BD114" s="3">
        <v>43263</v>
      </c>
      <c r="BE114" s="1">
        <v>-2.5000000000000001E-4</v>
      </c>
      <c r="BF114">
        <v>1158</v>
      </c>
      <c r="BG114" s="1">
        <v>-9.5399999999999999E-3</v>
      </c>
      <c r="BH114">
        <v>223</v>
      </c>
      <c r="BI114" s="31">
        <f t="shared" si="28"/>
        <v>0.10632818368521096</v>
      </c>
      <c r="BJ114" s="33">
        <f t="shared" si="29"/>
        <v>1.0632818368521096E-3</v>
      </c>
      <c r="BK114" s="33">
        <f t="shared" si="35"/>
        <v>0.10310830140492747</v>
      </c>
      <c r="BL114" s="1">
        <v>-9.5399999999999999E-3</v>
      </c>
    </row>
    <row r="115" spans="3:64" x14ac:dyDescent="0.25">
      <c r="C115" s="3">
        <v>43264</v>
      </c>
      <c r="D115" s="1">
        <v>-3.7299999999999998E-3</v>
      </c>
      <c r="E115" s="40">
        <v>1157</v>
      </c>
      <c r="F115" s="1">
        <v>-1.2160000000000001E-2</v>
      </c>
      <c r="G115" s="40">
        <v>15</v>
      </c>
      <c r="H115" s="1">
        <f t="shared" si="18"/>
        <v>0.86005835464128833</v>
      </c>
      <c r="I115" s="1">
        <f t="shared" si="19"/>
        <v>8.6006081629126877E-3</v>
      </c>
      <c r="J115" s="1">
        <f t="shared" si="30"/>
        <v>9.3475738910997447E-2</v>
      </c>
      <c r="K115" s="1">
        <v>-1.2160000000000001E-2</v>
      </c>
      <c r="L115" s="1"/>
      <c r="M115" s="1"/>
      <c r="N115" s="1"/>
      <c r="O115" s="3">
        <v>43264</v>
      </c>
      <c r="P115" s="1">
        <v>6.13E-3</v>
      </c>
      <c r="Q115" s="40">
        <v>1157</v>
      </c>
      <c r="R115" s="1">
        <v>-1.355E-2</v>
      </c>
      <c r="S115" s="39">
        <v>687</v>
      </c>
      <c r="T115" s="1">
        <f t="shared" si="20"/>
        <v>1.0031795918392374E-3</v>
      </c>
      <c r="U115" s="1">
        <f t="shared" si="21"/>
        <v>1.0031795918392374E-5</v>
      </c>
      <c r="V115" s="1">
        <f t="shared" si="31"/>
        <v>5.6954161494577889E-2</v>
      </c>
      <c r="W115" s="1">
        <v>-1.355E-2</v>
      </c>
      <c r="X115" s="1">
        <f t="shared" si="22"/>
        <v>4.9672593215821224E-16</v>
      </c>
      <c r="Y115" s="1">
        <f t="shared" si="23"/>
        <v>4.9672593215821222E-18</v>
      </c>
      <c r="Z115" s="1">
        <f t="shared" si="32"/>
        <v>4.1354053830104385E-3</v>
      </c>
      <c r="AA115" s="1"/>
      <c r="AB115" s="1"/>
      <c r="AC115" s="1"/>
      <c r="AD115" s="3">
        <v>43264</v>
      </c>
      <c r="AE115" s="1">
        <v>-8.6800000000000002E-3</v>
      </c>
      <c r="AF115">
        <v>1145</v>
      </c>
      <c r="AG115" s="1">
        <v>-1.3480000000000001E-2</v>
      </c>
      <c r="AH115">
        <v>536</v>
      </c>
      <c r="AI115" s="28">
        <f t="shared" si="24"/>
        <v>4.575771239708086E-3</v>
      </c>
      <c r="AJ115" s="1">
        <f t="shared" si="25"/>
        <v>4.5757712397080863E-5</v>
      </c>
      <c r="AK115" s="1">
        <f t="shared" si="33"/>
        <v>0.1152948852363742</v>
      </c>
      <c r="AL115" s="1">
        <v>-1.3480000000000001E-2</v>
      </c>
      <c r="AM115" s="1"/>
      <c r="AN115" s="1"/>
      <c r="AO115" s="1"/>
      <c r="AP115" s="1"/>
      <c r="AQ115" s="3">
        <v>43264</v>
      </c>
      <c r="AR115" s="1">
        <v>-4.3499999999999997E-3</v>
      </c>
      <c r="AS115">
        <v>1157</v>
      </c>
      <c r="AT115" s="1">
        <v>-8.6E-3</v>
      </c>
      <c r="AU115">
        <v>235</v>
      </c>
      <c r="AV115" s="1">
        <f t="shared" si="26"/>
        <v>9.4247693455624712E-2</v>
      </c>
      <c r="AW115" s="1">
        <f t="shared" si="27"/>
        <v>9.4247693455624709E-4</v>
      </c>
      <c r="AX115" s="1">
        <f t="shared" si="34"/>
        <v>0.1023407198421262</v>
      </c>
      <c r="AY115" s="1">
        <v>-8.6E-3</v>
      </c>
      <c r="AZ115" s="28"/>
      <c r="BA115" s="28"/>
      <c r="BB115" s="28"/>
      <c r="BC115" s="1"/>
      <c r="BD115" s="3">
        <v>43264</v>
      </c>
      <c r="BE115" s="1">
        <v>2.2599999999999999E-3</v>
      </c>
      <c r="BF115">
        <v>1157</v>
      </c>
      <c r="BG115" s="1">
        <v>-9.4999999999999998E-3</v>
      </c>
      <c r="BH115">
        <v>1227</v>
      </c>
      <c r="BI115" s="31">
        <f t="shared" si="28"/>
        <v>4.4094433884327406E-6</v>
      </c>
      <c r="BJ115" s="33">
        <f t="shared" si="29"/>
        <v>4.4094433884327404E-8</v>
      </c>
      <c r="BK115" s="33">
        <f t="shared" si="35"/>
        <v>0.10310834549936135</v>
      </c>
      <c r="BL115" s="1">
        <v>-9.4999999999999998E-3</v>
      </c>
    </row>
    <row r="116" spans="3:64" x14ac:dyDescent="0.25">
      <c r="C116" s="3">
        <v>43265</v>
      </c>
      <c r="D116" s="1">
        <v>9.4400000000000005E-3</v>
      </c>
      <c r="E116" s="40">
        <v>1156</v>
      </c>
      <c r="F116" s="1">
        <v>-1.213E-2</v>
      </c>
      <c r="G116" s="40">
        <v>1228</v>
      </c>
      <c r="H116" s="1">
        <f t="shared" si="18"/>
        <v>4.3653489545484139E-6</v>
      </c>
      <c r="I116" s="1">
        <f t="shared" si="19"/>
        <v>4.3653614490042962E-8</v>
      </c>
      <c r="J116" s="1">
        <f t="shared" si="30"/>
        <v>9.3475782564611934E-2</v>
      </c>
      <c r="K116" s="1">
        <v>-1.213E-2</v>
      </c>
      <c r="L116" s="1"/>
      <c r="M116" s="1"/>
      <c r="N116" s="1"/>
      <c r="O116" s="3">
        <v>43265</v>
      </c>
      <c r="P116" s="1">
        <v>-5.2300000000000003E-3</v>
      </c>
      <c r="Q116" s="40">
        <v>1156</v>
      </c>
      <c r="R116" s="1">
        <v>-1.333E-2</v>
      </c>
      <c r="S116" s="40">
        <v>972</v>
      </c>
      <c r="T116" s="1">
        <f t="shared" si="20"/>
        <v>5.7201728036677816E-5</v>
      </c>
      <c r="U116" s="1">
        <f t="shared" si="21"/>
        <v>5.7201728036677817E-7</v>
      </c>
      <c r="V116" s="1">
        <f t="shared" si="31"/>
        <v>5.6954733511858258E-2</v>
      </c>
      <c r="W116" s="1">
        <v>-1.333E-2</v>
      </c>
      <c r="X116" s="1">
        <f t="shared" si="22"/>
        <v>2.2250733940629413E-22</v>
      </c>
      <c r="Y116" s="1">
        <f t="shared" si="23"/>
        <v>2.2250733940629411E-24</v>
      </c>
      <c r="Z116" s="1">
        <f t="shared" si="32"/>
        <v>4.1354053830104385E-3</v>
      </c>
      <c r="AA116" s="1"/>
      <c r="AB116" s="1"/>
      <c r="AC116" s="1"/>
      <c r="AD116" s="3">
        <v>43265</v>
      </c>
      <c r="AE116" s="1">
        <v>3.3800000000000002E-3</v>
      </c>
      <c r="AF116">
        <v>1144</v>
      </c>
      <c r="AG116" s="1">
        <v>-1.346E-2</v>
      </c>
      <c r="AH116">
        <v>633</v>
      </c>
      <c r="AI116" s="28">
        <f t="shared" si="24"/>
        <v>1.7261485995564829E-3</v>
      </c>
      <c r="AJ116" s="1">
        <f t="shared" si="25"/>
        <v>1.7261485995564829E-5</v>
      </c>
      <c r="AK116" s="1">
        <f t="shared" si="33"/>
        <v>0.11531214672236977</v>
      </c>
      <c r="AL116" s="1">
        <v>-1.346E-2</v>
      </c>
      <c r="AM116" s="1"/>
      <c r="AN116" s="1"/>
      <c r="AO116" s="1"/>
      <c r="AP116" s="1"/>
      <c r="AQ116" s="3">
        <v>43265</v>
      </c>
      <c r="AR116" s="1">
        <v>8.3700000000000007E-3</v>
      </c>
      <c r="AS116">
        <v>1156</v>
      </c>
      <c r="AT116" s="1">
        <v>-8.5900000000000004E-3</v>
      </c>
      <c r="AU116">
        <v>23</v>
      </c>
      <c r="AV116" s="1">
        <f t="shared" si="26"/>
        <v>0.79361428364365527</v>
      </c>
      <c r="AW116" s="1">
        <f t="shared" si="27"/>
        <v>7.9361428364365522E-3</v>
      </c>
      <c r="AX116" s="1">
        <f t="shared" si="34"/>
        <v>0.11027686267856275</v>
      </c>
      <c r="AY116" s="1">
        <v>-8.5900000000000004E-3</v>
      </c>
      <c r="AZ116" s="28"/>
      <c r="BA116" s="28"/>
      <c r="BB116" s="28"/>
      <c r="BC116" s="1"/>
      <c r="BD116" s="3">
        <v>43265</v>
      </c>
      <c r="BE116" s="1">
        <v>-6.7000000000000002E-4</v>
      </c>
      <c r="BF116">
        <v>1156</v>
      </c>
      <c r="BG116" s="1">
        <v>-9.4800000000000006E-3</v>
      </c>
      <c r="BH116">
        <v>134</v>
      </c>
      <c r="BI116" s="31">
        <f t="shared" si="28"/>
        <v>0.2600854613777257</v>
      </c>
      <c r="BJ116" s="33">
        <f t="shared" si="29"/>
        <v>2.600854613777257E-3</v>
      </c>
      <c r="BK116" s="33">
        <f t="shared" si="35"/>
        <v>0.1057092001131386</v>
      </c>
      <c r="BL116" s="1">
        <v>-9.4800000000000006E-3</v>
      </c>
    </row>
    <row r="117" spans="3:64" x14ac:dyDescent="0.25">
      <c r="C117" s="3">
        <v>43266</v>
      </c>
      <c r="D117" s="1">
        <v>-8.2699999999999996E-3</v>
      </c>
      <c r="E117" s="39">
        <v>1155</v>
      </c>
      <c r="F117" s="1">
        <v>-1.2109999999999999E-2</v>
      </c>
      <c r="G117" s="39">
        <v>1051</v>
      </c>
      <c r="H117" s="1">
        <f t="shared" si="18"/>
        <v>2.5857677943250003E-5</v>
      </c>
      <c r="I117" s="1">
        <f t="shared" si="19"/>
        <v>2.5857751952823958E-7</v>
      </c>
      <c r="J117" s="1">
        <f t="shared" si="30"/>
        <v>9.3476041142131469E-2</v>
      </c>
      <c r="K117" s="1">
        <v>-1.2109999999999999E-2</v>
      </c>
      <c r="L117" s="1"/>
      <c r="M117" s="1"/>
      <c r="N117" s="1"/>
      <c r="O117" s="3">
        <v>43266</v>
      </c>
      <c r="P117" s="1">
        <v>-6.3899999999999998E-3</v>
      </c>
      <c r="Q117" s="39">
        <v>1155</v>
      </c>
      <c r="R117" s="1">
        <v>-1.3050000000000001E-2</v>
      </c>
      <c r="S117" s="39">
        <v>198</v>
      </c>
      <c r="T117" s="1">
        <f t="shared" si="20"/>
        <v>0.13670000495659779</v>
      </c>
      <c r="U117" s="1">
        <f t="shared" si="21"/>
        <v>1.3670000495659778E-3</v>
      </c>
      <c r="V117" s="1">
        <f t="shared" si="31"/>
        <v>5.8321733561424234E-2</v>
      </c>
      <c r="W117" s="1">
        <v>-1.3050000000000001E-2</v>
      </c>
      <c r="X117" s="1">
        <f t="shared" si="22"/>
        <v>3.8839519389284171E-5</v>
      </c>
      <c r="Y117" s="1">
        <f t="shared" si="23"/>
        <v>3.883951938928417E-7</v>
      </c>
      <c r="Z117" s="1">
        <f t="shared" si="32"/>
        <v>4.1357937782043313E-3</v>
      </c>
      <c r="AA117" s="1"/>
      <c r="AB117" s="1"/>
      <c r="AC117" s="1"/>
      <c r="AD117" s="3">
        <v>43266</v>
      </c>
      <c r="AE117" s="1">
        <v>4.0000000000000002E-4</v>
      </c>
      <c r="AF117">
        <v>1143</v>
      </c>
      <c r="AG117" s="1">
        <v>-1.3350000000000001E-2</v>
      </c>
      <c r="AH117">
        <v>493</v>
      </c>
      <c r="AI117" s="28">
        <f t="shared" si="24"/>
        <v>7.0493802362345086E-3</v>
      </c>
      <c r="AJ117" s="1">
        <f t="shared" si="25"/>
        <v>7.049380236234508E-5</v>
      </c>
      <c r="AK117" s="1">
        <f t="shared" si="33"/>
        <v>0.11538264052473211</v>
      </c>
      <c r="AL117" s="1">
        <v>-1.3350000000000001E-2</v>
      </c>
      <c r="AM117" s="1"/>
      <c r="AN117" s="1"/>
      <c r="AO117" s="1"/>
      <c r="AP117" s="1"/>
      <c r="AQ117" s="3">
        <v>43266</v>
      </c>
      <c r="AR117" s="1">
        <v>-1.0109999999999999E-2</v>
      </c>
      <c r="AS117">
        <v>1155</v>
      </c>
      <c r="AT117" s="1">
        <v>-8.5500000000000003E-3</v>
      </c>
      <c r="AU117">
        <v>566</v>
      </c>
      <c r="AV117" s="1">
        <f t="shared" si="26"/>
        <v>3.3846996945514243E-3</v>
      </c>
      <c r="AW117" s="1">
        <f t="shared" si="27"/>
        <v>3.3846996945514241E-5</v>
      </c>
      <c r="AX117" s="1">
        <f t="shared" si="34"/>
        <v>0.11031070967550827</v>
      </c>
      <c r="AY117" s="1">
        <v>-8.5500000000000003E-3</v>
      </c>
      <c r="AZ117" s="28"/>
      <c r="BA117" s="28"/>
      <c r="BB117" s="28"/>
      <c r="BC117" s="1"/>
      <c r="BD117" s="3">
        <v>43266</v>
      </c>
      <c r="BE117" s="1">
        <v>-7.8600000000000007E-3</v>
      </c>
      <c r="BF117">
        <v>1155</v>
      </c>
      <c r="BG117" s="1">
        <v>-9.3900000000000008E-3</v>
      </c>
      <c r="BH117">
        <v>1030</v>
      </c>
      <c r="BI117" s="31">
        <f t="shared" si="28"/>
        <v>3.1933787829301173E-5</v>
      </c>
      <c r="BJ117" s="33">
        <f t="shared" si="29"/>
        <v>3.1933787829301176E-7</v>
      </c>
      <c r="BK117" s="33">
        <f t="shared" si="35"/>
        <v>0.10570951945101689</v>
      </c>
      <c r="BL117" s="1">
        <v>-9.3900000000000008E-3</v>
      </c>
    </row>
    <row r="118" spans="3:64" x14ac:dyDescent="0.25">
      <c r="C118" s="3">
        <v>43269</v>
      </c>
      <c r="D118" s="1">
        <v>2.47E-3</v>
      </c>
      <c r="E118" s="40">
        <v>1154</v>
      </c>
      <c r="F118" s="1">
        <v>-1.2109999999999999E-2</v>
      </c>
      <c r="G118" s="40">
        <v>277</v>
      </c>
      <c r="H118" s="1">
        <f t="shared" si="18"/>
        <v>6.1794369232025699E-2</v>
      </c>
      <c r="I118" s="1">
        <f t="shared" si="19"/>
        <v>6.179454609921963E-4</v>
      </c>
      <c r="J118" s="1">
        <f t="shared" si="30"/>
        <v>9.4093986603123667E-2</v>
      </c>
      <c r="K118" s="1">
        <v>-1.2109999999999999E-2</v>
      </c>
      <c r="L118" s="1"/>
      <c r="M118" s="1"/>
      <c r="N118" s="1"/>
      <c r="O118" s="3">
        <v>43269</v>
      </c>
      <c r="P118" s="1">
        <v>1.4499999999999999E-3</v>
      </c>
      <c r="Q118" s="40">
        <v>1154</v>
      </c>
      <c r="R118" s="1">
        <v>-1.291E-2</v>
      </c>
      <c r="S118" s="39">
        <v>731</v>
      </c>
      <c r="T118" s="1">
        <f t="shared" si="20"/>
        <v>6.4465484469050584E-4</v>
      </c>
      <c r="U118" s="1">
        <f t="shared" si="21"/>
        <v>6.4465484469050587E-6</v>
      </c>
      <c r="V118" s="1">
        <f t="shared" si="31"/>
        <v>5.832818010987114E-2</v>
      </c>
      <c r="W118" s="1">
        <v>-1.291E-2</v>
      </c>
      <c r="X118" s="1">
        <f t="shared" si="22"/>
        <v>5.1994267732595432E-17</v>
      </c>
      <c r="Y118" s="1">
        <f t="shared" si="23"/>
        <v>5.1994267732595429E-19</v>
      </c>
      <c r="Z118" s="1">
        <f t="shared" si="32"/>
        <v>4.1357937782043322E-3</v>
      </c>
      <c r="AA118" s="1"/>
      <c r="AB118" s="1"/>
      <c r="AC118" s="1"/>
      <c r="AD118" s="3">
        <v>43269</v>
      </c>
      <c r="AE118" s="1">
        <v>-1.703E-2</v>
      </c>
      <c r="AF118">
        <v>1142</v>
      </c>
      <c r="AG118" s="1">
        <v>-1.333E-2</v>
      </c>
      <c r="AH118">
        <v>783</v>
      </c>
      <c r="AI118" s="28">
        <f t="shared" si="24"/>
        <v>3.8225869241163948E-4</v>
      </c>
      <c r="AJ118" s="1">
        <f t="shared" si="25"/>
        <v>3.8225869241163951E-6</v>
      </c>
      <c r="AK118" s="1">
        <f t="shared" si="33"/>
        <v>0.11538646311165623</v>
      </c>
      <c r="AL118" s="1">
        <v>-1.333E-2</v>
      </c>
      <c r="AM118" s="1"/>
      <c r="AN118" s="1"/>
      <c r="AO118" s="1"/>
      <c r="AP118" s="1"/>
      <c r="AQ118" s="3">
        <v>43269</v>
      </c>
      <c r="AR118" s="1">
        <v>2.3E-3</v>
      </c>
      <c r="AS118">
        <v>1154</v>
      </c>
      <c r="AT118" s="1">
        <v>-8.5000000000000006E-3</v>
      </c>
      <c r="AU118">
        <v>164</v>
      </c>
      <c r="AV118" s="1">
        <f t="shared" si="26"/>
        <v>0.19238531289396682</v>
      </c>
      <c r="AW118" s="1">
        <f t="shared" si="27"/>
        <v>1.9238531289396683E-3</v>
      </c>
      <c r="AX118" s="1">
        <f t="shared" si="34"/>
        <v>0.11223456280444793</v>
      </c>
      <c r="AY118" s="1">
        <v>-8.5000000000000006E-3</v>
      </c>
      <c r="AZ118" s="28"/>
      <c r="BA118" s="28"/>
      <c r="BB118" s="28"/>
      <c r="BC118" s="1"/>
      <c r="BD118" s="3">
        <v>43269</v>
      </c>
      <c r="BE118" s="1">
        <v>1.0200000000000001E-3</v>
      </c>
      <c r="BF118">
        <v>1154</v>
      </c>
      <c r="BG118" s="1">
        <v>-9.3200000000000002E-3</v>
      </c>
      <c r="BH118">
        <v>680</v>
      </c>
      <c r="BI118" s="31">
        <f t="shared" si="28"/>
        <v>1.0762974871793474E-3</v>
      </c>
      <c r="BJ118" s="33">
        <f t="shared" si="29"/>
        <v>1.0762974871793474E-5</v>
      </c>
      <c r="BK118" s="33">
        <f t="shared" si="35"/>
        <v>0.10572028242588868</v>
      </c>
      <c r="BL118" s="1">
        <v>-9.3200000000000002E-3</v>
      </c>
    </row>
    <row r="119" spans="3:64" x14ac:dyDescent="0.25">
      <c r="C119" s="3">
        <v>43270</v>
      </c>
      <c r="D119" s="1">
        <v>-6.2700000000000004E-3</v>
      </c>
      <c r="E119" s="39">
        <v>1153</v>
      </c>
      <c r="F119" s="1">
        <v>-1.1950000000000001E-2</v>
      </c>
      <c r="G119" s="39">
        <v>352</v>
      </c>
      <c r="H119" s="1">
        <f t="shared" si="18"/>
        <v>2.9079604685802569E-2</v>
      </c>
      <c r="I119" s="1">
        <f t="shared" si="19"/>
        <v>2.9079687917141369E-4</v>
      </c>
      <c r="J119" s="1">
        <f t="shared" si="30"/>
        <v>9.4384783482295079E-2</v>
      </c>
      <c r="K119" s="1">
        <v>-1.1950000000000001E-2</v>
      </c>
      <c r="L119" s="1"/>
      <c r="M119" s="1"/>
      <c r="N119" s="1"/>
      <c r="O119" s="3">
        <v>43270</v>
      </c>
      <c r="P119" s="1">
        <v>3.31E-3</v>
      </c>
      <c r="Q119" s="39">
        <v>1153</v>
      </c>
      <c r="R119" s="1">
        <v>-1.2659999999999999E-2</v>
      </c>
      <c r="S119" s="39">
        <v>241</v>
      </c>
      <c r="T119" s="1">
        <f t="shared" si="20"/>
        <v>8.8732332515301215E-2</v>
      </c>
      <c r="U119" s="1">
        <f t="shared" si="21"/>
        <v>8.8732332515301213E-4</v>
      </c>
      <c r="V119" s="1">
        <f t="shared" si="31"/>
        <v>5.9215503435024151E-2</v>
      </c>
      <c r="W119" s="1">
        <v>-1.2659999999999999E-2</v>
      </c>
      <c r="X119" s="1">
        <f t="shared" si="22"/>
        <v>4.2794590463441302E-6</v>
      </c>
      <c r="Y119" s="1">
        <f t="shared" si="23"/>
        <v>4.2794590463441301E-8</v>
      </c>
      <c r="Z119" s="1">
        <f t="shared" si="32"/>
        <v>4.1358365727947955E-3</v>
      </c>
      <c r="AA119" s="1"/>
      <c r="AB119" s="1"/>
      <c r="AC119" s="1"/>
      <c r="AD119" s="3">
        <v>43270</v>
      </c>
      <c r="AE119" s="1">
        <v>-3.2000000000000002E-3</v>
      </c>
      <c r="AF119">
        <v>1141</v>
      </c>
      <c r="AG119" s="1">
        <v>-1.323E-2</v>
      </c>
      <c r="AH119">
        <v>222</v>
      </c>
      <c r="AI119" s="28">
        <f t="shared" si="24"/>
        <v>0.10740220574263733</v>
      </c>
      <c r="AJ119" s="1">
        <f t="shared" si="25"/>
        <v>1.0740220574263733E-3</v>
      </c>
      <c r="AK119" s="1">
        <f t="shared" si="33"/>
        <v>0.11646048516908261</v>
      </c>
      <c r="AL119" s="1">
        <v>-1.323E-2</v>
      </c>
      <c r="AM119" s="1"/>
      <c r="AN119" s="1"/>
      <c r="AO119" s="1"/>
      <c r="AP119" s="1"/>
      <c r="AQ119" s="3">
        <v>43270</v>
      </c>
      <c r="AR119" s="1">
        <v>2.2000000000000001E-4</v>
      </c>
      <c r="AS119">
        <v>1153</v>
      </c>
      <c r="AT119" s="1">
        <v>-8.4700000000000001E-3</v>
      </c>
      <c r="AU119">
        <v>502</v>
      </c>
      <c r="AV119" s="1">
        <f t="shared" si="26"/>
        <v>6.4397304298705275E-3</v>
      </c>
      <c r="AW119" s="1">
        <f t="shared" si="27"/>
        <v>6.439730429870528E-5</v>
      </c>
      <c r="AX119" s="1">
        <f t="shared" si="34"/>
        <v>0.11229896010874664</v>
      </c>
      <c r="AY119" s="1">
        <v>-8.4700000000000001E-3</v>
      </c>
      <c r="AZ119" s="28"/>
      <c r="BA119" s="28"/>
      <c r="BB119" s="28"/>
      <c r="BC119" s="1"/>
      <c r="BD119" s="3">
        <v>43270</v>
      </c>
      <c r="BE119" s="1">
        <v>2.1199999999999999E-3</v>
      </c>
      <c r="BF119">
        <v>1153</v>
      </c>
      <c r="BG119" s="1">
        <v>-9.3200000000000002E-3</v>
      </c>
      <c r="BH119">
        <v>416</v>
      </c>
      <c r="BI119" s="31">
        <f t="shared" si="28"/>
        <v>1.5284138081489698E-2</v>
      </c>
      <c r="BJ119" s="33">
        <f t="shared" si="29"/>
        <v>1.5284138081489697E-4</v>
      </c>
      <c r="BK119" s="33">
        <f t="shared" si="35"/>
        <v>0.10587312380670358</v>
      </c>
      <c r="BL119" s="1">
        <v>-9.3200000000000002E-3</v>
      </c>
    </row>
    <row r="120" spans="3:64" x14ac:dyDescent="0.25">
      <c r="C120" s="3">
        <v>43271</v>
      </c>
      <c r="D120" s="1">
        <v>-2.31E-3</v>
      </c>
      <c r="E120" s="40">
        <v>1152</v>
      </c>
      <c r="F120" s="1">
        <v>-1.1939999999999999E-2</v>
      </c>
      <c r="G120" s="40">
        <v>860</v>
      </c>
      <c r="H120" s="1">
        <f t="shared" si="18"/>
        <v>1.7630610617676485E-4</v>
      </c>
      <c r="I120" s="1">
        <f t="shared" si="19"/>
        <v>1.7630661079824833E-6</v>
      </c>
      <c r="J120" s="1">
        <f t="shared" si="30"/>
        <v>9.4386546548403061E-2</v>
      </c>
      <c r="K120" s="1">
        <v>-1.1939999999999999E-2</v>
      </c>
      <c r="L120" s="1"/>
      <c r="M120" s="1"/>
      <c r="N120" s="1"/>
      <c r="O120" s="3">
        <v>43271</v>
      </c>
      <c r="P120" s="1">
        <v>1.1849999999999999E-2</v>
      </c>
      <c r="Q120" s="40">
        <v>1152</v>
      </c>
      <c r="R120" s="1">
        <v>-1.252E-2</v>
      </c>
      <c r="S120" s="39">
        <v>189</v>
      </c>
      <c r="T120" s="1">
        <f t="shared" si="20"/>
        <v>0.14964140560361539</v>
      </c>
      <c r="U120" s="1">
        <f t="shared" si="21"/>
        <v>1.4964140560361537E-3</v>
      </c>
      <c r="V120" s="1">
        <f t="shared" si="31"/>
        <v>6.0711917491060308E-2</v>
      </c>
      <c r="W120" s="1">
        <v>-1.252E-2</v>
      </c>
      <c r="X120" s="1">
        <f t="shared" si="22"/>
        <v>6.1625633899848161E-5</v>
      </c>
      <c r="Y120" s="1">
        <f t="shared" si="23"/>
        <v>6.1625633899848164E-7</v>
      </c>
      <c r="Z120" s="1">
        <f t="shared" si="32"/>
        <v>4.1364528291337943E-3</v>
      </c>
      <c r="AA120" s="1"/>
      <c r="AB120" s="1"/>
      <c r="AC120" s="1"/>
      <c r="AD120" s="3">
        <v>43271</v>
      </c>
      <c r="AE120" s="1">
        <v>-8.6800000000000002E-3</v>
      </c>
      <c r="AF120">
        <v>1140</v>
      </c>
      <c r="AG120" s="1">
        <v>-1.3220000000000001E-2</v>
      </c>
      <c r="AH120">
        <v>653</v>
      </c>
      <c r="AI120" s="28">
        <f t="shared" si="24"/>
        <v>1.4118289149009913E-3</v>
      </c>
      <c r="AJ120" s="1">
        <f t="shared" si="25"/>
        <v>1.4118289149009912E-5</v>
      </c>
      <c r="AK120" s="1">
        <f t="shared" si="33"/>
        <v>0.11647460345823162</v>
      </c>
      <c r="AL120" s="1">
        <v>-1.3220000000000001E-2</v>
      </c>
      <c r="AM120" s="1"/>
      <c r="AN120" s="1"/>
      <c r="AO120" s="1"/>
      <c r="AP120" s="1"/>
      <c r="AQ120" s="3">
        <v>43271</v>
      </c>
      <c r="AR120" s="1">
        <v>-2.97E-3</v>
      </c>
      <c r="AS120">
        <v>1152</v>
      </c>
      <c r="AT120" s="1">
        <v>-8.3400000000000002E-3</v>
      </c>
      <c r="AU120">
        <v>614</v>
      </c>
      <c r="AV120" s="1">
        <f t="shared" si="26"/>
        <v>2.0893417514969669E-3</v>
      </c>
      <c r="AW120" s="1">
        <f t="shared" si="27"/>
        <v>2.0893417514969668E-5</v>
      </c>
      <c r="AX120" s="1">
        <f t="shared" si="34"/>
        <v>0.11231985352626161</v>
      </c>
      <c r="AY120" s="1">
        <v>-8.3400000000000002E-3</v>
      </c>
      <c r="AZ120" s="28"/>
      <c r="BA120" s="28"/>
      <c r="BB120" s="28"/>
      <c r="BC120" s="1"/>
      <c r="BD120" s="3">
        <v>43271</v>
      </c>
      <c r="BE120" s="1">
        <v>7.9699999999999997E-3</v>
      </c>
      <c r="BF120">
        <v>1152</v>
      </c>
      <c r="BG120" s="1">
        <v>-9.2999999999999992E-3</v>
      </c>
      <c r="BH120">
        <v>350</v>
      </c>
      <c r="BI120" s="31">
        <f t="shared" si="28"/>
        <v>2.9670038450977015E-2</v>
      </c>
      <c r="BJ120" s="33">
        <f t="shared" si="29"/>
        <v>2.9670038450977016E-4</v>
      </c>
      <c r="BK120" s="33">
        <f t="shared" si="35"/>
        <v>0.10616982419121335</v>
      </c>
      <c r="BL120" s="1">
        <v>-9.2999999999999992E-3</v>
      </c>
    </row>
    <row r="121" spans="3:64" x14ac:dyDescent="0.25">
      <c r="C121" s="3">
        <v>43272</v>
      </c>
      <c r="D121" s="1">
        <v>-1.8499999999999999E-2</v>
      </c>
      <c r="E121" s="39">
        <v>1151</v>
      </c>
      <c r="F121" s="1">
        <v>-1.191E-2</v>
      </c>
      <c r="G121" s="40">
        <v>827</v>
      </c>
      <c r="H121" s="1">
        <f t="shared" si="18"/>
        <v>2.4564387074145315E-4</v>
      </c>
      <c r="I121" s="1">
        <f t="shared" si="19"/>
        <v>2.4564457382075739E-6</v>
      </c>
      <c r="J121" s="1">
        <f t="shared" si="30"/>
        <v>9.4389002994141269E-2</v>
      </c>
      <c r="K121" s="1">
        <v>-1.191E-2</v>
      </c>
      <c r="L121" s="1"/>
      <c r="M121" s="1"/>
      <c r="N121" s="1"/>
      <c r="O121" s="3">
        <v>43272</v>
      </c>
      <c r="P121" s="1">
        <v>-1.431E-2</v>
      </c>
      <c r="Q121" s="39">
        <v>1151</v>
      </c>
      <c r="R121" s="1">
        <v>-1.251E-2</v>
      </c>
      <c r="S121" s="39">
        <v>126</v>
      </c>
      <c r="T121" s="1">
        <f t="shared" si="20"/>
        <v>0.28186069554046328</v>
      </c>
      <c r="U121" s="1">
        <f t="shared" si="21"/>
        <v>2.818606955404633E-3</v>
      </c>
      <c r="V121" s="1">
        <f t="shared" si="31"/>
        <v>6.3530524446464939E-2</v>
      </c>
      <c r="W121" s="1">
        <v>-1.251E-2</v>
      </c>
      <c r="X121" s="1">
        <f t="shared" si="22"/>
        <v>1.5601784194296088E-3</v>
      </c>
      <c r="Y121" s="1">
        <f t="shared" si="23"/>
        <v>1.560178419429609E-5</v>
      </c>
      <c r="Z121" s="1">
        <f t="shared" si="32"/>
        <v>4.1520546133280902E-3</v>
      </c>
      <c r="AA121" s="1"/>
      <c r="AB121" s="1"/>
      <c r="AC121" s="1"/>
      <c r="AD121" s="3">
        <v>43272</v>
      </c>
      <c r="AE121" s="1">
        <v>1.3699999999999999E-3</v>
      </c>
      <c r="AF121">
        <v>1139</v>
      </c>
      <c r="AG121" s="1">
        <v>-1.3140000000000001E-2</v>
      </c>
      <c r="AH121">
        <v>1184</v>
      </c>
      <c r="AI121" s="28">
        <f t="shared" si="24"/>
        <v>6.7931374727543631E-6</v>
      </c>
      <c r="AJ121" s="1">
        <f t="shared" si="25"/>
        <v>6.7931374727543632E-8</v>
      </c>
      <c r="AK121" s="1">
        <f t="shared" si="33"/>
        <v>0.11647467138960635</v>
      </c>
      <c r="AL121" s="1">
        <v>-1.3140000000000001E-2</v>
      </c>
      <c r="AM121" s="1"/>
      <c r="AN121" s="1"/>
      <c r="AO121" s="1"/>
      <c r="AP121" s="1"/>
      <c r="AQ121" s="3">
        <v>43272</v>
      </c>
      <c r="AR121" s="1">
        <v>-7.7200000000000003E-3</v>
      </c>
      <c r="AS121">
        <v>1151</v>
      </c>
      <c r="AT121" s="1">
        <v>-8.3099999999999997E-3</v>
      </c>
      <c r="AU121">
        <v>30</v>
      </c>
      <c r="AV121" s="1">
        <f t="shared" si="26"/>
        <v>0.7397003733882801</v>
      </c>
      <c r="AW121" s="1">
        <f t="shared" si="27"/>
        <v>7.397003733882801E-3</v>
      </c>
      <c r="AX121" s="1">
        <f t="shared" si="34"/>
        <v>0.11971685726014442</v>
      </c>
      <c r="AY121" s="1">
        <v>-8.3099999999999997E-3</v>
      </c>
      <c r="AZ121" s="28"/>
      <c r="BA121" s="28"/>
      <c r="BB121" s="28"/>
      <c r="BC121" s="1"/>
      <c r="BD121" s="3">
        <v>43272</v>
      </c>
      <c r="BE121" s="1">
        <v>-8.6400000000000001E-3</v>
      </c>
      <c r="BF121">
        <v>1151</v>
      </c>
      <c r="BG121" s="1">
        <v>-9.2399999999999999E-3</v>
      </c>
      <c r="BH121">
        <v>599</v>
      </c>
      <c r="BI121" s="31">
        <f t="shared" si="28"/>
        <v>2.4293023144556117E-3</v>
      </c>
      <c r="BJ121" s="33">
        <f t="shared" si="29"/>
        <v>2.4293023144556116E-5</v>
      </c>
      <c r="BK121" s="33">
        <f t="shared" si="35"/>
        <v>0.1061941172143579</v>
      </c>
      <c r="BL121" s="1">
        <v>-9.2399999999999999E-3</v>
      </c>
    </row>
    <row r="122" spans="3:64" x14ac:dyDescent="0.25">
      <c r="C122" s="3">
        <v>43273</v>
      </c>
      <c r="D122" s="1">
        <v>-1.0659999999999999E-2</v>
      </c>
      <c r="E122" s="40">
        <v>1150</v>
      </c>
      <c r="F122" s="1">
        <v>-1.1900000000000001E-2</v>
      </c>
      <c r="G122" s="39">
        <v>655</v>
      </c>
      <c r="H122" s="1">
        <f t="shared" si="18"/>
        <v>1.3837335194944616E-3</v>
      </c>
      <c r="I122" s="1">
        <f t="shared" si="19"/>
        <v>1.3837374800019931E-5</v>
      </c>
      <c r="J122" s="1">
        <f t="shared" si="30"/>
        <v>9.4402840368941282E-2</v>
      </c>
      <c r="K122" s="1">
        <v>-1.1900000000000001E-2</v>
      </c>
      <c r="L122" s="1"/>
      <c r="M122" s="1"/>
      <c r="N122" s="1"/>
      <c r="O122" s="3">
        <v>43273</v>
      </c>
      <c r="P122" s="1">
        <v>4.62E-3</v>
      </c>
      <c r="Q122" s="40">
        <v>1150</v>
      </c>
      <c r="R122" s="1">
        <v>-1.2489999999999999E-2</v>
      </c>
      <c r="S122" s="39">
        <v>620</v>
      </c>
      <c r="T122" s="1">
        <f t="shared" si="20"/>
        <v>1.9670737843491114E-3</v>
      </c>
      <c r="U122" s="1">
        <f t="shared" si="21"/>
        <v>1.9670737843491115E-5</v>
      </c>
      <c r="V122" s="1">
        <f t="shared" si="31"/>
        <v>6.3550195184308433E-2</v>
      </c>
      <c r="W122" s="1">
        <v>-1.2489999999999999E-2</v>
      </c>
      <c r="X122" s="1">
        <f t="shared" si="22"/>
        <v>1.5439572781615773E-14</v>
      </c>
      <c r="Y122" s="1">
        <f t="shared" si="23"/>
        <v>1.5439572781615774E-16</v>
      </c>
      <c r="Z122" s="1">
        <f t="shared" si="32"/>
        <v>4.1520546133282446E-3</v>
      </c>
      <c r="AA122" s="1"/>
      <c r="AB122" s="1"/>
      <c r="AC122" s="1"/>
      <c r="AD122" s="3">
        <v>43273</v>
      </c>
      <c r="AE122" s="1">
        <v>-6.79E-3</v>
      </c>
      <c r="AF122">
        <v>1138</v>
      </c>
      <c r="AG122" s="1">
        <v>-1.312E-2</v>
      </c>
      <c r="AH122">
        <v>700</v>
      </c>
      <c r="AI122" s="28">
        <f t="shared" si="24"/>
        <v>8.8031118168245439E-4</v>
      </c>
      <c r="AJ122" s="1">
        <f t="shared" si="25"/>
        <v>8.8031118168245444E-6</v>
      </c>
      <c r="AK122" s="1">
        <f t="shared" si="33"/>
        <v>0.11648347450142317</v>
      </c>
      <c r="AL122" s="1">
        <v>-1.312E-2</v>
      </c>
      <c r="AM122" s="1"/>
      <c r="AN122" s="1"/>
      <c r="AO122" s="1"/>
      <c r="AP122" s="1"/>
      <c r="AQ122" s="3">
        <v>43273</v>
      </c>
      <c r="AR122" s="1">
        <v>1.337E-2</v>
      </c>
      <c r="AS122">
        <v>1150</v>
      </c>
      <c r="AT122" s="1">
        <v>-8.2199999999999999E-3</v>
      </c>
      <c r="AU122">
        <v>445</v>
      </c>
      <c r="AV122" s="1">
        <f t="shared" si="26"/>
        <v>1.1419881460399959E-2</v>
      </c>
      <c r="AW122" s="1">
        <f t="shared" si="27"/>
        <v>1.1419881460399959E-4</v>
      </c>
      <c r="AX122" s="1">
        <f t="shared" si="34"/>
        <v>0.11983105607474842</v>
      </c>
      <c r="AY122" s="1">
        <v>-8.2199999999999999E-3</v>
      </c>
      <c r="AZ122" s="28"/>
      <c r="BA122" s="28"/>
      <c r="BB122" s="28"/>
      <c r="BC122" s="1"/>
      <c r="BD122" s="3">
        <v>43273</v>
      </c>
      <c r="BE122" s="1">
        <v>4.3899999999999998E-3</v>
      </c>
      <c r="BF122">
        <v>1150</v>
      </c>
      <c r="BG122" s="1">
        <v>-9.2300000000000004E-3</v>
      </c>
      <c r="BH122">
        <v>1085</v>
      </c>
      <c r="BI122" s="31">
        <f t="shared" si="28"/>
        <v>1.8373256512343848E-5</v>
      </c>
      <c r="BJ122" s="33">
        <f t="shared" si="29"/>
        <v>1.8373256512343849E-7</v>
      </c>
      <c r="BK122" s="33">
        <f t="shared" si="35"/>
        <v>0.10619430094692302</v>
      </c>
      <c r="BL122" s="1">
        <v>-9.2300000000000004E-3</v>
      </c>
    </row>
    <row r="123" spans="3:64" x14ac:dyDescent="0.25">
      <c r="C123" s="3">
        <v>43276</v>
      </c>
      <c r="D123" s="1">
        <v>-1.358E-2</v>
      </c>
      <c r="E123" s="39">
        <v>1149</v>
      </c>
      <c r="F123" s="1">
        <v>-1.1900000000000001E-2</v>
      </c>
      <c r="G123" s="40">
        <v>236</v>
      </c>
      <c r="H123" s="1">
        <f t="shared" si="18"/>
        <v>9.330521652106849E-2</v>
      </c>
      <c r="I123" s="1">
        <f t="shared" si="19"/>
        <v>9.330548357827825E-4</v>
      </c>
      <c r="J123" s="1">
        <f t="shared" si="30"/>
        <v>9.5335895204724061E-2</v>
      </c>
      <c r="K123" s="1">
        <v>-1.1900000000000001E-2</v>
      </c>
      <c r="L123" s="1"/>
      <c r="M123" s="1"/>
      <c r="N123" s="1"/>
      <c r="O123" s="3">
        <v>43276</v>
      </c>
      <c r="P123" s="1">
        <v>-8.4499999999999992E-3</v>
      </c>
      <c r="Q123" s="39">
        <v>1149</v>
      </c>
      <c r="R123" s="1">
        <v>-1.243E-2</v>
      </c>
      <c r="S123" s="39">
        <v>170</v>
      </c>
      <c r="T123" s="1">
        <f t="shared" si="20"/>
        <v>0.18112695312596999</v>
      </c>
      <c r="U123" s="1">
        <f t="shared" si="21"/>
        <v>1.8112695312597E-3</v>
      </c>
      <c r="V123" s="1">
        <f t="shared" si="31"/>
        <v>6.5361464715568127E-2</v>
      </c>
      <c r="W123" s="1">
        <v>-1.243E-2</v>
      </c>
      <c r="X123" s="1">
        <f t="shared" si="22"/>
        <v>1.6331004523557473E-4</v>
      </c>
      <c r="Y123" s="1">
        <f t="shared" si="23"/>
        <v>1.6331004523557473E-6</v>
      </c>
      <c r="Z123" s="1">
        <f t="shared" si="32"/>
        <v>4.1536877137806003E-3</v>
      </c>
      <c r="AA123" s="1"/>
      <c r="AB123" s="1"/>
      <c r="AC123" s="1"/>
      <c r="AD123" s="3">
        <v>43276</v>
      </c>
      <c r="AE123" s="1">
        <v>4.2599999999999999E-3</v>
      </c>
      <c r="AF123">
        <v>1137</v>
      </c>
      <c r="AG123" s="1">
        <v>-1.306E-2</v>
      </c>
      <c r="AH123">
        <v>165</v>
      </c>
      <c r="AI123" s="28">
        <f t="shared" si="24"/>
        <v>0.19046145976502715</v>
      </c>
      <c r="AJ123" s="1">
        <f t="shared" si="25"/>
        <v>1.9046145976502715E-3</v>
      </c>
      <c r="AK123" s="1">
        <f t="shared" si="33"/>
        <v>0.11838808909907345</v>
      </c>
      <c r="AL123" s="1">
        <v>-1.306E-2</v>
      </c>
      <c r="AM123" s="1"/>
      <c r="AN123" s="1"/>
      <c r="AO123" s="1"/>
      <c r="AP123" s="1"/>
      <c r="AQ123" s="3">
        <v>43276</v>
      </c>
      <c r="AR123" s="1">
        <v>-9.9500000000000005E-3</v>
      </c>
      <c r="AS123">
        <v>1149</v>
      </c>
      <c r="AT123" s="1">
        <v>-8.2100000000000003E-3</v>
      </c>
      <c r="AU123">
        <v>1067</v>
      </c>
      <c r="AV123" s="1">
        <f t="shared" si="26"/>
        <v>2.2016720827248768E-5</v>
      </c>
      <c r="AW123" s="1">
        <f t="shared" si="27"/>
        <v>2.201672082724877E-7</v>
      </c>
      <c r="AX123" s="1">
        <f t="shared" si="34"/>
        <v>0.11983127624195669</v>
      </c>
      <c r="AY123" s="1">
        <v>-8.2100000000000003E-3</v>
      </c>
      <c r="AZ123" s="28"/>
      <c r="BA123" s="28"/>
      <c r="BB123" s="28"/>
      <c r="BC123" s="1"/>
      <c r="BD123" s="3">
        <v>43276</v>
      </c>
      <c r="BE123" s="1">
        <v>-1.4330000000000001E-2</v>
      </c>
      <c r="BF123">
        <v>1149</v>
      </c>
      <c r="BG123" s="1">
        <v>-9.1500000000000001E-3</v>
      </c>
      <c r="BH123">
        <v>178</v>
      </c>
      <c r="BI123" s="31">
        <f t="shared" si="28"/>
        <v>0.16713393501488336</v>
      </c>
      <c r="BJ123" s="33">
        <f t="shared" si="29"/>
        <v>1.6713393501488335E-3</v>
      </c>
      <c r="BK123" s="33">
        <f t="shared" si="35"/>
        <v>0.10786564029707185</v>
      </c>
      <c r="BL123" s="1">
        <v>-9.1500000000000001E-3</v>
      </c>
    </row>
    <row r="124" spans="3:64" x14ac:dyDescent="0.25">
      <c r="C124" s="3">
        <v>43277</v>
      </c>
      <c r="D124" s="1">
        <v>1.205E-2</v>
      </c>
      <c r="E124" s="40">
        <v>1148</v>
      </c>
      <c r="F124" s="1">
        <v>-1.1639999999999999E-2</v>
      </c>
      <c r="G124" s="40">
        <v>1122</v>
      </c>
      <c r="H124" s="1">
        <f t="shared" si="18"/>
        <v>1.2667424906873545E-5</v>
      </c>
      <c r="I124" s="1">
        <f t="shared" si="19"/>
        <v>1.2667461163443933E-7</v>
      </c>
      <c r="J124" s="1">
        <f t="shared" si="30"/>
        <v>9.5336021879335694E-2</v>
      </c>
      <c r="K124" s="1">
        <v>-1.1639999999999999E-2</v>
      </c>
      <c r="L124" s="1"/>
      <c r="M124" s="1"/>
      <c r="N124" s="1"/>
      <c r="O124" s="3">
        <v>43277</v>
      </c>
      <c r="P124" s="1">
        <v>-3.9199999999999999E-3</v>
      </c>
      <c r="Q124" s="40">
        <v>1148</v>
      </c>
      <c r="R124" s="1">
        <v>-1.238E-2</v>
      </c>
      <c r="S124" s="40">
        <v>192</v>
      </c>
      <c r="T124" s="1">
        <f t="shared" si="20"/>
        <v>0.14519690621578241</v>
      </c>
      <c r="U124" s="1">
        <f t="shared" si="21"/>
        <v>1.451969062157824E-3</v>
      </c>
      <c r="V124" s="1">
        <f t="shared" si="31"/>
        <v>6.6813433777725945E-2</v>
      </c>
      <c r="W124" s="1">
        <v>-1.238E-2</v>
      </c>
      <c r="X124" s="1">
        <f t="shared" si="22"/>
        <v>5.2836277864882315E-5</v>
      </c>
      <c r="Y124" s="1">
        <f t="shared" si="23"/>
        <v>5.2836277864882318E-7</v>
      </c>
      <c r="Z124" s="1">
        <f t="shared" si="32"/>
        <v>4.154216076559249E-3</v>
      </c>
      <c r="AA124" s="1"/>
      <c r="AB124" s="1"/>
      <c r="AC124" s="1"/>
      <c r="AD124" s="3">
        <v>43277</v>
      </c>
      <c r="AE124" s="1">
        <v>-6.8300000000000001E-3</v>
      </c>
      <c r="AF124">
        <v>1136</v>
      </c>
      <c r="AG124" s="1">
        <v>-1.29E-2</v>
      </c>
      <c r="AH124">
        <v>414</v>
      </c>
      <c r="AI124" s="28">
        <f t="shared" si="24"/>
        <v>1.5594467994581879E-2</v>
      </c>
      <c r="AJ124" s="1">
        <f t="shared" si="25"/>
        <v>1.5594467994581879E-4</v>
      </c>
      <c r="AK124" s="1">
        <f t="shared" si="33"/>
        <v>0.11854403377901926</v>
      </c>
      <c r="AL124" s="1">
        <v>-1.29E-2</v>
      </c>
      <c r="AM124" s="1"/>
      <c r="AN124" s="1"/>
      <c r="AO124" s="1"/>
      <c r="AP124" s="1"/>
      <c r="AQ124" s="3">
        <v>43277</v>
      </c>
      <c r="AR124" s="1">
        <v>4.2399999999999998E-3</v>
      </c>
      <c r="AS124">
        <v>1148</v>
      </c>
      <c r="AT124" s="1">
        <v>-8.0800000000000004E-3</v>
      </c>
      <c r="AU124">
        <v>1020</v>
      </c>
      <c r="AV124" s="1">
        <f t="shared" si="26"/>
        <v>3.5310062761903251E-5</v>
      </c>
      <c r="AW124" s="1">
        <f t="shared" si="27"/>
        <v>3.5310062761903254E-7</v>
      </c>
      <c r="AX124" s="1">
        <f t="shared" si="34"/>
        <v>0.11983162934258432</v>
      </c>
      <c r="AY124" s="1">
        <v>-8.0800000000000004E-3</v>
      </c>
      <c r="AZ124" s="28"/>
      <c r="BA124" s="28"/>
      <c r="BB124" s="28"/>
      <c r="BC124" s="1"/>
      <c r="BD124" s="3">
        <v>43277</v>
      </c>
      <c r="BE124" s="1">
        <v>-4.5300000000000002E-3</v>
      </c>
      <c r="BF124">
        <v>1148</v>
      </c>
      <c r="BG124" s="1">
        <v>-9.1000000000000004E-3</v>
      </c>
      <c r="BH124">
        <v>932</v>
      </c>
      <c r="BI124" s="31">
        <f t="shared" si="28"/>
        <v>8.5506940022371186E-5</v>
      </c>
      <c r="BJ124" s="33">
        <f t="shared" si="29"/>
        <v>8.5506940022371182E-7</v>
      </c>
      <c r="BK124" s="33">
        <f t="shared" si="35"/>
        <v>0.10786649536647208</v>
      </c>
      <c r="BL124" s="1">
        <v>-9.1000000000000004E-3</v>
      </c>
    </row>
    <row r="125" spans="3:64" x14ac:dyDescent="0.25">
      <c r="C125" s="3">
        <v>43278</v>
      </c>
      <c r="D125" s="1">
        <v>4.6800000000000001E-3</v>
      </c>
      <c r="E125" s="39">
        <v>1147</v>
      </c>
      <c r="F125" s="1">
        <v>-1.1560000000000001E-2</v>
      </c>
      <c r="G125" s="39">
        <v>971</v>
      </c>
      <c r="H125" s="1">
        <f t="shared" si="18"/>
        <v>5.7779523269371521E-5</v>
      </c>
      <c r="I125" s="1">
        <f t="shared" si="19"/>
        <v>5.7779688645315556E-7</v>
      </c>
      <c r="J125" s="1">
        <f t="shared" si="30"/>
        <v>9.5336599676222142E-2</v>
      </c>
      <c r="K125" s="1">
        <v>-1.1560000000000001E-2</v>
      </c>
      <c r="L125" s="1"/>
      <c r="M125" s="1"/>
      <c r="N125" s="1"/>
      <c r="O125" s="3">
        <v>43278</v>
      </c>
      <c r="P125" s="1">
        <v>-7.8799999999999999E-3</v>
      </c>
      <c r="Q125" s="39">
        <v>1147</v>
      </c>
      <c r="R125" s="1">
        <v>-1.2370000000000001E-2</v>
      </c>
      <c r="S125" s="40">
        <v>1044</v>
      </c>
      <c r="T125" s="1">
        <f t="shared" si="20"/>
        <v>2.7742344462558354E-5</v>
      </c>
      <c r="U125" s="1">
        <f t="shared" si="21"/>
        <v>2.7742344462558355E-7</v>
      </c>
      <c r="V125" s="1">
        <f t="shared" si="31"/>
        <v>6.6813711201170564E-2</v>
      </c>
      <c r="W125" s="1">
        <v>-1.2370000000000001E-2</v>
      </c>
      <c r="X125" s="1">
        <f t="shared" si="22"/>
        <v>5.5391601470095224E-24</v>
      </c>
      <c r="Y125" s="1">
        <f t="shared" si="23"/>
        <v>5.539160147009522E-26</v>
      </c>
      <c r="Z125" s="1">
        <f t="shared" si="32"/>
        <v>4.154216076559249E-3</v>
      </c>
      <c r="AA125" s="1"/>
      <c r="AB125" s="1"/>
      <c r="AC125" s="1"/>
      <c r="AD125" s="3">
        <v>43278</v>
      </c>
      <c r="AE125" s="1">
        <v>1.6100000000000001E-3</v>
      </c>
      <c r="AF125">
        <v>1135</v>
      </c>
      <c r="AG125" s="1">
        <v>-1.285E-2</v>
      </c>
      <c r="AH125">
        <v>58</v>
      </c>
      <c r="AI125" s="28">
        <f t="shared" si="24"/>
        <v>0.55826613854786344</v>
      </c>
      <c r="AJ125" s="1">
        <f t="shared" si="25"/>
        <v>5.5826613854786343E-3</v>
      </c>
      <c r="AK125" s="1">
        <f t="shared" si="33"/>
        <v>0.1241266951644979</v>
      </c>
      <c r="AL125" s="1">
        <v>-1.285E-2</v>
      </c>
      <c r="AM125" s="1"/>
      <c r="AN125" s="1"/>
      <c r="AO125" s="1"/>
      <c r="AP125" s="1"/>
      <c r="AQ125" s="3">
        <v>43278</v>
      </c>
      <c r="AR125" s="1">
        <v>1.183E-2</v>
      </c>
      <c r="AS125">
        <v>1147</v>
      </c>
      <c r="AT125" s="1">
        <v>-7.9799999999999992E-3</v>
      </c>
      <c r="AU125">
        <v>1044</v>
      </c>
      <c r="AV125" s="1">
        <f t="shared" si="26"/>
        <v>2.7742344462558354E-5</v>
      </c>
      <c r="AW125" s="1">
        <f t="shared" si="27"/>
        <v>2.7742344462558355E-7</v>
      </c>
      <c r="AX125" s="1">
        <f t="shared" si="34"/>
        <v>0.11983190676602894</v>
      </c>
      <c r="AY125" s="1">
        <v>-7.9799999999999992E-3</v>
      </c>
      <c r="AZ125" s="28"/>
      <c r="BA125" s="28"/>
      <c r="BB125" s="28"/>
      <c r="BC125" s="1"/>
      <c r="BD125" s="3">
        <v>43278</v>
      </c>
      <c r="BE125" s="1">
        <v>-6.7099999999999998E-3</v>
      </c>
      <c r="BF125">
        <v>1147</v>
      </c>
      <c r="BG125" s="1">
        <v>-9.0799999999999995E-3</v>
      </c>
      <c r="BH125">
        <v>863</v>
      </c>
      <c r="BI125" s="31">
        <f t="shared" si="28"/>
        <v>1.7106963851720876E-4</v>
      </c>
      <c r="BJ125" s="33">
        <f t="shared" si="29"/>
        <v>1.7106963851720876E-6</v>
      </c>
      <c r="BK125" s="33">
        <f t="shared" si="35"/>
        <v>0.10786820606285726</v>
      </c>
      <c r="BL125" s="1">
        <v>-9.0799999999999995E-3</v>
      </c>
    </row>
    <row r="126" spans="3:64" x14ac:dyDescent="0.25">
      <c r="C126" s="3">
        <v>43279</v>
      </c>
      <c r="D126" s="1">
        <v>-1.532E-2</v>
      </c>
      <c r="E126" s="40">
        <v>1146</v>
      </c>
      <c r="F126" s="1">
        <v>-1.149E-2</v>
      </c>
      <c r="G126" s="40">
        <v>264</v>
      </c>
      <c r="H126" s="1">
        <f t="shared" si="18"/>
        <v>7.0419246505161376E-2</v>
      </c>
      <c r="I126" s="1">
        <f t="shared" si="19"/>
        <v>7.0419448058388367E-4</v>
      </c>
      <c r="J126" s="1">
        <f t="shared" si="30"/>
        <v>9.6040794156806025E-2</v>
      </c>
      <c r="K126" s="1">
        <v>-1.149E-2</v>
      </c>
      <c r="L126" s="1"/>
      <c r="M126" s="1"/>
      <c r="N126" s="1"/>
      <c r="O126" s="3">
        <v>43279</v>
      </c>
      <c r="P126" s="1">
        <v>6.1500000000000001E-3</v>
      </c>
      <c r="Q126" s="40">
        <v>1146</v>
      </c>
      <c r="R126" s="1">
        <v>-1.234E-2</v>
      </c>
      <c r="S126" s="39">
        <v>928</v>
      </c>
      <c r="T126" s="1">
        <f t="shared" si="20"/>
        <v>8.9014465115643345E-5</v>
      </c>
      <c r="U126" s="1">
        <f t="shared" si="21"/>
        <v>8.9014465115643347E-7</v>
      </c>
      <c r="V126" s="1">
        <f t="shared" si="31"/>
        <v>6.681460134582172E-2</v>
      </c>
      <c r="W126" s="1">
        <v>-1.234E-2</v>
      </c>
      <c r="X126" s="1">
        <f t="shared" si="22"/>
        <v>2.1257182839281815E-21</v>
      </c>
      <c r="Y126" s="1">
        <f t="shared" si="23"/>
        <v>2.1257182839281815E-23</v>
      </c>
      <c r="Z126" s="1">
        <f t="shared" si="32"/>
        <v>4.154216076559249E-3</v>
      </c>
      <c r="AA126" s="1"/>
      <c r="AB126" s="1"/>
      <c r="AC126" s="1"/>
      <c r="AD126" s="3">
        <v>43279</v>
      </c>
      <c r="AE126" s="1">
        <v>-1.217E-2</v>
      </c>
      <c r="AF126">
        <v>1134</v>
      </c>
      <c r="AG126" s="1">
        <v>-1.2800000000000001E-2</v>
      </c>
      <c r="AH126">
        <v>158</v>
      </c>
      <c r="AI126" s="28">
        <f t="shared" si="24"/>
        <v>0.20434346174623924</v>
      </c>
      <c r="AJ126" s="1">
        <f t="shared" si="25"/>
        <v>2.0434346174623922E-3</v>
      </c>
      <c r="AK126" s="1">
        <f t="shared" si="33"/>
        <v>0.12617012978196029</v>
      </c>
      <c r="AL126" s="1">
        <v>-1.2800000000000001E-2</v>
      </c>
      <c r="AM126" s="1"/>
      <c r="AN126" s="1"/>
      <c r="AO126" s="1"/>
      <c r="AP126" s="1"/>
      <c r="AQ126" s="3">
        <v>43279</v>
      </c>
      <c r="AR126" s="1">
        <v>1.42E-3</v>
      </c>
      <c r="AS126">
        <v>1146</v>
      </c>
      <c r="AT126" s="1">
        <v>-7.9799999999999992E-3</v>
      </c>
      <c r="AU126">
        <v>491</v>
      </c>
      <c r="AV126" s="1">
        <f t="shared" si="26"/>
        <v>7.1925112092995703E-3</v>
      </c>
      <c r="AW126" s="1">
        <f t="shared" si="27"/>
        <v>7.1925112092995706E-5</v>
      </c>
      <c r="AX126" s="1">
        <f t="shared" si="34"/>
        <v>0.11990383187812194</v>
      </c>
      <c r="AY126" s="1">
        <v>-7.9799999999999992E-3</v>
      </c>
      <c r="AZ126" s="28"/>
      <c r="BA126" s="28"/>
      <c r="BB126" s="28"/>
      <c r="BC126" s="1"/>
      <c r="BD126" s="3">
        <v>43279</v>
      </c>
      <c r="BE126" s="1">
        <v>8.4600000000000005E-3</v>
      </c>
      <c r="BF126">
        <v>1146</v>
      </c>
      <c r="BG126" s="1">
        <v>-9.0200000000000002E-3</v>
      </c>
      <c r="BH126">
        <v>731</v>
      </c>
      <c r="BI126" s="31">
        <f t="shared" si="28"/>
        <v>6.4465484469050584E-4</v>
      </c>
      <c r="BJ126" s="33">
        <f t="shared" si="29"/>
        <v>6.4465484469050587E-6</v>
      </c>
      <c r="BK126" s="33">
        <f t="shared" si="35"/>
        <v>0.10787465261130416</v>
      </c>
      <c r="BL126" s="1">
        <v>-9.0200000000000002E-3</v>
      </c>
    </row>
    <row r="127" spans="3:64" x14ac:dyDescent="0.25">
      <c r="C127" s="3">
        <v>43280</v>
      </c>
      <c r="D127" s="1">
        <v>7.8300000000000002E-3</v>
      </c>
      <c r="E127" s="39">
        <v>1145</v>
      </c>
      <c r="F127" s="1">
        <v>-1.145E-2</v>
      </c>
      <c r="G127" s="40">
        <v>1044</v>
      </c>
      <c r="H127" s="1">
        <f t="shared" si="18"/>
        <v>2.7742344462558354E-5</v>
      </c>
      <c r="I127" s="1">
        <f t="shared" si="19"/>
        <v>2.7742423866405003E-7</v>
      </c>
      <c r="J127" s="1">
        <f t="shared" si="30"/>
        <v>9.604107158104469E-2</v>
      </c>
      <c r="K127" s="1">
        <v>-1.145E-2</v>
      </c>
      <c r="L127" s="1"/>
      <c r="M127" s="1"/>
      <c r="N127" s="1"/>
      <c r="O127" s="3">
        <v>43280</v>
      </c>
      <c r="P127" s="1">
        <v>6.7999999999999996E-3</v>
      </c>
      <c r="Q127" s="39">
        <v>1145</v>
      </c>
      <c r="R127" s="1">
        <v>-1.234E-2</v>
      </c>
      <c r="S127" s="40">
        <v>873</v>
      </c>
      <c r="T127" s="1">
        <f t="shared" si="20"/>
        <v>1.5471231465319932E-4</v>
      </c>
      <c r="U127" s="1">
        <f t="shared" si="21"/>
        <v>1.5471231465319933E-6</v>
      </c>
      <c r="V127" s="1">
        <f t="shared" si="31"/>
        <v>6.6816148468968245E-2</v>
      </c>
      <c r="W127" s="1">
        <v>-1.234E-2</v>
      </c>
      <c r="X127" s="1">
        <f t="shared" si="22"/>
        <v>3.5703222561589493E-20</v>
      </c>
      <c r="Y127" s="1">
        <f t="shared" si="23"/>
        <v>3.5703222561589494E-22</v>
      </c>
      <c r="Z127" s="1">
        <f t="shared" si="32"/>
        <v>4.154216076559249E-3</v>
      </c>
      <c r="AA127" s="1"/>
      <c r="AB127" s="1"/>
      <c r="AC127" s="1"/>
      <c r="AD127" s="3">
        <v>43280</v>
      </c>
      <c r="AE127" s="1">
        <v>1.1000000000000001E-3</v>
      </c>
      <c r="AF127">
        <v>1133</v>
      </c>
      <c r="AG127" s="1">
        <v>-1.277E-2</v>
      </c>
      <c r="AH127">
        <v>91</v>
      </c>
      <c r="AI127" s="28">
        <f t="shared" si="24"/>
        <v>0.40068465295154027</v>
      </c>
      <c r="AJ127" s="1">
        <f t="shared" si="25"/>
        <v>4.0068465295154026E-3</v>
      </c>
      <c r="AK127" s="1">
        <f t="shared" si="33"/>
        <v>0.13017697631147571</v>
      </c>
      <c r="AL127" s="1">
        <v>-1.277E-2</v>
      </c>
      <c r="AM127" s="1"/>
      <c r="AN127" s="1"/>
      <c r="AO127" s="1"/>
      <c r="AP127" s="1"/>
      <c r="AQ127" s="3">
        <v>43280</v>
      </c>
      <c r="AR127" s="1">
        <v>-1.1E-4</v>
      </c>
      <c r="AS127">
        <v>1145</v>
      </c>
      <c r="AT127" s="1">
        <v>-7.9500000000000005E-3</v>
      </c>
      <c r="AU127">
        <v>580</v>
      </c>
      <c r="AV127" s="1">
        <f t="shared" si="26"/>
        <v>2.9404436871219891E-3</v>
      </c>
      <c r="AW127" s="1">
        <f t="shared" si="27"/>
        <v>2.9404436871219893E-5</v>
      </c>
      <c r="AX127" s="1">
        <f t="shared" si="34"/>
        <v>0.11993323631499316</v>
      </c>
      <c r="AY127" s="1">
        <v>-7.9500000000000005E-3</v>
      </c>
      <c r="AZ127" s="28"/>
      <c r="BA127" s="28"/>
      <c r="BB127" s="28"/>
      <c r="BC127" s="1"/>
      <c r="BD127" s="3">
        <v>43280</v>
      </c>
      <c r="BE127" s="1">
        <v>-2.5999999999999998E-4</v>
      </c>
      <c r="BF127">
        <v>1145</v>
      </c>
      <c r="BG127" s="1">
        <v>-8.9899999999999997E-3</v>
      </c>
      <c r="BH127">
        <v>879</v>
      </c>
      <c r="BI127" s="31">
        <f t="shared" si="28"/>
        <v>1.4565857311386863E-4</v>
      </c>
      <c r="BJ127" s="33">
        <f t="shared" si="29"/>
        <v>1.4565857311386862E-6</v>
      </c>
      <c r="BK127" s="33">
        <f t="shared" si="35"/>
        <v>0.1078761091970353</v>
      </c>
      <c r="BL127" s="1">
        <v>-8.9899999999999997E-3</v>
      </c>
    </row>
    <row r="128" spans="3:64" x14ac:dyDescent="0.25">
      <c r="C128" s="3">
        <v>43283</v>
      </c>
      <c r="D128" s="1">
        <v>1.1E-4</v>
      </c>
      <c r="E128" s="40">
        <v>1144</v>
      </c>
      <c r="F128" s="1">
        <v>-1.141E-2</v>
      </c>
      <c r="G128" s="40">
        <v>704</v>
      </c>
      <c r="H128" s="1">
        <f t="shared" si="18"/>
        <v>8.4562340868255079E-4</v>
      </c>
      <c r="I128" s="1">
        <f t="shared" si="19"/>
        <v>8.4562582901698055E-6</v>
      </c>
      <c r="J128" s="1">
        <f t="shared" si="30"/>
        <v>9.6049527839334861E-2</v>
      </c>
      <c r="K128" s="1">
        <v>-1.141E-2</v>
      </c>
      <c r="L128" s="1"/>
      <c r="M128" s="1"/>
      <c r="N128" s="1"/>
      <c r="O128" s="3">
        <v>43283</v>
      </c>
      <c r="P128" s="1">
        <v>-1.58E-3</v>
      </c>
      <c r="Q128" s="40">
        <v>1144</v>
      </c>
      <c r="R128" s="1">
        <v>-1.2239999999999999E-2</v>
      </c>
      <c r="S128" s="39">
        <v>382</v>
      </c>
      <c r="T128" s="1">
        <f t="shared" si="20"/>
        <v>2.1510194444071744E-2</v>
      </c>
      <c r="U128" s="1">
        <f t="shared" si="21"/>
        <v>2.1510194444071746E-4</v>
      </c>
      <c r="V128" s="1">
        <f t="shared" si="31"/>
        <v>6.703125041340896E-2</v>
      </c>
      <c r="W128" s="1">
        <v>-1.2239999999999999E-2</v>
      </c>
      <c r="X128" s="1">
        <f t="shared" si="22"/>
        <v>3.0932656605152935E-9</v>
      </c>
      <c r="Y128" s="1">
        <f t="shared" si="23"/>
        <v>3.0932656605152933E-11</v>
      </c>
      <c r="Z128" s="1">
        <f t="shared" si="32"/>
        <v>4.1542161074919056E-3</v>
      </c>
      <c r="AA128" s="1"/>
      <c r="AB128" s="1"/>
      <c r="AC128" s="1"/>
      <c r="AD128" s="3">
        <v>43283</v>
      </c>
      <c r="AE128" s="1">
        <v>-5.8700000000000002E-3</v>
      </c>
      <c r="AF128">
        <v>1132</v>
      </c>
      <c r="AG128" s="1">
        <v>-1.2760000000000001E-2</v>
      </c>
      <c r="AH128">
        <v>103</v>
      </c>
      <c r="AI128" s="28">
        <f t="shared" si="24"/>
        <v>0.35516081470507271</v>
      </c>
      <c r="AJ128" s="1">
        <f t="shared" si="25"/>
        <v>3.551608147050727E-3</v>
      </c>
      <c r="AK128" s="1">
        <f t="shared" si="33"/>
        <v>0.13372858445852642</v>
      </c>
      <c r="AL128" s="1">
        <v>-1.2760000000000001E-2</v>
      </c>
      <c r="AM128" s="1"/>
      <c r="AN128" s="1"/>
      <c r="AO128" s="1"/>
      <c r="AP128" s="1"/>
      <c r="AQ128" s="3">
        <v>43283</v>
      </c>
      <c r="AR128" s="1">
        <v>-3.62E-3</v>
      </c>
      <c r="AS128">
        <v>1144</v>
      </c>
      <c r="AT128" s="1">
        <v>-7.9299999999999995E-3</v>
      </c>
      <c r="AU128">
        <v>263</v>
      </c>
      <c r="AV128" s="1">
        <f t="shared" si="26"/>
        <v>7.113055202541553E-2</v>
      </c>
      <c r="AW128" s="1">
        <f t="shared" si="27"/>
        <v>7.1130552025415526E-4</v>
      </c>
      <c r="AX128" s="1">
        <f t="shared" si="34"/>
        <v>0.12064454183524731</v>
      </c>
      <c r="AY128" s="1">
        <v>-7.9299999999999995E-3</v>
      </c>
      <c r="AZ128" s="28"/>
      <c r="BA128" s="28"/>
      <c r="BB128" s="28"/>
      <c r="BC128" s="1"/>
      <c r="BD128" s="3">
        <v>43283</v>
      </c>
      <c r="BE128" s="1">
        <v>-3.16E-3</v>
      </c>
      <c r="BF128">
        <v>1144</v>
      </c>
      <c r="BG128" s="1">
        <v>-8.9800000000000001E-3</v>
      </c>
      <c r="BH128">
        <v>382</v>
      </c>
      <c r="BI128" s="31">
        <f t="shared" si="28"/>
        <v>2.1510194444071744E-2</v>
      </c>
      <c r="BJ128" s="33">
        <f t="shared" si="29"/>
        <v>2.1510194444071746E-4</v>
      </c>
      <c r="BK128" s="33">
        <f t="shared" si="35"/>
        <v>0.10809121114147602</v>
      </c>
      <c r="BL128" s="1">
        <v>-8.9800000000000001E-3</v>
      </c>
    </row>
    <row r="129" spans="3:64" x14ac:dyDescent="0.25">
      <c r="C129" s="3">
        <v>43284</v>
      </c>
      <c r="D129" s="1">
        <v>-1.1E-4</v>
      </c>
      <c r="E129" s="40">
        <v>1143</v>
      </c>
      <c r="F129" s="1">
        <v>-1.129E-2</v>
      </c>
      <c r="G129" s="39">
        <v>282</v>
      </c>
      <c r="H129" s="1">
        <f t="shared" si="18"/>
        <v>5.8765830279503141E-2</v>
      </c>
      <c r="I129" s="1">
        <f t="shared" si="19"/>
        <v>5.8765998478444727E-4</v>
      </c>
      <c r="J129" s="1">
        <f t="shared" si="30"/>
        <v>9.6637187824119314E-2</v>
      </c>
      <c r="K129" s="1">
        <v>-1.129E-2</v>
      </c>
      <c r="L129" s="1"/>
      <c r="M129" s="1"/>
      <c r="N129" s="1"/>
      <c r="O129" s="3">
        <v>43284</v>
      </c>
      <c r="P129" s="1">
        <v>1.2800000000000001E-2</v>
      </c>
      <c r="Q129" s="40">
        <v>1143</v>
      </c>
      <c r="R129" s="1">
        <v>-1.222E-2</v>
      </c>
      <c r="S129" s="39">
        <v>115</v>
      </c>
      <c r="T129" s="1">
        <f t="shared" si="20"/>
        <v>0.31480917318095175</v>
      </c>
      <c r="U129" s="1">
        <f t="shared" si="21"/>
        <v>3.1480917318095175E-3</v>
      </c>
      <c r="V129" s="1">
        <f t="shared" si="31"/>
        <v>7.0179342145218482E-2</v>
      </c>
      <c r="W129" s="1">
        <v>-1.222E-2</v>
      </c>
      <c r="X129" s="1">
        <f t="shared" si="22"/>
        <v>2.7429292656853134E-3</v>
      </c>
      <c r="Y129" s="1">
        <f t="shared" si="23"/>
        <v>2.7429292656853136E-5</v>
      </c>
      <c r="Z129" s="1">
        <f t="shared" si="32"/>
        <v>4.1816454001487591E-3</v>
      </c>
      <c r="AA129" s="1"/>
      <c r="AB129" s="1"/>
      <c r="AC129" s="1"/>
      <c r="AD129" s="3">
        <v>43284</v>
      </c>
      <c r="AE129" s="1">
        <v>5.5399999999999998E-3</v>
      </c>
      <c r="AF129">
        <v>1131</v>
      </c>
      <c r="AG129" s="1">
        <v>-1.2749999999999999E-2</v>
      </c>
      <c r="AH129">
        <v>32</v>
      </c>
      <c r="AI129" s="28">
        <f t="shared" si="24"/>
        <v>0.72498033595785327</v>
      </c>
      <c r="AJ129" s="1">
        <f t="shared" si="25"/>
        <v>7.2498033595785327E-3</v>
      </c>
      <c r="AK129" s="1">
        <f t="shared" si="33"/>
        <v>0.14097838781810496</v>
      </c>
      <c r="AL129" s="1">
        <v>-1.2749999999999999E-2</v>
      </c>
      <c r="AM129" s="1"/>
      <c r="AN129" s="1"/>
      <c r="AO129" s="1"/>
      <c r="AP129" s="1"/>
      <c r="AQ129" s="3">
        <v>43284</v>
      </c>
      <c r="AR129" s="1">
        <v>1.039E-2</v>
      </c>
      <c r="AS129">
        <v>1143</v>
      </c>
      <c r="AT129" s="1">
        <v>-7.9100000000000004E-3</v>
      </c>
      <c r="AU129">
        <v>578</v>
      </c>
      <c r="AV129" s="1">
        <f t="shared" si="26"/>
        <v>3.0001466045525855E-3</v>
      </c>
      <c r="AW129" s="1">
        <f t="shared" si="27"/>
        <v>3.0001466045525854E-5</v>
      </c>
      <c r="AX129" s="1">
        <f t="shared" si="34"/>
        <v>0.12067454330129283</v>
      </c>
      <c r="AY129" s="1">
        <v>-7.9100000000000004E-3</v>
      </c>
      <c r="AZ129" s="28"/>
      <c r="BA129" s="28"/>
      <c r="BB129" s="28"/>
      <c r="BC129" s="1"/>
      <c r="BD129" s="3">
        <v>43284</v>
      </c>
      <c r="BE129" s="1">
        <v>8.8000000000000005E-3</v>
      </c>
      <c r="BF129">
        <v>1143</v>
      </c>
      <c r="BG129" s="1">
        <v>-8.9300000000000004E-3</v>
      </c>
      <c r="BH129">
        <v>1025</v>
      </c>
      <c r="BI129" s="31">
        <f t="shared" si="28"/>
        <v>3.3579518347914502E-5</v>
      </c>
      <c r="BJ129" s="33">
        <f t="shared" si="29"/>
        <v>3.3579518347914502E-7</v>
      </c>
      <c r="BK129" s="33">
        <f t="shared" si="35"/>
        <v>0.1080915469366595</v>
      </c>
      <c r="BL129" s="1">
        <v>-8.9300000000000004E-3</v>
      </c>
    </row>
    <row r="130" spans="3:64" x14ac:dyDescent="0.25">
      <c r="C130" s="3">
        <v>43285</v>
      </c>
      <c r="D130" s="1">
        <v>-3.31E-3</v>
      </c>
      <c r="E130" s="39">
        <v>1142</v>
      </c>
      <c r="F130" s="1">
        <v>-1.129E-2</v>
      </c>
      <c r="G130" s="40">
        <v>119</v>
      </c>
      <c r="H130" s="1">
        <f t="shared" si="18"/>
        <v>0.30240443566902125</v>
      </c>
      <c r="I130" s="1">
        <f t="shared" si="19"/>
        <v>3.0240530120781766E-3</v>
      </c>
      <c r="J130" s="1">
        <f t="shared" si="30"/>
        <v>9.9661240836197484E-2</v>
      </c>
      <c r="K130" s="1">
        <v>-1.129E-2</v>
      </c>
      <c r="L130" s="1"/>
      <c r="M130" s="1"/>
      <c r="N130" s="1"/>
      <c r="O130" s="3">
        <v>43285</v>
      </c>
      <c r="P130" s="1">
        <v>-9.5E-4</v>
      </c>
      <c r="Q130" s="39">
        <v>1142</v>
      </c>
      <c r="R130" s="1">
        <v>-1.2200000000000001E-2</v>
      </c>
      <c r="S130" s="39">
        <v>1175</v>
      </c>
      <c r="T130" s="1">
        <f t="shared" si="20"/>
        <v>7.4362443527657805E-6</v>
      </c>
      <c r="U130" s="1">
        <f t="shared" si="21"/>
        <v>7.4362443527657805E-8</v>
      </c>
      <c r="V130" s="1">
        <f t="shared" si="31"/>
        <v>7.0179416507662004E-2</v>
      </c>
      <c r="W130" s="1">
        <v>-1.2200000000000001E-2</v>
      </c>
      <c r="X130" s="1">
        <f t="shared" si="22"/>
        <v>6.68707531206284E-27</v>
      </c>
      <c r="Y130" s="1">
        <f t="shared" si="23"/>
        <v>6.6870753120628401E-29</v>
      </c>
      <c r="Z130" s="1">
        <f t="shared" si="32"/>
        <v>4.1816454001487591E-3</v>
      </c>
      <c r="AA130" s="1"/>
      <c r="AB130" s="1"/>
      <c r="AC130" s="1"/>
      <c r="AD130" s="3">
        <v>43285</v>
      </c>
      <c r="AE130" s="1">
        <v>-3.4199999999999999E-3</v>
      </c>
      <c r="AF130">
        <v>1130</v>
      </c>
      <c r="AG130" s="1">
        <v>-1.2670000000000001E-2</v>
      </c>
      <c r="AH130">
        <v>449</v>
      </c>
      <c r="AI130" s="28">
        <f t="shared" si="24"/>
        <v>1.0969892565533176E-2</v>
      </c>
      <c r="AJ130" s="1">
        <f t="shared" si="25"/>
        <v>1.0969892565533176E-4</v>
      </c>
      <c r="AK130" s="1">
        <f t="shared" si="33"/>
        <v>0.14108808674376028</v>
      </c>
      <c r="AL130" s="1">
        <v>-1.2670000000000001E-2</v>
      </c>
      <c r="AM130" s="1"/>
      <c r="AN130" s="1"/>
      <c r="AO130" s="1"/>
      <c r="AP130" s="1"/>
      <c r="AQ130" s="3">
        <v>43285</v>
      </c>
      <c r="AR130" s="1">
        <v>-2.7E-4</v>
      </c>
      <c r="AS130">
        <v>1142</v>
      </c>
      <c r="AT130" s="1">
        <v>-7.8899999999999994E-3</v>
      </c>
      <c r="AU130">
        <v>864</v>
      </c>
      <c r="AV130" s="1">
        <f t="shared" si="26"/>
        <v>1.6935894213203665E-4</v>
      </c>
      <c r="AW130" s="1">
        <f t="shared" si="27"/>
        <v>1.6935894213203665E-6</v>
      </c>
      <c r="AX130" s="1">
        <f t="shared" si="34"/>
        <v>0.12067623689071415</v>
      </c>
      <c r="AY130" s="1">
        <v>-7.8899999999999994E-3</v>
      </c>
      <c r="AZ130" s="28"/>
      <c r="BA130" s="28"/>
      <c r="BB130" s="28"/>
      <c r="BC130" s="1"/>
      <c r="BD130" s="3">
        <v>43285</v>
      </c>
      <c r="BE130" s="1">
        <v>2.15E-3</v>
      </c>
      <c r="BF130">
        <v>1142</v>
      </c>
      <c r="BG130" s="1">
        <v>-8.9200000000000008E-3</v>
      </c>
      <c r="BH130">
        <v>1242</v>
      </c>
      <c r="BI130" s="31">
        <f t="shared" si="28"/>
        <v>3.7923786255393704E-6</v>
      </c>
      <c r="BJ130" s="33">
        <f t="shared" si="29"/>
        <v>3.7923786255393702E-8</v>
      </c>
      <c r="BK130" s="33">
        <f t="shared" si="35"/>
        <v>0.10809158486044575</v>
      </c>
      <c r="BL130" s="1">
        <v>-8.9200000000000008E-3</v>
      </c>
    </row>
    <row r="131" spans="3:64" x14ac:dyDescent="0.25">
      <c r="C131" s="3">
        <v>43286</v>
      </c>
      <c r="D131" s="1">
        <v>2.4479999999999998E-2</v>
      </c>
      <c r="E131" s="40">
        <v>1141</v>
      </c>
      <c r="F131" s="1">
        <v>-1.128E-2</v>
      </c>
      <c r="G131" s="40">
        <v>225</v>
      </c>
      <c r="H131" s="1">
        <f t="shared" si="18"/>
        <v>0.10421225282987526</v>
      </c>
      <c r="I131" s="1">
        <f t="shared" si="19"/>
        <v>1.0421255110508966E-3</v>
      </c>
      <c r="J131" s="1">
        <f t="shared" si="30"/>
        <v>0.10070336634724839</v>
      </c>
      <c r="K131" s="1">
        <v>-1.128E-2</v>
      </c>
      <c r="L131" s="1"/>
      <c r="M131" s="1"/>
      <c r="N131" s="1"/>
      <c r="O131" s="3">
        <v>43286</v>
      </c>
      <c r="P131" s="1">
        <v>1.3600000000000001E-3</v>
      </c>
      <c r="Q131" s="40">
        <v>1141</v>
      </c>
      <c r="R131" s="1">
        <v>-1.218E-2</v>
      </c>
      <c r="S131" s="39">
        <v>982</v>
      </c>
      <c r="T131" s="1">
        <f t="shared" si="20"/>
        <v>5.1732217495899971E-5</v>
      </c>
      <c r="U131" s="1">
        <f t="shared" si="21"/>
        <v>5.1732217495899967E-7</v>
      </c>
      <c r="V131" s="1">
        <f t="shared" si="31"/>
        <v>7.0179933829836963E-2</v>
      </c>
      <c r="W131" s="1">
        <v>-1.218E-2</v>
      </c>
      <c r="X131" s="1">
        <f t="shared" si="22"/>
        <v>1.3322336335419967E-22</v>
      </c>
      <c r="Y131" s="1">
        <f t="shared" si="23"/>
        <v>1.3322336335419968E-24</v>
      </c>
      <c r="Z131" s="1">
        <f t="shared" si="32"/>
        <v>4.1816454001487591E-3</v>
      </c>
      <c r="AA131" s="1"/>
      <c r="AB131" s="1"/>
      <c r="AC131" s="1"/>
      <c r="AD131" s="3">
        <v>43286</v>
      </c>
      <c r="AE131" s="1">
        <v>6.4900000000000001E-3</v>
      </c>
      <c r="AF131">
        <v>1129</v>
      </c>
      <c r="AG131" s="1">
        <v>-1.2659999999999999E-2</v>
      </c>
      <c r="AH131">
        <v>87</v>
      </c>
      <c r="AI131" s="28">
        <f t="shared" si="24"/>
        <v>0.41712087993322011</v>
      </c>
      <c r="AJ131" s="1">
        <f t="shared" si="25"/>
        <v>4.1712087993322012E-3</v>
      </c>
      <c r="AK131" s="1">
        <f t="shared" si="33"/>
        <v>0.14525929554309247</v>
      </c>
      <c r="AL131" s="1">
        <v>-1.2659999999999999E-2</v>
      </c>
      <c r="AM131" s="1"/>
      <c r="AN131" s="1"/>
      <c r="AO131" s="1"/>
      <c r="AP131" s="1"/>
      <c r="AQ131" s="3">
        <v>43286</v>
      </c>
      <c r="AR131" s="1">
        <v>1.8799999999999999E-3</v>
      </c>
      <c r="AS131">
        <v>1141</v>
      </c>
      <c r="AT131" s="1">
        <v>-7.8899999999999994E-3</v>
      </c>
      <c r="AU131">
        <v>57</v>
      </c>
      <c r="AV131" s="1">
        <f t="shared" si="26"/>
        <v>0.56390519045238729</v>
      </c>
      <c r="AW131" s="1">
        <f t="shared" si="27"/>
        <v>5.6390519045238733E-3</v>
      </c>
      <c r="AX131" s="1">
        <f t="shared" si="34"/>
        <v>0.12631528879523801</v>
      </c>
      <c r="AY131" s="1">
        <v>-7.8899999999999994E-3</v>
      </c>
      <c r="AZ131" s="28"/>
      <c r="BA131" s="28"/>
      <c r="BB131" s="28"/>
      <c r="BC131" s="1"/>
      <c r="BD131" s="3">
        <v>43286</v>
      </c>
      <c r="BE131" s="1">
        <v>5.7099999999999998E-3</v>
      </c>
      <c r="BF131">
        <v>1141</v>
      </c>
      <c r="BG131" s="1">
        <v>-8.8100000000000001E-3</v>
      </c>
      <c r="BH131">
        <v>745</v>
      </c>
      <c r="BI131" s="31">
        <f t="shared" si="28"/>
        <v>5.6004119700611276E-4</v>
      </c>
      <c r="BJ131" s="33">
        <f t="shared" si="29"/>
        <v>5.6004119700611276E-6</v>
      </c>
      <c r="BK131" s="33">
        <f t="shared" si="35"/>
        <v>0.10809718527241581</v>
      </c>
      <c r="BL131" s="1">
        <v>-8.8100000000000001E-3</v>
      </c>
    </row>
    <row r="132" spans="3:64" x14ac:dyDescent="0.25">
      <c r="C132" s="3">
        <v>43287</v>
      </c>
      <c r="D132" s="1">
        <v>-5.0400000000000002E-3</v>
      </c>
      <c r="E132" s="39">
        <v>1140</v>
      </c>
      <c r="F132" s="1">
        <v>-1.1220000000000001E-2</v>
      </c>
      <c r="G132" s="39">
        <v>1160</v>
      </c>
      <c r="H132" s="1">
        <f t="shared" ref="H132:H195" si="36">$B$3^G132</f>
        <v>8.6462090771355584E-6</v>
      </c>
      <c r="I132" s="1">
        <f t="shared" ref="I132:I195" si="37">H132/$B$9</f>
        <v>8.6462338242242759E-8</v>
      </c>
      <c r="J132" s="1">
        <f t="shared" si="30"/>
        <v>0.10070345280958663</v>
      </c>
      <c r="K132" s="1">
        <v>-1.1220000000000001E-2</v>
      </c>
      <c r="L132" s="1"/>
      <c r="M132" s="1"/>
      <c r="N132" s="1"/>
      <c r="O132" s="3">
        <v>43287</v>
      </c>
      <c r="P132" s="1">
        <v>1.2E-4</v>
      </c>
      <c r="Q132" s="39">
        <v>1140</v>
      </c>
      <c r="R132" s="1">
        <v>-1.2120000000000001E-2</v>
      </c>
      <c r="S132" s="39">
        <v>172</v>
      </c>
      <c r="T132" s="1">
        <f t="shared" ref="T132:T195" si="38">$N$4^S132</f>
        <v>0.1775225267587632</v>
      </c>
      <c r="U132" s="1">
        <f t="shared" ref="U132:U195" si="39">T132/100</f>
        <v>1.775225267587632E-3</v>
      </c>
      <c r="V132" s="1">
        <f t="shared" si="31"/>
        <v>7.1955159097424601E-2</v>
      </c>
      <c r="W132" s="1">
        <v>-1.2120000000000001E-2</v>
      </c>
      <c r="X132" s="1">
        <f t="shared" ref="X132:X195" si="40">$N$7^S132</f>
        <v>1.4738731582510616E-4</v>
      </c>
      <c r="Y132" s="1">
        <f t="shared" ref="Y132:Y195" si="41">X132/100</f>
        <v>1.4738731582510616E-6</v>
      </c>
      <c r="Z132" s="1">
        <f t="shared" si="32"/>
        <v>4.1831192733070097E-3</v>
      </c>
      <c r="AA132" s="1"/>
      <c r="AB132" s="1"/>
      <c r="AC132" s="1"/>
      <c r="AD132" s="3">
        <v>43287</v>
      </c>
      <c r="AE132" s="1">
        <v>3.7000000000000002E-3</v>
      </c>
      <c r="AF132">
        <v>1128</v>
      </c>
      <c r="AG132" s="1">
        <v>-1.2619999999999999E-2</v>
      </c>
      <c r="AH132">
        <v>714</v>
      </c>
      <c r="AI132" s="28">
        <f t="shared" ref="AI132:AI195" si="42">$AC$3^AH132</f>
        <v>7.6476665302034348E-4</v>
      </c>
      <c r="AJ132" s="1">
        <f t="shared" ref="AJ132:AJ195" si="43">AI132/100</f>
        <v>7.6476665302034344E-6</v>
      </c>
      <c r="AK132" s="1">
        <f t="shared" si="33"/>
        <v>0.14526694320962266</v>
      </c>
      <c r="AL132" s="1">
        <v>-1.2619999999999999E-2</v>
      </c>
      <c r="AM132" s="1"/>
      <c r="AN132" s="1"/>
      <c r="AO132" s="1"/>
      <c r="AP132" s="1"/>
      <c r="AQ132" s="3">
        <v>43287</v>
      </c>
      <c r="AR132" s="1">
        <v>-9.7000000000000005E-4</v>
      </c>
      <c r="AS132">
        <v>1140</v>
      </c>
      <c r="AT132" s="1">
        <v>-7.8399999999999997E-3</v>
      </c>
      <c r="AU132">
        <v>1041</v>
      </c>
      <c r="AV132" s="1">
        <f t="shared" ref="AV132:AV195" si="44">$AP$3^AU132</f>
        <v>2.8591541846954757E-5</v>
      </c>
      <c r="AW132" s="1">
        <f t="shared" ref="AW132:AW195" si="45">AV132/100</f>
        <v>2.8591541846954759E-7</v>
      </c>
      <c r="AX132" s="1">
        <f t="shared" si="34"/>
        <v>0.12631557471065649</v>
      </c>
      <c r="AY132" s="1">
        <v>-7.8399999999999997E-3</v>
      </c>
      <c r="AZ132" s="28"/>
      <c r="BA132" s="28"/>
      <c r="BB132" s="28"/>
      <c r="BC132" s="1"/>
      <c r="BD132" s="3">
        <v>43287</v>
      </c>
      <c r="BE132" s="1">
        <v>-5.9000000000000003E-4</v>
      </c>
      <c r="BF132">
        <v>1140</v>
      </c>
      <c r="BG132" s="1">
        <v>-8.77E-3</v>
      </c>
      <c r="BH132">
        <v>1137</v>
      </c>
      <c r="BI132" s="31">
        <f t="shared" ref="BI132:BI195" si="46">$BC$4^BH132</f>
        <v>1.0894724622947736E-5</v>
      </c>
      <c r="BJ132" s="33">
        <f t="shared" ref="BJ132:BJ195" si="47">BI132/100</f>
        <v>1.0894724622947737E-7</v>
      </c>
      <c r="BK132" s="33">
        <f t="shared" si="35"/>
        <v>0.10809729421966204</v>
      </c>
      <c r="BL132" s="1">
        <v>-8.77E-3</v>
      </c>
    </row>
    <row r="133" spans="3:64" x14ac:dyDescent="0.25">
      <c r="C133" s="3">
        <v>43290</v>
      </c>
      <c r="D133" s="1">
        <v>3.2200000000000002E-3</v>
      </c>
      <c r="E133" s="40">
        <v>1139</v>
      </c>
      <c r="F133" s="1">
        <v>-1.119E-2</v>
      </c>
      <c r="G133" s="40">
        <v>101</v>
      </c>
      <c r="H133" s="1">
        <f t="shared" si="36"/>
        <v>0.36237201786049661</v>
      </c>
      <c r="I133" s="1">
        <f t="shared" si="37"/>
        <v>3.6237305503787629E-3</v>
      </c>
      <c r="J133" s="1">
        <f t="shared" ref="J133:J196" si="48">I133+J132</f>
        <v>0.10432718335996539</v>
      </c>
      <c r="K133" s="1">
        <v>-1.119E-2</v>
      </c>
      <c r="L133" s="1"/>
      <c r="M133" s="1"/>
      <c r="N133" s="1"/>
      <c r="O133" s="3">
        <v>43290</v>
      </c>
      <c r="P133" s="1">
        <v>4.1200000000000004E-3</v>
      </c>
      <c r="Q133" s="40">
        <v>1139</v>
      </c>
      <c r="R133" s="1">
        <v>-1.205E-2</v>
      </c>
      <c r="S133" s="40">
        <v>996</v>
      </c>
      <c r="T133" s="1">
        <f t="shared" si="38"/>
        <v>4.4942147334817175E-5</v>
      </c>
      <c r="U133" s="1">
        <f t="shared" si="39"/>
        <v>4.4942147334817173E-7</v>
      </c>
      <c r="V133" s="1">
        <f t="shared" ref="V133:V196" si="49">U133+V132</f>
        <v>7.1955608518897943E-2</v>
      </c>
      <c r="W133" s="1">
        <v>-1.205E-2</v>
      </c>
      <c r="X133" s="1">
        <f t="shared" si="40"/>
        <v>6.4969700941459974E-23</v>
      </c>
      <c r="Y133" s="1">
        <f t="shared" si="41"/>
        <v>6.4969700941459977E-25</v>
      </c>
      <c r="Z133" s="1">
        <f t="shared" ref="Z133:Z196" si="50">Y133+Z132</f>
        <v>4.1831192733070097E-3</v>
      </c>
      <c r="AA133" s="1"/>
      <c r="AB133" s="1"/>
      <c r="AC133" s="1"/>
      <c r="AD133" s="3">
        <v>43290</v>
      </c>
      <c r="AE133" s="1">
        <v>-8.6400000000000001E-3</v>
      </c>
      <c r="AF133">
        <v>1127</v>
      </c>
      <c r="AG133" s="1">
        <v>-1.2489999999999999E-2</v>
      </c>
      <c r="AH133">
        <v>754</v>
      </c>
      <c r="AI133" s="28">
        <f t="shared" si="42"/>
        <v>5.1160729276646761E-4</v>
      </c>
      <c r="AJ133" s="1">
        <f t="shared" si="43"/>
        <v>5.1160729276646758E-6</v>
      </c>
      <c r="AK133" s="1">
        <f t="shared" ref="AK133:AK196" si="51">AJ133+AK132</f>
        <v>0.14527205928255033</v>
      </c>
      <c r="AL133" s="1">
        <v>-1.2489999999999999E-2</v>
      </c>
      <c r="AM133" s="1"/>
      <c r="AN133" s="1"/>
      <c r="AO133" s="1"/>
      <c r="AP133" s="1"/>
      <c r="AQ133" s="3">
        <v>43290</v>
      </c>
      <c r="AR133" s="1">
        <v>3.64E-3</v>
      </c>
      <c r="AS133">
        <v>1139</v>
      </c>
      <c r="AT133" s="1">
        <v>-7.8100000000000001E-3</v>
      </c>
      <c r="AU133">
        <v>1057</v>
      </c>
      <c r="AV133" s="1">
        <f t="shared" si="44"/>
        <v>2.4344490493173952E-5</v>
      </c>
      <c r="AW133" s="1">
        <f t="shared" si="45"/>
        <v>2.4344490493173954E-7</v>
      </c>
      <c r="AX133" s="1">
        <f t="shared" ref="AX133:AX196" si="52">AW133+AX132</f>
        <v>0.12631581815556142</v>
      </c>
      <c r="AY133" s="1">
        <v>-7.8100000000000001E-3</v>
      </c>
      <c r="AZ133" s="28"/>
      <c r="BA133" s="28"/>
      <c r="BB133" s="28"/>
      <c r="BC133" s="1"/>
      <c r="BD133" s="3">
        <v>43290</v>
      </c>
      <c r="BE133" s="1">
        <v>8.4999999999999995E-4</v>
      </c>
      <c r="BF133">
        <v>1139</v>
      </c>
      <c r="BG133" s="1">
        <v>-8.77E-3</v>
      </c>
      <c r="BH133">
        <v>184</v>
      </c>
      <c r="BI133" s="31">
        <f t="shared" si="46"/>
        <v>0.1573532821077894</v>
      </c>
      <c r="BJ133" s="33">
        <f t="shared" si="47"/>
        <v>1.5735328210778939E-3</v>
      </c>
      <c r="BK133" s="33">
        <f t="shared" ref="BK133:BK196" si="53">BJ133+BK132</f>
        <v>0.10967082704073992</v>
      </c>
      <c r="BL133" s="1">
        <v>-8.77E-3</v>
      </c>
    </row>
    <row r="134" spans="3:64" x14ac:dyDescent="0.25">
      <c r="C134" s="3">
        <v>43291</v>
      </c>
      <c r="D134" s="1">
        <v>2.7399999999999998E-3</v>
      </c>
      <c r="E134" s="39">
        <v>1138</v>
      </c>
      <c r="F134" s="1">
        <v>-1.1180000000000001E-2</v>
      </c>
      <c r="G134" s="39">
        <v>14</v>
      </c>
      <c r="H134" s="1">
        <f t="shared" si="36"/>
        <v>0.86874581276897811</v>
      </c>
      <c r="I134" s="1">
        <f t="shared" si="37"/>
        <v>8.6874829928410974E-3</v>
      </c>
      <c r="J134" s="1">
        <f t="shared" si="48"/>
        <v>0.11301466635280649</v>
      </c>
      <c r="K134" s="1">
        <v>-1.1180000000000001E-2</v>
      </c>
      <c r="L134" s="1"/>
      <c r="M134" s="1"/>
      <c r="N134" s="1"/>
      <c r="O134" s="3">
        <v>43291</v>
      </c>
      <c r="P134" s="1">
        <v>-7.0299999999999998E-3</v>
      </c>
      <c r="Q134" s="39">
        <v>1138</v>
      </c>
      <c r="R134" s="1">
        <v>-1.2030000000000001E-2</v>
      </c>
      <c r="S134" s="39">
        <v>83</v>
      </c>
      <c r="T134" s="1">
        <f t="shared" si="38"/>
        <v>0.43423132679181131</v>
      </c>
      <c r="U134" s="1">
        <f t="shared" si="39"/>
        <v>4.3423132679181135E-3</v>
      </c>
      <c r="V134" s="1">
        <f t="shared" si="49"/>
        <v>7.6297921786816061E-2</v>
      </c>
      <c r="W134" s="1">
        <v>-1.2030000000000001E-2</v>
      </c>
      <c r="X134" s="1">
        <f t="shared" si="40"/>
        <v>1.415986911335106E-2</v>
      </c>
      <c r="Y134" s="1">
        <f t="shared" si="41"/>
        <v>1.4159869113351061E-4</v>
      </c>
      <c r="Z134" s="1">
        <f t="shared" si="50"/>
        <v>4.3247179644405201E-3</v>
      </c>
      <c r="AA134" s="1"/>
      <c r="AB134" s="1"/>
      <c r="AC134" s="1"/>
      <c r="AD134" s="3">
        <v>43291</v>
      </c>
      <c r="AE134" s="1">
        <v>-3.3E-4</v>
      </c>
      <c r="AF134">
        <v>1126</v>
      </c>
      <c r="AG134" s="1">
        <v>-1.2460000000000001E-2</v>
      </c>
      <c r="AH134">
        <v>1023</v>
      </c>
      <c r="AI134" s="28">
        <f t="shared" si="42"/>
        <v>3.4261318587811971E-5</v>
      </c>
      <c r="AJ134" s="1">
        <f t="shared" si="43"/>
        <v>3.4261318587811973E-7</v>
      </c>
      <c r="AK134" s="1">
        <f t="shared" si="51"/>
        <v>0.1452724018957362</v>
      </c>
      <c r="AL134" s="1">
        <v>-1.2460000000000001E-2</v>
      </c>
      <c r="AM134" s="1"/>
      <c r="AN134" s="1"/>
      <c r="AO134" s="1"/>
      <c r="AP134" s="1"/>
      <c r="AQ134" s="3">
        <v>43291</v>
      </c>
      <c r="AR134" s="1">
        <v>5.6600000000000001E-3</v>
      </c>
      <c r="AS134">
        <v>1138</v>
      </c>
      <c r="AT134" s="1">
        <v>-7.8100000000000001E-3</v>
      </c>
      <c r="AU134">
        <v>691</v>
      </c>
      <c r="AV134" s="1">
        <f t="shared" si="44"/>
        <v>9.636503132342E-4</v>
      </c>
      <c r="AW134" s="1">
        <f t="shared" si="45"/>
        <v>9.6365031323419996E-6</v>
      </c>
      <c r="AX134" s="1">
        <f t="shared" si="52"/>
        <v>0.12632545465869377</v>
      </c>
      <c r="AY134" s="1">
        <v>-7.8100000000000001E-3</v>
      </c>
      <c r="AZ134" s="28"/>
      <c r="BA134" s="28"/>
      <c r="BB134" s="28"/>
      <c r="BC134" s="1"/>
      <c r="BD134" s="3">
        <v>43291</v>
      </c>
      <c r="BE134" s="1">
        <v>-6.9899999999999997E-3</v>
      </c>
      <c r="BF134">
        <v>1138</v>
      </c>
      <c r="BG134" s="1">
        <v>-8.7200000000000003E-3</v>
      </c>
      <c r="BH134">
        <v>920</v>
      </c>
      <c r="BI134" s="31">
        <f t="shared" si="46"/>
        <v>9.6467057088667665E-5</v>
      </c>
      <c r="BJ134" s="33">
        <f t="shared" si="47"/>
        <v>9.6467057088667665E-7</v>
      </c>
      <c r="BK134" s="33">
        <f t="shared" si="53"/>
        <v>0.10967179171131081</v>
      </c>
      <c r="BL134" s="1">
        <v>-8.7200000000000003E-3</v>
      </c>
    </row>
    <row r="135" spans="3:64" x14ac:dyDescent="0.25">
      <c r="C135" s="3">
        <v>43292</v>
      </c>
      <c r="D135" s="1">
        <v>-1.345E-2</v>
      </c>
      <c r="E135" s="40">
        <v>1137</v>
      </c>
      <c r="F135" s="1">
        <v>-1.1039999999999999E-2</v>
      </c>
      <c r="G135" s="39">
        <v>963</v>
      </c>
      <c r="H135" s="1">
        <f t="shared" si="36"/>
        <v>6.2617020307218852E-5</v>
      </c>
      <c r="I135" s="1">
        <f t="shared" si="37"/>
        <v>6.2617199528996043E-7</v>
      </c>
      <c r="J135" s="1">
        <f t="shared" si="48"/>
        <v>0.11301529252480179</v>
      </c>
      <c r="K135" s="1">
        <v>-1.1039999999999999E-2</v>
      </c>
      <c r="L135" s="1"/>
      <c r="M135" s="1"/>
      <c r="N135" s="1"/>
      <c r="O135" s="3">
        <v>43292</v>
      </c>
      <c r="P135" s="1">
        <v>-8.1099999999999992E-3</v>
      </c>
      <c r="Q135" s="40">
        <v>1137</v>
      </c>
      <c r="R135" s="1">
        <v>-1.2019999999999999E-2</v>
      </c>
      <c r="S135" s="39">
        <v>222</v>
      </c>
      <c r="T135" s="1">
        <f t="shared" si="38"/>
        <v>0.10740220574263733</v>
      </c>
      <c r="U135" s="1">
        <f t="shared" si="39"/>
        <v>1.0740220574263733E-3</v>
      </c>
      <c r="V135" s="1">
        <f t="shared" si="49"/>
        <v>7.7371943844242438E-2</v>
      </c>
      <c r="W135" s="1">
        <v>-1.2019999999999999E-2</v>
      </c>
      <c r="X135" s="1">
        <f t="shared" si="40"/>
        <v>1.1340713372263926E-5</v>
      </c>
      <c r="Y135" s="1">
        <f t="shared" si="41"/>
        <v>1.1340713372263926E-7</v>
      </c>
      <c r="Z135" s="1">
        <f t="shared" si="50"/>
        <v>4.3248313715742431E-3</v>
      </c>
      <c r="AA135" s="1"/>
      <c r="AB135" s="1"/>
      <c r="AC135" s="1"/>
      <c r="AD135" s="3">
        <v>43292</v>
      </c>
      <c r="AE135" s="1">
        <v>9.8999999999999999E-4</v>
      </c>
      <c r="AF135">
        <v>1125</v>
      </c>
      <c r="AG135" s="1">
        <v>-1.2460000000000001E-2</v>
      </c>
      <c r="AH135">
        <v>238</v>
      </c>
      <c r="AI135" s="28">
        <f t="shared" si="42"/>
        <v>9.1448442712299211E-2</v>
      </c>
      <c r="AJ135" s="1">
        <f t="shared" si="43"/>
        <v>9.1448442712299205E-4</v>
      </c>
      <c r="AK135" s="1">
        <f t="shared" si="51"/>
        <v>0.1461868863228592</v>
      </c>
      <c r="AL135" s="1">
        <v>-1.2460000000000001E-2</v>
      </c>
      <c r="AM135" s="1"/>
      <c r="AN135" s="1"/>
      <c r="AO135" s="1"/>
      <c r="AP135" s="1"/>
      <c r="AQ135" s="3">
        <v>43292</v>
      </c>
      <c r="AR135" s="1">
        <v>-7.3699999999999998E-3</v>
      </c>
      <c r="AS135">
        <v>1137</v>
      </c>
      <c r="AT135" s="1">
        <v>-7.7999999999999996E-3</v>
      </c>
      <c r="AU135">
        <v>382</v>
      </c>
      <c r="AV135" s="1">
        <f t="shared" si="44"/>
        <v>2.1510194444071744E-2</v>
      </c>
      <c r="AW135" s="1">
        <f t="shared" si="45"/>
        <v>2.1510194444071746E-4</v>
      </c>
      <c r="AX135" s="1">
        <f t="shared" si="52"/>
        <v>0.12654055660313449</v>
      </c>
      <c r="AY135" s="1">
        <v>-7.7999999999999996E-3</v>
      </c>
      <c r="AZ135" s="28"/>
      <c r="BA135" s="28"/>
      <c r="BB135" s="28"/>
      <c r="BC135" s="1"/>
      <c r="BD135" s="3">
        <v>43292</v>
      </c>
      <c r="BE135" s="1">
        <v>-8.77E-3</v>
      </c>
      <c r="BF135">
        <v>1137</v>
      </c>
      <c r="BG135" s="1">
        <v>-8.7200000000000003E-3</v>
      </c>
      <c r="BH135">
        <v>855</v>
      </c>
      <c r="BI135" s="31">
        <f t="shared" si="46"/>
        <v>1.853921670319307E-4</v>
      </c>
      <c r="BJ135" s="33">
        <f t="shared" si="47"/>
        <v>1.8539216703193071E-6</v>
      </c>
      <c r="BK135" s="33">
        <f t="shared" si="53"/>
        <v>0.10967364563298113</v>
      </c>
      <c r="BL135" s="1">
        <v>-8.7200000000000003E-3</v>
      </c>
    </row>
    <row r="136" spans="3:64" x14ac:dyDescent="0.25">
      <c r="C136" s="3">
        <v>43293</v>
      </c>
      <c r="D136" s="1">
        <v>-2.6099999999999999E-3</v>
      </c>
      <c r="E136" s="39">
        <v>1136</v>
      </c>
      <c r="F136" s="1">
        <v>-1.102E-2</v>
      </c>
      <c r="G136" s="39">
        <v>284</v>
      </c>
      <c r="H136" s="1">
        <f t="shared" si="36"/>
        <v>5.7596390256941021E-2</v>
      </c>
      <c r="I136" s="1">
        <f t="shared" si="37"/>
        <v>5.7596555108723672E-4</v>
      </c>
      <c r="J136" s="1">
        <f t="shared" si="48"/>
        <v>0.11359125807588903</v>
      </c>
      <c r="K136" s="1">
        <v>-1.102E-2</v>
      </c>
      <c r="L136" s="1"/>
      <c r="M136" s="1"/>
      <c r="N136" s="1"/>
      <c r="O136" s="3">
        <v>43293</v>
      </c>
      <c r="P136" s="1">
        <v>2.9999999999999997E-4</v>
      </c>
      <c r="Q136" s="39">
        <v>1136</v>
      </c>
      <c r="R136" s="1">
        <v>-1.1939999999999999E-2</v>
      </c>
      <c r="S136" s="40">
        <v>65</v>
      </c>
      <c r="T136" s="1">
        <f t="shared" si="38"/>
        <v>0.52034052265030617</v>
      </c>
      <c r="U136" s="1">
        <f t="shared" si="39"/>
        <v>5.2034052265030615E-3</v>
      </c>
      <c r="V136" s="1">
        <f t="shared" si="49"/>
        <v>8.2575349070745499E-2</v>
      </c>
      <c r="W136" s="1">
        <v>-1.1939999999999999E-2</v>
      </c>
      <c r="X136" s="1">
        <f t="shared" si="40"/>
        <v>3.5647932250560309E-2</v>
      </c>
      <c r="Y136" s="1">
        <f t="shared" si="41"/>
        <v>3.564793225056031E-4</v>
      </c>
      <c r="Z136" s="1">
        <f t="shared" si="50"/>
        <v>4.6813106940798458E-3</v>
      </c>
      <c r="AA136" s="1"/>
      <c r="AB136" s="1"/>
      <c r="AC136" s="1"/>
      <c r="AD136" s="3">
        <v>43293</v>
      </c>
      <c r="AE136" s="1">
        <v>2.2000000000000001E-3</v>
      </c>
      <c r="AF136">
        <v>1124</v>
      </c>
      <c r="AG136" s="1">
        <v>-1.225E-2</v>
      </c>
      <c r="AH136">
        <v>18</v>
      </c>
      <c r="AI136" s="28">
        <f t="shared" si="42"/>
        <v>0.83451376145008738</v>
      </c>
      <c r="AJ136" s="1">
        <f t="shared" si="43"/>
        <v>8.3451376145008745E-3</v>
      </c>
      <c r="AK136" s="1">
        <f t="shared" si="51"/>
        <v>0.15453202393736007</v>
      </c>
      <c r="AL136" s="1">
        <v>-1.225E-2</v>
      </c>
      <c r="AM136" s="1"/>
      <c r="AN136" s="1"/>
      <c r="AO136" s="1"/>
      <c r="AP136" s="1"/>
      <c r="AQ136" s="3">
        <v>43293</v>
      </c>
      <c r="AR136" s="1">
        <v>2.1000000000000001E-4</v>
      </c>
      <c r="AS136">
        <v>1136</v>
      </c>
      <c r="AT136" s="1">
        <v>-7.7200000000000003E-3</v>
      </c>
      <c r="AU136">
        <v>1151</v>
      </c>
      <c r="AV136" s="1">
        <f t="shared" si="44"/>
        <v>9.4647463974569292E-6</v>
      </c>
      <c r="AW136" s="1">
        <f t="shared" si="45"/>
        <v>9.4647463974569294E-8</v>
      </c>
      <c r="AX136" s="1">
        <f t="shared" si="52"/>
        <v>0.12654065125059846</v>
      </c>
      <c r="AY136" s="1">
        <v>-7.7200000000000003E-3</v>
      </c>
      <c r="AZ136" s="28"/>
      <c r="BA136" s="28"/>
      <c r="BB136" s="28"/>
      <c r="BC136" s="1"/>
      <c r="BD136" s="3">
        <v>43293</v>
      </c>
      <c r="BE136" s="1">
        <v>-5.1200000000000004E-3</v>
      </c>
      <c r="BF136">
        <v>1136</v>
      </c>
      <c r="BG136" s="1">
        <v>-8.6899999999999998E-3</v>
      </c>
      <c r="BH136">
        <v>940</v>
      </c>
      <c r="BI136" s="31">
        <f t="shared" si="46"/>
        <v>7.8901075242409385E-5</v>
      </c>
      <c r="BJ136" s="33">
        <f t="shared" si="47"/>
        <v>7.8901075242409386E-7</v>
      </c>
      <c r="BK136" s="33">
        <f t="shared" si="53"/>
        <v>0.10967443464373355</v>
      </c>
      <c r="BL136" s="1">
        <v>-8.6899999999999998E-3</v>
      </c>
    </row>
    <row r="137" spans="3:64" x14ac:dyDescent="0.25">
      <c r="C137" s="3">
        <v>43294</v>
      </c>
      <c r="D137" s="1">
        <v>2.0400000000000001E-3</v>
      </c>
      <c r="E137" s="40">
        <v>1135</v>
      </c>
      <c r="F137" s="1">
        <v>-1.093E-2</v>
      </c>
      <c r="G137" s="40">
        <v>1245</v>
      </c>
      <c r="H137" s="1">
        <f t="shared" si="36"/>
        <v>3.6797411879822246E-6</v>
      </c>
      <c r="I137" s="1">
        <f t="shared" si="37"/>
        <v>3.6797517200987655E-8</v>
      </c>
      <c r="J137" s="1">
        <f t="shared" si="48"/>
        <v>0.11359129487340623</v>
      </c>
      <c r="K137" s="1">
        <v>-1.093E-2</v>
      </c>
      <c r="L137" s="1"/>
      <c r="M137" s="1"/>
      <c r="N137" s="1"/>
      <c r="O137" s="3">
        <v>43294</v>
      </c>
      <c r="P137" s="1">
        <v>-1.4599999999999999E-3</v>
      </c>
      <c r="Q137" s="40">
        <v>1135</v>
      </c>
      <c r="R137" s="1">
        <v>-1.193E-2</v>
      </c>
      <c r="S137" s="40">
        <v>350</v>
      </c>
      <c r="T137" s="1">
        <f t="shared" si="38"/>
        <v>2.9670038450977015E-2</v>
      </c>
      <c r="U137" s="1">
        <f t="shared" si="39"/>
        <v>2.9670038450977016E-4</v>
      </c>
      <c r="V137" s="1">
        <f t="shared" si="49"/>
        <v>8.2872049455255267E-2</v>
      </c>
      <c r="W137" s="1">
        <v>-1.193E-2</v>
      </c>
      <c r="X137" s="1">
        <f t="shared" si="40"/>
        <v>1.596841647856952E-8</v>
      </c>
      <c r="Y137" s="1">
        <f t="shared" si="41"/>
        <v>1.5968416478569522E-10</v>
      </c>
      <c r="Z137" s="1">
        <f t="shared" si="50"/>
        <v>4.681310853764011E-3</v>
      </c>
      <c r="AA137" s="1"/>
      <c r="AB137" s="1"/>
      <c r="AC137" s="1"/>
      <c r="AD137" s="3">
        <v>43294</v>
      </c>
      <c r="AE137" s="1">
        <v>5.13E-3</v>
      </c>
      <c r="AF137">
        <v>1123</v>
      </c>
      <c r="AG137" s="1">
        <v>-1.217E-2</v>
      </c>
      <c r="AH137">
        <v>1134</v>
      </c>
      <c r="AI137" s="28">
        <f t="shared" si="42"/>
        <v>1.1228213801052806E-5</v>
      </c>
      <c r="AJ137" s="1">
        <f t="shared" si="43"/>
        <v>1.1228213801052806E-7</v>
      </c>
      <c r="AK137" s="1">
        <f t="shared" si="51"/>
        <v>0.15453213621949807</v>
      </c>
      <c r="AL137" s="1">
        <v>-1.217E-2</v>
      </c>
      <c r="AM137" s="1"/>
      <c r="AN137" s="1"/>
      <c r="AO137" s="1"/>
      <c r="AP137" s="1"/>
      <c r="AQ137" s="3">
        <v>43294</v>
      </c>
      <c r="AR137" s="1">
        <v>5.2999999999999998E-4</v>
      </c>
      <c r="AS137">
        <v>1135</v>
      </c>
      <c r="AT137" s="1">
        <v>-7.5500000000000003E-3</v>
      </c>
      <c r="AU137">
        <v>236</v>
      </c>
      <c r="AV137" s="1">
        <f t="shared" si="44"/>
        <v>9.330521652106849E-2</v>
      </c>
      <c r="AW137" s="1">
        <f t="shared" si="45"/>
        <v>9.3305216521068495E-4</v>
      </c>
      <c r="AX137" s="1">
        <f t="shared" si="52"/>
        <v>0.12747370341580916</v>
      </c>
      <c r="AY137" s="1">
        <v>-7.5500000000000003E-3</v>
      </c>
      <c r="AZ137" s="28"/>
      <c r="BA137" s="28"/>
      <c r="BB137" s="28"/>
      <c r="BC137" s="1"/>
      <c r="BD137" s="3">
        <v>43294</v>
      </c>
      <c r="BE137" s="1">
        <v>2.5699999999999998E-3</v>
      </c>
      <c r="BF137">
        <v>1135</v>
      </c>
      <c r="BG137" s="1">
        <v>-8.6400000000000001E-3</v>
      </c>
      <c r="BH137">
        <v>1151</v>
      </c>
      <c r="BI137" s="31">
        <f t="shared" si="46"/>
        <v>9.4647463974569292E-6</v>
      </c>
      <c r="BJ137" s="33">
        <f t="shared" si="47"/>
        <v>9.4647463974569294E-8</v>
      </c>
      <c r="BK137" s="33">
        <f t="shared" si="53"/>
        <v>0.10967452929119753</v>
      </c>
      <c r="BL137" s="1">
        <v>-8.6400000000000001E-3</v>
      </c>
    </row>
    <row r="138" spans="3:64" x14ac:dyDescent="0.25">
      <c r="C138" s="3">
        <v>43297</v>
      </c>
      <c r="D138" s="1">
        <v>-2.7799999999999999E-3</v>
      </c>
      <c r="E138" s="39">
        <v>1134</v>
      </c>
      <c r="F138" s="1">
        <v>-1.0919999999999999E-2</v>
      </c>
      <c r="G138" s="39">
        <v>89</v>
      </c>
      <c r="H138" s="1">
        <f t="shared" si="36"/>
        <v>0.40882017442254898</v>
      </c>
      <c r="I138" s="1">
        <f t="shared" si="37"/>
        <v>4.0882134454335401E-3</v>
      </c>
      <c r="J138" s="1">
        <f t="shared" si="48"/>
        <v>0.11767950831883978</v>
      </c>
      <c r="K138" s="1">
        <v>-1.0919999999999999E-2</v>
      </c>
      <c r="L138" s="1"/>
      <c r="M138" s="1"/>
      <c r="N138" s="1"/>
      <c r="O138" s="3">
        <v>43297</v>
      </c>
      <c r="P138" s="1">
        <v>1.0300000000000001E-3</v>
      </c>
      <c r="Q138" s="39">
        <v>1134</v>
      </c>
      <c r="R138" s="1">
        <v>-1.1860000000000001E-2</v>
      </c>
      <c r="S138" s="39">
        <v>930</v>
      </c>
      <c r="T138" s="1">
        <f t="shared" si="38"/>
        <v>8.7243077259842043E-5</v>
      </c>
      <c r="U138" s="1">
        <f t="shared" si="39"/>
        <v>8.7243077259842044E-7</v>
      </c>
      <c r="V138" s="1">
        <f t="shared" si="49"/>
        <v>8.2872921886027864E-2</v>
      </c>
      <c r="W138" s="1">
        <v>-1.1860000000000001E-2</v>
      </c>
      <c r="X138" s="1">
        <f t="shared" si="40"/>
        <v>1.918460751245184E-21</v>
      </c>
      <c r="Y138" s="1">
        <f t="shared" si="41"/>
        <v>1.9184607512451841E-23</v>
      </c>
      <c r="Z138" s="1">
        <f t="shared" si="50"/>
        <v>4.681310853764011E-3</v>
      </c>
      <c r="AA138" s="1"/>
      <c r="AB138" s="1"/>
      <c r="AC138" s="1"/>
      <c r="AD138" s="3">
        <v>43297</v>
      </c>
      <c r="AE138" s="1">
        <v>-1.74E-3</v>
      </c>
      <c r="AF138">
        <v>1122</v>
      </c>
      <c r="AG138" s="1">
        <v>-1.2149999999999999E-2</v>
      </c>
      <c r="AH138">
        <v>141</v>
      </c>
      <c r="AI138" s="28">
        <f t="shared" si="42"/>
        <v>0.24241664604457991</v>
      </c>
      <c r="AJ138" s="1">
        <f t="shared" si="43"/>
        <v>2.4241664604457993E-3</v>
      </c>
      <c r="AK138" s="1">
        <f t="shared" si="51"/>
        <v>0.15695630267994387</v>
      </c>
      <c r="AL138" s="1">
        <v>-1.2149999999999999E-2</v>
      </c>
      <c r="AM138" s="1"/>
      <c r="AN138" s="1"/>
      <c r="AO138" s="1"/>
      <c r="AP138" s="1"/>
      <c r="AQ138" s="3">
        <v>43297</v>
      </c>
      <c r="AR138" s="1">
        <v>-6.0699999999999999E-3</v>
      </c>
      <c r="AS138">
        <v>1134</v>
      </c>
      <c r="AT138" s="1">
        <v>-7.5300000000000002E-3</v>
      </c>
      <c r="AU138">
        <v>881</v>
      </c>
      <c r="AV138" s="1">
        <f t="shared" si="44"/>
        <v>1.4275996750890264E-4</v>
      </c>
      <c r="AW138" s="1">
        <f t="shared" si="45"/>
        <v>1.4275996750890264E-6</v>
      </c>
      <c r="AX138" s="1">
        <f t="shared" si="52"/>
        <v>0.12747513101548424</v>
      </c>
      <c r="AY138" s="1">
        <v>-7.5300000000000002E-3</v>
      </c>
      <c r="AZ138" s="28"/>
      <c r="BA138" s="28"/>
      <c r="BB138" s="28"/>
      <c r="BC138" s="1"/>
      <c r="BD138" s="3">
        <v>43297</v>
      </c>
      <c r="BE138" s="1">
        <v>-8.8000000000000003E-4</v>
      </c>
      <c r="BF138">
        <v>1134</v>
      </c>
      <c r="BG138" s="1">
        <v>-8.6400000000000001E-3</v>
      </c>
      <c r="BH138">
        <v>23</v>
      </c>
      <c r="BI138" s="31">
        <f t="shared" si="46"/>
        <v>0.79361428364365527</v>
      </c>
      <c r="BJ138" s="33">
        <f t="shared" si="47"/>
        <v>7.9361428364365522E-3</v>
      </c>
      <c r="BK138" s="33">
        <f t="shared" si="53"/>
        <v>0.11761067212763408</v>
      </c>
      <c r="BL138" s="1">
        <v>-8.6400000000000001E-3</v>
      </c>
    </row>
    <row r="139" spans="3:64" x14ac:dyDescent="0.25">
      <c r="C139" s="3">
        <v>43298</v>
      </c>
      <c r="D139" s="1">
        <v>2.6199999999999999E-3</v>
      </c>
      <c r="E139" s="40">
        <v>1133</v>
      </c>
      <c r="F139" s="1">
        <v>-1.0880000000000001E-2</v>
      </c>
      <c r="G139" s="40">
        <v>961</v>
      </c>
      <c r="H139" s="1">
        <f t="shared" si="36"/>
        <v>6.3888399456401261E-5</v>
      </c>
      <c r="I139" s="1">
        <f t="shared" si="37"/>
        <v>6.3888582317106494E-7</v>
      </c>
      <c r="J139" s="1">
        <f t="shared" si="48"/>
        <v>0.11768014720466295</v>
      </c>
      <c r="K139" s="1">
        <v>-1.0880000000000001E-2</v>
      </c>
      <c r="L139" s="1"/>
      <c r="M139" s="1"/>
      <c r="N139" s="1"/>
      <c r="O139" s="3">
        <v>43298</v>
      </c>
      <c r="P139" s="1">
        <v>2.1199999999999999E-3</v>
      </c>
      <c r="Q139" s="40">
        <v>1133</v>
      </c>
      <c r="R139" s="1">
        <v>-1.1509999999999999E-2</v>
      </c>
      <c r="S139" s="39">
        <v>1030</v>
      </c>
      <c r="T139" s="1">
        <f t="shared" si="38"/>
        <v>3.1933787829301173E-5</v>
      </c>
      <c r="U139" s="1">
        <f t="shared" si="39"/>
        <v>3.1933787829301176E-7</v>
      </c>
      <c r="V139" s="1">
        <f t="shared" si="49"/>
        <v>8.2873241223906158E-2</v>
      </c>
      <c r="W139" s="1">
        <v>-1.1509999999999999E-2</v>
      </c>
      <c r="X139" s="1">
        <f t="shared" si="40"/>
        <v>1.1358302935811065E-23</v>
      </c>
      <c r="Y139" s="1">
        <f t="shared" si="41"/>
        <v>1.1358302935811066E-25</v>
      </c>
      <c r="Z139" s="1">
        <f t="shared" si="50"/>
        <v>4.681310853764011E-3</v>
      </c>
      <c r="AA139" s="1"/>
      <c r="AB139" s="1"/>
      <c r="AC139" s="1"/>
      <c r="AD139" s="3">
        <v>43298</v>
      </c>
      <c r="AE139" s="1">
        <v>-6.1399999999999996E-3</v>
      </c>
      <c r="AF139">
        <v>1121</v>
      </c>
      <c r="AG139" s="1">
        <v>-1.2120000000000001E-2</v>
      </c>
      <c r="AH139">
        <v>381</v>
      </c>
      <c r="AI139" s="28">
        <f t="shared" si="42"/>
        <v>2.1727469135425996E-2</v>
      </c>
      <c r="AJ139" s="1">
        <f t="shared" si="43"/>
        <v>2.1727469135425997E-4</v>
      </c>
      <c r="AK139" s="1">
        <f t="shared" si="51"/>
        <v>0.15717357737129814</v>
      </c>
      <c r="AL139" s="1">
        <v>-1.2120000000000001E-2</v>
      </c>
      <c r="AM139" s="1"/>
      <c r="AN139" s="1"/>
      <c r="AO139" s="1"/>
      <c r="AP139" s="1"/>
      <c r="AQ139" s="3">
        <v>43298</v>
      </c>
      <c r="AR139" s="1">
        <v>2.2699999999999999E-3</v>
      </c>
      <c r="AS139">
        <v>1133</v>
      </c>
      <c r="AT139" s="1">
        <v>-7.4999999999999997E-3</v>
      </c>
      <c r="AU139">
        <v>613</v>
      </c>
      <c r="AV139" s="1">
        <f t="shared" si="44"/>
        <v>2.1104462136333E-3</v>
      </c>
      <c r="AW139" s="1">
        <f t="shared" si="45"/>
        <v>2.1104462136332999E-5</v>
      </c>
      <c r="AX139" s="1">
        <f t="shared" si="52"/>
        <v>0.12749623547762057</v>
      </c>
      <c r="AY139" s="1">
        <v>-7.4999999999999997E-3</v>
      </c>
      <c r="AZ139" s="28"/>
      <c r="BA139" s="28"/>
      <c r="BB139" s="28"/>
      <c r="BC139" s="1"/>
      <c r="BD139" s="3">
        <v>43298</v>
      </c>
      <c r="BE139" s="1">
        <v>4.3099999999999996E-3</v>
      </c>
      <c r="BF139">
        <v>1133</v>
      </c>
      <c r="BG139" s="1">
        <v>-8.5900000000000004E-3</v>
      </c>
      <c r="BH139">
        <v>1058</v>
      </c>
      <c r="BI139" s="31">
        <f t="shared" si="46"/>
        <v>2.4101045588242215E-5</v>
      </c>
      <c r="BJ139" s="33">
        <f t="shared" si="47"/>
        <v>2.4101045588242216E-7</v>
      </c>
      <c r="BK139" s="33">
        <f t="shared" si="53"/>
        <v>0.11761091313808997</v>
      </c>
      <c r="BL139" s="1">
        <v>-8.5900000000000004E-3</v>
      </c>
    </row>
    <row r="140" spans="3:64" x14ac:dyDescent="0.25">
      <c r="C140" s="3">
        <v>43299</v>
      </c>
      <c r="D140" s="1">
        <v>-1.41E-3</v>
      </c>
      <c r="E140" s="39">
        <v>1132</v>
      </c>
      <c r="F140" s="1">
        <v>-1.085E-2</v>
      </c>
      <c r="G140" s="40">
        <v>1063</v>
      </c>
      <c r="H140" s="1">
        <f t="shared" si="36"/>
        <v>2.2919854546604636E-5</v>
      </c>
      <c r="I140" s="1">
        <f t="shared" si="37"/>
        <v>2.291992014757135E-7</v>
      </c>
      <c r="J140" s="1">
        <f t="shared" si="48"/>
        <v>0.11768037640386443</v>
      </c>
      <c r="K140" s="1">
        <v>-1.085E-2</v>
      </c>
      <c r="L140" s="1"/>
      <c r="M140" s="1"/>
      <c r="N140" s="1"/>
      <c r="O140" s="3">
        <v>43299</v>
      </c>
      <c r="P140" s="1">
        <v>-6.5700000000000003E-3</v>
      </c>
      <c r="Q140" s="39">
        <v>1132</v>
      </c>
      <c r="R140" s="1">
        <v>-1.15E-2</v>
      </c>
      <c r="S140" s="40">
        <v>1104</v>
      </c>
      <c r="T140" s="1">
        <f t="shared" si="38"/>
        <v>1.5179408048181346E-5</v>
      </c>
      <c r="U140" s="1">
        <f t="shared" si="39"/>
        <v>1.5179408048181345E-7</v>
      </c>
      <c r="V140" s="1">
        <f t="shared" si="49"/>
        <v>8.2873393017986643E-2</v>
      </c>
      <c r="W140" s="1">
        <v>-1.15E-2</v>
      </c>
      <c r="X140" s="1">
        <f t="shared" si="40"/>
        <v>2.5518799452926447E-25</v>
      </c>
      <c r="Y140" s="1">
        <f t="shared" si="41"/>
        <v>2.5518799452926447E-27</v>
      </c>
      <c r="Z140" s="1">
        <f t="shared" si="50"/>
        <v>4.681310853764011E-3</v>
      </c>
      <c r="AA140" s="1"/>
      <c r="AB140" s="1"/>
      <c r="AC140" s="1"/>
      <c r="AD140" s="3">
        <v>43299</v>
      </c>
      <c r="AE140" s="1">
        <v>9.8999999999999999E-4</v>
      </c>
      <c r="AF140">
        <v>1120</v>
      </c>
      <c r="AG140" s="1">
        <v>-1.208E-2</v>
      </c>
      <c r="AH140">
        <v>549</v>
      </c>
      <c r="AI140" s="28">
        <f t="shared" si="42"/>
        <v>4.0153354592778953E-3</v>
      </c>
      <c r="AJ140" s="1">
        <f t="shared" si="43"/>
        <v>4.0153354592778954E-5</v>
      </c>
      <c r="AK140" s="1">
        <f t="shared" si="51"/>
        <v>0.15721373072589093</v>
      </c>
      <c r="AL140" s="1">
        <v>-1.208E-2</v>
      </c>
      <c r="AM140" s="1"/>
      <c r="AN140" s="1"/>
      <c r="AO140" s="1"/>
      <c r="AP140" s="1"/>
      <c r="AQ140" s="3">
        <v>43299</v>
      </c>
      <c r="AR140" s="1">
        <v>-5.0000000000000002E-5</v>
      </c>
      <c r="AS140">
        <v>1132</v>
      </c>
      <c r="AT140" s="1">
        <v>-7.3699999999999998E-3</v>
      </c>
      <c r="AU140">
        <v>1137</v>
      </c>
      <c r="AV140" s="1">
        <f t="shared" si="44"/>
        <v>1.0894724622947736E-5</v>
      </c>
      <c r="AW140" s="1">
        <f t="shared" si="45"/>
        <v>1.0894724622947737E-7</v>
      </c>
      <c r="AX140" s="1">
        <f t="shared" si="52"/>
        <v>0.12749634442486679</v>
      </c>
      <c r="AY140" s="1">
        <v>-7.3699999999999998E-3</v>
      </c>
      <c r="AZ140" s="28"/>
      <c r="BA140" s="28"/>
      <c r="BB140" s="28"/>
      <c r="BC140" s="1"/>
      <c r="BD140" s="3">
        <v>43299</v>
      </c>
      <c r="BE140" s="1">
        <v>-2.8999999999999998E-3</v>
      </c>
      <c r="BF140">
        <v>1132</v>
      </c>
      <c r="BG140" s="1">
        <v>-8.5800000000000008E-3</v>
      </c>
      <c r="BH140">
        <v>728</v>
      </c>
      <c r="BI140" s="31">
        <f t="shared" si="46"/>
        <v>6.6438782755676943E-4</v>
      </c>
      <c r="BJ140" s="33">
        <f t="shared" si="47"/>
        <v>6.6438782755676943E-6</v>
      </c>
      <c r="BK140" s="33">
        <f t="shared" si="53"/>
        <v>0.11761755701636553</v>
      </c>
      <c r="BL140" s="1">
        <v>-8.5800000000000008E-3</v>
      </c>
    </row>
    <row r="141" spans="3:64" x14ac:dyDescent="0.25">
      <c r="C141" s="3">
        <v>43300</v>
      </c>
      <c r="D141" s="1">
        <v>5.8300000000000001E-3</v>
      </c>
      <c r="E141" s="40">
        <v>1131</v>
      </c>
      <c r="F141" s="1">
        <v>-1.0699999999999999E-2</v>
      </c>
      <c r="G141" s="40">
        <v>10</v>
      </c>
      <c r="H141" s="1">
        <f t="shared" si="36"/>
        <v>0.9043820750088043</v>
      </c>
      <c r="I141" s="1">
        <f t="shared" si="37"/>
        <v>9.0438466352167103E-3</v>
      </c>
      <c r="J141" s="1">
        <f t="shared" si="48"/>
        <v>0.12672422303908115</v>
      </c>
      <c r="K141" s="1">
        <v>-1.0699999999999999E-2</v>
      </c>
      <c r="L141" s="1"/>
      <c r="M141" s="1"/>
      <c r="N141" s="1"/>
      <c r="O141" s="3">
        <v>43300</v>
      </c>
      <c r="P141" s="1">
        <v>-6.9800000000000001E-3</v>
      </c>
      <c r="Q141" s="40">
        <v>1131</v>
      </c>
      <c r="R141" s="1">
        <v>-1.1469999999999999E-2</v>
      </c>
      <c r="S141" s="40">
        <v>212</v>
      </c>
      <c r="T141" s="1">
        <f t="shared" si="38"/>
        <v>0.1187575569115429</v>
      </c>
      <c r="U141" s="1">
        <f t="shared" si="39"/>
        <v>1.187575569115429E-3</v>
      </c>
      <c r="V141" s="1">
        <f t="shared" si="49"/>
        <v>8.4060968587102075E-2</v>
      </c>
      <c r="W141" s="1">
        <v>-1.1469999999999999E-2</v>
      </c>
      <c r="X141" s="1">
        <f t="shared" si="40"/>
        <v>1.8941061807026376E-5</v>
      </c>
      <c r="Y141" s="1">
        <f t="shared" si="41"/>
        <v>1.8941061807026376E-7</v>
      </c>
      <c r="Z141" s="1">
        <f t="shared" si="50"/>
        <v>4.6815002643820812E-3</v>
      </c>
      <c r="AA141" s="1"/>
      <c r="AB141" s="1"/>
      <c r="AC141" s="1"/>
      <c r="AD141" s="3">
        <v>43300</v>
      </c>
      <c r="AE141" s="1">
        <v>-1.4400000000000001E-3</v>
      </c>
      <c r="AF141">
        <v>1119</v>
      </c>
      <c r="AG141" s="1">
        <v>-1.1979999999999999E-2</v>
      </c>
      <c r="AH141">
        <v>388</v>
      </c>
      <c r="AI141" s="28">
        <f t="shared" si="42"/>
        <v>2.0251421078849221E-2</v>
      </c>
      <c r="AJ141" s="1">
        <f t="shared" si="43"/>
        <v>2.025142107884922E-4</v>
      </c>
      <c r="AK141" s="1">
        <f t="shared" si="51"/>
        <v>0.15741624493667941</v>
      </c>
      <c r="AL141" s="1">
        <v>-1.1979999999999999E-2</v>
      </c>
      <c r="AM141" s="1"/>
      <c r="AN141" s="1"/>
      <c r="AO141" s="1"/>
      <c r="AP141" s="1"/>
      <c r="AQ141" s="3">
        <v>43300</v>
      </c>
      <c r="AR141" s="1">
        <v>-1.5100000000000001E-3</v>
      </c>
      <c r="AS141">
        <v>1131</v>
      </c>
      <c r="AT141" s="1">
        <v>-7.3299999999999997E-3</v>
      </c>
      <c r="AU141">
        <v>579</v>
      </c>
      <c r="AV141" s="1">
        <f t="shared" si="44"/>
        <v>2.97014513850706E-3</v>
      </c>
      <c r="AW141" s="1">
        <f t="shared" si="45"/>
        <v>2.97014513850706E-5</v>
      </c>
      <c r="AX141" s="1">
        <f t="shared" si="52"/>
        <v>0.12752604587625185</v>
      </c>
      <c r="AY141" s="1">
        <v>-7.3299999999999997E-3</v>
      </c>
      <c r="AZ141" s="28"/>
      <c r="BA141" s="28"/>
      <c r="BB141" s="28"/>
      <c r="BC141" s="1"/>
      <c r="BD141" s="3">
        <v>43300</v>
      </c>
      <c r="BE141" s="1">
        <v>-7.11E-3</v>
      </c>
      <c r="BF141">
        <v>1131</v>
      </c>
      <c r="BG141" s="1">
        <v>-8.5400000000000007E-3</v>
      </c>
      <c r="BH141">
        <v>1243</v>
      </c>
      <c r="BI141" s="31">
        <f t="shared" si="46"/>
        <v>3.7544548392839767E-6</v>
      </c>
      <c r="BJ141" s="33">
        <f t="shared" si="47"/>
        <v>3.7544548392839764E-8</v>
      </c>
      <c r="BK141" s="33">
        <f t="shared" si="53"/>
        <v>0.11761759456091392</v>
      </c>
      <c r="BL141" s="1">
        <v>-8.5400000000000007E-3</v>
      </c>
    </row>
    <row r="142" spans="3:64" x14ac:dyDescent="0.25">
      <c r="C142" s="3">
        <v>43301</v>
      </c>
      <c r="D142" s="1">
        <v>-1.0149999999999999E-2</v>
      </c>
      <c r="E142" s="40">
        <v>1130</v>
      </c>
      <c r="F142" s="1">
        <v>-1.0659999999999999E-2</v>
      </c>
      <c r="G142" s="40">
        <v>1150</v>
      </c>
      <c r="H142" s="1">
        <f t="shared" si="36"/>
        <v>9.5603498964211426E-6</v>
      </c>
      <c r="I142" s="1">
        <f t="shared" si="37"/>
        <v>9.5603772599541031E-8</v>
      </c>
      <c r="J142" s="1">
        <f t="shared" si="48"/>
        <v>0.12672431864285374</v>
      </c>
      <c r="K142" s="1">
        <v>-1.0659999999999999E-2</v>
      </c>
      <c r="L142" s="1"/>
      <c r="M142" s="1"/>
      <c r="N142" s="1"/>
      <c r="O142" s="3">
        <v>43301</v>
      </c>
      <c r="P142" s="1">
        <v>5.0000000000000001E-4</v>
      </c>
      <c r="Q142" s="40">
        <v>1130</v>
      </c>
      <c r="R142" s="1">
        <v>-1.1429999999999999E-2</v>
      </c>
      <c r="S142" s="39">
        <v>757</v>
      </c>
      <c r="T142" s="1">
        <f t="shared" si="38"/>
        <v>4.9641204456401069E-4</v>
      </c>
      <c r="U142" s="1">
        <f t="shared" si="39"/>
        <v>4.964120445640107E-6</v>
      </c>
      <c r="V142" s="1">
        <f t="shared" si="49"/>
        <v>8.4065932707547711E-2</v>
      </c>
      <c r="W142" s="1">
        <v>-1.1429999999999999E-2</v>
      </c>
      <c r="X142" s="1">
        <f t="shared" si="40"/>
        <v>1.3701534344570645E-17</v>
      </c>
      <c r="Y142" s="1">
        <f t="shared" si="41"/>
        <v>1.3701534344570646E-19</v>
      </c>
      <c r="Z142" s="1">
        <f t="shared" si="50"/>
        <v>4.6815002643820812E-3</v>
      </c>
      <c r="AA142" s="1"/>
      <c r="AB142" s="1"/>
      <c r="AC142" s="1"/>
      <c r="AD142" s="3">
        <v>43301</v>
      </c>
      <c r="AE142" s="1">
        <v>2.32E-3</v>
      </c>
      <c r="AF142">
        <v>1118</v>
      </c>
      <c r="AG142" s="1">
        <v>-1.1950000000000001E-2</v>
      </c>
      <c r="AH142">
        <v>502</v>
      </c>
      <c r="AI142" s="28">
        <f t="shared" si="42"/>
        <v>6.4397304298705275E-3</v>
      </c>
      <c r="AJ142" s="1">
        <f t="shared" si="43"/>
        <v>6.439730429870528E-5</v>
      </c>
      <c r="AK142" s="1">
        <f t="shared" si="51"/>
        <v>0.15748064224097813</v>
      </c>
      <c r="AL142" s="1">
        <v>-1.1950000000000001E-2</v>
      </c>
      <c r="AM142" s="1"/>
      <c r="AN142" s="1"/>
      <c r="AO142" s="1"/>
      <c r="AP142" s="1"/>
      <c r="AQ142" s="3">
        <v>43301</v>
      </c>
      <c r="AR142" s="1">
        <v>1.6000000000000001E-4</v>
      </c>
      <c r="AS142">
        <v>1130</v>
      </c>
      <c r="AT142" s="1">
        <v>-7.3000000000000001E-3</v>
      </c>
      <c r="AU142">
        <v>1181</v>
      </c>
      <c r="AV142" s="1">
        <f t="shared" si="44"/>
        <v>7.0010764442242675E-6</v>
      </c>
      <c r="AW142" s="1">
        <f t="shared" si="45"/>
        <v>7.0010764442242673E-8</v>
      </c>
      <c r="AX142" s="1">
        <f t="shared" si="52"/>
        <v>0.12752611588701629</v>
      </c>
      <c r="AY142" s="1">
        <v>-7.3000000000000001E-3</v>
      </c>
      <c r="AZ142" s="28"/>
      <c r="BA142" s="28"/>
      <c r="BB142" s="28"/>
      <c r="BC142" s="1"/>
      <c r="BD142" s="3">
        <v>43301</v>
      </c>
      <c r="BE142" s="1">
        <v>-3.2399999999999998E-3</v>
      </c>
      <c r="BF142">
        <v>1130</v>
      </c>
      <c r="BG142" s="1">
        <v>-8.43E-3</v>
      </c>
      <c r="BH142">
        <v>928</v>
      </c>
      <c r="BI142" s="31">
        <f t="shared" si="46"/>
        <v>8.9014465115643345E-5</v>
      </c>
      <c r="BJ142" s="33">
        <f t="shared" si="47"/>
        <v>8.9014465115643347E-7</v>
      </c>
      <c r="BK142" s="33">
        <f t="shared" si="53"/>
        <v>0.11761848470556507</v>
      </c>
      <c r="BL142" s="1">
        <v>-8.43E-3</v>
      </c>
    </row>
    <row r="143" spans="3:64" x14ac:dyDescent="0.25">
      <c r="C143" s="3">
        <v>43304</v>
      </c>
      <c r="D143" s="1">
        <v>-6.5599999999999999E-3</v>
      </c>
      <c r="E143" s="39">
        <v>1129</v>
      </c>
      <c r="F143" s="1">
        <v>-1.065E-2</v>
      </c>
      <c r="G143" s="39">
        <v>120</v>
      </c>
      <c r="H143" s="1">
        <f t="shared" si="36"/>
        <v>0.29938039131233107</v>
      </c>
      <c r="I143" s="1">
        <f t="shared" si="37"/>
        <v>2.9938124819573952E-3</v>
      </c>
      <c r="J143" s="1">
        <f t="shared" si="48"/>
        <v>0.12971813112481115</v>
      </c>
      <c r="K143" s="1">
        <v>-1.065E-2</v>
      </c>
      <c r="L143" s="1"/>
      <c r="M143" s="1"/>
      <c r="N143" s="1"/>
      <c r="O143" s="3">
        <v>43304</v>
      </c>
      <c r="P143" s="1">
        <v>1.74E-3</v>
      </c>
      <c r="Q143" s="39">
        <v>1129</v>
      </c>
      <c r="R143" s="1">
        <v>-1.137E-2</v>
      </c>
      <c r="S143" s="39">
        <v>1114</v>
      </c>
      <c r="T143" s="1">
        <f t="shared" si="38"/>
        <v>1.3727984548019591E-5</v>
      </c>
      <c r="U143" s="1">
        <f t="shared" si="39"/>
        <v>1.3727984548019591E-7</v>
      </c>
      <c r="V143" s="1">
        <f t="shared" si="49"/>
        <v>8.4066069987393188E-2</v>
      </c>
      <c r="W143" s="1">
        <v>-1.137E-2</v>
      </c>
      <c r="X143" s="1">
        <f t="shared" si="40"/>
        <v>1.5279047877483202E-25</v>
      </c>
      <c r="Y143" s="1">
        <f t="shared" si="41"/>
        <v>1.5279047877483203E-27</v>
      </c>
      <c r="Z143" s="1">
        <f t="shared" si="50"/>
        <v>4.6815002643820812E-3</v>
      </c>
      <c r="AA143" s="1"/>
      <c r="AB143" s="1"/>
      <c r="AC143" s="1"/>
      <c r="AD143" s="3">
        <v>43304</v>
      </c>
      <c r="AE143" s="1">
        <v>-2.061E-2</v>
      </c>
      <c r="AF143">
        <v>1117</v>
      </c>
      <c r="AG143" s="1">
        <v>-1.192E-2</v>
      </c>
      <c r="AH143">
        <v>525</v>
      </c>
      <c r="AI143" s="28">
        <f t="shared" si="42"/>
        <v>5.1106620519599444E-3</v>
      </c>
      <c r="AJ143" s="1">
        <f t="shared" si="43"/>
        <v>5.1106620519599444E-5</v>
      </c>
      <c r="AK143" s="1">
        <f t="shared" si="51"/>
        <v>0.15753174886149773</v>
      </c>
      <c r="AL143" s="1">
        <v>-1.192E-2</v>
      </c>
      <c r="AM143" s="1"/>
      <c r="AN143" s="1"/>
      <c r="AO143" s="1"/>
      <c r="AP143" s="1"/>
      <c r="AQ143" s="3">
        <v>43304</v>
      </c>
      <c r="AR143" s="1">
        <v>1.1900000000000001E-3</v>
      </c>
      <c r="AS143">
        <v>1129</v>
      </c>
      <c r="AT143" s="1">
        <v>-7.28E-3</v>
      </c>
      <c r="AU143">
        <v>1250</v>
      </c>
      <c r="AV143" s="1">
        <f t="shared" si="44"/>
        <v>3.4993972559783017E-6</v>
      </c>
      <c r="AW143" s="1">
        <f t="shared" si="45"/>
        <v>3.4993972559783018E-8</v>
      </c>
      <c r="AX143" s="1">
        <f t="shared" si="52"/>
        <v>0.12752615088098884</v>
      </c>
      <c r="AY143" s="1">
        <v>-7.28E-3</v>
      </c>
      <c r="AZ143" s="28"/>
      <c r="BA143" s="28"/>
      <c r="BB143" s="28"/>
      <c r="BC143" s="1"/>
      <c r="BD143" s="3">
        <v>43304</v>
      </c>
      <c r="BE143" s="1">
        <v>-8.0999999999999996E-4</v>
      </c>
      <c r="BF143">
        <v>1129</v>
      </c>
      <c r="BG143" s="1">
        <v>-8.3899999999999999E-3</v>
      </c>
      <c r="BH143">
        <v>675</v>
      </c>
      <c r="BI143" s="31">
        <f t="shared" si="46"/>
        <v>1.1317652453803528E-3</v>
      </c>
      <c r="BJ143" s="33">
        <f t="shared" si="47"/>
        <v>1.1317652453803528E-5</v>
      </c>
      <c r="BK143" s="33">
        <f t="shared" si="53"/>
        <v>0.11762980235801888</v>
      </c>
      <c r="BL143" s="1">
        <v>-8.3899999999999999E-3</v>
      </c>
    </row>
    <row r="144" spans="3:64" x14ac:dyDescent="0.25">
      <c r="C144" s="3">
        <v>43305</v>
      </c>
      <c r="D144" s="1">
        <v>1.025E-2</v>
      </c>
      <c r="E144" s="40">
        <v>1128</v>
      </c>
      <c r="F144" s="1">
        <v>-1.0619999999999999E-2</v>
      </c>
      <c r="G144" s="39">
        <v>70</v>
      </c>
      <c r="H144" s="1">
        <f t="shared" si="36"/>
        <v>0.49483865960020668</v>
      </c>
      <c r="I144" s="1">
        <f t="shared" si="37"/>
        <v>4.9484007592221569E-3</v>
      </c>
      <c r="J144" s="1">
        <f t="shared" si="48"/>
        <v>0.1346665318840333</v>
      </c>
      <c r="K144" s="1">
        <v>-1.0619999999999999E-2</v>
      </c>
      <c r="L144" s="1"/>
      <c r="M144" s="1"/>
      <c r="N144" s="1"/>
      <c r="O144" s="3">
        <v>43305</v>
      </c>
      <c r="P144" s="1">
        <v>1.516E-2</v>
      </c>
      <c r="Q144" s="40">
        <v>1128</v>
      </c>
      <c r="R144" s="1">
        <v>-1.1299999999999999E-2</v>
      </c>
      <c r="S144" s="39">
        <v>869</v>
      </c>
      <c r="T144" s="1">
        <f t="shared" si="38"/>
        <v>1.6105866882915677E-4</v>
      </c>
      <c r="U144" s="1">
        <f t="shared" si="39"/>
        <v>1.6105866882915677E-6</v>
      </c>
      <c r="V144" s="1">
        <f t="shared" si="49"/>
        <v>8.4067680574081483E-2</v>
      </c>
      <c r="W144" s="1">
        <v>-1.1299999999999999E-2</v>
      </c>
      <c r="X144" s="1">
        <f t="shared" si="40"/>
        <v>4.383419103486253E-20</v>
      </c>
      <c r="Y144" s="1">
        <f t="shared" si="41"/>
        <v>4.3834191034862531E-22</v>
      </c>
      <c r="Z144" s="1">
        <f t="shared" si="50"/>
        <v>4.6815002643820812E-3</v>
      </c>
      <c r="AA144" s="1"/>
      <c r="AB144" s="1"/>
      <c r="AC144" s="1"/>
      <c r="AD144" s="3">
        <v>43305</v>
      </c>
      <c r="AE144" s="1">
        <v>-1.051E-2</v>
      </c>
      <c r="AF144">
        <v>1116</v>
      </c>
      <c r="AG144" s="1">
        <v>-1.189E-2</v>
      </c>
      <c r="AH144">
        <v>197</v>
      </c>
      <c r="AI144" s="28">
        <f t="shared" si="42"/>
        <v>0.13808081308747253</v>
      </c>
      <c r="AJ144" s="1">
        <f t="shared" si="43"/>
        <v>1.3808081308747252E-3</v>
      </c>
      <c r="AK144" s="1">
        <f t="shared" si="51"/>
        <v>0.15891255699237247</v>
      </c>
      <c r="AL144" s="1">
        <v>-1.189E-2</v>
      </c>
      <c r="AM144" s="1"/>
      <c r="AN144" s="1"/>
      <c r="AO144" s="1"/>
      <c r="AP144" s="1"/>
      <c r="AQ144" s="3">
        <v>43305</v>
      </c>
      <c r="AR144" s="1">
        <v>2.8999999999999998E-3</v>
      </c>
      <c r="AS144">
        <v>1128</v>
      </c>
      <c r="AT144" s="1">
        <v>-7.26E-3</v>
      </c>
      <c r="AU144">
        <v>1247</v>
      </c>
      <c r="AV144" s="1">
        <f t="shared" si="44"/>
        <v>3.6065143383413791E-6</v>
      </c>
      <c r="AW144" s="1">
        <f t="shared" si="45"/>
        <v>3.6065143383413793E-8</v>
      </c>
      <c r="AX144" s="1">
        <f t="shared" si="52"/>
        <v>0.12752618694613221</v>
      </c>
      <c r="AY144" s="1">
        <v>-7.26E-3</v>
      </c>
      <c r="AZ144" s="28"/>
      <c r="BA144" s="28"/>
      <c r="BB144" s="28"/>
      <c r="BC144" s="1"/>
      <c r="BD144" s="3">
        <v>43305</v>
      </c>
      <c r="BE144" s="1">
        <v>1.3180000000000001E-2</v>
      </c>
      <c r="BF144">
        <v>1128</v>
      </c>
      <c r="BG144" s="1">
        <v>-8.3099999999999997E-3</v>
      </c>
      <c r="BH144">
        <v>768</v>
      </c>
      <c r="BI144" s="31">
        <f t="shared" si="46"/>
        <v>4.4445669337294134E-4</v>
      </c>
      <c r="BJ144" s="33">
        <f t="shared" si="47"/>
        <v>4.4445669337294131E-6</v>
      </c>
      <c r="BK144" s="33">
        <f t="shared" si="53"/>
        <v>0.11763424692495261</v>
      </c>
      <c r="BL144" s="1">
        <v>-8.3099999999999997E-3</v>
      </c>
    </row>
    <row r="145" spans="3:64" x14ac:dyDescent="0.25">
      <c r="C145" s="3">
        <v>43306</v>
      </c>
      <c r="D145" s="1">
        <v>-7.3139999999999997E-2</v>
      </c>
      <c r="E145" s="39">
        <v>1127</v>
      </c>
      <c r="F145" s="1">
        <v>-1.061E-2</v>
      </c>
      <c r="G145" s="40">
        <v>192</v>
      </c>
      <c r="H145" s="1">
        <f t="shared" si="36"/>
        <v>0.14519690621578241</v>
      </c>
      <c r="I145" s="1">
        <f t="shared" si="37"/>
        <v>1.4519732179684084E-3</v>
      </c>
      <c r="J145" s="1">
        <f t="shared" si="48"/>
        <v>0.13611850510200171</v>
      </c>
      <c r="K145" s="1">
        <v>-1.061E-2</v>
      </c>
      <c r="L145" s="1"/>
      <c r="M145" s="1"/>
      <c r="N145" s="1"/>
      <c r="O145" s="3">
        <v>43306</v>
      </c>
      <c r="P145" s="1">
        <v>2.4000000000000001E-4</v>
      </c>
      <c r="Q145" s="39">
        <v>1127</v>
      </c>
      <c r="R145" s="1">
        <v>-1.12E-2</v>
      </c>
      <c r="S145" s="40">
        <v>1000</v>
      </c>
      <c r="T145" s="1">
        <f t="shared" si="38"/>
        <v>4.317124741065751E-5</v>
      </c>
      <c r="U145" s="1">
        <f t="shared" si="39"/>
        <v>4.3171247410657508E-7</v>
      </c>
      <c r="V145" s="1">
        <f t="shared" si="49"/>
        <v>8.4068112286555585E-2</v>
      </c>
      <c r="W145" s="1">
        <v>-1.12E-2</v>
      </c>
      <c r="X145" s="1">
        <f t="shared" si="40"/>
        <v>5.2918227477450033E-23</v>
      </c>
      <c r="Y145" s="1">
        <f t="shared" si="41"/>
        <v>5.2918227477450035E-25</v>
      </c>
      <c r="Z145" s="1">
        <f t="shared" si="50"/>
        <v>4.6815002643820812E-3</v>
      </c>
      <c r="AA145" s="1"/>
      <c r="AB145" s="1"/>
      <c r="AC145" s="1"/>
      <c r="AD145" s="3">
        <v>43306</v>
      </c>
      <c r="AE145" s="1">
        <v>9.1199999999999996E-3</v>
      </c>
      <c r="AF145">
        <v>1115</v>
      </c>
      <c r="AG145" s="1">
        <v>-1.18E-2</v>
      </c>
      <c r="AH145">
        <v>60</v>
      </c>
      <c r="AI145" s="28">
        <f t="shared" si="42"/>
        <v>0.54715664239076089</v>
      </c>
      <c r="AJ145" s="1">
        <f t="shared" si="43"/>
        <v>5.4715664239076093E-3</v>
      </c>
      <c r="AK145" s="1">
        <f t="shared" si="51"/>
        <v>0.16438412341628009</v>
      </c>
      <c r="AL145" s="1">
        <v>-1.18E-2</v>
      </c>
      <c r="AM145" s="1"/>
      <c r="AN145" s="1"/>
      <c r="AO145" s="1"/>
      <c r="AP145" s="1"/>
      <c r="AQ145" s="3">
        <v>43306</v>
      </c>
      <c r="AR145" s="1">
        <v>-2.7E-4</v>
      </c>
      <c r="AS145">
        <v>1127</v>
      </c>
      <c r="AT145" s="1">
        <v>-7.2300000000000003E-3</v>
      </c>
      <c r="AU145">
        <v>721</v>
      </c>
      <c r="AV145" s="1">
        <f t="shared" si="44"/>
        <v>7.1281249651507065E-4</v>
      </c>
      <c r="AW145" s="1">
        <f t="shared" si="45"/>
        <v>7.1281249651507069E-6</v>
      </c>
      <c r="AX145" s="1">
        <f t="shared" si="52"/>
        <v>0.12753331507109736</v>
      </c>
      <c r="AY145" s="1">
        <v>-7.2300000000000003E-3</v>
      </c>
      <c r="AZ145" s="28"/>
      <c r="BA145" s="28"/>
      <c r="BB145" s="28"/>
      <c r="BC145" s="1"/>
      <c r="BD145" s="3">
        <v>43306</v>
      </c>
      <c r="BE145" s="1">
        <v>-5.0299999999999997E-3</v>
      </c>
      <c r="BF145">
        <v>1127</v>
      </c>
      <c r="BG145" s="1">
        <v>-8.1700000000000002E-3</v>
      </c>
      <c r="BH145">
        <v>222</v>
      </c>
      <c r="BI145" s="31">
        <f t="shared" si="46"/>
        <v>0.10740220574263733</v>
      </c>
      <c r="BJ145" s="33">
        <f t="shared" si="47"/>
        <v>1.0740220574263733E-3</v>
      </c>
      <c r="BK145" s="33">
        <f t="shared" si="53"/>
        <v>0.11870826898237899</v>
      </c>
      <c r="BL145" s="1">
        <v>-8.1700000000000002E-3</v>
      </c>
    </row>
    <row r="146" spans="3:64" x14ac:dyDescent="0.25">
      <c r="C146" s="3">
        <v>43307</v>
      </c>
      <c r="D146" s="1">
        <v>1.495E-2</v>
      </c>
      <c r="E146" s="40">
        <v>1126</v>
      </c>
      <c r="F146" s="1">
        <v>-1.0540000000000001E-2</v>
      </c>
      <c r="G146" s="40">
        <v>416</v>
      </c>
      <c r="H146" s="1">
        <f t="shared" si="36"/>
        <v>1.5284138081489698E-2</v>
      </c>
      <c r="I146" s="1">
        <f t="shared" si="37"/>
        <v>1.5284181827589024E-4</v>
      </c>
      <c r="J146" s="1">
        <f t="shared" si="48"/>
        <v>0.13627134692027759</v>
      </c>
      <c r="K146" s="1">
        <v>-1.0540000000000001E-2</v>
      </c>
      <c r="L146" s="1"/>
      <c r="M146" s="1"/>
      <c r="N146" s="1"/>
      <c r="O146" s="3">
        <v>43307</v>
      </c>
      <c r="P146" s="1">
        <v>6.2899999999999996E-3</v>
      </c>
      <c r="Q146" s="40">
        <v>1126</v>
      </c>
      <c r="R146" s="1">
        <v>-1.1169999999999999E-2</v>
      </c>
      <c r="S146" s="39">
        <v>167</v>
      </c>
      <c r="T146" s="1">
        <f t="shared" si="38"/>
        <v>0.1866712767157031</v>
      </c>
      <c r="U146" s="1">
        <f t="shared" si="39"/>
        <v>1.866712767157031E-3</v>
      </c>
      <c r="V146" s="1">
        <f t="shared" si="49"/>
        <v>8.593482505371261E-2</v>
      </c>
      <c r="W146" s="1">
        <v>-1.1169999999999999E-2</v>
      </c>
      <c r="X146" s="1">
        <f t="shared" si="40"/>
        <v>1.9047679864187168E-4</v>
      </c>
      <c r="Y146" s="1">
        <f t="shared" si="41"/>
        <v>1.9047679864187168E-6</v>
      </c>
      <c r="Z146" s="1">
        <f t="shared" si="50"/>
        <v>4.6834050323685001E-3</v>
      </c>
      <c r="AA146" s="1"/>
      <c r="AB146" s="1"/>
      <c r="AC146" s="1"/>
      <c r="AD146" s="3">
        <v>43307</v>
      </c>
      <c r="AE146" s="1">
        <v>1.6199999999999999E-3</v>
      </c>
      <c r="AF146">
        <v>1114</v>
      </c>
      <c r="AG146" s="1">
        <v>-1.179E-2</v>
      </c>
      <c r="AH146">
        <v>415</v>
      </c>
      <c r="AI146" s="28">
        <f t="shared" si="42"/>
        <v>1.5438523314636059E-2</v>
      </c>
      <c r="AJ146" s="1">
        <f t="shared" si="43"/>
        <v>1.5438523314636058E-4</v>
      </c>
      <c r="AK146" s="1">
        <f t="shared" si="51"/>
        <v>0.16453850864942646</v>
      </c>
      <c r="AL146" s="1">
        <v>-1.179E-2</v>
      </c>
      <c r="AM146" s="1"/>
      <c r="AN146" s="1"/>
      <c r="AO146" s="1"/>
      <c r="AP146" s="1"/>
      <c r="AQ146" s="3">
        <v>43307</v>
      </c>
      <c r="AR146" s="1">
        <v>2.1900000000000001E-3</v>
      </c>
      <c r="AS146">
        <v>1126</v>
      </c>
      <c r="AT146" s="1">
        <v>-7.1599999999999997E-3</v>
      </c>
      <c r="AU146">
        <v>455</v>
      </c>
      <c r="AV146" s="1">
        <f t="shared" si="44"/>
        <v>1.0327936091511091E-2</v>
      </c>
      <c r="AW146" s="1">
        <f t="shared" si="45"/>
        <v>1.0327936091511092E-4</v>
      </c>
      <c r="AX146" s="1">
        <f t="shared" si="52"/>
        <v>0.12763659443201247</v>
      </c>
      <c r="AY146" s="1">
        <v>-7.1599999999999997E-3</v>
      </c>
      <c r="AZ146" s="28"/>
      <c r="BA146" s="28"/>
      <c r="BB146" s="28"/>
      <c r="BC146" s="1"/>
      <c r="BD146" s="3">
        <v>43307</v>
      </c>
      <c r="BE146" s="1">
        <v>5.47E-3</v>
      </c>
      <c r="BF146">
        <v>1126</v>
      </c>
      <c r="BG146" s="1">
        <v>-8.0999999999999996E-3</v>
      </c>
      <c r="BH146">
        <v>111</v>
      </c>
      <c r="BI146" s="31">
        <f t="shared" si="46"/>
        <v>0.32772275743780344</v>
      </c>
      <c r="BJ146" s="33">
        <f t="shared" si="47"/>
        <v>3.2772275743780345E-3</v>
      </c>
      <c r="BK146" s="33">
        <f t="shared" si="53"/>
        <v>0.12198549655675703</v>
      </c>
      <c r="BL146" s="1">
        <v>-8.0999999999999996E-3</v>
      </c>
    </row>
    <row r="147" spans="3:64" x14ac:dyDescent="0.25">
      <c r="C147" s="3">
        <v>43308</v>
      </c>
      <c r="D147" s="1">
        <v>-1.1999999999999999E-3</v>
      </c>
      <c r="E147" s="39">
        <v>1125</v>
      </c>
      <c r="F147" s="1">
        <v>-1.0460000000000001E-2</v>
      </c>
      <c r="G147" s="40">
        <v>177</v>
      </c>
      <c r="H147" s="1">
        <f t="shared" si="36"/>
        <v>0.16882215658069027</v>
      </c>
      <c r="I147" s="1">
        <f t="shared" si="37"/>
        <v>1.6882263978169191E-3</v>
      </c>
      <c r="J147" s="1">
        <f t="shared" si="48"/>
        <v>0.1379595733180945</v>
      </c>
      <c r="K147" s="1">
        <v>-1.0460000000000001E-2</v>
      </c>
      <c r="L147" s="1"/>
      <c r="M147" s="1"/>
      <c r="N147" s="1"/>
      <c r="O147" s="3">
        <v>43308</v>
      </c>
      <c r="P147" s="1">
        <v>5.3899999999999998E-3</v>
      </c>
      <c r="Q147" s="39">
        <v>1125</v>
      </c>
      <c r="R147" s="1">
        <v>-1.116E-2</v>
      </c>
      <c r="S147" s="39">
        <v>722</v>
      </c>
      <c r="T147" s="1">
        <f t="shared" si="38"/>
        <v>7.0568437154992E-4</v>
      </c>
      <c r="U147" s="1">
        <f t="shared" si="39"/>
        <v>7.0568437154991999E-6</v>
      </c>
      <c r="V147" s="1">
        <f t="shared" si="49"/>
        <v>8.5941881897428116E-2</v>
      </c>
      <c r="W147" s="1">
        <v>-1.116E-2</v>
      </c>
      <c r="X147" s="1">
        <f t="shared" si="40"/>
        <v>8.249792372723456E-17</v>
      </c>
      <c r="Y147" s="1">
        <f t="shared" si="41"/>
        <v>8.2497923727234555E-19</v>
      </c>
      <c r="Z147" s="1">
        <f t="shared" si="50"/>
        <v>4.683405032368501E-3</v>
      </c>
      <c r="AA147" s="1"/>
      <c r="AB147" s="1"/>
      <c r="AC147" s="1"/>
      <c r="AD147" s="3">
        <v>43308</v>
      </c>
      <c r="AE147" s="1">
        <v>2.7599999999999999E-3</v>
      </c>
      <c r="AF147">
        <v>1113</v>
      </c>
      <c r="AG147" s="1">
        <v>-1.1769999999999999E-2</v>
      </c>
      <c r="AH147">
        <v>646</v>
      </c>
      <c r="AI147" s="28">
        <f t="shared" si="42"/>
        <v>1.5147316849310403E-3</v>
      </c>
      <c r="AJ147" s="1">
        <f t="shared" si="43"/>
        <v>1.5147316849310404E-5</v>
      </c>
      <c r="AK147" s="1">
        <f t="shared" si="51"/>
        <v>0.16455365596627577</v>
      </c>
      <c r="AL147" s="1">
        <v>-1.1769999999999999E-2</v>
      </c>
      <c r="AM147" s="1"/>
      <c r="AN147" s="1"/>
      <c r="AO147" s="1"/>
      <c r="AP147" s="1"/>
      <c r="AQ147" s="3">
        <v>43308</v>
      </c>
      <c r="AR147" s="1">
        <v>-2.9399999999999999E-3</v>
      </c>
      <c r="AS147">
        <v>1125</v>
      </c>
      <c r="AT147" s="1">
        <v>-7.1500000000000001E-3</v>
      </c>
      <c r="AU147">
        <v>20</v>
      </c>
      <c r="AV147" s="1">
        <f t="shared" si="44"/>
        <v>0.81790693759723065</v>
      </c>
      <c r="AW147" s="1">
        <f t="shared" si="45"/>
        <v>8.179069375972306E-3</v>
      </c>
      <c r="AX147" s="1">
        <f t="shared" si="52"/>
        <v>0.13581566380798477</v>
      </c>
      <c r="AY147" s="1">
        <v>-7.1500000000000001E-3</v>
      </c>
      <c r="AZ147" s="28"/>
      <c r="BA147" s="28"/>
      <c r="BB147" s="28"/>
      <c r="BC147" s="1"/>
      <c r="BD147" s="3">
        <v>43308</v>
      </c>
      <c r="BE147" s="1">
        <v>5.5700000000000003E-3</v>
      </c>
      <c r="BF147">
        <v>1125</v>
      </c>
      <c r="BG147" s="1">
        <v>-8.0099999999999998E-3</v>
      </c>
      <c r="BH147">
        <v>623</v>
      </c>
      <c r="BI147" s="31">
        <f t="shared" si="46"/>
        <v>1.9086497258801582E-3</v>
      </c>
      <c r="BJ147" s="33">
        <f t="shared" si="47"/>
        <v>1.9086497258801582E-5</v>
      </c>
      <c r="BK147" s="33">
        <f t="shared" si="53"/>
        <v>0.12200458305401583</v>
      </c>
      <c r="BL147" s="1">
        <v>-8.0099999999999998E-3</v>
      </c>
    </row>
    <row r="148" spans="3:64" x14ac:dyDescent="0.25">
      <c r="C148" s="3">
        <v>43311</v>
      </c>
      <c r="D148" s="1">
        <v>6.2100000000000002E-3</v>
      </c>
      <c r="E148" s="40">
        <v>1124</v>
      </c>
      <c r="F148" s="1">
        <v>-1.042E-2</v>
      </c>
      <c r="G148" s="39">
        <v>815</v>
      </c>
      <c r="H148" s="1">
        <f t="shared" si="36"/>
        <v>2.771300352474001E-4</v>
      </c>
      <c r="I148" s="1">
        <f t="shared" si="37"/>
        <v>2.7713082844607334E-6</v>
      </c>
      <c r="J148" s="1">
        <f t="shared" si="48"/>
        <v>0.13796234462637896</v>
      </c>
      <c r="K148" s="1">
        <v>-1.042E-2</v>
      </c>
      <c r="L148" s="1"/>
      <c r="M148" s="1"/>
      <c r="N148" s="1"/>
      <c r="O148" s="3">
        <v>43311</v>
      </c>
      <c r="P148" s="1">
        <v>2.5000000000000001E-3</v>
      </c>
      <c r="Q148" s="40">
        <v>1124</v>
      </c>
      <c r="R148" s="1">
        <v>-1.111E-2</v>
      </c>
      <c r="S148" s="39">
        <v>971</v>
      </c>
      <c r="T148" s="1">
        <f t="shared" si="38"/>
        <v>5.7779523269371521E-5</v>
      </c>
      <c r="U148" s="1">
        <f t="shared" si="39"/>
        <v>5.7779523269371518E-7</v>
      </c>
      <c r="V148" s="1">
        <f t="shared" si="49"/>
        <v>8.5942459692660803E-2</v>
      </c>
      <c r="W148" s="1">
        <v>-1.111E-2</v>
      </c>
      <c r="X148" s="1">
        <f t="shared" si="40"/>
        <v>2.3421825200662542E-22</v>
      </c>
      <c r="Y148" s="1">
        <f t="shared" si="41"/>
        <v>2.3421825200662544E-24</v>
      </c>
      <c r="Z148" s="1">
        <f t="shared" si="50"/>
        <v>4.683405032368501E-3</v>
      </c>
      <c r="AA148" s="1"/>
      <c r="AB148" s="1"/>
      <c r="AC148" s="1"/>
      <c r="AD148" s="3">
        <v>43311</v>
      </c>
      <c r="AE148" s="1">
        <v>-8.9099999999999995E-3</v>
      </c>
      <c r="AF148">
        <v>1112</v>
      </c>
      <c r="AG148" s="1">
        <v>-1.175E-2</v>
      </c>
      <c r="AH148">
        <v>23</v>
      </c>
      <c r="AI148" s="28">
        <f t="shared" si="42"/>
        <v>0.79361428364365527</v>
      </c>
      <c r="AJ148" s="1">
        <f t="shared" si="43"/>
        <v>7.9361428364365522E-3</v>
      </c>
      <c r="AK148" s="1">
        <f t="shared" si="51"/>
        <v>0.17248979880271231</v>
      </c>
      <c r="AL148" s="1">
        <v>-1.175E-2</v>
      </c>
      <c r="AM148" s="1"/>
      <c r="AN148" s="1"/>
      <c r="AO148" s="1"/>
      <c r="AP148" s="1"/>
      <c r="AQ148" s="3">
        <v>43311</v>
      </c>
      <c r="AR148" s="1">
        <v>2.3E-3</v>
      </c>
      <c r="AS148">
        <v>1124</v>
      </c>
      <c r="AT148" s="1">
        <v>-7.0899999999999999E-3</v>
      </c>
      <c r="AU148">
        <v>587</v>
      </c>
      <c r="AV148" s="1">
        <f t="shared" si="44"/>
        <v>2.7406856682382686E-3</v>
      </c>
      <c r="AW148" s="1">
        <f t="shared" si="45"/>
        <v>2.7406856682382685E-5</v>
      </c>
      <c r="AX148" s="1">
        <f t="shared" si="52"/>
        <v>0.13584307066466714</v>
      </c>
      <c r="AY148" s="1">
        <v>-7.0899999999999999E-3</v>
      </c>
      <c r="AZ148" s="28"/>
      <c r="BA148" s="28"/>
      <c r="BB148" s="28"/>
      <c r="BC148" s="1"/>
      <c r="BD148" s="3">
        <v>43311</v>
      </c>
      <c r="BE148" s="1">
        <v>3.5300000000000002E-3</v>
      </c>
      <c r="BF148">
        <v>1124</v>
      </c>
      <c r="BG148" s="1">
        <v>-7.9699999999999997E-3</v>
      </c>
      <c r="BH148">
        <v>295</v>
      </c>
      <c r="BI148" s="31">
        <f t="shared" si="46"/>
        <v>5.1568251504253315E-2</v>
      </c>
      <c r="BJ148" s="33">
        <f t="shared" si="47"/>
        <v>5.156825150425332E-4</v>
      </c>
      <c r="BK148" s="33">
        <f t="shared" si="53"/>
        <v>0.12252026556905837</v>
      </c>
      <c r="BL148" s="1">
        <v>-7.9699999999999997E-3</v>
      </c>
    </row>
    <row r="149" spans="3:64" x14ac:dyDescent="0.25">
      <c r="C149" s="3">
        <v>43312</v>
      </c>
      <c r="D149" s="1">
        <v>-1.48E-3</v>
      </c>
      <c r="E149" s="39">
        <v>1123</v>
      </c>
      <c r="F149" s="1">
        <v>-1.0410000000000001E-2</v>
      </c>
      <c r="G149" s="39">
        <v>445</v>
      </c>
      <c r="H149" s="1">
        <f t="shared" si="36"/>
        <v>1.1419881460399959E-2</v>
      </c>
      <c r="I149" s="1">
        <f t="shared" si="37"/>
        <v>1.1419914146264612E-4</v>
      </c>
      <c r="J149" s="1">
        <f t="shared" si="48"/>
        <v>0.13807654376784162</v>
      </c>
      <c r="K149" s="1">
        <v>-1.0410000000000001E-2</v>
      </c>
      <c r="L149" s="1"/>
      <c r="M149" s="1"/>
      <c r="N149" s="1"/>
      <c r="O149" s="3">
        <v>43312</v>
      </c>
      <c r="P149" s="1">
        <v>4.6100000000000004E-3</v>
      </c>
      <c r="Q149" s="39">
        <v>1123</v>
      </c>
      <c r="R149" s="1">
        <v>-1.108E-2</v>
      </c>
      <c r="S149" s="40">
        <v>240</v>
      </c>
      <c r="T149" s="1">
        <f t="shared" si="38"/>
        <v>8.9628618702324456E-2</v>
      </c>
      <c r="U149" s="1">
        <f t="shared" si="39"/>
        <v>8.9628618702324459E-4</v>
      </c>
      <c r="V149" s="1">
        <f t="shared" si="49"/>
        <v>8.6838745879684043E-2</v>
      </c>
      <c r="W149" s="1">
        <v>-1.108E-2</v>
      </c>
      <c r="X149" s="1">
        <f t="shared" si="40"/>
        <v>4.5046937329938212E-6</v>
      </c>
      <c r="Y149" s="1">
        <f t="shared" si="41"/>
        <v>4.5046937329938209E-8</v>
      </c>
      <c r="Z149" s="1">
        <f t="shared" si="50"/>
        <v>4.6834500793058306E-3</v>
      </c>
      <c r="AA149" s="1"/>
      <c r="AB149" s="1"/>
      <c r="AC149" s="1"/>
      <c r="AD149" s="3">
        <v>43312</v>
      </c>
      <c r="AE149" s="1">
        <v>-6.1199999999999996E-3</v>
      </c>
      <c r="AF149">
        <v>1111</v>
      </c>
      <c r="AG149" s="1">
        <v>-1.1730000000000001E-2</v>
      </c>
      <c r="AH149">
        <v>610</v>
      </c>
      <c r="AI149" s="28">
        <f t="shared" si="42"/>
        <v>2.1750472932913463E-3</v>
      </c>
      <c r="AJ149" s="1">
        <f t="shared" si="43"/>
        <v>2.1750472932913463E-5</v>
      </c>
      <c r="AK149" s="1">
        <f t="shared" si="51"/>
        <v>0.17251154927564522</v>
      </c>
      <c r="AL149" s="1">
        <v>-1.1730000000000001E-2</v>
      </c>
      <c r="AM149" s="1"/>
      <c r="AN149" s="1"/>
      <c r="AO149" s="1"/>
      <c r="AP149" s="1"/>
      <c r="AQ149" s="3">
        <v>43312</v>
      </c>
      <c r="AR149" s="1">
        <v>4.7200000000000002E-3</v>
      </c>
      <c r="AS149">
        <v>1123</v>
      </c>
      <c r="AT149" s="1">
        <v>-7.0800000000000004E-3</v>
      </c>
      <c r="AU149">
        <v>297</v>
      </c>
      <c r="AV149" s="1">
        <f t="shared" si="44"/>
        <v>5.0542043299318669E-2</v>
      </c>
      <c r="AW149" s="1">
        <f t="shared" si="45"/>
        <v>5.0542043299318668E-4</v>
      </c>
      <c r="AX149" s="1">
        <f t="shared" si="52"/>
        <v>0.13634849109766031</v>
      </c>
      <c r="AY149" s="1">
        <v>-7.0800000000000004E-3</v>
      </c>
      <c r="AZ149" s="28"/>
      <c r="BA149" s="28"/>
      <c r="BB149" s="28"/>
      <c r="BC149" s="1"/>
      <c r="BD149" s="3">
        <v>43312</v>
      </c>
      <c r="BE149" s="1">
        <v>1.7500000000000002E-2</v>
      </c>
      <c r="BF149">
        <v>1123</v>
      </c>
      <c r="BG149" s="1">
        <v>-7.92E-3</v>
      </c>
      <c r="BH149">
        <v>1112</v>
      </c>
      <c r="BI149" s="31">
        <f t="shared" si="46"/>
        <v>1.4006718241015805E-5</v>
      </c>
      <c r="BJ149" s="33">
        <f t="shared" si="47"/>
        <v>1.4006718241015805E-7</v>
      </c>
      <c r="BK149" s="33">
        <f t="shared" si="53"/>
        <v>0.12252040563624078</v>
      </c>
      <c r="BL149" s="1">
        <v>-7.92E-3</v>
      </c>
    </row>
    <row r="150" spans="3:64" x14ac:dyDescent="0.25">
      <c r="C150" s="3">
        <v>43313</v>
      </c>
      <c r="D150" s="1">
        <v>-1.1639999999999999E-2</v>
      </c>
      <c r="E150" s="40">
        <v>1122</v>
      </c>
      <c r="F150" s="1">
        <v>-1.04E-2</v>
      </c>
      <c r="G150" s="39">
        <v>61</v>
      </c>
      <c r="H150" s="1">
        <f t="shared" si="36"/>
        <v>0.54168507596685322</v>
      </c>
      <c r="I150" s="1">
        <f t="shared" si="37"/>
        <v>5.4168662637218258E-3</v>
      </c>
      <c r="J150" s="1">
        <f t="shared" si="48"/>
        <v>0.14349341003156343</v>
      </c>
      <c r="K150" s="1">
        <v>-1.04E-2</v>
      </c>
      <c r="L150" s="1"/>
      <c r="M150" s="1"/>
      <c r="N150" s="1"/>
      <c r="O150" s="3">
        <v>43313</v>
      </c>
      <c r="P150" s="1">
        <v>-8.7899999999999992E-3</v>
      </c>
      <c r="Q150" s="40">
        <v>1122</v>
      </c>
      <c r="R150" s="1">
        <v>-1.091E-2</v>
      </c>
      <c r="S150" s="39">
        <v>1160</v>
      </c>
      <c r="T150" s="1">
        <f t="shared" si="38"/>
        <v>8.6462090771355584E-6</v>
      </c>
      <c r="U150" s="1">
        <f t="shared" si="39"/>
        <v>8.6462090771355588E-8</v>
      </c>
      <c r="V150" s="1">
        <f t="shared" si="49"/>
        <v>8.6838832341774808E-2</v>
      </c>
      <c r="W150" s="1">
        <v>-1.091E-2</v>
      </c>
      <c r="X150" s="1">
        <f t="shared" si="40"/>
        <v>1.4433848250822674E-26</v>
      </c>
      <c r="Y150" s="1">
        <f t="shared" si="41"/>
        <v>1.4433848250822675E-28</v>
      </c>
      <c r="Z150" s="1">
        <f t="shared" si="50"/>
        <v>4.6834500793058306E-3</v>
      </c>
      <c r="AA150" s="1"/>
      <c r="AB150" s="1"/>
      <c r="AC150" s="1"/>
      <c r="AD150" s="3">
        <v>43313</v>
      </c>
      <c r="AE150" s="1">
        <v>1.2970000000000001E-2</v>
      </c>
      <c r="AF150">
        <v>1110</v>
      </c>
      <c r="AG150" s="1">
        <v>-1.172E-2</v>
      </c>
      <c r="AH150">
        <v>1057</v>
      </c>
      <c r="AI150" s="28">
        <f t="shared" si="42"/>
        <v>2.4344490493173952E-5</v>
      </c>
      <c r="AJ150" s="1">
        <f t="shared" si="43"/>
        <v>2.4344490493173954E-7</v>
      </c>
      <c r="AK150" s="1">
        <f t="shared" si="51"/>
        <v>0.17251179272055014</v>
      </c>
      <c r="AL150" s="1">
        <v>-1.172E-2</v>
      </c>
      <c r="AM150" s="1"/>
      <c r="AN150" s="1"/>
      <c r="AO150" s="1"/>
      <c r="AP150" s="1"/>
      <c r="AQ150" s="3">
        <v>43313</v>
      </c>
      <c r="AR150" s="1">
        <v>-3.2299999999999998E-3</v>
      </c>
      <c r="AS150">
        <v>1122</v>
      </c>
      <c r="AT150" s="1">
        <v>-7.0400000000000003E-3</v>
      </c>
      <c r="AU150">
        <v>906</v>
      </c>
      <c r="AV150" s="1">
        <f t="shared" si="44"/>
        <v>1.1104175199555263E-4</v>
      </c>
      <c r="AW150" s="1">
        <f t="shared" si="45"/>
        <v>1.1104175199555263E-6</v>
      </c>
      <c r="AX150" s="1">
        <f t="shared" si="52"/>
        <v>0.13634960151518027</v>
      </c>
      <c r="AY150" s="1">
        <v>-7.0400000000000003E-3</v>
      </c>
      <c r="AZ150" s="28"/>
      <c r="BA150" s="28"/>
      <c r="BB150" s="28"/>
      <c r="BC150" s="1"/>
      <c r="BD150" s="3">
        <v>43313</v>
      </c>
      <c r="BE150" s="1">
        <v>-2.0420000000000001E-2</v>
      </c>
      <c r="BF150">
        <v>1122</v>
      </c>
      <c r="BG150" s="1">
        <v>-7.9100000000000004E-3</v>
      </c>
      <c r="BH150">
        <v>634</v>
      </c>
      <c r="BI150" s="31">
        <f t="shared" si="46"/>
        <v>1.7088871135609181E-3</v>
      </c>
      <c r="BJ150" s="33">
        <f t="shared" si="47"/>
        <v>1.7088871135609181E-5</v>
      </c>
      <c r="BK150" s="33">
        <f t="shared" si="53"/>
        <v>0.12253749450737639</v>
      </c>
      <c r="BL150" s="1">
        <v>-7.9100000000000004E-3</v>
      </c>
    </row>
    <row r="151" spans="3:64" x14ac:dyDescent="0.25">
      <c r="C151" s="3">
        <v>43314</v>
      </c>
      <c r="D151" s="1">
        <v>-3.6999999999999999E-4</v>
      </c>
      <c r="E151" s="39">
        <v>1121</v>
      </c>
      <c r="F151" s="1">
        <v>-1.035E-2</v>
      </c>
      <c r="G151" s="40">
        <v>749</v>
      </c>
      <c r="H151" s="1">
        <f t="shared" si="36"/>
        <v>5.3797333927969578E-4</v>
      </c>
      <c r="I151" s="1">
        <f t="shared" si="37"/>
        <v>5.3797487906133142E-6</v>
      </c>
      <c r="J151" s="1">
        <f t="shared" si="48"/>
        <v>0.14349878978035405</v>
      </c>
      <c r="K151" s="1">
        <v>-1.035E-2</v>
      </c>
      <c r="L151" s="1"/>
      <c r="M151" s="1"/>
      <c r="N151" s="1"/>
      <c r="O151" s="3">
        <v>43314</v>
      </c>
      <c r="P151" s="1">
        <v>-1.8939999999999999E-2</v>
      </c>
      <c r="Q151" s="39">
        <v>1121</v>
      </c>
      <c r="R151" s="1">
        <v>-1.0880000000000001E-2</v>
      </c>
      <c r="S151" s="40">
        <v>624</v>
      </c>
      <c r="T151" s="1">
        <f t="shared" si="38"/>
        <v>1.8895632286213566E-3</v>
      </c>
      <c r="U151" s="1">
        <f t="shared" si="39"/>
        <v>1.8895632286213565E-5</v>
      </c>
      <c r="V151" s="1">
        <f t="shared" si="49"/>
        <v>8.6857727974061022E-2</v>
      </c>
      <c r="W151" s="1">
        <v>-1.0880000000000001E-2</v>
      </c>
      <c r="X151" s="1">
        <f t="shared" si="40"/>
        <v>1.257562852795593E-14</v>
      </c>
      <c r="Y151" s="1">
        <f t="shared" si="41"/>
        <v>1.2575628527955931E-16</v>
      </c>
      <c r="Z151" s="1">
        <f t="shared" si="50"/>
        <v>4.6834500793059564E-3</v>
      </c>
      <c r="AA151" s="1"/>
      <c r="AB151" s="1"/>
      <c r="AC151" s="1"/>
      <c r="AD151" s="3">
        <v>43314</v>
      </c>
      <c r="AE151" s="1">
        <v>-1.5E-3</v>
      </c>
      <c r="AF151">
        <v>1109</v>
      </c>
      <c r="AG151" s="1">
        <v>-1.171E-2</v>
      </c>
      <c r="AH151">
        <v>462</v>
      </c>
      <c r="AI151" s="28">
        <f t="shared" si="42"/>
        <v>9.6263113462954422E-3</v>
      </c>
      <c r="AJ151" s="1">
        <f t="shared" si="43"/>
        <v>9.6263113462954428E-5</v>
      </c>
      <c r="AK151" s="1">
        <f t="shared" si="51"/>
        <v>0.17260805583401309</v>
      </c>
      <c r="AL151" s="1">
        <v>-1.171E-2</v>
      </c>
      <c r="AM151" s="1"/>
      <c r="AN151" s="1"/>
      <c r="AO151" s="1"/>
      <c r="AP151" s="1"/>
      <c r="AQ151" s="3">
        <v>43314</v>
      </c>
      <c r="AR151" s="1">
        <v>-3.6800000000000001E-3</v>
      </c>
      <c r="AS151">
        <v>1121</v>
      </c>
      <c r="AT151" s="1">
        <v>-7.0200000000000002E-3</v>
      </c>
      <c r="AU151">
        <v>179</v>
      </c>
      <c r="AV151" s="1">
        <f t="shared" si="44"/>
        <v>0.16546259566473454</v>
      </c>
      <c r="AW151" s="1">
        <f t="shared" si="45"/>
        <v>1.6546259566473454E-3</v>
      </c>
      <c r="AX151" s="1">
        <f t="shared" si="52"/>
        <v>0.13800422747182761</v>
      </c>
      <c r="AY151" s="1">
        <v>-7.0200000000000002E-3</v>
      </c>
      <c r="AZ151" s="28"/>
      <c r="BA151" s="28"/>
      <c r="BB151" s="28"/>
      <c r="BC151" s="1"/>
      <c r="BD151" s="3">
        <v>43314</v>
      </c>
      <c r="BE151" s="1">
        <v>-1.7100000000000001E-2</v>
      </c>
      <c r="BF151">
        <v>1121</v>
      </c>
      <c r="BG151" s="1">
        <v>-7.9000000000000008E-3</v>
      </c>
      <c r="BH151">
        <v>580</v>
      </c>
      <c r="BI151" s="31">
        <f t="shared" si="46"/>
        <v>2.9404436871219891E-3</v>
      </c>
      <c r="BJ151" s="33">
        <f t="shared" si="47"/>
        <v>2.9404436871219893E-5</v>
      </c>
      <c r="BK151" s="33">
        <f t="shared" si="53"/>
        <v>0.1225668989442476</v>
      </c>
      <c r="BL151" s="1">
        <v>-7.9000000000000008E-3</v>
      </c>
    </row>
    <row r="152" spans="3:64" x14ac:dyDescent="0.25">
      <c r="C152" s="3">
        <v>43315</v>
      </c>
      <c r="D152" s="1">
        <v>1.2239999999999999E-2</v>
      </c>
      <c r="E152" s="40">
        <v>1120</v>
      </c>
      <c r="F152" s="1">
        <v>-1.0279999999999999E-2</v>
      </c>
      <c r="G152" s="40">
        <v>1066</v>
      </c>
      <c r="H152" s="1">
        <f t="shared" si="36"/>
        <v>2.223911194671593E-5</v>
      </c>
      <c r="I152" s="1">
        <f t="shared" si="37"/>
        <v>2.2239175599268331E-7</v>
      </c>
      <c r="J152" s="1">
        <f t="shared" si="48"/>
        <v>0.14349901217211003</v>
      </c>
      <c r="K152" s="1">
        <v>-1.0279999999999999E-2</v>
      </c>
      <c r="L152" s="1"/>
      <c r="M152" s="1"/>
      <c r="N152" s="1"/>
      <c r="O152" s="3">
        <v>43315</v>
      </c>
      <c r="P152" s="1">
        <v>5.1000000000000004E-3</v>
      </c>
      <c r="Q152" s="40">
        <v>1120</v>
      </c>
      <c r="R152" s="1">
        <v>-1.0829999999999999E-2</v>
      </c>
      <c r="S152" s="39">
        <v>534</v>
      </c>
      <c r="T152" s="1">
        <f t="shared" si="38"/>
        <v>4.6686779305255442E-3</v>
      </c>
      <c r="U152" s="1">
        <f t="shared" si="39"/>
        <v>4.6686779305255439E-5</v>
      </c>
      <c r="V152" s="1">
        <f t="shared" si="49"/>
        <v>8.6904414753366271E-2</v>
      </c>
      <c r="W152" s="1">
        <v>-1.0829999999999999E-2</v>
      </c>
      <c r="X152" s="1">
        <f t="shared" si="40"/>
        <v>1.2717601845401211E-12</v>
      </c>
      <c r="Y152" s="1">
        <f t="shared" si="41"/>
        <v>1.2717601845401212E-14</v>
      </c>
      <c r="Z152" s="1">
        <f t="shared" si="50"/>
        <v>4.6834500793186736E-3</v>
      </c>
      <c r="AA152" s="1"/>
      <c r="AB152" s="1"/>
      <c r="AC152" s="1"/>
      <c r="AD152" s="3">
        <v>43315</v>
      </c>
      <c r="AE152" s="1">
        <v>-2.3000000000000001E-4</v>
      </c>
      <c r="AF152">
        <v>1108</v>
      </c>
      <c r="AG152" s="1">
        <v>-1.166E-2</v>
      </c>
      <c r="AH152">
        <v>926</v>
      </c>
      <c r="AI152" s="28">
        <f t="shared" si="42"/>
        <v>9.0821819320113616E-5</v>
      </c>
      <c r="AJ152" s="1">
        <f t="shared" si="43"/>
        <v>9.082181932011362E-7</v>
      </c>
      <c r="AK152" s="1">
        <f t="shared" si="51"/>
        <v>0.1726089640522063</v>
      </c>
      <c r="AL152" s="1">
        <v>-1.166E-2</v>
      </c>
      <c r="AM152" s="1"/>
      <c r="AN152" s="1"/>
      <c r="AO152" s="1"/>
      <c r="AP152" s="1"/>
      <c r="AQ152" s="3">
        <v>43315</v>
      </c>
      <c r="AR152" s="1">
        <v>0</v>
      </c>
      <c r="AS152">
        <v>1120</v>
      </c>
      <c r="AT152" s="1">
        <v>-6.96E-3</v>
      </c>
      <c r="AU152">
        <v>937</v>
      </c>
      <c r="AV152" s="1">
        <f t="shared" si="44"/>
        <v>8.1316249158671063E-5</v>
      </c>
      <c r="AW152" s="1">
        <f t="shared" si="45"/>
        <v>8.131624915867106E-7</v>
      </c>
      <c r="AX152" s="1">
        <f t="shared" si="52"/>
        <v>0.1380050406343192</v>
      </c>
      <c r="AY152" s="1">
        <v>-6.96E-3</v>
      </c>
      <c r="AZ152" s="28"/>
      <c r="BA152" s="28"/>
      <c r="BB152" s="28"/>
      <c r="BC152" s="1"/>
      <c r="BD152" s="3">
        <v>43315</v>
      </c>
      <c r="BE152" s="1">
        <v>5.1799999999999997E-3</v>
      </c>
      <c r="BF152">
        <v>1120</v>
      </c>
      <c r="BG152" s="1">
        <v>-7.9000000000000008E-3</v>
      </c>
      <c r="BH152">
        <v>578</v>
      </c>
      <c r="BI152" s="31">
        <f t="shared" si="46"/>
        <v>3.0001466045525855E-3</v>
      </c>
      <c r="BJ152" s="33">
        <f t="shared" si="47"/>
        <v>3.0001466045525854E-5</v>
      </c>
      <c r="BK152" s="33">
        <f t="shared" si="53"/>
        <v>0.12259690041029313</v>
      </c>
      <c r="BL152" s="1">
        <v>-7.9000000000000008E-3</v>
      </c>
    </row>
    <row r="153" spans="3:64" x14ac:dyDescent="0.25">
      <c r="C153" s="3">
        <v>43318</v>
      </c>
      <c r="D153" s="1">
        <v>-5.9000000000000003E-4</v>
      </c>
      <c r="E153" s="39">
        <v>1119</v>
      </c>
      <c r="F153" s="1">
        <v>-1.026E-2</v>
      </c>
      <c r="G153" s="39">
        <v>1075</v>
      </c>
      <c r="H153" s="1">
        <f t="shared" si="36"/>
        <v>2.0315812332044487E-5</v>
      </c>
      <c r="I153" s="1">
        <f t="shared" si="37"/>
        <v>2.0315870479748952E-7</v>
      </c>
      <c r="J153" s="1">
        <f t="shared" si="48"/>
        <v>0.14349921533081483</v>
      </c>
      <c r="K153" s="1">
        <v>-1.026E-2</v>
      </c>
      <c r="L153" s="1"/>
      <c r="M153" s="1"/>
      <c r="N153" s="1"/>
      <c r="O153" s="3">
        <v>43318</v>
      </c>
      <c r="P153" s="1">
        <v>-4.8000000000000001E-4</v>
      </c>
      <c r="Q153" s="39">
        <v>1119</v>
      </c>
      <c r="R153" s="1">
        <v>-1.0749999999999999E-2</v>
      </c>
      <c r="S153" s="39">
        <v>89</v>
      </c>
      <c r="T153" s="1">
        <f t="shared" si="38"/>
        <v>0.40882017442254898</v>
      </c>
      <c r="U153" s="1">
        <f t="shared" si="39"/>
        <v>4.0882017442254899E-3</v>
      </c>
      <c r="V153" s="1">
        <f t="shared" si="49"/>
        <v>9.0992616497591758E-2</v>
      </c>
      <c r="W153" s="1">
        <v>-1.0749999999999999E-2</v>
      </c>
      <c r="X153" s="1">
        <f t="shared" si="40"/>
        <v>1.0408804957535772E-2</v>
      </c>
      <c r="Y153" s="1">
        <f t="shared" si="41"/>
        <v>1.0408804957535772E-4</v>
      </c>
      <c r="Z153" s="1">
        <f t="shared" si="50"/>
        <v>4.7875381288940318E-3</v>
      </c>
      <c r="AA153" s="1"/>
      <c r="AB153" s="1"/>
      <c r="AC153" s="1"/>
      <c r="AD153" s="3">
        <v>43318</v>
      </c>
      <c r="AE153" s="1">
        <v>9.2000000000000003E-4</v>
      </c>
      <c r="AF153">
        <v>1107</v>
      </c>
      <c r="AG153" s="1">
        <v>-1.158E-2</v>
      </c>
      <c r="AH153">
        <v>1069</v>
      </c>
      <c r="AI153" s="28">
        <f t="shared" si="42"/>
        <v>2.1578588082786518E-5</v>
      </c>
      <c r="AJ153" s="1">
        <f t="shared" si="43"/>
        <v>2.1578588082786519E-7</v>
      </c>
      <c r="AK153" s="1">
        <f t="shared" si="51"/>
        <v>0.17260917983808713</v>
      </c>
      <c r="AL153" s="1">
        <v>-1.158E-2</v>
      </c>
      <c r="AM153" s="1"/>
      <c r="AN153" s="1"/>
      <c r="AO153" s="1"/>
      <c r="AP153" s="1"/>
      <c r="AQ153" s="3">
        <v>43318</v>
      </c>
      <c r="AR153" s="1">
        <v>2.3500000000000001E-3</v>
      </c>
      <c r="AS153">
        <v>1119</v>
      </c>
      <c r="AT153" s="1">
        <v>-6.94E-3</v>
      </c>
      <c r="AU153">
        <v>457</v>
      </c>
      <c r="AV153" s="1">
        <f t="shared" si="44"/>
        <v>1.012241016329002E-2</v>
      </c>
      <c r="AW153" s="1">
        <f t="shared" si="45"/>
        <v>1.0122410163290021E-4</v>
      </c>
      <c r="AX153" s="1">
        <f t="shared" si="52"/>
        <v>0.13810626473595211</v>
      </c>
      <c r="AY153" s="1">
        <v>-6.94E-3</v>
      </c>
      <c r="AZ153" s="28"/>
      <c r="BA153" s="28"/>
      <c r="BB153" s="28"/>
      <c r="BC153" s="1"/>
      <c r="BD153" s="3">
        <v>43318</v>
      </c>
      <c r="BE153" s="1">
        <v>-8.8999999999999995E-4</v>
      </c>
      <c r="BF153">
        <v>1119</v>
      </c>
      <c r="BG153" s="1">
        <v>-7.8600000000000007E-3</v>
      </c>
      <c r="BH153">
        <v>1155</v>
      </c>
      <c r="BI153" s="31">
        <f t="shared" si="46"/>
        <v>9.0917976250589985E-6</v>
      </c>
      <c r="BJ153" s="33">
        <f t="shared" si="47"/>
        <v>9.0917976250589985E-8</v>
      </c>
      <c r="BK153" s="33">
        <f t="shared" si="53"/>
        <v>0.12259699132826937</v>
      </c>
      <c r="BL153" s="1">
        <v>-7.8600000000000007E-3</v>
      </c>
    </row>
    <row r="154" spans="3:64" x14ac:dyDescent="0.25">
      <c r="C154" s="3">
        <v>43319</v>
      </c>
      <c r="D154" s="1">
        <v>-1.8500000000000001E-3</v>
      </c>
      <c r="E154" s="40">
        <v>1118</v>
      </c>
      <c r="F154" s="1">
        <v>-1.025E-2</v>
      </c>
      <c r="G154" s="40">
        <v>576</v>
      </c>
      <c r="H154" s="1">
        <f t="shared" si="36"/>
        <v>3.0610617330400834E-3</v>
      </c>
      <c r="I154" s="1">
        <f t="shared" si="37"/>
        <v>3.0610704943787928E-5</v>
      </c>
      <c r="J154" s="1">
        <f t="shared" si="48"/>
        <v>0.14352982603575862</v>
      </c>
      <c r="K154" s="1">
        <v>-1.025E-2</v>
      </c>
      <c r="L154" s="1"/>
      <c r="M154" s="1"/>
      <c r="N154" s="1"/>
      <c r="O154" s="3">
        <v>43319</v>
      </c>
      <c r="P154" s="1">
        <v>1.2330000000000001E-2</v>
      </c>
      <c r="Q154" s="40">
        <v>1118</v>
      </c>
      <c r="R154" s="1">
        <v>-1.072E-2</v>
      </c>
      <c r="S154" s="40">
        <v>745</v>
      </c>
      <c r="T154" s="1">
        <f t="shared" si="38"/>
        <v>5.6004119700611276E-4</v>
      </c>
      <c r="U154" s="1">
        <f t="shared" si="39"/>
        <v>5.6004119700611276E-6</v>
      </c>
      <c r="V154" s="1">
        <f t="shared" si="49"/>
        <v>9.0998216909561822E-2</v>
      </c>
      <c r="W154" s="1">
        <v>-1.072E-2</v>
      </c>
      <c r="X154" s="1">
        <f t="shared" si="40"/>
        <v>2.5356303430620739E-17</v>
      </c>
      <c r="Y154" s="1">
        <f t="shared" si="41"/>
        <v>2.5356303430620737E-19</v>
      </c>
      <c r="Z154" s="1">
        <f t="shared" si="50"/>
        <v>4.7875381288940318E-3</v>
      </c>
      <c r="AA154" s="1"/>
      <c r="AB154" s="1"/>
      <c r="AC154" s="1"/>
      <c r="AD154" s="3">
        <v>43319</v>
      </c>
      <c r="AE154" s="1">
        <v>-1.73E-3</v>
      </c>
      <c r="AF154">
        <v>1106</v>
      </c>
      <c r="AG154" s="1">
        <v>-1.154E-2</v>
      </c>
      <c r="AH154">
        <v>739</v>
      </c>
      <c r="AI154" s="28">
        <f t="shared" si="42"/>
        <v>5.9485183767541891E-4</v>
      </c>
      <c r="AJ154" s="1">
        <f t="shared" si="43"/>
        <v>5.9485183767541893E-6</v>
      </c>
      <c r="AK154" s="1">
        <f t="shared" si="51"/>
        <v>0.17261512835646389</v>
      </c>
      <c r="AL154" s="1">
        <v>-1.154E-2</v>
      </c>
      <c r="AM154" s="1"/>
      <c r="AN154" s="1"/>
      <c r="AO154" s="1"/>
      <c r="AP154" s="1"/>
      <c r="AQ154" s="3">
        <v>43319</v>
      </c>
      <c r="AR154" s="1">
        <v>8.3999999999999995E-3</v>
      </c>
      <c r="AS154">
        <v>1118</v>
      </c>
      <c r="AT154" s="1">
        <v>-6.9100000000000003E-3</v>
      </c>
      <c r="AU154">
        <v>728</v>
      </c>
      <c r="AV154" s="1">
        <f t="shared" si="44"/>
        <v>6.6438782755676943E-4</v>
      </c>
      <c r="AW154" s="1">
        <f t="shared" si="45"/>
        <v>6.6438782755676943E-6</v>
      </c>
      <c r="AX154" s="1">
        <f t="shared" si="52"/>
        <v>0.13811290861422768</v>
      </c>
      <c r="AY154" s="1">
        <v>-6.9100000000000003E-3</v>
      </c>
      <c r="AZ154" s="28"/>
      <c r="BA154" s="28"/>
      <c r="BB154" s="28"/>
      <c r="BC154" s="1"/>
      <c r="BD154" s="3">
        <v>43319</v>
      </c>
      <c r="BE154" s="1">
        <v>0</v>
      </c>
      <c r="BF154">
        <v>1118</v>
      </c>
      <c r="BG154" s="1">
        <v>-7.8499999999999993E-3</v>
      </c>
      <c r="BH154">
        <v>921</v>
      </c>
      <c r="BI154" s="31">
        <f t="shared" si="46"/>
        <v>9.5502386517780979E-5</v>
      </c>
      <c r="BJ154" s="33">
        <f t="shared" si="47"/>
        <v>9.5502386517780982E-7</v>
      </c>
      <c r="BK154" s="33">
        <f t="shared" si="53"/>
        <v>0.12259794635213456</v>
      </c>
      <c r="BL154" s="1">
        <v>-7.8499999999999993E-3</v>
      </c>
    </row>
    <row r="155" spans="3:64" x14ac:dyDescent="0.25">
      <c r="C155" s="3">
        <v>43320</v>
      </c>
      <c r="D155" s="1">
        <v>2.7399999999999998E-3</v>
      </c>
      <c r="E155" s="40">
        <v>1117</v>
      </c>
      <c r="F155" s="1">
        <v>-1.021E-2</v>
      </c>
      <c r="G155" s="39">
        <v>1186</v>
      </c>
      <c r="H155" s="1">
        <f t="shared" si="36"/>
        <v>6.6579540370465517E-6</v>
      </c>
      <c r="I155" s="1">
        <f t="shared" si="37"/>
        <v>6.657973093372598E-8</v>
      </c>
      <c r="J155" s="1">
        <f t="shared" si="48"/>
        <v>0.14352989261548954</v>
      </c>
      <c r="K155" s="1">
        <v>-1.021E-2</v>
      </c>
      <c r="L155" s="1"/>
      <c r="M155" s="1"/>
      <c r="N155" s="1"/>
      <c r="O155" s="3">
        <v>43320</v>
      </c>
      <c r="P155" s="1">
        <v>-1.5299999999999999E-3</v>
      </c>
      <c r="Q155" s="40">
        <v>1117</v>
      </c>
      <c r="R155" s="1">
        <v>-1.0489999999999999E-2</v>
      </c>
      <c r="S155" s="39">
        <v>1025</v>
      </c>
      <c r="T155" s="1">
        <f t="shared" si="38"/>
        <v>3.3579518347914502E-5</v>
      </c>
      <c r="U155" s="1">
        <f t="shared" si="39"/>
        <v>3.3579518347914502E-7</v>
      </c>
      <c r="V155" s="1">
        <f t="shared" si="49"/>
        <v>9.09985527047453E-2</v>
      </c>
      <c r="W155" s="1">
        <v>-1.0489999999999999E-2</v>
      </c>
      <c r="X155" s="1">
        <f t="shared" si="40"/>
        <v>1.467896453033397E-23</v>
      </c>
      <c r="Y155" s="1">
        <f t="shared" si="41"/>
        <v>1.4678964530333971E-25</v>
      </c>
      <c r="Z155" s="1">
        <f t="shared" si="50"/>
        <v>4.7875381288940318E-3</v>
      </c>
      <c r="AA155" s="1"/>
      <c r="AB155" s="1"/>
      <c r="AC155" s="1"/>
      <c r="AD155" s="3">
        <v>43320</v>
      </c>
      <c r="AE155" s="1">
        <v>-1.078E-2</v>
      </c>
      <c r="AF155">
        <v>1105</v>
      </c>
      <c r="AG155" s="1">
        <v>-1.1509999999999999E-2</v>
      </c>
      <c r="AH155">
        <v>368</v>
      </c>
      <c r="AI155" s="28">
        <f t="shared" si="42"/>
        <v>2.4760055390093554E-2</v>
      </c>
      <c r="AJ155" s="1">
        <f t="shared" si="43"/>
        <v>2.4760055390093554E-4</v>
      </c>
      <c r="AK155" s="1">
        <f t="shared" si="51"/>
        <v>0.17286272891036483</v>
      </c>
      <c r="AL155" s="1">
        <v>-1.1509999999999999E-2</v>
      </c>
      <c r="AM155" s="1"/>
      <c r="AN155" s="1"/>
      <c r="AO155" s="1"/>
      <c r="AP155" s="1"/>
      <c r="AQ155" s="3">
        <v>43320</v>
      </c>
      <c r="AR155" s="1">
        <v>-2.8900000000000002E-3</v>
      </c>
      <c r="AS155">
        <v>1117</v>
      </c>
      <c r="AT155" s="1">
        <v>-6.8700000000000002E-3</v>
      </c>
      <c r="AU155">
        <v>940</v>
      </c>
      <c r="AV155" s="1">
        <f t="shared" si="44"/>
        <v>7.8901075242409385E-5</v>
      </c>
      <c r="AW155" s="1">
        <f t="shared" si="45"/>
        <v>7.8901075242409386E-7</v>
      </c>
      <c r="AX155" s="1">
        <f t="shared" si="52"/>
        <v>0.1381136976249801</v>
      </c>
      <c r="AY155" s="1">
        <v>-6.8700000000000002E-3</v>
      </c>
      <c r="AZ155" s="28"/>
      <c r="BA155" s="28"/>
      <c r="BB155" s="28"/>
      <c r="BC155" s="1"/>
      <c r="BD155" s="3">
        <v>43320</v>
      </c>
      <c r="BE155" s="1">
        <v>-5.28E-3</v>
      </c>
      <c r="BF155">
        <v>1117</v>
      </c>
      <c r="BG155" s="1">
        <v>-7.8200000000000006E-3</v>
      </c>
      <c r="BH155">
        <v>170</v>
      </c>
      <c r="BI155" s="31">
        <f t="shared" si="46"/>
        <v>0.18112695312596999</v>
      </c>
      <c r="BJ155" s="33">
        <f t="shared" si="47"/>
        <v>1.8112695312597E-3</v>
      </c>
      <c r="BK155" s="33">
        <f t="shared" si="53"/>
        <v>0.12440921588339425</v>
      </c>
      <c r="BL155" s="1">
        <v>-7.8200000000000006E-3</v>
      </c>
    </row>
    <row r="156" spans="3:64" x14ac:dyDescent="0.25">
      <c r="C156" s="3">
        <v>43321</v>
      </c>
      <c r="D156" s="1">
        <v>-4.4200000000000003E-3</v>
      </c>
      <c r="E156" s="39">
        <v>1116</v>
      </c>
      <c r="F156" s="1">
        <v>-1.021E-2</v>
      </c>
      <c r="G156" s="40">
        <v>220</v>
      </c>
      <c r="H156" s="1">
        <f t="shared" si="36"/>
        <v>0.10958290556334796</v>
      </c>
      <c r="I156" s="1">
        <f t="shared" si="37"/>
        <v>1.0958321921038816E-3</v>
      </c>
      <c r="J156" s="1">
        <f t="shared" si="48"/>
        <v>0.14462572480759342</v>
      </c>
      <c r="K156" s="1">
        <v>-1.021E-2</v>
      </c>
      <c r="L156" s="1"/>
      <c r="M156" s="1"/>
      <c r="N156" s="1"/>
      <c r="O156" s="3">
        <v>43321</v>
      </c>
      <c r="P156" s="1">
        <v>-8.3300000000000006E-3</v>
      </c>
      <c r="Q156" s="39">
        <v>1116</v>
      </c>
      <c r="R156" s="1">
        <v>-1.0410000000000001E-2</v>
      </c>
      <c r="S156" s="40">
        <v>1211</v>
      </c>
      <c r="T156" s="1">
        <f t="shared" si="38"/>
        <v>5.1786988599125843E-6</v>
      </c>
      <c r="U156" s="1">
        <f t="shared" si="39"/>
        <v>5.1786988599125841E-8</v>
      </c>
      <c r="V156" s="1">
        <f t="shared" si="49"/>
        <v>9.09986044917339E-2</v>
      </c>
      <c r="W156" s="1">
        <v>-1.0410000000000001E-2</v>
      </c>
      <c r="X156" s="1">
        <f t="shared" si="40"/>
        <v>1.0550814919670134E-27</v>
      </c>
      <c r="Y156" s="1">
        <f t="shared" si="41"/>
        <v>1.0550814919670134E-29</v>
      </c>
      <c r="Z156" s="1">
        <f t="shared" si="50"/>
        <v>4.7875381288940318E-3</v>
      </c>
      <c r="AA156" s="1"/>
      <c r="AB156" s="1"/>
      <c r="AC156" s="1"/>
      <c r="AD156" s="3">
        <v>43321</v>
      </c>
      <c r="AE156" s="1">
        <v>-5.13E-3</v>
      </c>
      <c r="AF156">
        <v>1104</v>
      </c>
      <c r="AG156" s="1">
        <v>-1.142E-2</v>
      </c>
      <c r="AH156">
        <v>548</v>
      </c>
      <c r="AI156" s="28">
        <f t="shared" si="42"/>
        <v>4.0558944033110052E-3</v>
      </c>
      <c r="AJ156" s="1">
        <f t="shared" si="43"/>
        <v>4.0558944033110053E-5</v>
      </c>
      <c r="AK156" s="1">
        <f t="shared" si="51"/>
        <v>0.17290328785439793</v>
      </c>
      <c r="AL156" s="1">
        <v>-1.142E-2</v>
      </c>
      <c r="AM156" s="1"/>
      <c r="AN156" s="1"/>
      <c r="AO156" s="1"/>
      <c r="AP156" s="1"/>
      <c r="AQ156" s="3">
        <v>43321</v>
      </c>
      <c r="AR156" s="1">
        <v>-3.0100000000000001E-3</v>
      </c>
      <c r="AS156">
        <v>1116</v>
      </c>
      <c r="AT156" s="1">
        <v>-6.8599999999999998E-3</v>
      </c>
      <c r="AU156">
        <v>1068</v>
      </c>
      <c r="AV156" s="1">
        <f t="shared" si="44"/>
        <v>2.1796553618976284E-5</v>
      </c>
      <c r="AW156" s="1">
        <f t="shared" si="45"/>
        <v>2.1796553618976285E-7</v>
      </c>
      <c r="AX156" s="1">
        <f t="shared" si="52"/>
        <v>0.13811391559051631</v>
      </c>
      <c r="AY156" s="1">
        <v>-6.8599999999999998E-3</v>
      </c>
      <c r="AZ156" s="28"/>
      <c r="BA156" s="28"/>
      <c r="BB156" s="28"/>
      <c r="BC156" s="1"/>
      <c r="BD156" s="3">
        <v>43321</v>
      </c>
      <c r="BE156" s="1">
        <v>-4.62E-3</v>
      </c>
      <c r="BF156">
        <v>1116</v>
      </c>
      <c r="BG156" s="1">
        <v>-7.7999999999999996E-3</v>
      </c>
      <c r="BH156">
        <v>866</v>
      </c>
      <c r="BI156" s="31">
        <f t="shared" si="46"/>
        <v>1.6598869918360915E-4</v>
      </c>
      <c r="BJ156" s="33">
        <f t="shared" si="47"/>
        <v>1.6598869918360915E-6</v>
      </c>
      <c r="BK156" s="33">
        <f t="shared" si="53"/>
        <v>0.12441087577038609</v>
      </c>
      <c r="BL156" s="1">
        <v>-7.7999999999999996E-3</v>
      </c>
    </row>
    <row r="157" spans="3:64" x14ac:dyDescent="0.25">
      <c r="C157" s="3">
        <v>43322</v>
      </c>
      <c r="D157" s="1">
        <v>-8.0000000000000002E-3</v>
      </c>
      <c r="E157" s="40">
        <v>1115</v>
      </c>
      <c r="F157" s="1">
        <v>-1.0149999999999999E-2</v>
      </c>
      <c r="G157" s="40">
        <v>1130</v>
      </c>
      <c r="H157" s="1">
        <f t="shared" si="36"/>
        <v>1.1688799124881652E-5</v>
      </c>
      <c r="I157" s="1">
        <f t="shared" si="37"/>
        <v>1.1688832580439616E-7</v>
      </c>
      <c r="J157" s="1">
        <f t="shared" si="48"/>
        <v>0.14462584169591922</v>
      </c>
      <c r="K157" s="1">
        <v>-1.0149999999999999E-2</v>
      </c>
      <c r="L157" s="1"/>
      <c r="M157" s="1"/>
      <c r="N157" s="1"/>
      <c r="O157" s="3">
        <v>43322</v>
      </c>
      <c r="P157" s="1">
        <v>-2.1049999999999999E-2</v>
      </c>
      <c r="Q157" s="40">
        <v>1115</v>
      </c>
      <c r="R157" s="1">
        <v>-1.04E-2</v>
      </c>
      <c r="S157" s="40">
        <v>130</v>
      </c>
      <c r="T157" s="1">
        <f t="shared" si="38"/>
        <v>0.27075425951199378</v>
      </c>
      <c r="U157" s="1">
        <f t="shared" si="39"/>
        <v>2.707542595119938E-3</v>
      </c>
      <c r="V157" s="1">
        <f t="shared" si="49"/>
        <v>9.3706147086853833E-2</v>
      </c>
      <c r="W157" s="1">
        <v>-1.04E-2</v>
      </c>
      <c r="X157" s="1">
        <f t="shared" si="40"/>
        <v>1.2707750737405378E-3</v>
      </c>
      <c r="Y157" s="1">
        <f t="shared" si="41"/>
        <v>1.2707750737405378E-5</v>
      </c>
      <c r="Z157" s="1">
        <f t="shared" si="50"/>
        <v>4.800245879631437E-3</v>
      </c>
      <c r="AA157" s="1"/>
      <c r="AB157" s="1"/>
      <c r="AC157" s="1"/>
      <c r="AD157" s="3">
        <v>43322</v>
      </c>
      <c r="AE157" s="1">
        <v>4.8000000000000001E-4</v>
      </c>
      <c r="AF157">
        <v>1103</v>
      </c>
      <c r="AG157" s="1">
        <v>-1.1220000000000001E-2</v>
      </c>
      <c r="AH157">
        <v>1030</v>
      </c>
      <c r="AI157" s="28">
        <f t="shared" si="42"/>
        <v>3.1933787829301173E-5</v>
      </c>
      <c r="AJ157" s="1">
        <f t="shared" si="43"/>
        <v>3.1933787829301176E-7</v>
      </c>
      <c r="AK157" s="1">
        <f t="shared" si="51"/>
        <v>0.17290360719227621</v>
      </c>
      <c r="AL157" s="1">
        <v>-1.1220000000000001E-2</v>
      </c>
      <c r="AM157" s="1"/>
      <c r="AN157" s="1"/>
      <c r="AO157" s="1"/>
      <c r="AP157" s="1"/>
      <c r="AQ157" s="3">
        <v>43322</v>
      </c>
      <c r="AR157" s="1">
        <v>-1.155E-2</v>
      </c>
      <c r="AS157">
        <v>1115</v>
      </c>
      <c r="AT157" s="1">
        <v>-6.8500000000000002E-3</v>
      </c>
      <c r="AU157">
        <v>641</v>
      </c>
      <c r="AV157" s="1">
        <f t="shared" si="44"/>
        <v>1.592794462034929E-3</v>
      </c>
      <c r="AW157" s="1">
        <f t="shared" si="45"/>
        <v>1.5927944620349289E-5</v>
      </c>
      <c r="AX157" s="1">
        <f t="shared" si="52"/>
        <v>0.13812984353513666</v>
      </c>
      <c r="AY157" s="1">
        <v>-6.8500000000000002E-3</v>
      </c>
      <c r="AZ157" s="28"/>
      <c r="BA157" s="28"/>
      <c r="BB157" s="28"/>
      <c r="BC157" s="1"/>
      <c r="BD157" s="3">
        <v>43322</v>
      </c>
      <c r="BE157" s="1">
        <v>-1.6140000000000002E-2</v>
      </c>
      <c r="BF157">
        <v>1115</v>
      </c>
      <c r="BG157" s="1">
        <v>-7.7799999999999996E-3</v>
      </c>
      <c r="BH157">
        <v>1213</v>
      </c>
      <c r="BI157" s="31">
        <f t="shared" si="46"/>
        <v>5.0756427526003221E-6</v>
      </c>
      <c r="BJ157" s="33">
        <f t="shared" si="47"/>
        <v>5.075642752600322E-8</v>
      </c>
      <c r="BK157" s="33">
        <f t="shared" si="53"/>
        <v>0.12441092652681361</v>
      </c>
      <c r="BL157" s="1">
        <v>-7.7799999999999996E-3</v>
      </c>
    </row>
    <row r="158" spans="3:64" x14ac:dyDescent="0.25">
      <c r="C158" s="3">
        <v>43325</v>
      </c>
      <c r="D158" s="1">
        <v>-4.1799999999999997E-3</v>
      </c>
      <c r="E158" s="39">
        <v>1114</v>
      </c>
      <c r="F158" s="1">
        <v>-1.01E-2</v>
      </c>
      <c r="G158" s="40">
        <v>1247</v>
      </c>
      <c r="H158" s="1">
        <f t="shared" si="36"/>
        <v>3.6065143383413791E-6</v>
      </c>
      <c r="I158" s="1">
        <f t="shared" si="37"/>
        <v>3.6065246608688012E-8</v>
      </c>
      <c r="J158" s="1">
        <f t="shared" si="48"/>
        <v>0.14462587776116584</v>
      </c>
      <c r="K158" s="1">
        <v>-1.01E-2</v>
      </c>
      <c r="L158" s="1"/>
      <c r="M158" s="1"/>
      <c r="N158" s="1"/>
      <c r="O158" s="3">
        <v>43325</v>
      </c>
      <c r="P158" s="1">
        <v>-1.137E-2</v>
      </c>
      <c r="Q158" s="39">
        <v>1114</v>
      </c>
      <c r="R158" s="1">
        <v>-1.035E-2</v>
      </c>
      <c r="S158" s="39">
        <v>113</v>
      </c>
      <c r="T158" s="1">
        <f t="shared" si="38"/>
        <v>0.32120107456479113</v>
      </c>
      <c r="U158" s="1">
        <f t="shared" si="39"/>
        <v>3.2120107456479114E-3</v>
      </c>
      <c r="V158" s="1">
        <f t="shared" si="49"/>
        <v>9.6918157832501739E-2</v>
      </c>
      <c r="W158" s="1">
        <v>-1.035E-2</v>
      </c>
      <c r="X158" s="1">
        <f t="shared" si="40"/>
        <v>3.0392568040834502E-3</v>
      </c>
      <c r="Y158" s="1">
        <f t="shared" si="41"/>
        <v>3.0392568040834503E-5</v>
      </c>
      <c r="Z158" s="1">
        <f t="shared" si="50"/>
        <v>4.8306384476722716E-3</v>
      </c>
      <c r="AA158" s="1"/>
      <c r="AB158" s="1"/>
      <c r="AC158" s="1"/>
      <c r="AD158" s="3">
        <v>43325</v>
      </c>
      <c r="AE158" s="1">
        <v>-3.13E-3</v>
      </c>
      <c r="AF158">
        <v>1102</v>
      </c>
      <c r="AG158" s="1">
        <v>-1.119E-2</v>
      </c>
      <c r="AH158">
        <v>376</v>
      </c>
      <c r="AI158" s="28">
        <f t="shared" si="42"/>
        <v>2.2847209744950251E-2</v>
      </c>
      <c r="AJ158" s="1">
        <f t="shared" si="43"/>
        <v>2.2847209744950251E-4</v>
      </c>
      <c r="AK158" s="1">
        <f t="shared" si="51"/>
        <v>0.17313207928972571</v>
      </c>
      <c r="AL158" s="1">
        <v>-1.119E-2</v>
      </c>
      <c r="AM158" s="1"/>
      <c r="AN158" s="1"/>
      <c r="AO158" s="1"/>
      <c r="AP158" s="1"/>
      <c r="AQ158" s="3">
        <v>43325</v>
      </c>
      <c r="AR158" s="1">
        <v>5.0000000000000002E-5</v>
      </c>
      <c r="AS158">
        <v>1114</v>
      </c>
      <c r="AT158" s="1">
        <v>-6.8199999999999997E-3</v>
      </c>
      <c r="AU158">
        <v>944</v>
      </c>
      <c r="AV158" s="1">
        <f t="shared" si="44"/>
        <v>7.5792058062568231E-5</v>
      </c>
      <c r="AW158" s="1">
        <f t="shared" si="45"/>
        <v>7.5792058062568226E-7</v>
      </c>
      <c r="AX158" s="1">
        <f t="shared" si="52"/>
        <v>0.13813060145571729</v>
      </c>
      <c r="AY158" s="1">
        <v>-6.8199999999999997E-3</v>
      </c>
      <c r="AZ158" s="28"/>
      <c r="BA158" s="28"/>
      <c r="BB158" s="28"/>
      <c r="BC158" s="1"/>
      <c r="BD158" s="3">
        <v>43325</v>
      </c>
      <c r="BE158" s="1">
        <v>-7.2399999999999999E-3</v>
      </c>
      <c r="BF158">
        <v>1114</v>
      </c>
      <c r="BG158" s="1">
        <v>-7.77E-3</v>
      </c>
      <c r="BH158">
        <v>591</v>
      </c>
      <c r="BI158" s="31">
        <f t="shared" si="46"/>
        <v>2.6326917175738648E-3</v>
      </c>
      <c r="BJ158" s="33">
        <f t="shared" si="47"/>
        <v>2.6326917175738649E-5</v>
      </c>
      <c r="BK158" s="33">
        <f t="shared" si="53"/>
        <v>0.12443725344398936</v>
      </c>
      <c r="BL158" s="1">
        <v>-7.77E-3</v>
      </c>
    </row>
    <row r="159" spans="3:64" x14ac:dyDescent="0.25">
      <c r="C159" s="3">
        <v>43326</v>
      </c>
      <c r="D159" s="1">
        <v>-5.5999999999999995E-4</v>
      </c>
      <c r="E159" s="40">
        <v>1113</v>
      </c>
      <c r="F159" s="1">
        <v>-1.0070000000000001E-2</v>
      </c>
      <c r="G159" s="39">
        <v>1112</v>
      </c>
      <c r="H159" s="1">
        <f t="shared" si="36"/>
        <v>1.4006718241015805E-5</v>
      </c>
      <c r="I159" s="1">
        <f t="shared" si="37"/>
        <v>1.4006758330897494E-7</v>
      </c>
      <c r="J159" s="1">
        <f t="shared" si="48"/>
        <v>0.14462601782874915</v>
      </c>
      <c r="K159" s="1">
        <v>-1.0070000000000001E-2</v>
      </c>
      <c r="L159" s="1"/>
      <c r="M159" s="1"/>
      <c r="N159" s="1"/>
      <c r="O159" s="3">
        <v>43326</v>
      </c>
      <c r="P159" s="1">
        <v>-8.9599999999999992E-3</v>
      </c>
      <c r="Q159" s="40">
        <v>1113</v>
      </c>
      <c r="R159" s="1">
        <v>-1.031E-2</v>
      </c>
      <c r="S159" s="39">
        <v>1080</v>
      </c>
      <c r="T159" s="1">
        <f t="shared" si="38"/>
        <v>1.9320135383410023E-5</v>
      </c>
      <c r="U159" s="1">
        <f t="shared" si="39"/>
        <v>1.9320135383410023E-7</v>
      </c>
      <c r="V159" s="1">
        <f t="shared" si="49"/>
        <v>9.6918351033855571E-2</v>
      </c>
      <c r="W159" s="1">
        <v>-1.031E-2</v>
      </c>
      <c r="X159" s="1">
        <f t="shared" si="40"/>
        <v>8.7396433858140275E-25</v>
      </c>
      <c r="Y159" s="1">
        <f t="shared" si="41"/>
        <v>8.739643385814027E-27</v>
      </c>
      <c r="Z159" s="1">
        <f t="shared" si="50"/>
        <v>4.8306384476722716E-3</v>
      </c>
      <c r="AA159" s="1"/>
      <c r="AB159" s="1"/>
      <c r="AC159" s="1"/>
      <c r="AD159" s="3">
        <v>43326</v>
      </c>
      <c r="AE159" s="1">
        <v>4.2100000000000002E-3</v>
      </c>
      <c r="AF159">
        <v>1101</v>
      </c>
      <c r="AG159" s="1">
        <v>-1.115E-2</v>
      </c>
      <c r="AH159">
        <v>35</v>
      </c>
      <c r="AI159" s="28">
        <f t="shared" si="42"/>
        <v>0.70344769499956905</v>
      </c>
      <c r="AJ159" s="1">
        <f t="shared" si="43"/>
        <v>7.0344769499956902E-3</v>
      </c>
      <c r="AK159" s="1">
        <f t="shared" si="51"/>
        <v>0.18016655623972139</v>
      </c>
      <c r="AL159" s="1">
        <v>-1.115E-2</v>
      </c>
      <c r="AM159" s="1"/>
      <c r="AN159" s="1"/>
      <c r="AO159" s="1"/>
      <c r="AP159" s="1"/>
      <c r="AQ159" s="3">
        <v>43326</v>
      </c>
      <c r="AR159" s="1">
        <v>4.2199999999999998E-3</v>
      </c>
      <c r="AS159">
        <v>1113</v>
      </c>
      <c r="AT159" s="1">
        <v>-6.8199999999999997E-3</v>
      </c>
      <c r="AU159">
        <v>655</v>
      </c>
      <c r="AV159" s="1">
        <f t="shared" si="44"/>
        <v>1.3837335194944616E-3</v>
      </c>
      <c r="AW159" s="1">
        <f t="shared" si="45"/>
        <v>1.3837335194944615E-5</v>
      </c>
      <c r="AX159" s="1">
        <f t="shared" si="52"/>
        <v>0.13814443879091223</v>
      </c>
      <c r="AY159" s="1">
        <v>-6.8199999999999997E-3</v>
      </c>
      <c r="AZ159" s="28"/>
      <c r="BA159" s="28"/>
      <c r="BB159" s="28"/>
      <c r="BC159" s="1"/>
      <c r="BD159" s="3">
        <v>43326</v>
      </c>
      <c r="BE159" s="1">
        <v>-3.8600000000000001E-3</v>
      </c>
      <c r="BF159">
        <v>1113</v>
      </c>
      <c r="BG159" s="1">
        <v>-7.7400000000000004E-3</v>
      </c>
      <c r="BH159">
        <v>20</v>
      </c>
      <c r="BI159" s="31">
        <f t="shared" si="46"/>
        <v>0.81790693759723065</v>
      </c>
      <c r="BJ159" s="33">
        <f t="shared" si="47"/>
        <v>8.179069375972306E-3</v>
      </c>
      <c r="BK159" s="33">
        <f t="shared" si="53"/>
        <v>0.13261632281996166</v>
      </c>
      <c r="BL159" s="1">
        <v>-7.7400000000000004E-3</v>
      </c>
    </row>
    <row r="160" spans="3:64" x14ac:dyDescent="0.25">
      <c r="C160" s="3">
        <v>43328</v>
      </c>
      <c r="D160" s="1">
        <v>-1.0070000000000001E-2</v>
      </c>
      <c r="E160" s="39">
        <v>1112</v>
      </c>
      <c r="F160" s="1">
        <v>-1.004E-2</v>
      </c>
      <c r="G160" s="39">
        <v>202</v>
      </c>
      <c r="H160" s="1">
        <f t="shared" si="36"/>
        <v>0.13131347932828805</v>
      </c>
      <c r="I160" s="1">
        <f t="shared" si="37"/>
        <v>1.31313855172348E-3</v>
      </c>
      <c r="J160" s="1">
        <f t="shared" si="48"/>
        <v>0.14593915638047264</v>
      </c>
      <c r="K160" s="1">
        <v>-1.004E-2</v>
      </c>
      <c r="L160" s="1"/>
      <c r="M160" s="1"/>
      <c r="N160" s="1"/>
      <c r="O160" s="3">
        <v>43328</v>
      </c>
      <c r="P160" s="1">
        <v>-4.7800000000000004E-3</v>
      </c>
      <c r="Q160" s="39">
        <v>1112</v>
      </c>
      <c r="R160" s="1">
        <v>-1.025E-2</v>
      </c>
      <c r="S160" s="40">
        <v>597</v>
      </c>
      <c r="T160" s="1">
        <f t="shared" si="38"/>
        <v>2.4786269915882172E-3</v>
      </c>
      <c r="U160" s="1">
        <f t="shared" si="39"/>
        <v>2.4786269915882173E-5</v>
      </c>
      <c r="V160" s="1">
        <f t="shared" si="49"/>
        <v>9.6943137303771451E-2</v>
      </c>
      <c r="W160" s="1">
        <v>-1.025E-2</v>
      </c>
      <c r="X160" s="1">
        <f t="shared" si="40"/>
        <v>5.0233374955619186E-14</v>
      </c>
      <c r="Y160" s="1">
        <f t="shared" si="41"/>
        <v>5.0233374955619182E-16</v>
      </c>
      <c r="Z160" s="1">
        <f t="shared" si="50"/>
        <v>4.8306384476727738E-3</v>
      </c>
      <c r="AA160" s="1"/>
      <c r="AB160" s="1"/>
      <c r="AC160" s="1"/>
      <c r="AD160" s="3">
        <v>43328</v>
      </c>
      <c r="AE160" s="1">
        <v>1.08E-3</v>
      </c>
      <c r="AF160">
        <v>1100</v>
      </c>
      <c r="AG160" s="1">
        <v>-1.1140000000000001E-2</v>
      </c>
      <c r="AH160">
        <v>694</v>
      </c>
      <c r="AI160" s="28">
        <f t="shared" si="42"/>
        <v>9.3502893528083094E-4</v>
      </c>
      <c r="AJ160" s="1">
        <f t="shared" si="43"/>
        <v>9.3502893528083087E-6</v>
      </c>
      <c r="AK160" s="1">
        <f t="shared" si="51"/>
        <v>0.1801759065290742</v>
      </c>
      <c r="AL160" s="1">
        <v>-1.1140000000000001E-2</v>
      </c>
      <c r="AM160" s="1"/>
      <c r="AN160" s="1"/>
      <c r="AO160" s="1"/>
      <c r="AP160" s="1"/>
      <c r="AQ160" s="3">
        <v>43328</v>
      </c>
      <c r="AR160" s="1">
        <v>-5.4799999999999996E-3</v>
      </c>
      <c r="AS160">
        <v>1112</v>
      </c>
      <c r="AT160" s="1">
        <v>-6.8199999999999997E-3</v>
      </c>
      <c r="AU160">
        <v>114</v>
      </c>
      <c r="AV160" s="1">
        <f t="shared" si="44"/>
        <v>0.31798906381914321</v>
      </c>
      <c r="AW160" s="1">
        <f t="shared" si="45"/>
        <v>3.1798906381914323E-3</v>
      </c>
      <c r="AX160" s="1">
        <f t="shared" si="52"/>
        <v>0.14132432942910367</v>
      </c>
      <c r="AY160" s="1">
        <v>-6.8199999999999997E-3</v>
      </c>
      <c r="AZ160" s="28"/>
      <c r="BA160" s="28"/>
      <c r="BB160" s="28"/>
      <c r="BC160" s="1"/>
      <c r="BD160" s="3">
        <v>43328</v>
      </c>
      <c r="BE160" s="1">
        <v>-7.92E-3</v>
      </c>
      <c r="BF160">
        <v>1112</v>
      </c>
      <c r="BG160" s="1">
        <v>-7.7299999999999999E-3</v>
      </c>
      <c r="BH160">
        <v>839</v>
      </c>
      <c r="BI160" s="31">
        <f t="shared" si="46"/>
        <v>2.1773501085501631E-4</v>
      </c>
      <c r="BJ160" s="33">
        <f t="shared" si="47"/>
        <v>2.1773501085501631E-6</v>
      </c>
      <c r="BK160" s="33">
        <f t="shared" si="53"/>
        <v>0.13261850017007021</v>
      </c>
      <c r="BL160" s="1">
        <v>-7.7299999999999999E-3</v>
      </c>
    </row>
    <row r="161" spans="3:64" x14ac:dyDescent="0.25">
      <c r="C161" s="3">
        <v>43329</v>
      </c>
      <c r="D161" s="1">
        <v>-5.6999999999999998E-4</v>
      </c>
      <c r="E161" s="40">
        <v>1111</v>
      </c>
      <c r="F161" s="1">
        <v>-1.0030000000000001E-2</v>
      </c>
      <c r="G161" s="40">
        <v>972</v>
      </c>
      <c r="H161" s="1">
        <f t="shared" si="36"/>
        <v>5.7201728036677816E-5</v>
      </c>
      <c r="I161" s="1">
        <f t="shared" si="37"/>
        <v>5.7201891758862405E-7</v>
      </c>
      <c r="J161" s="1">
        <f t="shared" si="48"/>
        <v>0.14593972839939023</v>
      </c>
      <c r="K161" s="1">
        <v>-1.0030000000000001E-2</v>
      </c>
      <c r="L161" s="1"/>
      <c r="M161" s="1"/>
      <c r="N161" s="1"/>
      <c r="O161" s="3">
        <v>43329</v>
      </c>
      <c r="P161" s="1">
        <v>-2.0799999999999998E-3</v>
      </c>
      <c r="Q161" s="40">
        <v>1111</v>
      </c>
      <c r="R161" s="1">
        <v>-1.017E-2</v>
      </c>
      <c r="S161" s="39">
        <v>61</v>
      </c>
      <c r="T161" s="1">
        <f t="shared" si="38"/>
        <v>0.54168507596685322</v>
      </c>
      <c r="U161" s="1">
        <f t="shared" si="39"/>
        <v>5.416850759668532E-3</v>
      </c>
      <c r="V161" s="1">
        <f t="shared" si="49"/>
        <v>0.10235998806343999</v>
      </c>
      <c r="W161" s="1">
        <v>-1.017E-2</v>
      </c>
      <c r="X161" s="1">
        <f t="shared" si="40"/>
        <v>4.3766309037604451E-2</v>
      </c>
      <c r="Y161" s="1">
        <f t="shared" si="41"/>
        <v>4.3766309037604451E-4</v>
      </c>
      <c r="Z161" s="1">
        <f t="shared" si="50"/>
        <v>5.2683015380488186E-3</v>
      </c>
      <c r="AA161" s="1"/>
      <c r="AB161" s="1"/>
      <c r="AC161" s="1"/>
      <c r="AD161" s="3">
        <v>43329</v>
      </c>
      <c r="AE161" s="1">
        <v>4.6299999999999996E-3</v>
      </c>
      <c r="AF161">
        <v>1099</v>
      </c>
      <c r="AG161" s="1">
        <v>-1.112E-2</v>
      </c>
      <c r="AH161">
        <v>487</v>
      </c>
      <c r="AI161" s="28">
        <f t="shared" si="42"/>
        <v>7.487550577374949E-3</v>
      </c>
      <c r="AJ161" s="1">
        <f t="shared" si="43"/>
        <v>7.4875505773749492E-5</v>
      </c>
      <c r="AK161" s="1">
        <f t="shared" si="51"/>
        <v>0.18025078203484796</v>
      </c>
      <c r="AL161" s="1">
        <v>-1.112E-2</v>
      </c>
      <c r="AM161" s="1"/>
      <c r="AN161" s="1"/>
      <c r="AO161" s="1"/>
      <c r="AP161" s="1"/>
      <c r="AQ161" s="3">
        <v>43329</v>
      </c>
      <c r="AR161" s="1">
        <v>-2.4099999999999998E-3</v>
      </c>
      <c r="AS161">
        <v>1111</v>
      </c>
      <c r="AT161" s="1">
        <v>-6.8100000000000001E-3</v>
      </c>
      <c r="AU161">
        <v>422</v>
      </c>
      <c r="AV161" s="1">
        <f t="shared" si="44"/>
        <v>1.4389712604426435E-2</v>
      </c>
      <c r="AW161" s="1">
        <f t="shared" si="45"/>
        <v>1.4389712604426436E-4</v>
      </c>
      <c r="AX161" s="1">
        <f t="shared" si="52"/>
        <v>0.14146822655514793</v>
      </c>
      <c r="AY161" s="1">
        <v>-6.8100000000000001E-3</v>
      </c>
      <c r="AZ161" s="28"/>
      <c r="BA161" s="28"/>
      <c r="BB161" s="28"/>
      <c r="BC161" s="1"/>
      <c r="BD161" s="3">
        <v>43329</v>
      </c>
      <c r="BE161" s="1">
        <v>-3.3700000000000002E-3</v>
      </c>
      <c r="BF161">
        <v>1111</v>
      </c>
      <c r="BG161" s="1">
        <v>-7.7299999999999999E-3</v>
      </c>
      <c r="BH161">
        <v>220</v>
      </c>
      <c r="BI161" s="31">
        <f t="shared" si="46"/>
        <v>0.10958290556334796</v>
      </c>
      <c r="BJ161" s="33">
        <f t="shared" si="47"/>
        <v>1.0958290556334796E-3</v>
      </c>
      <c r="BK161" s="33">
        <f t="shared" si="53"/>
        <v>0.1337143292257037</v>
      </c>
      <c r="BL161" s="1">
        <v>-7.7299999999999999E-3</v>
      </c>
    </row>
    <row r="162" spans="3:64" x14ac:dyDescent="0.25">
      <c r="C162" s="3">
        <v>43332</v>
      </c>
      <c r="D162" s="1">
        <v>1.372E-2</v>
      </c>
      <c r="E162" s="39">
        <v>1110</v>
      </c>
      <c r="F162" s="1">
        <v>-9.9000000000000008E-3</v>
      </c>
      <c r="G162" s="40">
        <v>1098</v>
      </c>
      <c r="H162" s="1">
        <f t="shared" si="36"/>
        <v>1.6122918850534423E-5</v>
      </c>
      <c r="I162" s="1">
        <f t="shared" si="37"/>
        <v>1.6122964997383247E-7</v>
      </c>
      <c r="J162" s="1">
        <f t="shared" si="48"/>
        <v>0.1459398896290402</v>
      </c>
      <c r="K162" s="1">
        <v>-9.9000000000000008E-3</v>
      </c>
      <c r="L162" s="1"/>
      <c r="M162" s="1"/>
      <c r="N162" s="1"/>
      <c r="O162" s="3">
        <v>43332</v>
      </c>
      <c r="P162" s="1">
        <v>-1.08E-3</v>
      </c>
      <c r="Q162" s="39">
        <v>1110</v>
      </c>
      <c r="R162" s="1">
        <v>-1.013E-2</v>
      </c>
      <c r="S162" s="40">
        <v>578</v>
      </c>
      <c r="T162" s="1">
        <f t="shared" si="38"/>
        <v>3.0001466045525855E-3</v>
      </c>
      <c r="U162" s="1">
        <f t="shared" si="39"/>
        <v>3.0001466045525854E-5</v>
      </c>
      <c r="V162" s="1">
        <f t="shared" si="49"/>
        <v>0.10238998952948551</v>
      </c>
      <c r="W162" s="1">
        <v>-1.013E-2</v>
      </c>
      <c r="X162" s="1">
        <f t="shared" si="40"/>
        <v>1.3312016797539131E-13</v>
      </c>
      <c r="Y162" s="1">
        <f t="shared" si="41"/>
        <v>1.3312016797539132E-15</v>
      </c>
      <c r="Z162" s="1">
        <f t="shared" si="50"/>
        <v>5.26830153805015E-3</v>
      </c>
      <c r="AA162" s="1"/>
      <c r="AB162" s="1"/>
      <c r="AC162" s="1"/>
      <c r="AD162" s="3">
        <v>43332</v>
      </c>
      <c r="AE162" s="1">
        <v>1.65E-3</v>
      </c>
      <c r="AF162">
        <v>1098</v>
      </c>
      <c r="AG162" s="1">
        <v>-1.106E-2</v>
      </c>
      <c r="AH162">
        <v>475</v>
      </c>
      <c r="AI162" s="28">
        <f t="shared" si="42"/>
        <v>8.4472905803077477E-3</v>
      </c>
      <c r="AJ162" s="1">
        <f t="shared" si="43"/>
        <v>8.4472905803077483E-5</v>
      </c>
      <c r="AK162" s="1">
        <f t="shared" si="51"/>
        <v>0.18033525494065103</v>
      </c>
      <c r="AL162" s="1">
        <v>-1.106E-2</v>
      </c>
      <c r="AM162" s="1"/>
      <c r="AN162" s="1"/>
      <c r="AO162" s="1"/>
      <c r="AP162" s="1"/>
      <c r="AQ162" s="3">
        <v>43332</v>
      </c>
      <c r="AR162" s="1">
        <v>5.13E-3</v>
      </c>
      <c r="AS162">
        <v>1110</v>
      </c>
      <c r="AT162" s="1">
        <v>-6.7200000000000003E-3</v>
      </c>
      <c r="AU162">
        <v>316</v>
      </c>
      <c r="AV162" s="1">
        <f t="shared" si="44"/>
        <v>4.1756250358436726E-2</v>
      </c>
      <c r="AW162" s="1">
        <f t="shared" si="45"/>
        <v>4.1756250358436725E-4</v>
      </c>
      <c r="AX162" s="1">
        <f t="shared" si="52"/>
        <v>0.14188578905873231</v>
      </c>
      <c r="AY162" s="1">
        <v>-6.7200000000000003E-3</v>
      </c>
      <c r="AZ162" s="28"/>
      <c r="BA162" s="28"/>
      <c r="BB162" s="28"/>
      <c r="BC162" s="1"/>
      <c r="BD162" s="3">
        <v>43332</v>
      </c>
      <c r="BE162" s="1">
        <v>-2.6900000000000001E-3</v>
      </c>
      <c r="BF162">
        <v>1110</v>
      </c>
      <c r="BG162" s="1">
        <v>-7.7099999999999998E-3</v>
      </c>
      <c r="BH162">
        <v>1046</v>
      </c>
      <c r="BI162" s="31">
        <f t="shared" si="46"/>
        <v>2.7190271807753438E-5</v>
      </c>
      <c r="BJ162" s="33">
        <f t="shared" si="47"/>
        <v>2.7190271807753438E-7</v>
      </c>
      <c r="BK162" s="33">
        <f t="shared" si="53"/>
        <v>0.13371460112842179</v>
      </c>
      <c r="BL162" s="1">
        <v>-7.7099999999999998E-3</v>
      </c>
    </row>
    <row r="163" spans="3:64" x14ac:dyDescent="0.25">
      <c r="C163" s="3">
        <v>43333</v>
      </c>
      <c r="D163" s="1">
        <v>6.4599999999999996E-3</v>
      </c>
      <c r="E163" s="40">
        <v>1109</v>
      </c>
      <c r="F163" s="1">
        <v>-9.7900000000000001E-3</v>
      </c>
      <c r="G163" s="40">
        <v>933</v>
      </c>
      <c r="H163" s="1">
        <f t="shared" si="36"/>
        <v>8.4651870622147468E-5</v>
      </c>
      <c r="I163" s="1">
        <f t="shared" si="37"/>
        <v>8.4652112911841569E-7</v>
      </c>
      <c r="J163" s="1">
        <f t="shared" si="48"/>
        <v>0.14594073615016931</v>
      </c>
      <c r="K163" s="1">
        <v>-9.7900000000000001E-3</v>
      </c>
      <c r="L163" s="1"/>
      <c r="M163" s="1"/>
      <c r="N163" s="1"/>
      <c r="O163" s="3">
        <v>43333</v>
      </c>
      <c r="P163" s="1">
        <v>9.1199999999999996E-3</v>
      </c>
      <c r="Q163" s="40">
        <v>1109</v>
      </c>
      <c r="R163" s="1">
        <v>-1.0109999999999999E-2</v>
      </c>
      <c r="S163" s="40">
        <v>1020</v>
      </c>
      <c r="T163" s="1">
        <f t="shared" si="38"/>
        <v>3.5310062761903251E-5</v>
      </c>
      <c r="U163" s="1">
        <f t="shared" si="39"/>
        <v>3.5310062761903254E-7</v>
      </c>
      <c r="V163" s="1">
        <f t="shared" si="49"/>
        <v>0.10239034263011314</v>
      </c>
      <c r="W163" s="1">
        <v>-1.0109999999999999E-2</v>
      </c>
      <c r="X163" s="1">
        <f t="shared" si="40"/>
        <v>1.8970439589478735E-23</v>
      </c>
      <c r="Y163" s="1">
        <f t="shared" si="41"/>
        <v>1.8970439589478735E-25</v>
      </c>
      <c r="Z163" s="1">
        <f t="shared" si="50"/>
        <v>5.26830153805015E-3</v>
      </c>
      <c r="AA163" s="1"/>
      <c r="AB163" s="1"/>
      <c r="AC163" s="1"/>
      <c r="AD163" s="3">
        <v>43333</v>
      </c>
      <c r="AE163" s="1">
        <v>-9.2800000000000001E-3</v>
      </c>
      <c r="AF163">
        <v>1097</v>
      </c>
      <c r="AG163" s="1">
        <v>-1.103E-2</v>
      </c>
      <c r="AH163">
        <v>237</v>
      </c>
      <c r="AI163" s="28">
        <f t="shared" si="42"/>
        <v>9.237216435585778E-2</v>
      </c>
      <c r="AJ163" s="1">
        <f t="shared" si="43"/>
        <v>9.2372164355857781E-4</v>
      </c>
      <c r="AK163" s="1">
        <f t="shared" si="51"/>
        <v>0.18125897658420961</v>
      </c>
      <c r="AL163" s="1">
        <v>-1.103E-2</v>
      </c>
      <c r="AM163" s="1"/>
      <c r="AN163" s="1"/>
      <c r="AO163" s="1"/>
      <c r="AP163" s="1"/>
      <c r="AQ163" s="3">
        <v>43333</v>
      </c>
      <c r="AR163" s="1">
        <v>4.3699999999999998E-3</v>
      </c>
      <c r="AS163">
        <v>1109</v>
      </c>
      <c r="AT163" s="1">
        <v>-6.6899999999999998E-3</v>
      </c>
      <c r="AU163">
        <v>609</v>
      </c>
      <c r="AV163" s="1">
        <f t="shared" si="44"/>
        <v>2.1970174679710568E-3</v>
      </c>
      <c r="AW163" s="1">
        <f t="shared" si="45"/>
        <v>2.1970174679710568E-5</v>
      </c>
      <c r="AX163" s="1">
        <f t="shared" si="52"/>
        <v>0.14190775923341201</v>
      </c>
      <c r="AY163" s="1">
        <v>-6.6899999999999998E-3</v>
      </c>
      <c r="AZ163" s="28"/>
      <c r="BA163" s="28"/>
      <c r="BB163" s="28"/>
      <c r="BC163" s="1"/>
      <c r="BD163" s="3">
        <v>43333</v>
      </c>
      <c r="BE163" s="1">
        <v>1.447E-2</v>
      </c>
      <c r="BF163">
        <v>1109</v>
      </c>
      <c r="BG163" s="1">
        <v>-7.6699999999999997E-3</v>
      </c>
      <c r="BH163">
        <v>1172</v>
      </c>
      <c r="BI163" s="31">
        <f t="shared" si="46"/>
        <v>7.6638689236676335E-6</v>
      </c>
      <c r="BJ163" s="33">
        <f t="shared" si="47"/>
        <v>7.663868923667633E-8</v>
      </c>
      <c r="BK163" s="33">
        <f t="shared" si="53"/>
        <v>0.13371467776711102</v>
      </c>
      <c r="BL163" s="1">
        <v>-7.6699999999999997E-3</v>
      </c>
    </row>
    <row r="164" spans="3:64" x14ac:dyDescent="0.25">
      <c r="C164" s="3">
        <v>43334</v>
      </c>
      <c r="D164" s="1">
        <v>-5.2300000000000003E-3</v>
      </c>
      <c r="E164" s="39">
        <v>1108</v>
      </c>
      <c r="F164" s="1">
        <v>-9.6399999999999993E-3</v>
      </c>
      <c r="G164" s="39">
        <v>1058</v>
      </c>
      <c r="H164" s="1">
        <f t="shared" si="36"/>
        <v>2.4101045588242215E-5</v>
      </c>
      <c r="I164" s="1">
        <f t="shared" si="37"/>
        <v>2.4101114570001512E-7</v>
      </c>
      <c r="J164" s="1">
        <f t="shared" si="48"/>
        <v>0.14594097716131502</v>
      </c>
      <c r="K164" s="1">
        <v>-9.6399999999999993E-3</v>
      </c>
      <c r="L164" s="1"/>
      <c r="M164" s="1"/>
      <c r="N164" s="1"/>
      <c r="O164" s="3">
        <v>43334</v>
      </c>
      <c r="P164" s="1">
        <v>3.0899999999999999E-3</v>
      </c>
      <c r="Q164" s="39">
        <v>1108</v>
      </c>
      <c r="R164" s="1">
        <v>-1.01E-2</v>
      </c>
      <c r="S164" s="39">
        <v>74</v>
      </c>
      <c r="T164" s="1">
        <f t="shared" si="38"/>
        <v>0.47534004200570668</v>
      </c>
      <c r="U164" s="1">
        <f t="shared" si="39"/>
        <v>4.7534004200570669E-3</v>
      </c>
      <c r="V164" s="1">
        <f t="shared" si="49"/>
        <v>0.1071437430501702</v>
      </c>
      <c r="W164" s="1">
        <v>-1.01E-2</v>
      </c>
      <c r="X164" s="1">
        <f t="shared" si="40"/>
        <v>2.2467088258818501E-2</v>
      </c>
      <c r="Y164" s="1">
        <f t="shared" si="41"/>
        <v>2.2467088258818502E-4</v>
      </c>
      <c r="Z164" s="1">
        <f t="shared" si="50"/>
        <v>5.4929724206383354E-3</v>
      </c>
      <c r="AA164" s="1"/>
      <c r="AB164" s="1"/>
      <c r="AC164" s="1"/>
      <c r="AD164" s="3">
        <v>43334</v>
      </c>
      <c r="AE164" s="1">
        <v>-5.5599999999999998E-3</v>
      </c>
      <c r="AF164">
        <v>1096</v>
      </c>
      <c r="AG164" s="1">
        <v>-1.1010000000000001E-2</v>
      </c>
      <c r="AH164">
        <v>814</v>
      </c>
      <c r="AI164" s="28">
        <f t="shared" si="42"/>
        <v>2.7992932853272739E-4</v>
      </c>
      <c r="AJ164" s="1">
        <f t="shared" si="43"/>
        <v>2.7992932853272738E-6</v>
      </c>
      <c r="AK164" s="1">
        <f t="shared" si="51"/>
        <v>0.18126177587749495</v>
      </c>
      <c r="AL164" s="1">
        <v>-1.1010000000000001E-2</v>
      </c>
      <c r="AM164" s="1"/>
      <c r="AN164" s="1"/>
      <c r="AO164" s="1"/>
      <c r="AP164" s="1"/>
      <c r="AQ164" s="3">
        <v>43334</v>
      </c>
      <c r="AR164" s="1">
        <v>3.8999999999999998E-3</v>
      </c>
      <c r="AS164">
        <v>1108</v>
      </c>
      <c r="AT164" s="1">
        <v>-6.6699999999999997E-3</v>
      </c>
      <c r="AU164">
        <v>1063</v>
      </c>
      <c r="AV164" s="1">
        <f t="shared" si="44"/>
        <v>2.2919854546604636E-5</v>
      </c>
      <c r="AW164" s="1">
        <f t="shared" si="45"/>
        <v>2.2919854546604637E-7</v>
      </c>
      <c r="AX164" s="1">
        <f t="shared" si="52"/>
        <v>0.14190798843195748</v>
      </c>
      <c r="AY164" s="1">
        <v>-6.6699999999999997E-3</v>
      </c>
      <c r="AZ164" s="28"/>
      <c r="BA164" s="28"/>
      <c r="BB164" s="28"/>
      <c r="BC164" s="1"/>
      <c r="BD164" s="3">
        <v>43334</v>
      </c>
      <c r="BE164" s="1">
        <v>-6.2399999999999999E-3</v>
      </c>
      <c r="BF164">
        <v>1108</v>
      </c>
      <c r="BG164" s="1">
        <v>-7.62E-3</v>
      </c>
      <c r="BH164">
        <v>494</v>
      </c>
      <c r="BI164" s="31">
        <f t="shared" si="46"/>
        <v>6.978886433872164E-3</v>
      </c>
      <c r="BJ164" s="33">
        <f t="shared" si="47"/>
        <v>6.9788864338721638E-5</v>
      </c>
      <c r="BK164" s="33">
        <f t="shared" si="53"/>
        <v>0.13378446663144974</v>
      </c>
      <c r="BL164" s="1">
        <v>-7.62E-3</v>
      </c>
    </row>
    <row r="165" spans="3:64" x14ac:dyDescent="0.25">
      <c r="C165" s="3">
        <v>43335</v>
      </c>
      <c r="D165" s="1">
        <v>-4.7999999999999996E-3</v>
      </c>
      <c r="E165" s="40">
        <v>1107</v>
      </c>
      <c r="F165" s="1">
        <v>-9.58E-3</v>
      </c>
      <c r="G165" s="39">
        <v>1188</v>
      </c>
      <c r="H165" s="1">
        <f t="shared" si="36"/>
        <v>6.5254607517093249E-6</v>
      </c>
      <c r="I165" s="1">
        <f t="shared" si="37"/>
        <v>6.5254794288144824E-8</v>
      </c>
      <c r="J165" s="1">
        <f t="shared" si="48"/>
        <v>0.14594104241610931</v>
      </c>
      <c r="K165" s="1">
        <v>-9.58E-3</v>
      </c>
      <c r="L165" s="1"/>
      <c r="M165" s="1"/>
      <c r="N165" s="1"/>
      <c r="O165" s="3">
        <v>43335</v>
      </c>
      <c r="P165" s="1">
        <v>-4.9300000000000004E-3</v>
      </c>
      <c r="Q165" s="40">
        <v>1107</v>
      </c>
      <c r="R165" s="1">
        <v>-1.001E-2</v>
      </c>
      <c r="S165" s="40">
        <v>918</v>
      </c>
      <c r="T165" s="1">
        <f t="shared" si="38"/>
        <v>9.8425729097712116E-5</v>
      </c>
      <c r="U165" s="1">
        <f t="shared" si="39"/>
        <v>9.8425729097712124E-7</v>
      </c>
      <c r="V165" s="1">
        <f t="shared" si="49"/>
        <v>0.10714472730746118</v>
      </c>
      <c r="W165" s="1">
        <v>-1.001E-2</v>
      </c>
      <c r="X165" s="1">
        <f t="shared" si="40"/>
        <v>3.5503376267918151E-21</v>
      </c>
      <c r="Y165" s="1">
        <f t="shared" si="41"/>
        <v>3.5503376267918154E-23</v>
      </c>
      <c r="Z165" s="1">
        <f t="shared" si="50"/>
        <v>5.4929724206383354E-3</v>
      </c>
      <c r="AA165" s="1"/>
      <c r="AB165" s="1"/>
      <c r="AC165" s="1"/>
      <c r="AD165" s="3">
        <v>43335</v>
      </c>
      <c r="AE165" s="1">
        <v>3.3999999999999998E-3</v>
      </c>
      <c r="AF165">
        <v>1095</v>
      </c>
      <c r="AG165" s="1">
        <v>-1.1010000000000001E-2</v>
      </c>
      <c r="AH165">
        <v>100</v>
      </c>
      <c r="AI165" s="28">
        <f t="shared" si="42"/>
        <v>0.36603234127322892</v>
      </c>
      <c r="AJ165" s="1">
        <f t="shared" si="43"/>
        <v>3.6603234127322894E-3</v>
      </c>
      <c r="AK165" s="1">
        <f t="shared" si="51"/>
        <v>0.18492209929022724</v>
      </c>
      <c r="AL165" s="1">
        <v>-1.1010000000000001E-2</v>
      </c>
      <c r="AM165" s="1"/>
      <c r="AN165" s="1"/>
      <c r="AO165" s="1"/>
      <c r="AP165" s="1"/>
      <c r="AQ165" s="3">
        <v>43335</v>
      </c>
      <c r="AR165" s="1">
        <v>-2.2899999999999999E-3</v>
      </c>
      <c r="AS165">
        <v>1107</v>
      </c>
      <c r="AT165" s="1">
        <v>-6.6699999999999997E-3</v>
      </c>
      <c r="AU165">
        <v>268</v>
      </c>
      <c r="AV165" s="1">
        <f t="shared" si="44"/>
        <v>6.7644447220064463E-2</v>
      </c>
      <c r="AW165" s="1">
        <f t="shared" si="45"/>
        <v>6.7644447220064458E-4</v>
      </c>
      <c r="AX165" s="1">
        <f t="shared" si="52"/>
        <v>0.14258443290415812</v>
      </c>
      <c r="AY165" s="1">
        <v>-6.6699999999999997E-3</v>
      </c>
      <c r="AZ165" s="28"/>
      <c r="BA165" s="28"/>
      <c r="BB165" s="28"/>
      <c r="BC165" s="1"/>
      <c r="BD165" s="3">
        <v>43335</v>
      </c>
      <c r="BE165" s="1">
        <v>-2.0699999999999998E-3</v>
      </c>
      <c r="BF165">
        <v>1107</v>
      </c>
      <c r="BG165" s="1">
        <v>-7.6099999999999996E-3</v>
      </c>
      <c r="BH165">
        <v>122</v>
      </c>
      <c r="BI165" s="31">
        <f t="shared" si="46"/>
        <v>0.29342272152521565</v>
      </c>
      <c r="BJ165" s="33">
        <f t="shared" si="47"/>
        <v>2.9342272152521566E-3</v>
      </c>
      <c r="BK165" s="33">
        <f t="shared" si="53"/>
        <v>0.13671869384670191</v>
      </c>
      <c r="BL165" s="1">
        <v>-7.6099999999999996E-3</v>
      </c>
    </row>
    <row r="166" spans="3:64" x14ac:dyDescent="0.25">
      <c r="C166" s="3">
        <v>43336</v>
      </c>
      <c r="D166" s="1">
        <v>1.389E-2</v>
      </c>
      <c r="E166" s="39">
        <v>1106</v>
      </c>
      <c r="F166" s="1">
        <v>-9.5099999999999994E-3</v>
      </c>
      <c r="G166" s="40">
        <v>855</v>
      </c>
      <c r="H166" s="1">
        <f t="shared" si="36"/>
        <v>1.853921670319307E-4</v>
      </c>
      <c r="I166" s="1">
        <f t="shared" si="37"/>
        <v>1.8539269765944204E-6</v>
      </c>
      <c r="J166" s="1">
        <f t="shared" si="48"/>
        <v>0.14594289634308591</v>
      </c>
      <c r="K166" s="1">
        <v>-9.5099999999999994E-3</v>
      </c>
      <c r="L166" s="1"/>
      <c r="M166" s="1"/>
      <c r="N166" s="1"/>
      <c r="O166" s="3">
        <v>43336</v>
      </c>
      <c r="P166" s="1">
        <v>2.31E-3</v>
      </c>
      <c r="Q166" s="39">
        <v>1106</v>
      </c>
      <c r="R166" s="1">
        <v>-9.9500000000000005E-3</v>
      </c>
      <c r="S166" s="40">
        <v>311</v>
      </c>
      <c r="T166" s="1">
        <f t="shared" si="38"/>
        <v>4.3908188485071484E-2</v>
      </c>
      <c r="U166" s="1">
        <f t="shared" si="39"/>
        <v>4.3908188485071485E-4</v>
      </c>
      <c r="V166" s="1">
        <f t="shared" si="49"/>
        <v>0.10758380919231189</v>
      </c>
      <c r="W166" s="1">
        <v>-9.9500000000000005E-3</v>
      </c>
      <c r="X166" s="1">
        <f t="shared" si="40"/>
        <v>1.18043273571213E-7</v>
      </c>
      <c r="Y166" s="1">
        <f t="shared" si="41"/>
        <v>1.18043273571213E-9</v>
      </c>
      <c r="Z166" s="1">
        <f t="shared" si="50"/>
        <v>5.4929736010710713E-3</v>
      </c>
      <c r="AA166" s="1"/>
      <c r="AB166" s="1"/>
      <c r="AC166" s="1"/>
      <c r="AD166" s="3">
        <v>43336</v>
      </c>
      <c r="AE166" s="1">
        <v>2.053E-2</v>
      </c>
      <c r="AF166">
        <v>1094</v>
      </c>
      <c r="AG166" s="1">
        <v>-1.0869999999999999E-2</v>
      </c>
      <c r="AH166">
        <v>364</v>
      </c>
      <c r="AI166" s="28">
        <f t="shared" si="42"/>
        <v>2.5775721668980862E-2</v>
      </c>
      <c r="AJ166" s="1">
        <f t="shared" si="43"/>
        <v>2.5775721668980863E-4</v>
      </c>
      <c r="AK166" s="1">
        <f t="shared" si="51"/>
        <v>0.18517985650691704</v>
      </c>
      <c r="AL166" s="1">
        <v>-1.0869999999999999E-2</v>
      </c>
      <c r="AM166" s="1"/>
      <c r="AN166" s="1"/>
      <c r="AO166" s="1"/>
      <c r="AP166" s="1"/>
      <c r="AQ166" s="3">
        <v>43336</v>
      </c>
      <c r="AR166" s="1">
        <v>4.4200000000000003E-3</v>
      </c>
      <c r="AS166">
        <v>1106</v>
      </c>
      <c r="AT166" s="1">
        <v>-6.6499999999999997E-3</v>
      </c>
      <c r="AU166">
        <v>89</v>
      </c>
      <c r="AV166" s="1">
        <f t="shared" si="44"/>
        <v>0.40882017442254898</v>
      </c>
      <c r="AW166" s="1">
        <f t="shared" si="45"/>
        <v>4.0882017442254899E-3</v>
      </c>
      <c r="AX166" s="1">
        <f t="shared" si="52"/>
        <v>0.14667263464838362</v>
      </c>
      <c r="AY166" s="1">
        <v>-6.6499999999999997E-3</v>
      </c>
      <c r="AZ166" s="28"/>
      <c r="BA166" s="28"/>
      <c r="BB166" s="28"/>
      <c r="BC166" s="1"/>
      <c r="BD166" s="3">
        <v>43336</v>
      </c>
      <c r="BE166" s="1">
        <v>6.8999999999999997E-4</v>
      </c>
      <c r="BF166">
        <v>1106</v>
      </c>
      <c r="BG166" s="1">
        <v>-7.5599999999999999E-3</v>
      </c>
      <c r="BH166">
        <v>177</v>
      </c>
      <c r="BI166" s="31">
        <f t="shared" si="46"/>
        <v>0.16882215658069027</v>
      </c>
      <c r="BJ166" s="33">
        <f t="shared" si="47"/>
        <v>1.6882215658069028E-3</v>
      </c>
      <c r="BK166" s="33">
        <f t="shared" si="53"/>
        <v>0.1384069154125088</v>
      </c>
      <c r="BL166" s="1">
        <v>-7.5599999999999999E-3</v>
      </c>
    </row>
    <row r="167" spans="3:64" x14ac:dyDescent="0.25">
      <c r="C167" s="3">
        <v>43339</v>
      </c>
      <c r="D167" s="1">
        <v>1.4789999999999999E-2</v>
      </c>
      <c r="E167" s="40">
        <v>1105</v>
      </c>
      <c r="F167" s="1">
        <v>-9.5099999999999994E-3</v>
      </c>
      <c r="G167" s="40">
        <v>498</v>
      </c>
      <c r="H167" s="1">
        <f t="shared" si="36"/>
        <v>6.7038904626207305E-3</v>
      </c>
      <c r="I167" s="1">
        <f t="shared" si="37"/>
        <v>6.7039096504255304E-5</v>
      </c>
      <c r="J167" s="1">
        <f t="shared" si="48"/>
        <v>0.14600993543959018</v>
      </c>
      <c r="K167" s="1">
        <v>-9.5099999999999994E-3</v>
      </c>
      <c r="L167" s="1"/>
      <c r="M167" s="1"/>
      <c r="N167" s="1"/>
      <c r="O167" s="3">
        <v>43339</v>
      </c>
      <c r="P167" s="1">
        <v>-5.96E-3</v>
      </c>
      <c r="Q167" s="40">
        <v>1105</v>
      </c>
      <c r="R167" s="1">
        <v>-9.9100000000000004E-3</v>
      </c>
      <c r="S167" s="39">
        <v>1227</v>
      </c>
      <c r="T167" s="1">
        <f t="shared" si="38"/>
        <v>4.4094433884327406E-6</v>
      </c>
      <c r="U167" s="1">
        <f t="shared" si="39"/>
        <v>4.4094433884327404E-8</v>
      </c>
      <c r="V167" s="1">
        <f t="shared" si="49"/>
        <v>0.10758385328674577</v>
      </c>
      <c r="W167" s="1">
        <v>-9.9100000000000004E-3</v>
      </c>
      <c r="X167" s="1">
        <f t="shared" si="40"/>
        <v>4.6436950221557609E-28</v>
      </c>
      <c r="Y167" s="1">
        <f t="shared" si="41"/>
        <v>4.6436950221557609E-30</v>
      </c>
      <c r="Z167" s="1">
        <f t="shared" si="50"/>
        <v>5.4929736010710713E-3</v>
      </c>
      <c r="AA167" s="1"/>
      <c r="AB167" s="1"/>
      <c r="AC167" s="1"/>
      <c r="AD167" s="3">
        <v>43339</v>
      </c>
      <c r="AE167" s="1">
        <v>-4.28E-3</v>
      </c>
      <c r="AF167">
        <v>1093</v>
      </c>
      <c r="AG167" s="1">
        <v>-1.0840000000000001E-2</v>
      </c>
      <c r="AH167">
        <v>225</v>
      </c>
      <c r="AI167" s="28">
        <f t="shared" si="42"/>
        <v>0.10421225282987526</v>
      </c>
      <c r="AJ167" s="1">
        <f t="shared" si="43"/>
        <v>1.0421225282987525E-3</v>
      </c>
      <c r="AK167" s="1">
        <f t="shared" si="51"/>
        <v>0.18622197903521578</v>
      </c>
      <c r="AL167" s="1">
        <v>-1.0840000000000001E-2</v>
      </c>
      <c r="AM167" s="1"/>
      <c r="AN167" s="1"/>
      <c r="AO167" s="1"/>
      <c r="AP167" s="1"/>
      <c r="AQ167" s="3">
        <v>43339</v>
      </c>
      <c r="AR167" s="1">
        <v>8.4999999999999995E-4</v>
      </c>
      <c r="AS167">
        <v>1105</v>
      </c>
      <c r="AT167" s="1">
        <v>-6.6299999999999996E-3</v>
      </c>
      <c r="AU167">
        <v>695</v>
      </c>
      <c r="AV167" s="1">
        <f t="shared" si="44"/>
        <v>9.2567864592802264E-4</v>
      </c>
      <c r="AW167" s="1">
        <f t="shared" si="45"/>
        <v>9.2567864592802266E-6</v>
      </c>
      <c r="AX167" s="1">
        <f t="shared" si="52"/>
        <v>0.14668189143484289</v>
      </c>
      <c r="AY167" s="1">
        <v>-6.6299999999999996E-3</v>
      </c>
      <c r="AZ167" s="28"/>
      <c r="BA167" s="28"/>
      <c r="BB167" s="28"/>
      <c r="BC167" s="1"/>
      <c r="BD167" s="3">
        <v>43339</v>
      </c>
      <c r="BE167" s="1">
        <v>-1E-4</v>
      </c>
      <c r="BF167">
        <v>1105</v>
      </c>
      <c r="BG167" s="1">
        <v>-7.5399999999999998E-3</v>
      </c>
      <c r="BH167">
        <v>1018</v>
      </c>
      <c r="BI167" s="31">
        <f t="shared" si="46"/>
        <v>3.6027000063160149E-5</v>
      </c>
      <c r="BJ167" s="33">
        <f t="shared" si="47"/>
        <v>3.6027000063160148E-7</v>
      </c>
      <c r="BK167" s="33">
        <f t="shared" si="53"/>
        <v>0.13840727568250943</v>
      </c>
      <c r="BL167" s="1">
        <v>-7.5399999999999998E-3</v>
      </c>
    </row>
    <row r="168" spans="3:64" x14ac:dyDescent="0.25">
      <c r="C168" s="3">
        <v>43340</v>
      </c>
      <c r="D168" s="1">
        <v>-4.6000000000000001E-4</v>
      </c>
      <c r="E168" s="40">
        <v>1104</v>
      </c>
      <c r="F168" s="1">
        <v>-9.4299999999999991E-3</v>
      </c>
      <c r="G168" s="39">
        <v>479</v>
      </c>
      <c r="H168" s="1">
        <f t="shared" si="36"/>
        <v>8.1144336267542066E-3</v>
      </c>
      <c r="I168" s="1">
        <f t="shared" si="37"/>
        <v>8.1144568518008218E-5</v>
      </c>
      <c r="J168" s="1">
        <f t="shared" si="48"/>
        <v>0.14609108000810819</v>
      </c>
      <c r="K168" s="1">
        <v>-9.4299999999999991E-3</v>
      </c>
      <c r="L168" s="1"/>
      <c r="M168" s="1"/>
      <c r="N168" s="1"/>
      <c r="O168" s="3">
        <v>43340</v>
      </c>
      <c r="P168" s="1">
        <v>-1.15E-2</v>
      </c>
      <c r="Q168" s="40">
        <v>1104</v>
      </c>
      <c r="R168" s="1">
        <v>-9.9000000000000008E-3</v>
      </c>
      <c r="S168" s="39">
        <v>122</v>
      </c>
      <c r="T168" s="1">
        <f t="shared" si="38"/>
        <v>0.29342272152521565</v>
      </c>
      <c r="U168" s="1">
        <f t="shared" si="39"/>
        <v>2.9342272152521566E-3</v>
      </c>
      <c r="V168" s="1">
        <f t="shared" si="49"/>
        <v>0.11051808050199793</v>
      </c>
      <c r="W168" s="1">
        <v>-9.9000000000000008E-3</v>
      </c>
      <c r="X168" s="1">
        <f t="shared" si="40"/>
        <v>1.9154898067750973E-3</v>
      </c>
      <c r="Y168" s="1">
        <f t="shared" si="41"/>
        <v>1.9154898067750974E-5</v>
      </c>
      <c r="Z168" s="1">
        <f t="shared" si="50"/>
        <v>5.5121284991388221E-3</v>
      </c>
      <c r="AA168" s="1"/>
      <c r="AB168" s="1"/>
      <c r="AC168" s="1"/>
      <c r="AD168" s="3">
        <v>43340</v>
      </c>
      <c r="AE168" s="1">
        <v>-2.33E-3</v>
      </c>
      <c r="AF168">
        <v>1092</v>
      </c>
      <c r="AG168" s="1">
        <v>-1.078E-2</v>
      </c>
      <c r="AH168">
        <v>1206</v>
      </c>
      <c r="AI168" s="28">
        <f t="shared" si="42"/>
        <v>5.4455867971038635E-6</v>
      </c>
      <c r="AJ168" s="1">
        <f t="shared" si="43"/>
        <v>5.4455867971038632E-8</v>
      </c>
      <c r="AK168" s="1">
        <f t="shared" si="51"/>
        <v>0.18622203349108377</v>
      </c>
      <c r="AL168" s="1">
        <v>-1.078E-2</v>
      </c>
      <c r="AM168" s="1"/>
      <c r="AN168" s="1"/>
      <c r="AO168" s="1"/>
      <c r="AP168" s="1"/>
      <c r="AQ168" s="3">
        <v>43340</v>
      </c>
      <c r="AR168" s="1">
        <v>-3.0799999999999998E-3</v>
      </c>
      <c r="AS168">
        <v>1104</v>
      </c>
      <c r="AT168" s="1">
        <v>-6.62E-3</v>
      </c>
      <c r="AU168">
        <v>1081</v>
      </c>
      <c r="AV168" s="1">
        <f t="shared" si="44"/>
        <v>1.9126934029575922E-5</v>
      </c>
      <c r="AW168" s="1">
        <f t="shared" si="45"/>
        <v>1.9126934029575922E-7</v>
      </c>
      <c r="AX168" s="1">
        <f t="shared" si="52"/>
        <v>0.14668208270418318</v>
      </c>
      <c r="AY168" s="1">
        <v>-6.62E-3</v>
      </c>
      <c r="AZ168" s="28"/>
      <c r="BA168" s="28"/>
      <c r="BB168" s="28"/>
      <c r="BC168" s="1"/>
      <c r="BD168" s="3">
        <v>43340</v>
      </c>
      <c r="BE168" s="1">
        <v>-4.7600000000000003E-3</v>
      </c>
      <c r="BF168">
        <v>1104</v>
      </c>
      <c r="BG168" s="1">
        <v>-7.5399999999999998E-3</v>
      </c>
      <c r="BH168">
        <v>497</v>
      </c>
      <c r="BI168" s="31">
        <f t="shared" si="46"/>
        <v>6.7716065278997277E-3</v>
      </c>
      <c r="BJ168" s="33">
        <f t="shared" si="47"/>
        <v>6.7716065278997282E-5</v>
      </c>
      <c r="BK168" s="33">
        <f t="shared" si="53"/>
        <v>0.13847499174778843</v>
      </c>
      <c r="BL168" s="1">
        <v>-7.5399999999999998E-3</v>
      </c>
    </row>
    <row r="169" spans="3:64" x14ac:dyDescent="0.25">
      <c r="C169" s="3">
        <v>43341</v>
      </c>
      <c r="D169" s="1">
        <v>-4.6000000000000001E-4</v>
      </c>
      <c r="E169" s="39">
        <v>1103</v>
      </c>
      <c r="F169" s="1">
        <v>-9.4199999999999996E-3</v>
      </c>
      <c r="G169" s="39">
        <v>72</v>
      </c>
      <c r="H169" s="1">
        <f t="shared" si="36"/>
        <v>0.4849913702741625</v>
      </c>
      <c r="I169" s="1">
        <f t="shared" si="37"/>
        <v>4.8499275841136355E-3</v>
      </c>
      <c r="J169" s="1">
        <f t="shared" si="48"/>
        <v>0.15094100759222182</v>
      </c>
      <c r="K169" s="1">
        <v>-9.4199999999999996E-3</v>
      </c>
      <c r="L169" s="1"/>
      <c r="M169" s="1"/>
      <c r="N169" s="1"/>
      <c r="O169" s="3">
        <v>43341</v>
      </c>
      <c r="P169" s="1">
        <v>1.7099999999999999E-3</v>
      </c>
      <c r="Q169" s="39">
        <v>1103</v>
      </c>
      <c r="R169" s="1">
        <v>-9.8799999999999999E-3</v>
      </c>
      <c r="S169" s="40">
        <v>188</v>
      </c>
      <c r="T169" s="1">
        <f t="shared" si="38"/>
        <v>0.15115293495314686</v>
      </c>
      <c r="U169" s="1">
        <f t="shared" si="39"/>
        <v>1.5115293495314686E-3</v>
      </c>
      <c r="V169" s="1">
        <f t="shared" si="49"/>
        <v>0.1120296098515294</v>
      </c>
      <c r="W169" s="1">
        <v>-9.8799999999999999E-3</v>
      </c>
      <c r="X169" s="1">
        <f t="shared" si="40"/>
        <v>6.4869088315629636E-5</v>
      </c>
      <c r="Y169" s="1">
        <f t="shared" si="41"/>
        <v>6.4869088315629631E-7</v>
      </c>
      <c r="Z169" s="1">
        <f t="shared" si="50"/>
        <v>5.5127771900219781E-3</v>
      </c>
      <c r="AA169" s="1"/>
      <c r="AB169" s="1"/>
      <c r="AC169" s="1"/>
      <c r="AD169" s="3">
        <v>43341</v>
      </c>
      <c r="AE169" s="1">
        <v>-8.9800000000000001E-3</v>
      </c>
      <c r="AF169">
        <v>1091</v>
      </c>
      <c r="AG169" s="1">
        <v>-1.078E-2</v>
      </c>
      <c r="AH169">
        <v>1105</v>
      </c>
      <c r="AI169" s="28">
        <f t="shared" si="42"/>
        <v>1.5027613967699533E-5</v>
      </c>
      <c r="AJ169" s="1">
        <f t="shared" si="43"/>
        <v>1.5027613967699533E-7</v>
      </c>
      <c r="AK169" s="1">
        <f t="shared" si="51"/>
        <v>0.18622218376722344</v>
      </c>
      <c r="AL169" s="1">
        <v>-1.078E-2</v>
      </c>
      <c r="AM169" s="1"/>
      <c r="AN169" s="1"/>
      <c r="AO169" s="1"/>
      <c r="AP169" s="1"/>
      <c r="AQ169" s="3">
        <v>43341</v>
      </c>
      <c r="AR169" s="1">
        <v>2.3400000000000001E-3</v>
      </c>
      <c r="AS169">
        <v>1103</v>
      </c>
      <c r="AT169" s="1">
        <v>-6.6100000000000004E-3</v>
      </c>
      <c r="AU169">
        <v>16</v>
      </c>
      <c r="AV169" s="1">
        <f t="shared" si="44"/>
        <v>0.85145777109487542</v>
      </c>
      <c r="AW169" s="1">
        <f t="shared" si="45"/>
        <v>8.5145777109487536E-3</v>
      </c>
      <c r="AX169" s="1">
        <f t="shared" si="52"/>
        <v>0.15519666041513192</v>
      </c>
      <c r="AY169" s="1">
        <v>-6.6100000000000004E-3</v>
      </c>
      <c r="AZ169" s="28"/>
      <c r="BA169" s="28"/>
      <c r="BB169" s="28"/>
      <c r="BC169" s="1"/>
      <c r="BD169" s="3">
        <v>43341</v>
      </c>
      <c r="BE169" s="1">
        <v>5.7400000000000003E-3</v>
      </c>
      <c r="BF169">
        <v>1103</v>
      </c>
      <c r="BG169" s="1">
        <v>-7.5300000000000002E-3</v>
      </c>
      <c r="BH169">
        <v>322</v>
      </c>
      <c r="BI169" s="31">
        <f t="shared" si="46"/>
        <v>3.931268082588657E-2</v>
      </c>
      <c r="BJ169" s="33">
        <f t="shared" si="47"/>
        <v>3.931268082588657E-4</v>
      </c>
      <c r="BK169" s="33">
        <f t="shared" si="53"/>
        <v>0.1388681185560473</v>
      </c>
      <c r="BL169" s="1">
        <v>-7.5300000000000002E-3</v>
      </c>
    </row>
    <row r="170" spans="3:64" x14ac:dyDescent="0.25">
      <c r="C170" s="3">
        <v>43342</v>
      </c>
      <c r="D170" s="1">
        <v>-3.3800000000000002E-3</v>
      </c>
      <c r="E170" s="40">
        <v>1102</v>
      </c>
      <c r="F170" s="1">
        <v>-9.3900000000000008E-3</v>
      </c>
      <c r="G170" s="39">
        <v>564</v>
      </c>
      <c r="H170" s="1">
        <f t="shared" si="36"/>
        <v>3.4534228084393682E-3</v>
      </c>
      <c r="I170" s="1">
        <f t="shared" si="37"/>
        <v>3.4534326927898224E-5</v>
      </c>
      <c r="J170" s="1">
        <f t="shared" si="48"/>
        <v>0.15097554191914972</v>
      </c>
      <c r="K170" s="1">
        <v>-9.3900000000000008E-3</v>
      </c>
      <c r="L170" s="1"/>
      <c r="M170" s="1"/>
      <c r="N170" s="1"/>
      <c r="O170" s="3">
        <v>43342</v>
      </c>
      <c r="P170" s="1">
        <v>-4.3899999999999998E-3</v>
      </c>
      <c r="Q170" s="40">
        <v>1102</v>
      </c>
      <c r="R170" s="1">
        <v>-9.8499999999999994E-3</v>
      </c>
      <c r="S170" s="40">
        <v>858</v>
      </c>
      <c r="T170" s="1">
        <f t="shared" si="38"/>
        <v>1.7988583427891528E-4</v>
      </c>
      <c r="U170" s="1">
        <f t="shared" si="39"/>
        <v>1.7988583427891528E-6</v>
      </c>
      <c r="V170" s="1">
        <f t="shared" si="49"/>
        <v>0.11203140870987219</v>
      </c>
      <c r="W170" s="1">
        <v>-9.8499999999999994E-3</v>
      </c>
      <c r="X170" s="1">
        <f t="shared" si="40"/>
        <v>7.706431772791861E-20</v>
      </c>
      <c r="Y170" s="1">
        <f t="shared" si="41"/>
        <v>7.7064317727918608E-22</v>
      </c>
      <c r="Z170" s="1">
        <f t="shared" si="50"/>
        <v>5.5127771900219781E-3</v>
      </c>
      <c r="AA170" s="1"/>
      <c r="AB170" s="1"/>
      <c r="AC170" s="1"/>
      <c r="AD170" s="3">
        <v>43342</v>
      </c>
      <c r="AE170" s="1">
        <v>-3.7200000000000002E-3</v>
      </c>
      <c r="AF170">
        <v>1090</v>
      </c>
      <c r="AG170" s="1">
        <v>-1.0710000000000001E-2</v>
      </c>
      <c r="AH170">
        <v>952</v>
      </c>
      <c r="AI170" s="28">
        <f t="shared" si="42"/>
        <v>6.9936719457007685E-5</v>
      </c>
      <c r="AJ170" s="1">
        <f t="shared" si="43"/>
        <v>6.9936719457007682E-7</v>
      </c>
      <c r="AK170" s="1">
        <f t="shared" si="51"/>
        <v>0.18622288313441801</v>
      </c>
      <c r="AL170" s="1">
        <v>-1.0710000000000001E-2</v>
      </c>
      <c r="AM170" s="1"/>
      <c r="AN170" s="1"/>
      <c r="AO170" s="1"/>
      <c r="AP170" s="1"/>
      <c r="AQ170" s="3">
        <v>43342</v>
      </c>
      <c r="AR170" s="1">
        <v>-5.4299999999999999E-3</v>
      </c>
      <c r="AS170">
        <v>1102</v>
      </c>
      <c r="AT170" s="1">
        <v>-6.6E-3</v>
      </c>
      <c r="AU170">
        <v>225</v>
      </c>
      <c r="AV170" s="1">
        <f t="shared" si="44"/>
        <v>0.10421225282987526</v>
      </c>
      <c r="AW170" s="1">
        <f t="shared" si="45"/>
        <v>1.0421225282987525E-3</v>
      </c>
      <c r="AX170" s="1">
        <f t="shared" si="52"/>
        <v>0.15623878294343066</v>
      </c>
      <c r="AY170" s="1">
        <v>-6.6E-3</v>
      </c>
      <c r="AZ170" s="28"/>
      <c r="BA170" s="28"/>
      <c r="BB170" s="28"/>
      <c r="BC170" s="1"/>
      <c r="BD170" s="3">
        <v>43342</v>
      </c>
      <c r="BE170" s="1">
        <v>-1.035E-2</v>
      </c>
      <c r="BF170">
        <v>1102</v>
      </c>
      <c r="BG170" s="1">
        <v>-7.5300000000000002E-3</v>
      </c>
      <c r="BH170">
        <v>146</v>
      </c>
      <c r="BI170" s="31">
        <f t="shared" si="46"/>
        <v>0.23053581831852568</v>
      </c>
      <c r="BJ170" s="33">
        <f t="shared" si="47"/>
        <v>2.3053581831852569E-3</v>
      </c>
      <c r="BK170" s="33">
        <f t="shared" si="53"/>
        <v>0.14117347673923256</v>
      </c>
      <c r="BL170" s="1">
        <v>-7.5300000000000002E-3</v>
      </c>
    </row>
    <row r="171" spans="3:64" x14ac:dyDescent="0.25">
      <c r="C171" s="3">
        <v>43343</v>
      </c>
      <c r="D171" s="1">
        <v>-8.3899999999999999E-3</v>
      </c>
      <c r="E171" s="39">
        <v>1101</v>
      </c>
      <c r="F171" s="1">
        <v>-9.3600000000000003E-3</v>
      </c>
      <c r="G171" s="40">
        <v>134</v>
      </c>
      <c r="H171" s="1">
        <f t="shared" si="36"/>
        <v>0.2600854613777257</v>
      </c>
      <c r="I171" s="1">
        <f t="shared" si="37"/>
        <v>2.6008620579159882E-3</v>
      </c>
      <c r="J171" s="1">
        <f t="shared" si="48"/>
        <v>0.15357640397706571</v>
      </c>
      <c r="K171" s="1">
        <v>-9.3600000000000003E-3</v>
      </c>
      <c r="L171" s="1"/>
      <c r="M171" s="1"/>
      <c r="N171" s="1"/>
      <c r="O171" s="3">
        <v>43343</v>
      </c>
      <c r="P171" s="1">
        <v>-5.6899999999999997E-3</v>
      </c>
      <c r="Q171" s="39">
        <v>1101</v>
      </c>
      <c r="R171" s="1">
        <v>-9.8399999999999998E-3</v>
      </c>
      <c r="S171" s="39">
        <v>178</v>
      </c>
      <c r="T171" s="1">
        <f t="shared" si="38"/>
        <v>0.16713393501488336</v>
      </c>
      <c r="U171" s="1">
        <f t="shared" si="39"/>
        <v>1.6713393501488335E-3</v>
      </c>
      <c r="V171" s="1">
        <f t="shared" si="49"/>
        <v>0.11370274806002102</v>
      </c>
      <c r="W171" s="1">
        <v>-9.8399999999999998E-3</v>
      </c>
      <c r="X171" s="1">
        <f t="shared" si="40"/>
        <v>1.0834322064402127E-4</v>
      </c>
      <c r="Y171" s="1">
        <f t="shared" si="41"/>
        <v>1.0834322064402128E-6</v>
      </c>
      <c r="Z171" s="1">
        <f t="shared" si="50"/>
        <v>5.5138606222284187E-3</v>
      </c>
      <c r="AA171" s="1"/>
      <c r="AB171" s="1"/>
      <c r="AC171" s="1"/>
      <c r="AD171" s="3">
        <v>43343</v>
      </c>
      <c r="AE171" s="1">
        <v>-5.4599999999999996E-3</v>
      </c>
      <c r="AF171">
        <v>1089</v>
      </c>
      <c r="AG171" s="1">
        <v>-1.0670000000000001E-2</v>
      </c>
      <c r="AH171">
        <v>511</v>
      </c>
      <c r="AI171" s="28">
        <f t="shared" si="42"/>
        <v>5.8828048168319677E-3</v>
      </c>
      <c r="AJ171" s="1">
        <f t="shared" si="43"/>
        <v>5.8828048168319675E-5</v>
      </c>
      <c r="AK171" s="1">
        <f t="shared" si="51"/>
        <v>0.18628171118258632</v>
      </c>
      <c r="AL171" s="1">
        <v>-1.0670000000000001E-2</v>
      </c>
      <c r="AM171" s="1"/>
      <c r="AN171" s="1"/>
      <c r="AO171" s="1"/>
      <c r="AP171" s="1"/>
      <c r="AQ171" s="3">
        <v>43343</v>
      </c>
      <c r="AR171" s="1">
        <v>-5.94E-3</v>
      </c>
      <c r="AS171">
        <v>1101</v>
      </c>
      <c r="AT171" s="1">
        <v>-6.5799999999999999E-3</v>
      </c>
      <c r="AU171">
        <v>56</v>
      </c>
      <c r="AV171" s="1">
        <f t="shared" si="44"/>
        <v>0.56960120247715895</v>
      </c>
      <c r="AW171" s="1">
        <f t="shared" si="45"/>
        <v>5.6960120247715896E-3</v>
      </c>
      <c r="AX171" s="1">
        <f t="shared" si="52"/>
        <v>0.16193479496820226</v>
      </c>
      <c r="AY171" s="1">
        <v>-6.5799999999999999E-3</v>
      </c>
      <c r="AZ171" s="28"/>
      <c r="BA171" s="28"/>
      <c r="BB171" s="28"/>
      <c r="BC171" s="1"/>
      <c r="BD171" s="3">
        <v>43343</v>
      </c>
      <c r="BE171" s="1">
        <v>-5.7800000000000004E-3</v>
      </c>
      <c r="BF171">
        <v>1101</v>
      </c>
      <c r="BG171" s="1">
        <v>-7.4200000000000004E-3</v>
      </c>
      <c r="BH171">
        <v>85</v>
      </c>
      <c r="BI171" s="31">
        <f t="shared" si="46"/>
        <v>0.42559012338865432</v>
      </c>
      <c r="BJ171" s="33">
        <f t="shared" si="47"/>
        <v>4.2559012338865432E-3</v>
      </c>
      <c r="BK171" s="33">
        <f t="shared" si="53"/>
        <v>0.14542937797311911</v>
      </c>
      <c r="BL171" s="1">
        <v>-7.4200000000000004E-3</v>
      </c>
    </row>
    <row r="172" spans="3:64" x14ac:dyDescent="0.25">
      <c r="C172" s="3">
        <v>43346</v>
      </c>
      <c r="D172" s="1">
        <v>2.8500000000000001E-3</v>
      </c>
      <c r="E172" s="40">
        <v>1100</v>
      </c>
      <c r="F172" s="1">
        <v>-9.3100000000000006E-3</v>
      </c>
      <c r="G172" s="40">
        <v>1169</v>
      </c>
      <c r="H172" s="1">
        <f t="shared" si="36"/>
        <v>7.8984611173129441E-6</v>
      </c>
      <c r="I172" s="1">
        <f t="shared" si="37"/>
        <v>7.8984837242053131E-8</v>
      </c>
      <c r="J172" s="1">
        <f t="shared" si="48"/>
        <v>0.15357648296190296</v>
      </c>
      <c r="K172" s="1">
        <v>-9.3100000000000006E-3</v>
      </c>
      <c r="L172" s="1"/>
      <c r="M172" s="1"/>
      <c r="N172" s="1"/>
      <c r="O172" s="3">
        <v>43346</v>
      </c>
      <c r="P172" s="1">
        <v>2.0200000000000001E-3</v>
      </c>
      <c r="Q172" s="40">
        <v>1100</v>
      </c>
      <c r="R172" s="1">
        <v>-9.7900000000000001E-3</v>
      </c>
      <c r="S172" s="40">
        <v>1172</v>
      </c>
      <c r="T172" s="1">
        <f t="shared" si="38"/>
        <v>7.6638689236676335E-6</v>
      </c>
      <c r="U172" s="1">
        <f t="shared" si="39"/>
        <v>7.663868923667633E-8</v>
      </c>
      <c r="V172" s="1">
        <f t="shared" si="49"/>
        <v>0.11370282469871026</v>
      </c>
      <c r="W172" s="1">
        <v>-9.7900000000000001E-3</v>
      </c>
      <c r="X172" s="1">
        <f t="shared" si="40"/>
        <v>7.7994755061237376E-27</v>
      </c>
      <c r="Y172" s="1">
        <f t="shared" si="41"/>
        <v>7.7994755061237379E-29</v>
      </c>
      <c r="Z172" s="1">
        <f t="shared" si="50"/>
        <v>5.5138606222284187E-3</v>
      </c>
      <c r="AA172" s="1"/>
      <c r="AB172" s="1"/>
      <c r="AC172" s="1"/>
      <c r="AD172" s="3">
        <v>43346</v>
      </c>
      <c r="AE172" s="1">
        <v>-3.8E-3</v>
      </c>
      <c r="AF172">
        <v>1088</v>
      </c>
      <c r="AG172" s="1">
        <v>-1.064E-2</v>
      </c>
      <c r="AH172">
        <v>175</v>
      </c>
      <c r="AI172" s="28">
        <f t="shared" si="42"/>
        <v>0.17224993019150114</v>
      </c>
      <c r="AJ172" s="1">
        <f t="shared" si="43"/>
        <v>1.7224993019150114E-3</v>
      </c>
      <c r="AK172" s="1">
        <f t="shared" si="51"/>
        <v>0.18800421048450133</v>
      </c>
      <c r="AL172" s="1">
        <v>-1.064E-2</v>
      </c>
      <c r="AM172" s="1"/>
      <c r="AN172" s="1"/>
      <c r="AO172" s="1"/>
      <c r="AP172" s="1"/>
      <c r="AQ172" s="3">
        <v>43346</v>
      </c>
      <c r="AR172" s="1">
        <v>2.82E-3</v>
      </c>
      <c r="AS172">
        <v>1100</v>
      </c>
      <c r="AT172" s="1">
        <v>-6.5399999999999998E-3</v>
      </c>
      <c r="AU172">
        <v>305</v>
      </c>
      <c r="AV172" s="1">
        <f t="shared" si="44"/>
        <v>4.6637402299992504E-2</v>
      </c>
      <c r="AW172" s="1">
        <f t="shared" si="45"/>
        <v>4.6637402299992502E-4</v>
      </c>
      <c r="AX172" s="1">
        <f t="shared" si="52"/>
        <v>0.16240116899120219</v>
      </c>
      <c r="AY172" s="1">
        <v>-6.5399999999999998E-3</v>
      </c>
      <c r="AZ172" s="28"/>
      <c r="BA172" s="28"/>
      <c r="BB172" s="28"/>
      <c r="BC172" s="1"/>
      <c r="BD172" s="3">
        <v>43346</v>
      </c>
      <c r="BE172" s="1">
        <v>8.7899999999999992E-3</v>
      </c>
      <c r="BF172">
        <v>1100</v>
      </c>
      <c r="BG172" s="1">
        <v>-7.3899999999999999E-3</v>
      </c>
      <c r="BH172">
        <v>1021</v>
      </c>
      <c r="BI172" s="31">
        <f t="shared" si="46"/>
        <v>3.4956962134284213E-5</v>
      </c>
      <c r="BJ172" s="33">
        <f t="shared" si="47"/>
        <v>3.4956962134284212E-7</v>
      </c>
      <c r="BK172" s="33">
        <f t="shared" si="53"/>
        <v>0.14542972754274044</v>
      </c>
      <c r="BL172" s="1">
        <v>-7.3899999999999999E-3</v>
      </c>
    </row>
    <row r="173" spans="3:64" x14ac:dyDescent="0.25">
      <c r="C173" s="3">
        <v>43347</v>
      </c>
      <c r="D173" s="1">
        <v>7.4000000000000003E-3</v>
      </c>
      <c r="E173" s="39">
        <v>1099</v>
      </c>
      <c r="F173" s="1">
        <v>-9.2800000000000001E-3</v>
      </c>
      <c r="G173" s="39">
        <v>144</v>
      </c>
      <c r="H173" s="1">
        <f t="shared" si="36"/>
        <v>0.23521662924040984</v>
      </c>
      <c r="I173" s="1">
        <f t="shared" si="37"/>
        <v>2.3521730247497308E-3</v>
      </c>
      <c r="J173" s="1">
        <f t="shared" si="48"/>
        <v>0.1559286559866527</v>
      </c>
      <c r="K173" s="1">
        <v>-9.2800000000000001E-3</v>
      </c>
      <c r="L173" s="1"/>
      <c r="M173" s="1"/>
      <c r="N173" s="1"/>
      <c r="O173" s="3">
        <v>43347</v>
      </c>
      <c r="P173" s="1">
        <v>1.7309999999999999E-2</v>
      </c>
      <c r="Q173" s="39">
        <v>1099</v>
      </c>
      <c r="R173" s="1">
        <v>-9.7599999999999996E-3</v>
      </c>
      <c r="S173" s="40">
        <v>472</v>
      </c>
      <c r="T173" s="1">
        <f t="shared" si="38"/>
        <v>8.705863430043469E-3</v>
      </c>
      <c r="U173" s="1">
        <f t="shared" si="39"/>
        <v>8.7058634300434692E-5</v>
      </c>
      <c r="V173" s="1">
        <f t="shared" si="49"/>
        <v>0.1137898833330107</v>
      </c>
      <c r="W173" s="1">
        <v>-9.7599999999999996E-3</v>
      </c>
      <c r="X173" s="1">
        <f t="shared" si="40"/>
        <v>3.058733899503942E-11</v>
      </c>
      <c r="Y173" s="1">
        <f t="shared" si="41"/>
        <v>3.058733899503942E-13</v>
      </c>
      <c r="Z173" s="1">
        <f t="shared" si="50"/>
        <v>5.5138606225342921E-3</v>
      </c>
      <c r="AA173" s="1"/>
      <c r="AB173" s="1"/>
      <c r="AC173" s="1"/>
      <c r="AD173" s="3">
        <v>43347</v>
      </c>
      <c r="AE173" s="1">
        <v>-6.6400000000000001E-3</v>
      </c>
      <c r="AF173">
        <v>1087</v>
      </c>
      <c r="AG173" s="1">
        <v>-1.0630000000000001E-2</v>
      </c>
      <c r="AH173">
        <v>1177</v>
      </c>
      <c r="AI173" s="28">
        <f t="shared" si="42"/>
        <v>7.2882630901457412E-6</v>
      </c>
      <c r="AJ173" s="1">
        <f t="shared" si="43"/>
        <v>7.2882630901457408E-8</v>
      </c>
      <c r="AK173" s="1">
        <f t="shared" si="51"/>
        <v>0.18800428336713224</v>
      </c>
      <c r="AL173" s="1">
        <v>-1.0630000000000001E-2</v>
      </c>
      <c r="AM173" s="1"/>
      <c r="AN173" s="1"/>
      <c r="AO173" s="1"/>
      <c r="AP173" s="1"/>
      <c r="AQ173" s="3">
        <v>43347</v>
      </c>
      <c r="AR173" s="1">
        <v>1.08E-3</v>
      </c>
      <c r="AS173">
        <v>1099</v>
      </c>
      <c r="AT173" s="1">
        <v>-6.5300000000000002E-3</v>
      </c>
      <c r="AU173">
        <v>693</v>
      </c>
      <c r="AV173" s="1">
        <f t="shared" si="44"/>
        <v>9.4447367200083934E-4</v>
      </c>
      <c r="AW173" s="1">
        <f t="shared" si="45"/>
        <v>9.444736720008393E-6</v>
      </c>
      <c r="AX173" s="1">
        <f t="shared" si="52"/>
        <v>0.1624106137279222</v>
      </c>
      <c r="AY173" s="1">
        <v>-6.5300000000000002E-3</v>
      </c>
      <c r="AZ173" s="28"/>
      <c r="BA173" s="28"/>
      <c r="BB173" s="28"/>
      <c r="BC173" s="1"/>
      <c r="BD173" s="3">
        <v>43347</v>
      </c>
      <c r="BE173" s="1">
        <v>2.1940000000000001E-2</v>
      </c>
      <c r="BF173">
        <v>1099</v>
      </c>
      <c r="BG173" s="1">
        <v>-7.3699999999999998E-3</v>
      </c>
      <c r="BH173">
        <v>914</v>
      </c>
      <c r="BI173" s="31">
        <f t="shared" si="46"/>
        <v>1.0246318751387708E-4</v>
      </c>
      <c r="BJ173" s="33">
        <f t="shared" si="47"/>
        <v>1.0246318751387707E-6</v>
      </c>
      <c r="BK173" s="33">
        <f t="shared" si="53"/>
        <v>0.1454307521746156</v>
      </c>
      <c r="BL173" s="1">
        <v>-7.3699999999999998E-3</v>
      </c>
    </row>
    <row r="174" spans="3:64" x14ac:dyDescent="0.25">
      <c r="C174" s="3">
        <v>43348</v>
      </c>
      <c r="D174" s="1">
        <v>-9.9000000000000008E-3</v>
      </c>
      <c r="E174" s="40">
        <v>1098</v>
      </c>
      <c r="F174" s="1">
        <v>-9.2599999999999991E-3</v>
      </c>
      <c r="G174" s="39">
        <v>544</v>
      </c>
      <c r="H174" s="1">
        <f t="shared" si="36"/>
        <v>4.2222686343565026E-3</v>
      </c>
      <c r="I174" s="1">
        <f t="shared" si="37"/>
        <v>4.222280719289397E-5</v>
      </c>
      <c r="J174" s="1">
        <f t="shared" si="48"/>
        <v>0.15597087879384561</v>
      </c>
      <c r="K174" s="1">
        <v>-9.2599999999999991E-3</v>
      </c>
      <c r="L174" s="1"/>
      <c r="M174" s="1"/>
      <c r="N174" s="1"/>
      <c r="O174" s="3">
        <v>43348</v>
      </c>
      <c r="P174" s="1">
        <v>7.62E-3</v>
      </c>
      <c r="Q174" s="40">
        <v>1098</v>
      </c>
      <c r="R174" s="1">
        <v>-9.6699999999999998E-3</v>
      </c>
      <c r="S174" s="40">
        <v>987</v>
      </c>
      <c r="T174" s="1">
        <f t="shared" si="38"/>
        <v>4.9196824097863566E-5</v>
      </c>
      <c r="U174" s="1">
        <f t="shared" si="39"/>
        <v>4.9196824097863571E-7</v>
      </c>
      <c r="V174" s="1">
        <f t="shared" si="49"/>
        <v>0.11379037530125168</v>
      </c>
      <c r="W174" s="1">
        <v>-9.6699999999999998E-3</v>
      </c>
      <c r="X174" s="1">
        <f t="shared" si="40"/>
        <v>1.0308569899311579E-22</v>
      </c>
      <c r="Y174" s="1">
        <f t="shared" si="41"/>
        <v>1.0308569899311579E-24</v>
      </c>
      <c r="Z174" s="1">
        <f t="shared" si="50"/>
        <v>5.5138606225342921E-3</v>
      </c>
      <c r="AA174" s="1"/>
      <c r="AB174" s="1"/>
      <c r="AC174" s="1"/>
      <c r="AD174" s="3">
        <v>43348</v>
      </c>
      <c r="AE174" s="1">
        <v>-5.9800000000000001E-3</v>
      </c>
      <c r="AF174">
        <v>1086</v>
      </c>
      <c r="AG174" s="1">
        <v>-1.056E-2</v>
      </c>
      <c r="AH174">
        <v>1157</v>
      </c>
      <c r="AI174" s="28">
        <f t="shared" si="42"/>
        <v>8.9108708523203244E-6</v>
      </c>
      <c r="AJ174" s="1">
        <f t="shared" si="43"/>
        <v>8.9108708523203245E-8</v>
      </c>
      <c r="AK174" s="1">
        <f t="shared" si="51"/>
        <v>0.18800437247584076</v>
      </c>
      <c r="AL174" s="1">
        <v>-1.056E-2</v>
      </c>
      <c r="AM174" s="1"/>
      <c r="AN174" s="1"/>
      <c r="AO174" s="1"/>
      <c r="AP174" s="1"/>
      <c r="AQ174" s="3">
        <v>43348</v>
      </c>
      <c r="AR174" s="1">
        <v>-4.4400000000000004E-3</v>
      </c>
      <c r="AS174">
        <v>1098</v>
      </c>
      <c r="AT174" s="1">
        <v>-6.4599999999999996E-3</v>
      </c>
      <c r="AU174">
        <v>1064</v>
      </c>
      <c r="AV174" s="1">
        <f t="shared" si="44"/>
        <v>2.2690656001138588E-5</v>
      </c>
      <c r="AW174" s="1">
        <f t="shared" si="45"/>
        <v>2.2690656001138587E-7</v>
      </c>
      <c r="AX174" s="1">
        <f t="shared" si="52"/>
        <v>0.16241084063448222</v>
      </c>
      <c r="AY174" s="1">
        <v>-6.4599999999999996E-3</v>
      </c>
      <c r="AZ174" s="28"/>
      <c r="BA174" s="28"/>
      <c r="BB174" s="28"/>
      <c r="BC174" s="1"/>
      <c r="BD174" s="3">
        <v>43348</v>
      </c>
      <c r="BE174" s="1">
        <v>9.0299999999999998E-3</v>
      </c>
      <c r="BF174">
        <v>1098</v>
      </c>
      <c r="BG174" s="1">
        <v>-7.2899999999999996E-3</v>
      </c>
      <c r="BH174">
        <v>60</v>
      </c>
      <c r="BI174" s="31">
        <f t="shared" si="46"/>
        <v>0.54715664239076089</v>
      </c>
      <c r="BJ174" s="33">
        <f t="shared" si="47"/>
        <v>5.4715664239076093E-3</v>
      </c>
      <c r="BK174" s="33">
        <f t="shared" si="53"/>
        <v>0.15090231859852321</v>
      </c>
      <c r="BL174" s="1">
        <v>-7.2899999999999996E-3</v>
      </c>
    </row>
    <row r="175" spans="3:64" x14ac:dyDescent="0.25">
      <c r="C175" s="3">
        <v>43349</v>
      </c>
      <c r="D175" s="1">
        <v>-5.1599999999999997E-3</v>
      </c>
      <c r="E175" s="39">
        <v>1097</v>
      </c>
      <c r="F175" s="1">
        <v>-9.2300000000000004E-3</v>
      </c>
      <c r="G175" s="40">
        <v>509</v>
      </c>
      <c r="H175" s="1">
        <f t="shared" si="36"/>
        <v>6.0022495835445003E-3</v>
      </c>
      <c r="I175" s="1">
        <f t="shared" si="37"/>
        <v>6.0022667631201532E-5</v>
      </c>
      <c r="J175" s="1">
        <f t="shared" si="48"/>
        <v>0.1560309014614768</v>
      </c>
      <c r="K175" s="1">
        <v>-9.2300000000000004E-3</v>
      </c>
      <c r="L175" s="1"/>
      <c r="M175" s="1"/>
      <c r="N175" s="1"/>
      <c r="O175" s="3">
        <v>43349</v>
      </c>
      <c r="P175" s="1">
        <v>-4.6899999999999997E-3</v>
      </c>
      <c r="Q175" s="39">
        <v>1097</v>
      </c>
      <c r="R175" s="1">
        <v>-9.6600000000000002E-3</v>
      </c>
      <c r="S175" s="39">
        <v>492</v>
      </c>
      <c r="T175" s="1">
        <f t="shared" si="38"/>
        <v>7.1205860972065769E-3</v>
      </c>
      <c r="U175" s="1">
        <f t="shared" si="39"/>
        <v>7.120586097206577E-5</v>
      </c>
      <c r="V175" s="1">
        <f t="shared" si="49"/>
        <v>0.11386158116222374</v>
      </c>
      <c r="W175" s="1">
        <v>-9.6600000000000002E-3</v>
      </c>
      <c r="X175" s="1">
        <f t="shared" si="40"/>
        <v>1.0965130433659476E-11</v>
      </c>
      <c r="Y175" s="1">
        <f t="shared" si="41"/>
        <v>1.0965130433659475E-13</v>
      </c>
      <c r="Z175" s="1">
        <f t="shared" si="50"/>
        <v>5.5138606226439431E-3</v>
      </c>
      <c r="AA175" s="1"/>
      <c r="AB175" s="1"/>
      <c r="AC175" s="1"/>
      <c r="AD175" s="3">
        <v>43349</v>
      </c>
      <c r="AE175" s="1">
        <v>-5.1000000000000004E-4</v>
      </c>
      <c r="AF175">
        <v>1085</v>
      </c>
      <c r="AG175" s="1">
        <v>-1.051E-2</v>
      </c>
      <c r="AH175">
        <v>1116</v>
      </c>
      <c r="AI175" s="28">
        <f t="shared" si="42"/>
        <v>1.3454797655514001E-5</v>
      </c>
      <c r="AJ175" s="1">
        <f t="shared" si="43"/>
        <v>1.3454797655514001E-7</v>
      </c>
      <c r="AK175" s="1">
        <f t="shared" si="51"/>
        <v>0.18800450702381732</v>
      </c>
      <c r="AL175" s="1">
        <v>-1.051E-2</v>
      </c>
      <c r="AM175" s="1"/>
      <c r="AN175" s="1"/>
      <c r="AO175" s="1"/>
      <c r="AP175" s="1"/>
      <c r="AQ175" s="3">
        <v>43349</v>
      </c>
      <c r="AR175" s="1">
        <v>-3.6600000000000001E-3</v>
      </c>
      <c r="AS175">
        <v>1097</v>
      </c>
      <c r="AT175" s="1">
        <v>-6.4599999999999996E-3</v>
      </c>
      <c r="AU175">
        <v>522</v>
      </c>
      <c r="AV175" s="1">
        <f t="shared" si="44"/>
        <v>5.2671001948470988E-3</v>
      </c>
      <c r="AW175" s="1">
        <f t="shared" si="45"/>
        <v>5.2671001948470991E-5</v>
      </c>
      <c r="AX175" s="1">
        <f t="shared" si="52"/>
        <v>0.16246351163643069</v>
      </c>
      <c r="AY175" s="1">
        <v>-6.4599999999999996E-3</v>
      </c>
      <c r="AZ175" s="28"/>
      <c r="BA175" s="28"/>
      <c r="BB175" s="28"/>
      <c r="BC175" s="1"/>
      <c r="BD175" s="3">
        <v>43349</v>
      </c>
      <c r="BE175" s="1">
        <v>-5.9100000000000003E-3</v>
      </c>
      <c r="BF175">
        <v>1097</v>
      </c>
      <c r="BG175" s="1">
        <v>-7.26E-3</v>
      </c>
      <c r="BH175">
        <v>172</v>
      </c>
      <c r="BI175" s="31">
        <f t="shared" si="46"/>
        <v>0.1775225267587632</v>
      </c>
      <c r="BJ175" s="33">
        <f t="shared" si="47"/>
        <v>1.775225267587632E-3</v>
      </c>
      <c r="BK175" s="33">
        <f t="shared" si="53"/>
        <v>0.15267754386611085</v>
      </c>
      <c r="BL175" s="1">
        <v>-7.26E-3</v>
      </c>
    </row>
    <row r="176" spans="3:64" x14ac:dyDescent="0.25">
      <c r="C176" s="3">
        <v>43350</v>
      </c>
      <c r="D176" s="1">
        <v>2.9999999999999997E-4</v>
      </c>
      <c r="E176" s="40">
        <v>1096</v>
      </c>
      <c r="F176" s="1">
        <v>-9.1400000000000006E-3</v>
      </c>
      <c r="G176" s="39">
        <v>765</v>
      </c>
      <c r="H176" s="1">
        <f t="shared" si="36"/>
        <v>4.5806158037155686E-4</v>
      </c>
      <c r="I176" s="1">
        <f t="shared" si="37"/>
        <v>4.580628914305963E-6</v>
      </c>
      <c r="J176" s="1">
        <f t="shared" si="48"/>
        <v>0.15603548209039111</v>
      </c>
      <c r="K176" s="1">
        <v>-9.1400000000000006E-3</v>
      </c>
      <c r="L176" s="1"/>
      <c r="M176" s="1"/>
      <c r="N176" s="1"/>
      <c r="O176" s="3">
        <v>43350</v>
      </c>
      <c r="P176" s="1">
        <v>-4.8700000000000002E-3</v>
      </c>
      <c r="Q176" s="40">
        <v>1096</v>
      </c>
      <c r="R176" s="1">
        <v>-9.5700000000000004E-3</v>
      </c>
      <c r="S176" s="40">
        <v>797</v>
      </c>
      <c r="T176" s="1">
        <f t="shared" si="38"/>
        <v>3.3208563842715655E-4</v>
      </c>
      <c r="U176" s="1">
        <f t="shared" si="39"/>
        <v>3.3208563842715656E-6</v>
      </c>
      <c r="V176" s="1">
        <f t="shared" si="49"/>
        <v>0.11386490201860801</v>
      </c>
      <c r="W176" s="1">
        <v>-9.5700000000000004E-3</v>
      </c>
      <c r="X176" s="1">
        <f t="shared" si="40"/>
        <v>1.7608137268716026E-18</v>
      </c>
      <c r="Y176" s="1">
        <f t="shared" si="41"/>
        <v>1.7608137268716025E-20</v>
      </c>
      <c r="Z176" s="1">
        <f t="shared" si="50"/>
        <v>5.5138606226439431E-3</v>
      </c>
      <c r="AA176" s="1"/>
      <c r="AB176" s="1"/>
      <c r="AC176" s="1"/>
      <c r="AD176" s="3">
        <v>43350</v>
      </c>
      <c r="AE176" s="1">
        <v>-1.2800000000000001E-3</v>
      </c>
      <c r="AF176">
        <v>1084</v>
      </c>
      <c r="AG176" s="1">
        <v>-1.048E-2</v>
      </c>
      <c r="AH176">
        <v>1252</v>
      </c>
      <c r="AI176" s="28">
        <f t="shared" si="42"/>
        <v>3.4297592505843333E-6</v>
      </c>
      <c r="AJ176" s="1">
        <f t="shared" si="43"/>
        <v>3.4297592505843334E-8</v>
      </c>
      <c r="AK176" s="1">
        <f t="shared" si="51"/>
        <v>0.18800454132140984</v>
      </c>
      <c r="AL176" s="1">
        <v>-1.048E-2</v>
      </c>
      <c r="AM176" s="1"/>
      <c r="AN176" s="1"/>
      <c r="AO176" s="1"/>
      <c r="AP176" s="1"/>
      <c r="AQ176" s="3">
        <v>43350</v>
      </c>
      <c r="AR176" s="1">
        <v>-2.7499999999999998E-3</v>
      </c>
      <c r="AS176">
        <v>1096</v>
      </c>
      <c r="AT176" s="1">
        <v>-6.4599999999999996E-3</v>
      </c>
      <c r="AU176">
        <v>11</v>
      </c>
      <c r="AV176" s="1">
        <f t="shared" si="44"/>
        <v>0.89533825425871627</v>
      </c>
      <c r="AW176" s="1">
        <f t="shared" si="45"/>
        <v>8.953382542587162E-3</v>
      </c>
      <c r="AX176" s="1">
        <f t="shared" si="52"/>
        <v>0.17141689417901784</v>
      </c>
      <c r="AY176" s="1">
        <v>-6.4599999999999996E-3</v>
      </c>
      <c r="AZ176" s="28"/>
      <c r="BA176" s="28"/>
      <c r="BB176" s="28"/>
      <c r="BC176" s="1"/>
      <c r="BD176" s="3">
        <v>43350</v>
      </c>
      <c r="BE176" s="1">
        <v>-7.1399999999999996E-3</v>
      </c>
      <c r="BF176">
        <v>1096</v>
      </c>
      <c r="BG176" s="1">
        <v>-7.2500000000000004E-3</v>
      </c>
      <c r="BH176">
        <v>66</v>
      </c>
      <c r="BI176" s="31">
        <f t="shared" si="46"/>
        <v>0.51513711742380308</v>
      </c>
      <c r="BJ176" s="33">
        <f t="shared" si="47"/>
        <v>5.1513711742380312E-3</v>
      </c>
      <c r="BK176" s="33">
        <f t="shared" si="53"/>
        <v>0.15782891504034888</v>
      </c>
      <c r="BL176" s="1">
        <v>-7.2500000000000004E-3</v>
      </c>
    </row>
    <row r="177" spans="3:64" x14ac:dyDescent="0.25">
      <c r="C177" s="3">
        <v>43353</v>
      </c>
      <c r="D177" s="1">
        <v>4.1999999999999997E-3</v>
      </c>
      <c r="E177" s="39">
        <v>1095</v>
      </c>
      <c r="F177" s="1">
        <v>-9.1400000000000006E-3</v>
      </c>
      <c r="G177" s="39">
        <v>635</v>
      </c>
      <c r="H177" s="1">
        <f t="shared" si="36"/>
        <v>1.6917982424253092E-3</v>
      </c>
      <c r="I177" s="1">
        <f t="shared" si="37"/>
        <v>1.6918030846724517E-5</v>
      </c>
      <c r="J177" s="1">
        <f t="shared" si="48"/>
        <v>0.15605240012123783</v>
      </c>
      <c r="K177" s="1">
        <v>-9.1400000000000006E-3</v>
      </c>
      <c r="L177" s="1"/>
      <c r="M177" s="1"/>
      <c r="N177" s="1"/>
      <c r="O177" s="3">
        <v>43353</v>
      </c>
      <c r="P177" s="1">
        <v>1.9810000000000001E-2</v>
      </c>
      <c r="Q177" s="39">
        <v>1095</v>
      </c>
      <c r="R177" s="1">
        <v>-9.4400000000000005E-3</v>
      </c>
      <c r="S177" s="40">
        <v>923</v>
      </c>
      <c r="T177" s="1">
        <f t="shared" si="38"/>
        <v>9.3601889026077135E-5</v>
      </c>
      <c r="U177" s="1">
        <f t="shared" si="39"/>
        <v>9.3601889026077131E-7</v>
      </c>
      <c r="V177" s="1">
        <f t="shared" si="49"/>
        <v>0.11386583803749827</v>
      </c>
      <c r="W177" s="1">
        <v>-9.4400000000000005E-3</v>
      </c>
      <c r="X177" s="1">
        <f t="shared" si="40"/>
        <v>2.7471835773004965E-21</v>
      </c>
      <c r="Y177" s="1">
        <f t="shared" si="41"/>
        <v>2.7471835773004963E-23</v>
      </c>
      <c r="Z177" s="1">
        <f t="shared" si="50"/>
        <v>5.5138606226439431E-3</v>
      </c>
      <c r="AA177" s="1"/>
      <c r="AB177" s="1"/>
      <c r="AC177" s="1"/>
      <c r="AD177" s="3">
        <v>43353</v>
      </c>
      <c r="AE177" s="1">
        <v>3.7100000000000002E-3</v>
      </c>
      <c r="AF177">
        <v>1083</v>
      </c>
      <c r="AG177" s="1">
        <v>-1.0460000000000001E-2</v>
      </c>
      <c r="AH177">
        <v>1041</v>
      </c>
      <c r="AI177" s="28">
        <f t="shared" si="42"/>
        <v>2.8591541846954757E-5</v>
      </c>
      <c r="AJ177" s="1">
        <f t="shared" si="43"/>
        <v>2.8591541846954759E-7</v>
      </c>
      <c r="AK177" s="1">
        <f t="shared" si="51"/>
        <v>0.18800482723682832</v>
      </c>
      <c r="AL177" s="1">
        <v>-1.0460000000000001E-2</v>
      </c>
      <c r="AM177" s="1"/>
      <c r="AN177" s="1"/>
      <c r="AO177" s="1"/>
      <c r="AP177" s="1"/>
      <c r="AQ177" s="3">
        <v>43353</v>
      </c>
      <c r="AR177" s="1">
        <v>3.4099999999999998E-3</v>
      </c>
      <c r="AS177">
        <v>1095</v>
      </c>
      <c r="AT177" s="1">
        <v>-6.4400000000000004E-3</v>
      </c>
      <c r="AU177">
        <v>420</v>
      </c>
      <c r="AV177" s="1">
        <f t="shared" si="44"/>
        <v>1.4681882057368058E-2</v>
      </c>
      <c r="AW177" s="1">
        <f t="shared" si="45"/>
        <v>1.4681882057368059E-4</v>
      </c>
      <c r="AX177" s="1">
        <f t="shared" si="52"/>
        <v>0.17156371299959153</v>
      </c>
      <c r="AY177" s="1">
        <v>-6.4400000000000004E-3</v>
      </c>
      <c r="AZ177" s="28"/>
      <c r="BA177" s="28"/>
      <c r="BB177" s="28"/>
      <c r="BC177" s="1"/>
      <c r="BD177" s="3">
        <v>43353</v>
      </c>
      <c r="BE177" s="1">
        <v>1.924E-2</v>
      </c>
      <c r="BF177">
        <v>1095</v>
      </c>
      <c r="BG177" s="1">
        <v>-7.2399999999999999E-3</v>
      </c>
      <c r="BH177">
        <v>1114</v>
      </c>
      <c r="BI177" s="31">
        <f t="shared" si="46"/>
        <v>1.3727984548019591E-5</v>
      </c>
      <c r="BJ177" s="33">
        <f t="shared" si="47"/>
        <v>1.3727984548019591E-7</v>
      </c>
      <c r="BK177" s="33">
        <f t="shared" si="53"/>
        <v>0.15782905232019437</v>
      </c>
      <c r="BL177" s="1">
        <v>-7.2399999999999999E-3</v>
      </c>
    </row>
    <row r="178" spans="3:64" x14ac:dyDescent="0.25">
      <c r="C178" s="3">
        <v>43354</v>
      </c>
      <c r="D178" s="1">
        <v>-2.9399999999999999E-3</v>
      </c>
      <c r="E178" s="40">
        <v>1094</v>
      </c>
      <c r="F178" s="1">
        <v>-9.11E-3</v>
      </c>
      <c r="G178" s="39">
        <v>74</v>
      </c>
      <c r="H178" s="1">
        <f t="shared" si="36"/>
        <v>0.47534004200570668</v>
      </c>
      <c r="I178" s="1">
        <f t="shared" si="37"/>
        <v>4.753414025189774E-3</v>
      </c>
      <c r="J178" s="1">
        <f t="shared" si="48"/>
        <v>0.16080581414642761</v>
      </c>
      <c r="K178" s="1">
        <v>-9.11E-3</v>
      </c>
      <c r="L178" s="1"/>
      <c r="M178" s="1"/>
      <c r="N178" s="1"/>
      <c r="O178" s="3">
        <v>43354</v>
      </c>
      <c r="P178" s="1">
        <v>-5.4200000000000003E-3</v>
      </c>
      <c r="Q178" s="40">
        <v>1094</v>
      </c>
      <c r="R178" s="1">
        <v>-9.41E-3</v>
      </c>
      <c r="S178" s="39">
        <v>1004</v>
      </c>
      <c r="T178" s="1">
        <f t="shared" si="38"/>
        <v>4.1470128009400437E-5</v>
      </c>
      <c r="U178" s="1">
        <f t="shared" si="39"/>
        <v>4.1470128009400436E-7</v>
      </c>
      <c r="V178" s="1">
        <f t="shared" si="49"/>
        <v>0.11386625273877836</v>
      </c>
      <c r="W178" s="1">
        <v>-9.41E-3</v>
      </c>
      <c r="X178" s="1">
        <f t="shared" si="40"/>
        <v>4.3102227019304783E-23</v>
      </c>
      <c r="Y178" s="1">
        <f t="shared" si="41"/>
        <v>4.3102227019304787E-25</v>
      </c>
      <c r="Z178" s="1">
        <f t="shared" si="50"/>
        <v>5.5138606226439431E-3</v>
      </c>
      <c r="AA178" s="1"/>
      <c r="AB178" s="1"/>
      <c r="AC178" s="1"/>
      <c r="AD178" s="3">
        <v>43354</v>
      </c>
      <c r="AE178" s="1">
        <v>2.4199999999999998E-3</v>
      </c>
      <c r="AF178">
        <v>1082</v>
      </c>
      <c r="AG178" s="1">
        <v>-1.0449999999999999E-2</v>
      </c>
      <c r="AH178">
        <v>568</v>
      </c>
      <c r="AI178" s="28">
        <f t="shared" si="42"/>
        <v>3.3173441706298512E-3</v>
      </c>
      <c r="AJ178" s="1">
        <f t="shared" si="43"/>
        <v>3.3173441706298513E-5</v>
      </c>
      <c r="AK178" s="1">
        <f t="shared" si="51"/>
        <v>0.18803800067853463</v>
      </c>
      <c r="AL178" s="1">
        <v>-1.0449999999999999E-2</v>
      </c>
      <c r="AM178" s="1"/>
      <c r="AN178" s="1"/>
      <c r="AO178" s="1"/>
      <c r="AP178" s="1"/>
      <c r="AQ178" s="3">
        <v>43354</v>
      </c>
      <c r="AR178" s="1">
        <v>8.1999999999999998E-4</v>
      </c>
      <c r="AS178">
        <v>1094</v>
      </c>
      <c r="AT178" s="1">
        <v>-6.4099999999999999E-3</v>
      </c>
      <c r="AU178">
        <v>1048</v>
      </c>
      <c r="AV178" s="1">
        <f t="shared" si="44"/>
        <v>2.6649185398779145E-5</v>
      </c>
      <c r="AW178" s="1">
        <f t="shared" si="45"/>
        <v>2.6649185398779145E-7</v>
      </c>
      <c r="AX178" s="1">
        <f t="shared" si="52"/>
        <v>0.17156397949144553</v>
      </c>
      <c r="AY178" s="1">
        <v>-6.4099999999999999E-3</v>
      </c>
      <c r="AZ178" s="28"/>
      <c r="BA178" s="28"/>
      <c r="BB178" s="28"/>
      <c r="BC178" s="1"/>
      <c r="BD178" s="3">
        <v>43354</v>
      </c>
      <c r="BE178" s="1">
        <v>-6.94E-3</v>
      </c>
      <c r="BF178">
        <v>1094</v>
      </c>
      <c r="BG178" s="1">
        <v>-7.2300000000000003E-3</v>
      </c>
      <c r="BH178">
        <v>264</v>
      </c>
      <c r="BI178" s="31">
        <f t="shared" si="46"/>
        <v>7.0419246505161376E-2</v>
      </c>
      <c r="BJ178" s="33">
        <f t="shared" si="47"/>
        <v>7.0419246505161372E-4</v>
      </c>
      <c r="BK178" s="33">
        <f t="shared" si="53"/>
        <v>0.15853324478524597</v>
      </c>
      <c r="BL178" s="1">
        <v>-7.2300000000000003E-3</v>
      </c>
    </row>
    <row r="179" spans="3:64" x14ac:dyDescent="0.25">
      <c r="C179" s="3">
        <v>43355</v>
      </c>
      <c r="D179" s="1">
        <v>1.8700000000000001E-2</v>
      </c>
      <c r="E179" s="39">
        <v>1093</v>
      </c>
      <c r="F179" s="1">
        <v>-9.0900000000000009E-3</v>
      </c>
      <c r="G179" s="39">
        <v>122</v>
      </c>
      <c r="H179" s="1">
        <f t="shared" si="36"/>
        <v>0.29342272152521565</v>
      </c>
      <c r="I179" s="1">
        <f t="shared" si="37"/>
        <v>2.9342356135664428E-3</v>
      </c>
      <c r="J179" s="1">
        <f t="shared" si="48"/>
        <v>0.16374004975999407</v>
      </c>
      <c r="K179" s="1">
        <v>-9.0900000000000009E-3</v>
      </c>
      <c r="L179" s="1"/>
      <c r="M179" s="1"/>
      <c r="N179" s="1"/>
      <c r="O179" s="3">
        <v>43355</v>
      </c>
      <c r="P179" s="1">
        <v>-1.24E-3</v>
      </c>
      <c r="Q179" s="39">
        <v>1093</v>
      </c>
      <c r="R179" s="1">
        <v>-9.3399999999999993E-3</v>
      </c>
      <c r="S179" s="39">
        <v>219</v>
      </c>
      <c r="T179" s="1">
        <f t="shared" si="38"/>
        <v>0.11068980359934139</v>
      </c>
      <c r="U179" s="1">
        <f t="shared" si="39"/>
        <v>1.1068980359934138E-3</v>
      </c>
      <c r="V179" s="1">
        <f t="shared" si="49"/>
        <v>0.11497315077477177</v>
      </c>
      <c r="W179" s="1">
        <v>-9.3399999999999993E-3</v>
      </c>
      <c r="X179" s="1">
        <f t="shared" si="40"/>
        <v>1.3227249887463397E-5</v>
      </c>
      <c r="Y179" s="1">
        <f t="shared" si="41"/>
        <v>1.3227249887463398E-7</v>
      </c>
      <c r="Z179" s="1">
        <f t="shared" si="50"/>
        <v>5.5139928951428181E-3</v>
      </c>
      <c r="AA179" s="1"/>
      <c r="AB179" s="1"/>
      <c r="AC179" s="1"/>
      <c r="AD179" s="3">
        <v>43355</v>
      </c>
      <c r="AE179" s="1">
        <v>4.79E-3</v>
      </c>
      <c r="AF179">
        <v>1081</v>
      </c>
      <c r="AG179" s="1">
        <v>-1.042E-2</v>
      </c>
      <c r="AH179">
        <v>2</v>
      </c>
      <c r="AI179" s="28">
        <f t="shared" si="42"/>
        <v>0.98009999999999997</v>
      </c>
      <c r="AJ179" s="1">
        <f t="shared" si="43"/>
        <v>9.8009999999999989E-3</v>
      </c>
      <c r="AK179" s="1">
        <f t="shared" si="51"/>
        <v>0.19783900067853463</v>
      </c>
      <c r="AL179" s="1">
        <v>-1.042E-2</v>
      </c>
      <c r="AM179" s="1"/>
      <c r="AN179" s="1"/>
      <c r="AO179" s="1"/>
      <c r="AP179" s="1"/>
      <c r="AQ179" s="3">
        <v>43355</v>
      </c>
      <c r="AR179" s="1">
        <v>3.7599999999999999E-3</v>
      </c>
      <c r="AS179">
        <v>1093</v>
      </c>
      <c r="AT179" s="1">
        <v>-6.4000000000000003E-3</v>
      </c>
      <c r="AU179">
        <v>868</v>
      </c>
      <c r="AV179" s="1">
        <f t="shared" si="44"/>
        <v>1.6268552406985531E-4</v>
      </c>
      <c r="AW179" s="1">
        <f t="shared" si="45"/>
        <v>1.626855240698553E-6</v>
      </c>
      <c r="AX179" s="1">
        <f t="shared" si="52"/>
        <v>0.17156560634668622</v>
      </c>
      <c r="AY179" s="1">
        <v>-6.4000000000000003E-3</v>
      </c>
      <c r="AZ179" s="28"/>
      <c r="BA179" s="28"/>
      <c r="BB179" s="28"/>
      <c r="BC179" s="1"/>
      <c r="BD179" s="3">
        <v>43355</v>
      </c>
      <c r="BE179" s="1">
        <v>2.33E-3</v>
      </c>
      <c r="BF179">
        <v>1093</v>
      </c>
      <c r="BG179" s="1">
        <v>-7.1799999999999998E-3</v>
      </c>
      <c r="BH179">
        <v>583</v>
      </c>
      <c r="BI179" s="31">
        <f t="shared" si="46"/>
        <v>2.8531095691707786E-3</v>
      </c>
      <c r="BJ179" s="33">
        <f t="shared" si="47"/>
        <v>2.8531095691707788E-5</v>
      </c>
      <c r="BK179" s="33">
        <f t="shared" si="53"/>
        <v>0.15856177588093767</v>
      </c>
      <c r="BL179" s="1">
        <v>-7.1799999999999998E-3</v>
      </c>
    </row>
    <row r="180" spans="3:64" x14ac:dyDescent="0.25">
      <c r="C180" s="3">
        <v>43356</v>
      </c>
      <c r="D180" s="1">
        <v>-4.4600000000000004E-3</v>
      </c>
      <c r="E180" s="40">
        <v>1092</v>
      </c>
      <c r="F180" s="1">
        <v>-9.0600000000000003E-3</v>
      </c>
      <c r="G180" s="39">
        <v>687</v>
      </c>
      <c r="H180" s="1">
        <f t="shared" si="36"/>
        <v>1.0031795918392374E-3</v>
      </c>
      <c r="I180" s="1">
        <f t="shared" si="37"/>
        <v>1.0031824631293181E-5</v>
      </c>
      <c r="J180" s="1">
        <f t="shared" si="48"/>
        <v>0.16375008158462537</v>
      </c>
      <c r="K180" s="1">
        <v>-9.0600000000000003E-3</v>
      </c>
      <c r="L180" s="1"/>
      <c r="M180" s="1"/>
      <c r="N180" s="1"/>
      <c r="O180" s="3">
        <v>43356</v>
      </c>
      <c r="P180" s="1">
        <v>2.47E-3</v>
      </c>
      <c r="Q180" s="40">
        <v>1092</v>
      </c>
      <c r="R180" s="1">
        <v>-9.2399999999999999E-3</v>
      </c>
      <c r="S180" s="39">
        <v>1246</v>
      </c>
      <c r="T180" s="1">
        <f t="shared" si="38"/>
        <v>3.6429437761024028E-6</v>
      </c>
      <c r="U180" s="1">
        <f t="shared" si="39"/>
        <v>3.6429437761024029E-8</v>
      </c>
      <c r="V180" s="1">
        <f t="shared" si="49"/>
        <v>0.11497318720420953</v>
      </c>
      <c r="W180" s="1">
        <v>-9.2399999999999999E-3</v>
      </c>
      <c r="X180" s="1">
        <f t="shared" si="40"/>
        <v>1.7523150456857509E-28</v>
      </c>
      <c r="Y180" s="1">
        <f t="shared" si="41"/>
        <v>1.7523150456857508E-30</v>
      </c>
      <c r="Z180" s="1">
        <f t="shared" si="50"/>
        <v>5.5139928951428181E-3</v>
      </c>
      <c r="AA180" s="1"/>
      <c r="AB180" s="1"/>
      <c r="AC180" s="1"/>
      <c r="AD180" s="3">
        <v>43356</v>
      </c>
      <c r="AE180" s="1">
        <v>4.8599999999999997E-3</v>
      </c>
      <c r="AF180">
        <v>1080</v>
      </c>
      <c r="AG180" s="1">
        <v>-1.034E-2</v>
      </c>
      <c r="AH180">
        <v>232</v>
      </c>
      <c r="AI180" s="28">
        <f t="shared" si="42"/>
        <v>9.7132629690048877E-2</v>
      </c>
      <c r="AJ180" s="1">
        <f t="shared" si="43"/>
        <v>9.7132629690048879E-4</v>
      </c>
      <c r="AK180" s="1">
        <f t="shared" si="51"/>
        <v>0.19881032697543513</v>
      </c>
      <c r="AL180" s="1">
        <v>-1.034E-2</v>
      </c>
      <c r="AM180" s="1"/>
      <c r="AN180" s="1"/>
      <c r="AO180" s="1"/>
      <c r="AP180" s="1"/>
      <c r="AQ180" s="3">
        <v>43356</v>
      </c>
      <c r="AR180" s="1">
        <v>-8.0999999999999996E-4</v>
      </c>
      <c r="AS180">
        <v>1092</v>
      </c>
      <c r="AT180" s="1">
        <v>-6.3600000000000002E-3</v>
      </c>
      <c r="AU180">
        <v>497</v>
      </c>
      <c r="AV180" s="1">
        <f t="shared" si="44"/>
        <v>6.7716065278997277E-3</v>
      </c>
      <c r="AW180" s="1">
        <f t="shared" si="45"/>
        <v>6.7716065278997282E-5</v>
      </c>
      <c r="AX180" s="1">
        <f t="shared" si="52"/>
        <v>0.17163332241196522</v>
      </c>
      <c r="AY180" s="1">
        <v>-6.3600000000000002E-3</v>
      </c>
      <c r="AZ180" s="28"/>
      <c r="BA180" s="28"/>
      <c r="BB180" s="28"/>
      <c r="BC180" s="1"/>
      <c r="BD180" s="3">
        <v>43356</v>
      </c>
      <c r="BE180" s="1">
        <v>-2.0500000000000002E-3</v>
      </c>
      <c r="BF180">
        <v>1092</v>
      </c>
      <c r="BG180" s="1">
        <v>-7.1399999999999996E-3</v>
      </c>
      <c r="BH180">
        <v>1096</v>
      </c>
      <c r="BI180" s="31">
        <f t="shared" si="46"/>
        <v>1.6450279410809533E-5</v>
      </c>
      <c r="BJ180" s="33">
        <f t="shared" si="47"/>
        <v>1.6450279410809532E-7</v>
      </c>
      <c r="BK180" s="33">
        <f t="shared" si="53"/>
        <v>0.15856194038373178</v>
      </c>
      <c r="BL180" s="1">
        <v>-7.1399999999999996E-3</v>
      </c>
    </row>
    <row r="181" spans="3:64" x14ac:dyDescent="0.25">
      <c r="C181" s="3">
        <v>43357</v>
      </c>
      <c r="D181" s="1">
        <v>1.2800000000000001E-3</v>
      </c>
      <c r="E181" s="40">
        <v>1091</v>
      </c>
      <c r="F181" s="1">
        <v>-9.0399999999999994E-3</v>
      </c>
      <c r="G181" s="40">
        <v>864</v>
      </c>
      <c r="H181" s="1">
        <f t="shared" si="36"/>
        <v>1.6935894213203665E-4</v>
      </c>
      <c r="I181" s="1">
        <f t="shared" si="37"/>
        <v>1.6935942686942025E-6</v>
      </c>
      <c r="J181" s="1">
        <f t="shared" si="48"/>
        <v>0.16375177517889405</v>
      </c>
      <c r="K181" s="1">
        <v>-9.0399999999999994E-3</v>
      </c>
      <c r="L181" s="1"/>
      <c r="M181" s="1"/>
      <c r="N181" s="1"/>
      <c r="O181" s="3">
        <v>43357</v>
      </c>
      <c r="P181" s="1">
        <v>-9.7000000000000005E-4</v>
      </c>
      <c r="Q181" s="40">
        <v>1091</v>
      </c>
      <c r="R181" s="1">
        <v>-9.2399999999999999E-3</v>
      </c>
      <c r="S181" s="39">
        <v>906</v>
      </c>
      <c r="T181" s="1">
        <f t="shared" si="38"/>
        <v>1.1104175199555263E-4</v>
      </c>
      <c r="U181" s="1">
        <f t="shared" si="39"/>
        <v>1.1104175199555263E-6</v>
      </c>
      <c r="V181" s="1">
        <f t="shared" si="49"/>
        <v>0.11497429762172949</v>
      </c>
      <c r="W181" s="1">
        <v>-9.2399999999999999E-3</v>
      </c>
      <c r="X181" s="1">
        <f t="shared" si="40"/>
        <v>6.5703180302398612E-21</v>
      </c>
      <c r="Y181" s="1">
        <f t="shared" si="41"/>
        <v>6.5703180302398609E-23</v>
      </c>
      <c r="Z181" s="1">
        <f t="shared" si="50"/>
        <v>5.5139928951428181E-3</v>
      </c>
      <c r="AA181" s="1"/>
      <c r="AB181" s="1"/>
      <c r="AC181" s="1"/>
      <c r="AD181" s="3">
        <v>43357</v>
      </c>
      <c r="AE181" s="1">
        <v>9.8999999999999999E-4</v>
      </c>
      <c r="AF181">
        <v>1079</v>
      </c>
      <c r="AG181" s="1">
        <v>-1.0330000000000001E-2</v>
      </c>
      <c r="AH181">
        <v>84</v>
      </c>
      <c r="AI181" s="28">
        <f t="shared" si="42"/>
        <v>0.42988901352389325</v>
      </c>
      <c r="AJ181" s="1">
        <f t="shared" si="43"/>
        <v>4.2988901352389326E-3</v>
      </c>
      <c r="AK181" s="1">
        <f t="shared" si="51"/>
        <v>0.20310921711067406</v>
      </c>
      <c r="AL181" s="1">
        <v>-1.0330000000000001E-2</v>
      </c>
      <c r="AM181" s="1"/>
      <c r="AN181" s="1"/>
      <c r="AO181" s="1"/>
      <c r="AP181" s="1"/>
      <c r="AQ181" s="3">
        <v>43357</v>
      </c>
      <c r="AR181" s="1">
        <v>-5.0000000000000002E-5</v>
      </c>
      <c r="AS181">
        <v>1091</v>
      </c>
      <c r="AT181" s="1">
        <v>-6.2700000000000004E-3</v>
      </c>
      <c r="AU181">
        <v>523</v>
      </c>
      <c r="AV181" s="1">
        <f t="shared" si="44"/>
        <v>5.2144291928986281E-3</v>
      </c>
      <c r="AW181" s="1">
        <f t="shared" si="45"/>
        <v>5.2144291928986282E-5</v>
      </c>
      <c r="AX181" s="1">
        <f t="shared" si="52"/>
        <v>0.1716854667038942</v>
      </c>
      <c r="AY181" s="1">
        <v>-6.2700000000000004E-3</v>
      </c>
      <c r="AZ181" s="28"/>
      <c r="BA181" s="28"/>
      <c r="BB181" s="28"/>
      <c r="BC181" s="1"/>
      <c r="BD181" s="3">
        <v>43357</v>
      </c>
      <c r="BE181" s="1">
        <v>2.7899999999999999E-3</v>
      </c>
      <c r="BF181">
        <v>1091</v>
      </c>
      <c r="BG181" s="1">
        <v>-7.1399999999999996E-3</v>
      </c>
      <c r="BH181">
        <v>445</v>
      </c>
      <c r="BI181" s="31">
        <f t="shared" si="46"/>
        <v>1.1419881460399959E-2</v>
      </c>
      <c r="BJ181" s="33">
        <f t="shared" si="47"/>
        <v>1.1419881460399959E-4</v>
      </c>
      <c r="BK181" s="33">
        <f t="shared" si="53"/>
        <v>0.15867613919833579</v>
      </c>
      <c r="BL181" s="1">
        <v>-7.1399999999999996E-3</v>
      </c>
    </row>
    <row r="182" spans="3:64" x14ac:dyDescent="0.25">
      <c r="C182" s="3">
        <v>43360</v>
      </c>
      <c r="D182" s="1">
        <v>1.74E-3</v>
      </c>
      <c r="E182" s="39">
        <v>1090</v>
      </c>
      <c r="F182" s="1">
        <v>-9.0299999999999998E-3</v>
      </c>
      <c r="G182" s="40">
        <v>1081</v>
      </c>
      <c r="H182" s="1">
        <f t="shared" si="36"/>
        <v>1.9126934029575922E-5</v>
      </c>
      <c r="I182" s="1">
        <f t="shared" si="37"/>
        <v>1.912698877448541E-7</v>
      </c>
      <c r="J182" s="1">
        <f t="shared" si="48"/>
        <v>0.16375196644878179</v>
      </c>
      <c r="K182" s="1">
        <v>-9.0299999999999998E-3</v>
      </c>
      <c r="L182" s="1"/>
      <c r="M182" s="1"/>
      <c r="N182" s="1"/>
      <c r="O182" s="3">
        <v>43360</v>
      </c>
      <c r="P182" s="1">
        <v>1.1209999999999999E-2</v>
      </c>
      <c r="Q182" s="39">
        <v>1090</v>
      </c>
      <c r="R182" s="1">
        <v>-9.1999999999999998E-3</v>
      </c>
      <c r="S182" s="40">
        <v>67</v>
      </c>
      <c r="T182" s="1">
        <f t="shared" si="38"/>
        <v>0.50998574624956505</v>
      </c>
      <c r="U182" s="1">
        <f t="shared" si="39"/>
        <v>5.0998574624956505E-3</v>
      </c>
      <c r="V182" s="1">
        <f t="shared" si="49"/>
        <v>0.12007415508422514</v>
      </c>
      <c r="W182" s="1">
        <v>-9.1999999999999998E-3</v>
      </c>
      <c r="X182" s="1">
        <f t="shared" si="40"/>
        <v>3.2172258856130675E-2</v>
      </c>
      <c r="Y182" s="1">
        <f t="shared" si="41"/>
        <v>3.2172258856130677E-4</v>
      </c>
      <c r="Z182" s="1">
        <f t="shared" si="50"/>
        <v>5.8357154837041245E-3</v>
      </c>
      <c r="AA182" s="1"/>
      <c r="AB182" s="1"/>
      <c r="AC182" s="1"/>
      <c r="AD182" s="3">
        <v>43360</v>
      </c>
      <c r="AE182" s="1">
        <v>7.7299999999999999E-3</v>
      </c>
      <c r="AF182">
        <v>1078</v>
      </c>
      <c r="AG182" s="1">
        <v>-1.025E-2</v>
      </c>
      <c r="AH182">
        <v>627</v>
      </c>
      <c r="AI182" s="28">
        <f t="shared" si="42"/>
        <v>1.8334413111680734E-3</v>
      </c>
      <c r="AJ182" s="1">
        <f t="shared" si="43"/>
        <v>1.8334413111680732E-5</v>
      </c>
      <c r="AK182" s="1">
        <f t="shared" si="51"/>
        <v>0.20312755152378575</v>
      </c>
      <c r="AL182" s="1">
        <v>-1.025E-2</v>
      </c>
      <c r="AM182" s="1"/>
      <c r="AN182" s="1"/>
      <c r="AO182" s="1"/>
      <c r="AP182" s="1"/>
      <c r="AQ182" s="3">
        <v>43360</v>
      </c>
      <c r="AR182" s="1">
        <v>3.9500000000000004E-3</v>
      </c>
      <c r="AS182">
        <v>1090</v>
      </c>
      <c r="AT182" s="1">
        <v>-6.2599999999999999E-3</v>
      </c>
      <c r="AU182">
        <v>933</v>
      </c>
      <c r="AV182" s="1">
        <f t="shared" si="44"/>
        <v>8.4651870622147468E-5</v>
      </c>
      <c r="AW182" s="1">
        <f t="shared" si="45"/>
        <v>8.4651870622147471E-7</v>
      </c>
      <c r="AX182" s="1">
        <f t="shared" si="52"/>
        <v>0.17168631322260042</v>
      </c>
      <c r="AY182" s="1">
        <v>-6.2599999999999999E-3</v>
      </c>
      <c r="AZ182" s="28"/>
      <c r="BA182" s="28"/>
      <c r="BB182" s="28"/>
      <c r="BC182" s="1"/>
      <c r="BD182" s="3">
        <v>43360</v>
      </c>
      <c r="BE182" s="1">
        <v>9.9799999999999993E-3</v>
      </c>
      <c r="BF182">
        <v>1090</v>
      </c>
      <c r="BG182" s="1">
        <v>-7.1199999999999996E-3</v>
      </c>
      <c r="BH182">
        <v>307</v>
      </c>
      <c r="BI182" s="31">
        <f t="shared" si="46"/>
        <v>4.5709317994222655E-2</v>
      </c>
      <c r="BJ182" s="33">
        <f t="shared" si="47"/>
        <v>4.5709317994222653E-4</v>
      </c>
      <c r="BK182" s="33">
        <f t="shared" si="53"/>
        <v>0.15913323237827801</v>
      </c>
      <c r="BL182" s="1">
        <v>-7.1199999999999996E-3</v>
      </c>
    </row>
    <row r="183" spans="3:64" x14ac:dyDescent="0.25">
      <c r="C183" s="3">
        <v>43361</v>
      </c>
      <c r="D183" s="1">
        <v>1.5E-3</v>
      </c>
      <c r="E183" s="40">
        <v>1089</v>
      </c>
      <c r="F183" s="1">
        <v>-9.0100000000000006E-3</v>
      </c>
      <c r="G183" s="40">
        <v>19</v>
      </c>
      <c r="H183" s="1">
        <f t="shared" si="36"/>
        <v>0.82616862383558642</v>
      </c>
      <c r="I183" s="1">
        <f t="shared" si="37"/>
        <v>8.2617098848673555E-3</v>
      </c>
      <c r="J183" s="1">
        <f t="shared" si="48"/>
        <v>0.17201367633364914</v>
      </c>
      <c r="K183" s="1">
        <v>-9.0100000000000006E-3</v>
      </c>
      <c r="L183" s="1"/>
      <c r="M183" s="1"/>
      <c r="N183" s="1"/>
      <c r="O183" s="3">
        <v>43361</v>
      </c>
      <c r="P183" s="1">
        <v>-8.8999999999999995E-4</v>
      </c>
      <c r="Q183" s="40">
        <v>1089</v>
      </c>
      <c r="R183" s="1">
        <v>-8.9599999999999992E-3</v>
      </c>
      <c r="S183" s="40">
        <v>1113</v>
      </c>
      <c r="T183" s="1">
        <f t="shared" si="38"/>
        <v>1.3866651058605647E-5</v>
      </c>
      <c r="U183" s="1">
        <f t="shared" si="39"/>
        <v>1.3866651058605646E-7</v>
      </c>
      <c r="V183" s="1">
        <f t="shared" si="49"/>
        <v>0.12007429375073572</v>
      </c>
      <c r="W183" s="1">
        <v>-8.9599999999999992E-3</v>
      </c>
      <c r="X183" s="1">
        <f t="shared" si="40"/>
        <v>1.6083208292087577E-25</v>
      </c>
      <c r="Y183" s="1">
        <f t="shared" si="41"/>
        <v>1.6083208292087578E-27</v>
      </c>
      <c r="Z183" s="1">
        <f t="shared" si="50"/>
        <v>5.8357154837041245E-3</v>
      </c>
      <c r="AA183" s="1"/>
      <c r="AB183" s="1"/>
      <c r="AC183" s="1"/>
      <c r="AD183" s="3">
        <v>43361</v>
      </c>
      <c r="AE183" s="1">
        <v>4.2300000000000003E-3</v>
      </c>
      <c r="AF183">
        <v>1077</v>
      </c>
      <c r="AG183" s="1">
        <v>-1.014E-2</v>
      </c>
      <c r="AH183">
        <v>367</v>
      </c>
      <c r="AI183" s="28">
        <f t="shared" si="42"/>
        <v>2.5010156959690458E-2</v>
      </c>
      <c r="AJ183" s="1">
        <f t="shared" si="43"/>
        <v>2.5010156959690455E-4</v>
      </c>
      <c r="AK183" s="1">
        <f t="shared" si="51"/>
        <v>0.20337765309338265</v>
      </c>
      <c r="AL183" s="1">
        <v>-1.014E-2</v>
      </c>
      <c r="AM183" s="1"/>
      <c r="AN183" s="1"/>
      <c r="AO183" s="1"/>
      <c r="AP183" s="1"/>
      <c r="AQ183" s="3">
        <v>43361</v>
      </c>
      <c r="AR183" s="1">
        <v>1.2899999999999999E-3</v>
      </c>
      <c r="AS183">
        <v>1089</v>
      </c>
      <c r="AT183" s="1">
        <v>-6.2500000000000003E-3</v>
      </c>
      <c r="AU183">
        <v>1227</v>
      </c>
      <c r="AV183" s="1">
        <f t="shared" si="44"/>
        <v>4.4094433884327406E-6</v>
      </c>
      <c r="AW183" s="1">
        <f t="shared" si="45"/>
        <v>4.4094433884327404E-8</v>
      </c>
      <c r="AX183" s="1">
        <f t="shared" si="52"/>
        <v>0.1716863573170343</v>
      </c>
      <c r="AY183" s="1">
        <v>-6.2500000000000003E-3</v>
      </c>
      <c r="AZ183" s="28"/>
      <c r="BA183" s="28"/>
      <c r="BB183" s="28"/>
      <c r="BC183" s="1"/>
      <c r="BD183" s="3">
        <v>43361</v>
      </c>
      <c r="BE183" s="1">
        <v>-5.4000000000000001E-4</v>
      </c>
      <c r="BF183">
        <v>1089</v>
      </c>
      <c r="BG183" s="1">
        <v>-7.11E-3</v>
      </c>
      <c r="BH183">
        <v>1131</v>
      </c>
      <c r="BI183" s="31">
        <f t="shared" si="46"/>
        <v>1.1571911133632834E-5</v>
      </c>
      <c r="BJ183" s="33">
        <f t="shared" si="47"/>
        <v>1.1571911133632834E-7</v>
      </c>
      <c r="BK183" s="33">
        <f t="shared" si="53"/>
        <v>0.15913334809738935</v>
      </c>
      <c r="BL183" s="1">
        <v>-7.11E-3</v>
      </c>
    </row>
    <row r="184" spans="3:64" x14ac:dyDescent="0.25">
      <c r="C184" s="3">
        <v>43362</v>
      </c>
      <c r="D184" s="1">
        <v>7.8200000000000006E-3</v>
      </c>
      <c r="E184" s="39">
        <v>1088</v>
      </c>
      <c r="F184" s="1">
        <v>-8.9200000000000008E-3</v>
      </c>
      <c r="G184" s="39">
        <v>833</v>
      </c>
      <c r="H184" s="1">
        <f t="shared" si="36"/>
        <v>2.3126882812510313E-4</v>
      </c>
      <c r="I184" s="1">
        <f t="shared" si="37"/>
        <v>2.3126949006031154E-6</v>
      </c>
      <c r="J184" s="1">
        <f t="shared" si="48"/>
        <v>0.17201598902854975</v>
      </c>
      <c r="K184" s="1">
        <v>-8.9200000000000008E-3</v>
      </c>
      <c r="L184" s="1"/>
      <c r="M184" s="1"/>
      <c r="N184" s="1"/>
      <c r="O184" s="3">
        <v>43362</v>
      </c>
      <c r="P184" s="1">
        <v>6.1700000000000001E-3</v>
      </c>
      <c r="Q184" s="39">
        <v>1088</v>
      </c>
      <c r="R184" s="1">
        <v>-8.8999999999999999E-3</v>
      </c>
      <c r="S184" s="40">
        <v>411</v>
      </c>
      <c r="T184" s="1">
        <f t="shared" si="38"/>
        <v>1.6071817032256942E-2</v>
      </c>
      <c r="U184" s="1">
        <f t="shared" si="39"/>
        <v>1.6071817032256943E-4</v>
      </c>
      <c r="V184" s="1">
        <f t="shared" si="49"/>
        <v>0.12023501192105829</v>
      </c>
      <c r="W184" s="1">
        <v>-8.8999999999999999E-3</v>
      </c>
      <c r="X184" s="1">
        <f t="shared" si="40"/>
        <v>6.9887865044224927E-10</v>
      </c>
      <c r="Y184" s="1">
        <f t="shared" si="41"/>
        <v>6.9887865044224926E-12</v>
      </c>
      <c r="Z184" s="1">
        <f t="shared" si="50"/>
        <v>5.8357154906929108E-3</v>
      </c>
      <c r="AA184" s="1"/>
      <c r="AB184" s="1"/>
      <c r="AC184" s="1"/>
      <c r="AD184" s="3">
        <v>43362</v>
      </c>
      <c r="AE184" s="1">
        <v>-9.2499999999999995E-3</v>
      </c>
      <c r="AF184">
        <v>1076</v>
      </c>
      <c r="AG184" s="1">
        <v>-1.0070000000000001E-2</v>
      </c>
      <c r="AH184">
        <v>547</v>
      </c>
      <c r="AI184" s="28">
        <f t="shared" si="42"/>
        <v>4.0968630336474798E-3</v>
      </c>
      <c r="AJ184" s="1">
        <f t="shared" si="43"/>
        <v>4.09686303364748E-5</v>
      </c>
      <c r="AK184" s="1">
        <f t="shared" si="51"/>
        <v>0.20341862172371913</v>
      </c>
      <c r="AL184" s="1">
        <v>-1.0070000000000001E-2</v>
      </c>
      <c r="AM184" s="1"/>
      <c r="AN184" s="1"/>
      <c r="AO184" s="1"/>
      <c r="AP184" s="1"/>
      <c r="AQ184" s="3">
        <v>43362</v>
      </c>
      <c r="AR184" s="1">
        <v>1.2899999999999999E-3</v>
      </c>
      <c r="AS184">
        <v>1088</v>
      </c>
      <c r="AT184" s="1">
        <v>-6.2500000000000003E-3</v>
      </c>
      <c r="AU184">
        <v>539</v>
      </c>
      <c r="AV184" s="1">
        <f t="shared" si="44"/>
        <v>4.4398662581175159E-3</v>
      </c>
      <c r="AW184" s="1">
        <f t="shared" si="45"/>
        <v>4.4398662581175158E-5</v>
      </c>
      <c r="AX184" s="1">
        <f t="shared" si="52"/>
        <v>0.17173075597961548</v>
      </c>
      <c r="AY184" s="1">
        <v>-6.2500000000000003E-3</v>
      </c>
      <c r="AZ184" s="28"/>
      <c r="BA184" s="28"/>
      <c r="BB184" s="28"/>
      <c r="BC184" s="1"/>
      <c r="BD184" s="3">
        <v>43362</v>
      </c>
      <c r="BE184" s="1">
        <v>5.7600000000000004E-3</v>
      </c>
      <c r="BF184">
        <v>1088</v>
      </c>
      <c r="BG184" s="1">
        <v>-7.0899999999999999E-3</v>
      </c>
      <c r="BH184">
        <v>520</v>
      </c>
      <c r="BI184" s="31">
        <f t="shared" si="46"/>
        <v>5.3740436637558404E-3</v>
      </c>
      <c r="BJ184" s="33">
        <f t="shared" si="47"/>
        <v>5.3740436637558403E-5</v>
      </c>
      <c r="BK184" s="33">
        <f t="shared" si="53"/>
        <v>0.15918708853402691</v>
      </c>
      <c r="BL184" s="1">
        <v>-7.0899999999999999E-3</v>
      </c>
    </row>
    <row r="185" spans="3:64" x14ac:dyDescent="0.25">
      <c r="C185" s="3">
        <v>43363</v>
      </c>
      <c r="D185" s="1">
        <v>6.45E-3</v>
      </c>
      <c r="E185" s="40">
        <v>1087</v>
      </c>
      <c r="F185" s="1">
        <v>-8.8999999999999999E-3</v>
      </c>
      <c r="G185" s="39">
        <v>1240</v>
      </c>
      <c r="H185" s="1">
        <f t="shared" si="36"/>
        <v>3.8693792730735337E-6</v>
      </c>
      <c r="I185" s="1">
        <f t="shared" si="37"/>
        <v>3.8693903479702083E-8</v>
      </c>
      <c r="J185" s="1">
        <f t="shared" si="48"/>
        <v>0.17201602772245322</v>
      </c>
      <c r="K185" s="1">
        <v>-8.8999999999999999E-3</v>
      </c>
      <c r="L185" s="1"/>
      <c r="M185" s="1"/>
      <c r="N185" s="1"/>
      <c r="O185" s="3">
        <v>43363</v>
      </c>
      <c r="P185" s="1">
        <v>4.5399999999999998E-3</v>
      </c>
      <c r="Q185" s="40">
        <v>1087</v>
      </c>
      <c r="R185" s="1">
        <v>-8.8900000000000003E-3</v>
      </c>
      <c r="S185" s="39">
        <v>746</v>
      </c>
      <c r="T185" s="1">
        <f t="shared" si="38"/>
        <v>5.5444078503605158E-4</v>
      </c>
      <c r="U185" s="1">
        <f t="shared" si="39"/>
        <v>5.544407850360516E-6</v>
      </c>
      <c r="V185" s="1">
        <f t="shared" si="49"/>
        <v>0.12024055632890865</v>
      </c>
      <c r="W185" s="1">
        <v>-8.8900000000000003E-3</v>
      </c>
      <c r="X185" s="1">
        <f t="shared" si="40"/>
        <v>2.4088488259089709E-17</v>
      </c>
      <c r="Y185" s="1">
        <f t="shared" si="41"/>
        <v>2.4088488259089709E-19</v>
      </c>
      <c r="Z185" s="1">
        <f t="shared" si="50"/>
        <v>5.8357154906929108E-3</v>
      </c>
      <c r="AA185" s="1"/>
      <c r="AB185" s="1"/>
      <c r="AC185" s="1"/>
      <c r="AD185" s="3">
        <v>43363</v>
      </c>
      <c r="AE185" s="1">
        <v>-7.0699999999999999E-3</v>
      </c>
      <c r="AF185">
        <v>1075</v>
      </c>
      <c r="AG185" s="1">
        <v>-1.001E-2</v>
      </c>
      <c r="AH185">
        <v>393</v>
      </c>
      <c r="AI185" s="28">
        <f t="shared" si="42"/>
        <v>1.9258899942320728E-2</v>
      </c>
      <c r="AJ185" s="1">
        <f t="shared" si="43"/>
        <v>1.9258899942320727E-4</v>
      </c>
      <c r="AK185" s="1">
        <f t="shared" si="51"/>
        <v>0.20361121072314234</v>
      </c>
      <c r="AL185" s="1">
        <v>-1.001E-2</v>
      </c>
      <c r="AM185" s="1"/>
      <c r="AN185" s="1"/>
      <c r="AO185" s="1"/>
      <c r="AP185" s="1"/>
      <c r="AQ185" s="3">
        <v>43363</v>
      </c>
      <c r="AR185" s="1">
        <v>2.9299999999999999E-3</v>
      </c>
      <c r="AS185">
        <v>1087</v>
      </c>
      <c r="AT185" s="1">
        <v>-6.2399999999999999E-3</v>
      </c>
      <c r="AU185">
        <v>195</v>
      </c>
      <c r="AV185" s="1">
        <f t="shared" si="44"/>
        <v>0.14088441290426745</v>
      </c>
      <c r="AW185" s="1">
        <f t="shared" si="45"/>
        <v>1.4088441290426746E-3</v>
      </c>
      <c r="AX185" s="1">
        <f t="shared" si="52"/>
        <v>0.17313960010865817</v>
      </c>
      <c r="AY185" s="1">
        <v>-6.2399999999999999E-3</v>
      </c>
      <c r="AZ185" s="28"/>
      <c r="BA185" s="28"/>
      <c r="BB185" s="28"/>
      <c r="BC185" s="1"/>
      <c r="BD185" s="3">
        <v>43363</v>
      </c>
      <c r="BE185" s="1">
        <v>-2.15E-3</v>
      </c>
      <c r="BF185">
        <v>1087</v>
      </c>
      <c r="BG185" s="1">
        <v>-7.0699999999999999E-3</v>
      </c>
      <c r="BH185">
        <v>996</v>
      </c>
      <c r="BI185" s="31">
        <f t="shared" si="46"/>
        <v>4.4942147334817175E-5</v>
      </c>
      <c r="BJ185" s="33">
        <f t="shared" si="47"/>
        <v>4.4942147334817173E-7</v>
      </c>
      <c r="BK185" s="33">
        <f t="shared" si="53"/>
        <v>0.15918753795550025</v>
      </c>
      <c r="BL185" s="1">
        <v>-7.0699999999999999E-3</v>
      </c>
    </row>
    <row r="186" spans="3:64" x14ac:dyDescent="0.25">
      <c r="C186" s="3">
        <v>43364</v>
      </c>
      <c r="D186" s="1">
        <v>-1.23E-3</v>
      </c>
      <c r="E186" s="39">
        <v>1086</v>
      </c>
      <c r="F186" s="1">
        <v>-8.8900000000000003E-3</v>
      </c>
      <c r="G186" s="39">
        <v>1212</v>
      </c>
      <c r="H186" s="1">
        <f t="shared" si="36"/>
        <v>5.1269118713134568E-6</v>
      </c>
      <c r="I186" s="1">
        <f t="shared" si="37"/>
        <v>5.126926545506713E-8</v>
      </c>
      <c r="J186" s="1">
        <f t="shared" si="48"/>
        <v>0.17201607899171867</v>
      </c>
      <c r="K186" s="1">
        <v>-8.8900000000000003E-3</v>
      </c>
      <c r="L186" s="1"/>
      <c r="M186" s="1"/>
      <c r="N186" s="1"/>
      <c r="O186" s="3">
        <v>43364</v>
      </c>
      <c r="P186" s="1">
        <v>9.8999999999999999E-4</v>
      </c>
      <c r="Q186" s="39">
        <v>1086</v>
      </c>
      <c r="R186" s="1">
        <v>-8.8900000000000003E-3</v>
      </c>
      <c r="S186" s="40">
        <v>396</v>
      </c>
      <c r="T186" s="1">
        <f t="shared" si="38"/>
        <v>1.868689135513386E-2</v>
      </c>
      <c r="U186" s="1">
        <f t="shared" si="39"/>
        <v>1.8686891355133861E-4</v>
      </c>
      <c r="V186" s="1">
        <f t="shared" si="49"/>
        <v>0.12042742524245999</v>
      </c>
      <c r="W186" s="1">
        <v>-8.8900000000000003E-3</v>
      </c>
      <c r="X186" s="1">
        <f t="shared" si="40"/>
        <v>1.508508266390581E-9</v>
      </c>
      <c r="Y186" s="1">
        <f t="shared" si="41"/>
        <v>1.5085082663905811E-11</v>
      </c>
      <c r="Z186" s="1">
        <f t="shared" si="50"/>
        <v>5.8357155057779933E-3</v>
      </c>
      <c r="AA186" s="1"/>
      <c r="AB186" s="1"/>
      <c r="AC186" s="1"/>
      <c r="AD186" s="3">
        <v>43364</v>
      </c>
      <c r="AE186" s="1">
        <v>-1.5259999999999999E-2</v>
      </c>
      <c r="AF186">
        <v>1074</v>
      </c>
      <c r="AG186" s="1">
        <v>-9.9500000000000005E-3</v>
      </c>
      <c r="AH186">
        <v>1242</v>
      </c>
      <c r="AI186" s="28">
        <f t="shared" si="42"/>
        <v>3.7923786255393704E-6</v>
      </c>
      <c r="AJ186" s="1">
        <f t="shared" si="43"/>
        <v>3.7923786255393702E-8</v>
      </c>
      <c r="AK186" s="1">
        <f t="shared" si="51"/>
        <v>0.20361124864692859</v>
      </c>
      <c r="AL186" s="1">
        <v>-9.9500000000000005E-3</v>
      </c>
      <c r="AM186" s="1"/>
      <c r="AN186" s="1"/>
      <c r="AO186" s="1"/>
      <c r="AP186" s="1"/>
      <c r="AQ186" s="3">
        <v>43364</v>
      </c>
      <c r="AR186" s="1">
        <v>-7.3999999999999999E-4</v>
      </c>
      <c r="AS186">
        <v>1086</v>
      </c>
      <c r="AT186" s="1">
        <v>-6.2100000000000002E-3</v>
      </c>
      <c r="AU186">
        <v>866</v>
      </c>
      <c r="AV186" s="1">
        <f t="shared" si="44"/>
        <v>1.6598869918360915E-4</v>
      </c>
      <c r="AW186" s="1">
        <f t="shared" si="45"/>
        <v>1.6598869918360915E-6</v>
      </c>
      <c r="AX186" s="1">
        <f t="shared" si="52"/>
        <v>0.17314125999565</v>
      </c>
      <c r="AY186" s="1">
        <v>-6.2100000000000002E-3</v>
      </c>
      <c r="AZ186" s="28"/>
      <c r="BA186" s="28"/>
      <c r="BB186" s="28"/>
      <c r="BC186" s="1"/>
      <c r="BD186" s="3">
        <v>43364</v>
      </c>
      <c r="BE186" s="1">
        <v>5.8900000000000003E-3</v>
      </c>
      <c r="BF186">
        <v>1086</v>
      </c>
      <c r="BG186" s="1">
        <v>-7.0200000000000002E-3</v>
      </c>
      <c r="BH186">
        <v>618</v>
      </c>
      <c r="BI186" s="31">
        <f t="shared" si="46"/>
        <v>2.0070133500143974E-3</v>
      </c>
      <c r="BJ186" s="33">
        <f t="shared" si="47"/>
        <v>2.0070133500143973E-5</v>
      </c>
      <c r="BK186" s="33">
        <f t="shared" si="53"/>
        <v>0.15920760808900039</v>
      </c>
      <c r="BL186" s="1">
        <v>-7.0200000000000002E-3</v>
      </c>
    </row>
    <row r="187" spans="3:64" x14ac:dyDescent="0.25">
      <c r="C187" s="3">
        <v>43367</v>
      </c>
      <c r="D187" s="1">
        <v>-3.9300000000000003E-3</v>
      </c>
      <c r="E187" s="40">
        <v>1085</v>
      </c>
      <c r="F187" s="1">
        <v>-8.8800000000000007E-3</v>
      </c>
      <c r="G187" s="40">
        <v>957</v>
      </c>
      <c r="H187" s="1">
        <f t="shared" si="36"/>
        <v>6.6509124326262023E-5</v>
      </c>
      <c r="I187" s="1">
        <f t="shared" si="37"/>
        <v>6.6509314687978423E-7</v>
      </c>
      <c r="J187" s="1">
        <f t="shared" si="48"/>
        <v>0.17201674408486556</v>
      </c>
      <c r="K187" s="1">
        <v>-8.8800000000000007E-3</v>
      </c>
      <c r="L187" s="1"/>
      <c r="M187" s="1"/>
      <c r="N187" s="1"/>
      <c r="O187" s="3">
        <v>43367</v>
      </c>
      <c r="P187" s="1">
        <v>-3.7200000000000002E-3</v>
      </c>
      <c r="Q187" s="40">
        <v>1085</v>
      </c>
      <c r="R187" s="1">
        <v>-8.8599999999999998E-3</v>
      </c>
      <c r="S187" s="39">
        <v>588</v>
      </c>
      <c r="T187" s="1">
        <f t="shared" si="38"/>
        <v>2.7132788115558863E-3</v>
      </c>
      <c r="U187" s="1">
        <f t="shared" si="39"/>
        <v>2.7132788115558861E-5</v>
      </c>
      <c r="V187" s="1">
        <f t="shared" si="49"/>
        <v>0.12045455803057555</v>
      </c>
      <c r="W187" s="1">
        <v>-8.8599999999999998E-3</v>
      </c>
      <c r="X187" s="1">
        <f t="shared" si="40"/>
        <v>7.970396192448464E-14</v>
      </c>
      <c r="Y187" s="1">
        <f t="shared" si="41"/>
        <v>7.9703961924484643E-16</v>
      </c>
      <c r="Z187" s="1">
        <f t="shared" si="50"/>
        <v>5.8357155057787904E-3</v>
      </c>
      <c r="AA187" s="1"/>
      <c r="AB187" s="1"/>
      <c r="AC187" s="1"/>
      <c r="AD187" s="3">
        <v>43367</v>
      </c>
      <c r="AE187" s="1">
        <v>2.32E-3</v>
      </c>
      <c r="AF187">
        <v>1073</v>
      </c>
      <c r="AG187" s="1">
        <v>-9.8799999999999999E-3</v>
      </c>
      <c r="AH187">
        <v>190</v>
      </c>
      <c r="AI187" s="28">
        <f t="shared" si="42"/>
        <v>0.14814499154757926</v>
      </c>
      <c r="AJ187" s="1">
        <f t="shared" si="43"/>
        <v>1.4814499154757925E-3</v>
      </c>
      <c r="AK187" s="1">
        <f t="shared" si="51"/>
        <v>0.20509269856240439</v>
      </c>
      <c r="AL187" s="1">
        <v>-9.8799999999999999E-3</v>
      </c>
      <c r="AM187" s="1"/>
      <c r="AN187" s="1"/>
      <c r="AO187" s="1"/>
      <c r="AP187" s="1"/>
      <c r="AQ187" s="3">
        <v>43367</v>
      </c>
      <c r="AR187" s="1">
        <v>7.2100000000000003E-3</v>
      </c>
      <c r="AS187">
        <v>1085</v>
      </c>
      <c r="AT187" s="1">
        <v>-6.2100000000000002E-3</v>
      </c>
      <c r="AU187">
        <v>172</v>
      </c>
      <c r="AV187" s="1">
        <f t="shared" si="44"/>
        <v>0.1775225267587632</v>
      </c>
      <c r="AW187" s="1">
        <f t="shared" si="45"/>
        <v>1.775225267587632E-3</v>
      </c>
      <c r="AX187" s="1">
        <f t="shared" si="52"/>
        <v>0.17491648526323764</v>
      </c>
      <c r="AY187" s="1">
        <v>-6.2100000000000002E-3</v>
      </c>
      <c r="AZ187" s="28"/>
      <c r="BA187" s="28"/>
      <c r="BB187" s="28"/>
      <c r="BC187" s="1"/>
      <c r="BD187" s="3">
        <v>43367</v>
      </c>
      <c r="BE187" s="1">
        <v>-9.2300000000000004E-3</v>
      </c>
      <c r="BF187">
        <v>1085</v>
      </c>
      <c r="BG187" s="1">
        <v>-6.9899999999999997E-3</v>
      </c>
      <c r="BH187">
        <v>1138</v>
      </c>
      <c r="BI187" s="31">
        <f t="shared" si="46"/>
        <v>1.0785777376718259E-5</v>
      </c>
      <c r="BJ187" s="33">
        <f t="shared" si="47"/>
        <v>1.0785777376718259E-7</v>
      </c>
      <c r="BK187" s="33">
        <f t="shared" si="53"/>
        <v>0.15920771594677416</v>
      </c>
      <c r="BL187" s="1">
        <v>-6.9899999999999997E-3</v>
      </c>
    </row>
    <row r="188" spans="3:64" x14ac:dyDescent="0.25">
      <c r="C188" s="3">
        <v>43368</v>
      </c>
      <c r="D188" s="1">
        <v>1.01E-3</v>
      </c>
      <c r="E188" s="39">
        <v>1084</v>
      </c>
      <c r="F188" s="1">
        <v>-8.8299999999999993E-3</v>
      </c>
      <c r="G188" s="40">
        <v>1209</v>
      </c>
      <c r="H188" s="1">
        <f t="shared" si="36"/>
        <v>5.28384742364308E-6</v>
      </c>
      <c r="I188" s="1">
        <f t="shared" si="37"/>
        <v>5.2838625470156236E-8</v>
      </c>
      <c r="J188" s="1">
        <f t="shared" si="48"/>
        <v>0.17201679692349103</v>
      </c>
      <c r="K188" s="1">
        <v>-8.8299999999999993E-3</v>
      </c>
      <c r="L188" s="1"/>
      <c r="M188" s="1"/>
      <c r="N188" s="1"/>
      <c r="O188" s="3">
        <v>43368</v>
      </c>
      <c r="P188" s="1">
        <v>1.124E-2</v>
      </c>
      <c r="Q188" s="39">
        <v>1084</v>
      </c>
      <c r="R188" s="1">
        <v>-8.8500000000000002E-3</v>
      </c>
      <c r="S188" s="39">
        <v>367</v>
      </c>
      <c r="T188" s="1">
        <f t="shared" si="38"/>
        <v>2.5010156959690458E-2</v>
      </c>
      <c r="U188" s="1">
        <f t="shared" si="39"/>
        <v>2.5010156959690455E-4</v>
      </c>
      <c r="V188" s="1">
        <f t="shared" si="49"/>
        <v>0.12070465960017245</v>
      </c>
      <c r="W188" s="1">
        <v>-8.8500000000000002E-3</v>
      </c>
      <c r="X188" s="1">
        <f t="shared" si="40"/>
        <v>6.6767196509389252E-9</v>
      </c>
      <c r="Y188" s="1">
        <f t="shared" si="41"/>
        <v>6.6767196509389249E-11</v>
      </c>
      <c r="Z188" s="1">
        <f t="shared" si="50"/>
        <v>5.8357155725459872E-3</v>
      </c>
      <c r="AA188" s="1"/>
      <c r="AB188" s="1"/>
      <c r="AC188" s="1"/>
      <c r="AD188" s="3">
        <v>43368</v>
      </c>
      <c r="AE188" s="1">
        <v>-7.6999999999999996E-4</v>
      </c>
      <c r="AF188">
        <v>1072</v>
      </c>
      <c r="AG188" s="1">
        <v>-9.7999999999999997E-3</v>
      </c>
      <c r="AH188">
        <v>640</v>
      </c>
      <c r="AI188" s="28">
        <f t="shared" si="42"/>
        <v>1.6088832949847766E-3</v>
      </c>
      <c r="AJ188" s="1">
        <f t="shared" si="43"/>
        <v>1.6088832949847766E-5</v>
      </c>
      <c r="AK188" s="1">
        <f t="shared" si="51"/>
        <v>0.20510878739535424</v>
      </c>
      <c r="AL188" s="1">
        <v>-9.7999999999999997E-3</v>
      </c>
      <c r="AM188" s="1"/>
      <c r="AN188" s="1"/>
      <c r="AO188" s="1"/>
      <c r="AP188" s="1"/>
      <c r="AQ188" s="3">
        <v>43368</v>
      </c>
      <c r="AR188" s="1">
        <v>1.0410000000000001E-2</v>
      </c>
      <c r="AS188">
        <v>1084</v>
      </c>
      <c r="AT188" s="1">
        <v>-6.1900000000000002E-3</v>
      </c>
      <c r="AU188">
        <v>271</v>
      </c>
      <c r="AV188" s="1">
        <f t="shared" si="44"/>
        <v>6.5635339493181316E-2</v>
      </c>
      <c r="AW188" s="1">
        <f t="shared" si="45"/>
        <v>6.563533949318132E-4</v>
      </c>
      <c r="AX188" s="1">
        <f t="shared" si="52"/>
        <v>0.17557283865816944</v>
      </c>
      <c r="AY188" s="1">
        <v>-6.1900000000000002E-3</v>
      </c>
      <c r="AZ188" s="28"/>
      <c r="BA188" s="28"/>
      <c r="BB188" s="28"/>
      <c r="BC188" s="1"/>
      <c r="BD188" s="3">
        <v>43368</v>
      </c>
      <c r="BE188" s="1">
        <v>1.303E-2</v>
      </c>
      <c r="BF188">
        <v>1084</v>
      </c>
      <c r="BG188" s="1">
        <v>-6.9699999999999996E-3</v>
      </c>
      <c r="BH188">
        <v>243</v>
      </c>
      <c r="BI188" s="31">
        <f t="shared" si="46"/>
        <v>8.6966559098246701E-2</v>
      </c>
      <c r="BJ188" s="33">
        <f t="shared" si="47"/>
        <v>8.69665590982467E-4</v>
      </c>
      <c r="BK188" s="33">
        <f t="shared" si="53"/>
        <v>0.16007738153775664</v>
      </c>
      <c r="BL188" s="1">
        <v>-6.9699999999999996E-3</v>
      </c>
    </row>
    <row r="189" spans="3:64" x14ac:dyDescent="0.25">
      <c r="C189" s="3">
        <v>43369</v>
      </c>
      <c r="D189" s="1">
        <v>2.4099999999999998E-3</v>
      </c>
      <c r="E189" s="40">
        <v>1083</v>
      </c>
      <c r="F189" s="1">
        <v>-8.8199999999999997E-3</v>
      </c>
      <c r="G189" s="40">
        <v>374</v>
      </c>
      <c r="H189" s="1">
        <f t="shared" si="36"/>
        <v>2.3311100647842312E-2</v>
      </c>
      <c r="I189" s="1">
        <f t="shared" si="37"/>
        <v>2.3311167368629505E-4</v>
      </c>
      <c r="J189" s="1">
        <f t="shared" si="48"/>
        <v>0.17224990859717731</v>
      </c>
      <c r="K189" s="1">
        <v>-8.8199999999999997E-3</v>
      </c>
      <c r="L189" s="1"/>
      <c r="M189" s="1"/>
      <c r="N189" s="1"/>
      <c r="O189" s="3">
        <v>43369</v>
      </c>
      <c r="P189" s="1">
        <v>-5.8599999999999998E-3</v>
      </c>
      <c r="Q189" s="40">
        <v>1083</v>
      </c>
      <c r="R189" s="1">
        <v>-8.8400000000000006E-3</v>
      </c>
      <c r="S189" s="39">
        <v>924</v>
      </c>
      <c r="T189" s="1">
        <f t="shared" si="38"/>
        <v>9.2665870135816354E-5</v>
      </c>
      <c r="U189" s="1">
        <f t="shared" si="39"/>
        <v>9.266587013581635E-7</v>
      </c>
      <c r="V189" s="1">
        <f t="shared" si="49"/>
        <v>0.1207055862588738</v>
      </c>
      <c r="W189" s="1">
        <v>-8.8400000000000006E-3</v>
      </c>
      <c r="X189" s="1">
        <f t="shared" si="40"/>
        <v>2.6098243984354707E-21</v>
      </c>
      <c r="Y189" s="1">
        <f t="shared" si="41"/>
        <v>2.6098243984354709E-23</v>
      </c>
      <c r="Z189" s="1">
        <f t="shared" si="50"/>
        <v>5.8357155725459872E-3</v>
      </c>
      <c r="AA189" s="1"/>
      <c r="AB189" s="1"/>
      <c r="AC189" s="1"/>
      <c r="AD189" s="3">
        <v>43369</v>
      </c>
      <c r="AE189" s="1">
        <v>0</v>
      </c>
      <c r="AF189">
        <v>1071</v>
      </c>
      <c r="AG189" s="1">
        <v>-9.7800000000000005E-3</v>
      </c>
      <c r="AH189">
        <v>454</v>
      </c>
      <c r="AI189" s="28">
        <f t="shared" si="42"/>
        <v>1.043225867829403E-2</v>
      </c>
      <c r="AJ189" s="1">
        <f t="shared" si="43"/>
        <v>1.0432258678294031E-4</v>
      </c>
      <c r="AK189" s="1">
        <f t="shared" si="51"/>
        <v>0.20521310998213718</v>
      </c>
      <c r="AL189" s="1">
        <v>-9.7800000000000005E-3</v>
      </c>
      <c r="AM189" s="1"/>
      <c r="AN189" s="1"/>
      <c r="AO189" s="1"/>
      <c r="AP189" s="1"/>
      <c r="AQ189" s="3">
        <v>43369</v>
      </c>
      <c r="AR189" s="1">
        <v>1.2600000000000001E-3</v>
      </c>
      <c r="AS189">
        <v>1083</v>
      </c>
      <c r="AT189" s="1">
        <v>-6.1700000000000001E-3</v>
      </c>
      <c r="AU189">
        <v>697</v>
      </c>
      <c r="AV189" s="1">
        <f t="shared" si="44"/>
        <v>9.0725764087405474E-4</v>
      </c>
      <c r="AW189" s="1">
        <f t="shared" si="45"/>
        <v>9.0725764087405475E-6</v>
      </c>
      <c r="AX189" s="1">
        <f t="shared" si="52"/>
        <v>0.1755819112345782</v>
      </c>
      <c r="AY189" s="1">
        <v>-6.1700000000000001E-3</v>
      </c>
      <c r="AZ189" s="28"/>
      <c r="BA189" s="28"/>
      <c r="BB189" s="28"/>
      <c r="BC189" s="1"/>
      <c r="BD189" s="3">
        <v>43369</v>
      </c>
      <c r="BE189" s="1">
        <v>-6.6400000000000001E-3</v>
      </c>
      <c r="BF189">
        <v>1083</v>
      </c>
      <c r="BG189" s="1">
        <v>-6.94E-3</v>
      </c>
      <c r="BH189">
        <v>1094</v>
      </c>
      <c r="BI189" s="31">
        <f t="shared" si="46"/>
        <v>1.6784286716467233E-5</v>
      </c>
      <c r="BJ189" s="33">
        <f t="shared" si="47"/>
        <v>1.6784286716467233E-7</v>
      </c>
      <c r="BK189" s="33">
        <f t="shared" si="53"/>
        <v>0.1600775493806238</v>
      </c>
      <c r="BL189" s="1">
        <v>-6.94E-3</v>
      </c>
    </row>
    <row r="190" spans="3:64" x14ac:dyDescent="0.25">
      <c r="C190" s="3">
        <v>43370</v>
      </c>
      <c r="D190" s="1">
        <v>-1.9599999999999999E-3</v>
      </c>
      <c r="E190" s="39">
        <v>1082</v>
      </c>
      <c r="F190" s="1">
        <v>-8.8000000000000005E-3</v>
      </c>
      <c r="G190" s="39">
        <v>683</v>
      </c>
      <c r="H190" s="1">
        <f t="shared" si="36"/>
        <v>1.0443303755126336E-3</v>
      </c>
      <c r="I190" s="1">
        <f t="shared" si="37"/>
        <v>1.0443333645840548E-5</v>
      </c>
      <c r="J190" s="1">
        <f t="shared" si="48"/>
        <v>0.17226035193082315</v>
      </c>
      <c r="K190" s="1">
        <v>-8.8000000000000005E-3</v>
      </c>
      <c r="L190" s="1"/>
      <c r="M190" s="1"/>
      <c r="N190" s="1"/>
      <c r="O190" s="3">
        <v>43370</v>
      </c>
      <c r="P190" s="1">
        <v>-7.3099999999999997E-3</v>
      </c>
      <c r="Q190" s="39">
        <v>1082</v>
      </c>
      <c r="R190" s="1">
        <v>-8.8299999999999993E-3</v>
      </c>
      <c r="S190" s="39">
        <v>1034</v>
      </c>
      <c r="T190" s="1">
        <f t="shared" si="38"/>
        <v>3.0675469173013266E-5</v>
      </c>
      <c r="U190" s="1">
        <f t="shared" si="39"/>
        <v>3.0675469173013265E-7</v>
      </c>
      <c r="V190" s="1">
        <f t="shared" si="49"/>
        <v>0.12070589301356553</v>
      </c>
      <c r="W190" s="1">
        <v>-8.8299999999999993E-3</v>
      </c>
      <c r="X190" s="1">
        <f t="shared" si="40"/>
        <v>9.2514087306114633E-24</v>
      </c>
      <c r="Y190" s="1">
        <f t="shared" si="41"/>
        <v>9.2514087306114633E-26</v>
      </c>
      <c r="Z190" s="1">
        <f t="shared" si="50"/>
        <v>5.8357155725459872E-3</v>
      </c>
      <c r="AA190" s="1"/>
      <c r="AB190" s="1"/>
      <c r="AC190" s="1"/>
      <c r="AD190" s="3">
        <v>43370</v>
      </c>
      <c r="AE190" s="1">
        <v>6.7799999999999996E-3</v>
      </c>
      <c r="AF190">
        <v>1070</v>
      </c>
      <c r="AG190" s="1">
        <v>-9.7300000000000008E-3</v>
      </c>
      <c r="AH190">
        <v>516</v>
      </c>
      <c r="AI190" s="28">
        <f t="shared" si="42"/>
        <v>5.5944888463109908E-3</v>
      </c>
      <c r="AJ190" s="1">
        <f t="shared" si="43"/>
        <v>5.5944888463109905E-5</v>
      </c>
      <c r="AK190" s="1">
        <f t="shared" si="51"/>
        <v>0.20526905487060029</v>
      </c>
      <c r="AL190" s="1">
        <v>-9.7300000000000008E-3</v>
      </c>
      <c r="AM190" s="1"/>
      <c r="AN190" s="1"/>
      <c r="AO190" s="1"/>
      <c r="AP190" s="1"/>
      <c r="AQ190" s="3">
        <v>43370</v>
      </c>
      <c r="AR190" s="1">
        <v>-1.6800000000000001E-3</v>
      </c>
      <c r="AS190">
        <v>1082</v>
      </c>
      <c r="AT190" s="1">
        <v>-6.1599999999999997E-3</v>
      </c>
      <c r="AU190">
        <v>717</v>
      </c>
      <c r="AV190" s="1">
        <f t="shared" si="44"/>
        <v>7.4205231865898623E-4</v>
      </c>
      <c r="AW190" s="1">
        <f t="shared" si="45"/>
        <v>7.4205231865898623E-6</v>
      </c>
      <c r="AX190" s="1">
        <f t="shared" si="52"/>
        <v>0.17558933175776478</v>
      </c>
      <c r="AY190" s="1">
        <v>-6.1599999999999997E-3</v>
      </c>
      <c r="AZ190" s="28"/>
      <c r="BA190" s="28"/>
      <c r="BB190" s="28"/>
      <c r="BC190" s="1"/>
      <c r="BD190" s="3">
        <v>43370</v>
      </c>
      <c r="BE190" s="1">
        <v>-5.1200000000000004E-3</v>
      </c>
      <c r="BF190">
        <v>1082</v>
      </c>
      <c r="BG190" s="1">
        <v>-6.8700000000000002E-3</v>
      </c>
      <c r="BH190">
        <v>176</v>
      </c>
      <c r="BI190" s="31">
        <f t="shared" si="46"/>
        <v>0.17052743088958613</v>
      </c>
      <c r="BJ190" s="33">
        <f t="shared" si="47"/>
        <v>1.7052743088958613E-3</v>
      </c>
      <c r="BK190" s="33">
        <f t="shared" si="53"/>
        <v>0.16178282368951966</v>
      </c>
      <c r="BL190" s="1">
        <v>-6.8700000000000002E-3</v>
      </c>
    </row>
    <row r="191" spans="3:64" x14ac:dyDescent="0.25">
      <c r="C191" s="3">
        <v>43371</v>
      </c>
      <c r="D191" s="1">
        <v>-9.0299999999999998E-3</v>
      </c>
      <c r="E191" s="40">
        <v>1081</v>
      </c>
      <c r="F191" s="1">
        <v>-8.7799999999999996E-3</v>
      </c>
      <c r="G191" s="39">
        <v>618</v>
      </c>
      <c r="H191" s="1">
        <f t="shared" si="36"/>
        <v>2.0070133500143974E-3</v>
      </c>
      <c r="I191" s="1">
        <f t="shared" si="37"/>
        <v>2.0070190944669069E-5</v>
      </c>
      <c r="J191" s="1">
        <f t="shared" si="48"/>
        <v>0.17228042212176781</v>
      </c>
      <c r="K191" s="1">
        <v>-8.7799999999999996E-3</v>
      </c>
      <c r="L191" s="1"/>
      <c r="M191" s="1"/>
      <c r="N191" s="1"/>
      <c r="O191" s="3">
        <v>43371</v>
      </c>
      <c r="P191" s="1">
        <v>-3.0280000000000001E-2</v>
      </c>
      <c r="Q191" s="40">
        <v>1081</v>
      </c>
      <c r="R191" s="1">
        <v>-8.7899999999999992E-3</v>
      </c>
      <c r="S191" s="40">
        <v>1122</v>
      </c>
      <c r="T191" s="1">
        <f t="shared" si="38"/>
        <v>1.2667424906873545E-5</v>
      </c>
      <c r="U191" s="1">
        <f t="shared" si="39"/>
        <v>1.2667424906873544E-7</v>
      </c>
      <c r="V191" s="1">
        <f t="shared" si="49"/>
        <v>0.12070601968781459</v>
      </c>
      <c r="W191" s="1">
        <v>-8.7899999999999992E-3</v>
      </c>
      <c r="X191" s="1">
        <f t="shared" si="40"/>
        <v>1.0136432532566141E-25</v>
      </c>
      <c r="Y191" s="1">
        <f t="shared" si="41"/>
        <v>1.013643253256614E-27</v>
      </c>
      <c r="Z191" s="1">
        <f t="shared" si="50"/>
        <v>5.8357155725459872E-3</v>
      </c>
      <c r="AA191" s="1"/>
      <c r="AB191" s="1"/>
      <c r="AC191" s="1"/>
      <c r="AD191" s="3">
        <v>43371</v>
      </c>
      <c r="AE191" s="1">
        <v>-1.158E-2</v>
      </c>
      <c r="AF191">
        <v>1069</v>
      </c>
      <c r="AG191" s="1">
        <v>-9.6500000000000006E-3</v>
      </c>
      <c r="AH191">
        <v>387</v>
      </c>
      <c r="AI191" s="28">
        <f t="shared" si="42"/>
        <v>2.0455980887726485E-2</v>
      </c>
      <c r="AJ191" s="1">
        <f t="shared" si="43"/>
        <v>2.0455980887726486E-4</v>
      </c>
      <c r="AK191" s="1">
        <f t="shared" si="51"/>
        <v>0.20547361467947756</v>
      </c>
      <c r="AL191" s="1">
        <v>-9.6500000000000006E-3</v>
      </c>
      <c r="AM191" s="1"/>
      <c r="AN191" s="1"/>
      <c r="AO191" s="1"/>
      <c r="AP191" s="1"/>
      <c r="AQ191" s="3">
        <v>43371</v>
      </c>
      <c r="AR191" s="1">
        <v>-6.62E-3</v>
      </c>
      <c r="AS191">
        <v>1081</v>
      </c>
      <c r="AT191" s="1">
        <v>-6.1599999999999997E-3</v>
      </c>
      <c r="AU191">
        <v>599</v>
      </c>
      <c r="AV191" s="1">
        <f t="shared" si="44"/>
        <v>2.4293023144556117E-3</v>
      </c>
      <c r="AW191" s="1">
        <f t="shared" si="45"/>
        <v>2.4293023144556116E-5</v>
      </c>
      <c r="AX191" s="1">
        <f t="shared" si="52"/>
        <v>0.17561362478090933</v>
      </c>
      <c r="AY191" s="1">
        <v>-6.1599999999999997E-3</v>
      </c>
      <c r="AZ191" s="28"/>
      <c r="BA191" s="28"/>
      <c r="BB191" s="28"/>
      <c r="BC191" s="1"/>
      <c r="BD191" s="3">
        <v>43371</v>
      </c>
      <c r="BE191" s="1">
        <v>-3.8309999999999997E-2</v>
      </c>
      <c r="BF191">
        <v>1081</v>
      </c>
      <c r="BG191" s="1">
        <v>-6.8300000000000001E-3</v>
      </c>
      <c r="BH191">
        <v>604</v>
      </c>
      <c r="BI191" s="31">
        <f t="shared" si="46"/>
        <v>2.3102423292463274E-3</v>
      </c>
      <c r="BJ191" s="33">
        <f t="shared" si="47"/>
        <v>2.3102423292463272E-5</v>
      </c>
      <c r="BK191" s="33">
        <f t="shared" si="53"/>
        <v>0.16180592611281211</v>
      </c>
      <c r="BL191" s="1">
        <v>-6.8300000000000001E-3</v>
      </c>
    </row>
    <row r="192" spans="3:64" x14ac:dyDescent="0.25">
      <c r="C192" s="3">
        <v>43374</v>
      </c>
      <c r="D192" s="1">
        <v>9.8700000000000003E-3</v>
      </c>
      <c r="E192" s="39">
        <v>1080</v>
      </c>
      <c r="F192" s="1">
        <v>-8.7600000000000004E-3</v>
      </c>
      <c r="G192" s="39">
        <v>1233</v>
      </c>
      <c r="H192" s="1">
        <f t="shared" si="36"/>
        <v>4.1514034201169082E-6</v>
      </c>
      <c r="I192" s="1">
        <f t="shared" si="37"/>
        <v>4.1514153022201312E-8</v>
      </c>
      <c r="J192" s="1">
        <f t="shared" si="48"/>
        <v>0.17228046363592084</v>
      </c>
      <c r="K192" s="1">
        <v>-8.7600000000000004E-3</v>
      </c>
      <c r="L192" s="1"/>
      <c r="M192" s="1"/>
      <c r="N192" s="1"/>
      <c r="O192" s="3">
        <v>43374</v>
      </c>
      <c r="P192" s="1">
        <v>-1.031E-2</v>
      </c>
      <c r="Q192" s="39">
        <v>1080</v>
      </c>
      <c r="R192" s="1">
        <v>-8.7799999999999996E-3</v>
      </c>
      <c r="S192" s="40">
        <v>1260</v>
      </c>
      <c r="T192" s="1">
        <f t="shared" si="38"/>
        <v>3.1647921516417725E-6</v>
      </c>
      <c r="U192" s="1">
        <f t="shared" si="39"/>
        <v>3.1647921516417722E-8</v>
      </c>
      <c r="V192" s="1">
        <f t="shared" si="49"/>
        <v>0.12070605133573611</v>
      </c>
      <c r="W192" s="1">
        <v>-8.7799999999999996E-3</v>
      </c>
      <c r="X192" s="1">
        <f t="shared" si="40"/>
        <v>8.5456020330862737E-29</v>
      </c>
      <c r="Y192" s="1">
        <f t="shared" si="41"/>
        <v>8.5456020330862744E-31</v>
      </c>
      <c r="Z192" s="1">
        <f t="shared" si="50"/>
        <v>5.8357155725459872E-3</v>
      </c>
      <c r="AA192" s="1"/>
      <c r="AB192" s="1"/>
      <c r="AC192" s="1"/>
      <c r="AD192" s="3">
        <v>43374</v>
      </c>
      <c r="AE192" s="1">
        <v>9.0299999999999998E-3</v>
      </c>
      <c r="AF192">
        <v>1068</v>
      </c>
      <c r="AG192" s="1">
        <v>-9.6399999999999993E-3</v>
      </c>
      <c r="AH192">
        <v>152</v>
      </c>
      <c r="AI192" s="28">
        <f t="shared" si="42"/>
        <v>0.21704489667280732</v>
      </c>
      <c r="AJ192" s="1">
        <f t="shared" si="43"/>
        <v>2.1704489667280732E-3</v>
      </c>
      <c r="AK192" s="1">
        <f t="shared" si="51"/>
        <v>0.20764406364620563</v>
      </c>
      <c r="AL192" s="1">
        <v>-9.6399999999999993E-3</v>
      </c>
      <c r="AM192" s="1"/>
      <c r="AN192" s="1"/>
      <c r="AO192" s="1"/>
      <c r="AP192" s="1"/>
      <c r="AQ192" s="3">
        <v>43374</v>
      </c>
      <c r="AR192" s="1">
        <v>1.01E-3</v>
      </c>
      <c r="AS192">
        <v>1080</v>
      </c>
      <c r="AT192" s="1">
        <v>-6.1500000000000001E-3</v>
      </c>
      <c r="AU192">
        <v>19</v>
      </c>
      <c r="AV192" s="1">
        <f t="shared" si="44"/>
        <v>0.82616862383558642</v>
      </c>
      <c r="AW192" s="1">
        <f t="shared" si="45"/>
        <v>8.2616862383558635E-3</v>
      </c>
      <c r="AX192" s="1">
        <f t="shared" si="52"/>
        <v>0.18387531101926519</v>
      </c>
      <c r="AY192" s="1">
        <v>-6.1500000000000001E-3</v>
      </c>
      <c r="AZ192" s="28"/>
      <c r="BA192" s="28"/>
      <c r="BB192" s="28"/>
      <c r="BC192" s="1"/>
      <c r="BD192" s="3">
        <v>43374</v>
      </c>
      <c r="BE192" s="1">
        <v>-1.7309999999999999E-2</v>
      </c>
      <c r="BF192">
        <v>1080</v>
      </c>
      <c r="BG192" s="1">
        <v>-6.7799999999999996E-3</v>
      </c>
      <c r="BH192">
        <v>492</v>
      </c>
      <c r="BI192" s="31">
        <f t="shared" si="46"/>
        <v>7.1205860972065769E-3</v>
      </c>
      <c r="BJ192" s="33">
        <f t="shared" si="47"/>
        <v>7.120586097206577E-5</v>
      </c>
      <c r="BK192" s="33">
        <f t="shared" si="53"/>
        <v>0.16187713197378417</v>
      </c>
      <c r="BL192" s="1">
        <v>-6.7799999999999996E-3</v>
      </c>
    </row>
    <row r="193" spans="3:64" x14ac:dyDescent="0.25">
      <c r="C193" s="3">
        <v>43375</v>
      </c>
      <c r="D193" s="1">
        <v>6.2E-4</v>
      </c>
      <c r="E193" s="40">
        <v>1079</v>
      </c>
      <c r="F193" s="1">
        <v>-8.6499999999999997E-3</v>
      </c>
      <c r="G193" s="39">
        <v>1034</v>
      </c>
      <c r="H193" s="1">
        <f t="shared" si="36"/>
        <v>3.0675469173013266E-5</v>
      </c>
      <c r="I193" s="1">
        <f t="shared" si="37"/>
        <v>3.0675556972018621E-7</v>
      </c>
      <c r="J193" s="1">
        <f t="shared" si="48"/>
        <v>0.17228077039149056</v>
      </c>
      <c r="K193" s="1">
        <v>-8.6499999999999997E-3</v>
      </c>
      <c r="L193" s="1"/>
      <c r="M193" s="1"/>
      <c r="N193" s="1"/>
      <c r="O193" s="3">
        <v>43375</v>
      </c>
      <c r="P193" s="1">
        <v>-8.0999999999999996E-3</v>
      </c>
      <c r="Q193" s="40">
        <v>1079</v>
      </c>
      <c r="R193" s="1">
        <v>-8.6599999999999993E-3</v>
      </c>
      <c r="S193" s="39">
        <v>1233</v>
      </c>
      <c r="T193" s="1">
        <f t="shared" si="38"/>
        <v>4.1514034201169082E-6</v>
      </c>
      <c r="U193" s="1">
        <f t="shared" si="39"/>
        <v>4.1514034201169082E-8</v>
      </c>
      <c r="V193" s="1">
        <f t="shared" si="49"/>
        <v>0.12070609284977031</v>
      </c>
      <c r="W193" s="1">
        <v>-8.6599999999999993E-3</v>
      </c>
      <c r="X193" s="1">
        <f t="shared" si="40"/>
        <v>3.4135425533223796E-28</v>
      </c>
      <c r="Y193" s="1">
        <f t="shared" si="41"/>
        <v>3.4135425533223794E-30</v>
      </c>
      <c r="Z193" s="1">
        <f t="shared" si="50"/>
        <v>5.8357155725459872E-3</v>
      </c>
      <c r="AA193" s="1"/>
      <c r="AB193" s="1"/>
      <c r="AC193" s="1"/>
      <c r="AD193" s="3">
        <v>43375</v>
      </c>
      <c r="AE193" s="1">
        <v>3.1800000000000001E-3</v>
      </c>
      <c r="AF193">
        <v>1067</v>
      </c>
      <c r="AG193" s="1">
        <v>-9.5399999999999999E-3</v>
      </c>
      <c r="AH193">
        <v>339</v>
      </c>
      <c r="AI193" s="28">
        <f t="shared" si="42"/>
        <v>3.3138356715855882E-2</v>
      </c>
      <c r="AJ193" s="1">
        <f t="shared" si="43"/>
        <v>3.3138356715855881E-4</v>
      </c>
      <c r="AK193" s="1">
        <f t="shared" si="51"/>
        <v>0.2079754472133642</v>
      </c>
      <c r="AL193" s="1">
        <v>-9.5399999999999999E-3</v>
      </c>
      <c r="AM193" s="1"/>
      <c r="AN193" s="1"/>
      <c r="AO193" s="1"/>
      <c r="AP193" s="1"/>
      <c r="AQ193" s="3">
        <v>43375</v>
      </c>
      <c r="AR193" s="1">
        <v>5.9000000000000003E-4</v>
      </c>
      <c r="AS193">
        <v>1079</v>
      </c>
      <c r="AT193" s="1">
        <v>-6.1399999999999996E-3</v>
      </c>
      <c r="AU193">
        <v>1065</v>
      </c>
      <c r="AV193" s="1">
        <f t="shared" si="44"/>
        <v>2.2463749441127204E-5</v>
      </c>
      <c r="AW193" s="1">
        <f t="shared" si="45"/>
        <v>2.2463749441127205E-7</v>
      </c>
      <c r="AX193" s="1">
        <f t="shared" si="52"/>
        <v>0.1838755356567596</v>
      </c>
      <c r="AY193" s="1">
        <v>-6.1399999999999996E-3</v>
      </c>
      <c r="AZ193" s="28"/>
      <c r="BA193" s="28"/>
      <c r="BB193" s="28"/>
      <c r="BC193" s="1"/>
      <c r="BD193" s="3">
        <v>43375</v>
      </c>
      <c r="BE193" s="1">
        <v>-1.4400000000000001E-3</v>
      </c>
      <c r="BF193">
        <v>1079</v>
      </c>
      <c r="BG193" s="1">
        <v>-6.7600000000000004E-3</v>
      </c>
      <c r="BH193">
        <v>187</v>
      </c>
      <c r="BI193" s="31">
        <f t="shared" si="46"/>
        <v>0.15267973227590595</v>
      </c>
      <c r="BJ193" s="33">
        <f t="shared" si="47"/>
        <v>1.5267973227590596E-3</v>
      </c>
      <c r="BK193" s="33">
        <f t="shared" si="53"/>
        <v>0.16340392929654324</v>
      </c>
      <c r="BL193" s="1">
        <v>-6.7600000000000004E-3</v>
      </c>
    </row>
    <row r="194" spans="3:64" x14ac:dyDescent="0.25">
      <c r="C194" s="3">
        <v>43376</v>
      </c>
      <c r="D194" s="1">
        <v>-3.0300000000000001E-3</v>
      </c>
      <c r="E194" s="40">
        <v>1078</v>
      </c>
      <c r="F194" s="1">
        <v>-8.5699999999999995E-3</v>
      </c>
      <c r="G194" s="39">
        <v>1216</v>
      </c>
      <c r="H194" s="1">
        <f t="shared" si="36"/>
        <v>4.9248910872053399E-6</v>
      </c>
      <c r="I194" s="1">
        <f t="shared" si="37"/>
        <v>4.9249051831768315E-8</v>
      </c>
      <c r="J194" s="1">
        <f t="shared" si="48"/>
        <v>0.1722808196405424</v>
      </c>
      <c r="K194" s="1">
        <v>-8.5699999999999995E-3</v>
      </c>
      <c r="L194" s="1"/>
      <c r="M194" s="1"/>
      <c r="N194" s="1"/>
      <c r="O194" s="3">
        <v>43376</v>
      </c>
      <c r="P194" s="1">
        <v>3.13E-3</v>
      </c>
      <c r="Q194" s="40">
        <v>1078</v>
      </c>
      <c r="R194" s="1">
        <v>-8.6499999999999997E-3</v>
      </c>
      <c r="S194" s="39">
        <v>479</v>
      </c>
      <c r="T194" s="1">
        <f t="shared" si="38"/>
        <v>8.1144336267542066E-3</v>
      </c>
      <c r="U194" s="1">
        <f t="shared" si="39"/>
        <v>8.1144336267542072E-5</v>
      </c>
      <c r="V194" s="1">
        <f t="shared" si="49"/>
        <v>0.12078723718603786</v>
      </c>
      <c r="W194" s="1">
        <v>-8.6499999999999997E-3</v>
      </c>
      <c r="X194" s="1">
        <f t="shared" si="40"/>
        <v>2.1360279608498742E-11</v>
      </c>
      <c r="Y194" s="1">
        <f t="shared" si="41"/>
        <v>2.1360279608498743E-13</v>
      </c>
      <c r="Z194" s="1">
        <f t="shared" si="50"/>
        <v>5.8357155727595898E-3</v>
      </c>
      <c r="AA194" s="1"/>
      <c r="AB194" s="1"/>
      <c r="AC194" s="1"/>
      <c r="AD194" s="3">
        <v>43376</v>
      </c>
      <c r="AE194" s="1">
        <v>-1.65E-3</v>
      </c>
      <c r="AF194">
        <v>1066</v>
      </c>
      <c r="AG194" s="1">
        <v>-9.5200000000000007E-3</v>
      </c>
      <c r="AH194">
        <v>169</v>
      </c>
      <c r="AI194" s="28">
        <f t="shared" si="42"/>
        <v>0.1829565183090606</v>
      </c>
      <c r="AJ194" s="1">
        <f t="shared" si="43"/>
        <v>1.8295651830906061E-3</v>
      </c>
      <c r="AK194" s="1">
        <f t="shared" si="51"/>
        <v>0.2098050123964548</v>
      </c>
      <c r="AL194" s="1">
        <v>-9.5200000000000007E-3</v>
      </c>
      <c r="AM194" s="1"/>
      <c r="AN194" s="1"/>
      <c r="AO194" s="1"/>
      <c r="AP194" s="1"/>
      <c r="AQ194" s="3">
        <v>43376</v>
      </c>
      <c r="AR194" s="1">
        <v>8.9999999999999998E-4</v>
      </c>
      <c r="AS194">
        <v>1078</v>
      </c>
      <c r="AT194" s="1">
        <v>-6.0699999999999999E-3</v>
      </c>
      <c r="AU194">
        <v>1134</v>
      </c>
      <c r="AV194" s="1">
        <f t="shared" si="44"/>
        <v>1.1228213801052806E-5</v>
      </c>
      <c r="AW194" s="1">
        <f t="shared" si="45"/>
        <v>1.1228213801052806E-7</v>
      </c>
      <c r="AX194" s="1">
        <f t="shared" si="52"/>
        <v>0.1838756479388976</v>
      </c>
      <c r="AY194" s="1">
        <v>-6.0699999999999999E-3</v>
      </c>
      <c r="AZ194" s="28"/>
      <c r="BA194" s="28"/>
      <c r="BB194" s="28"/>
      <c r="BC194" s="1"/>
      <c r="BD194" s="3">
        <v>43376</v>
      </c>
      <c r="BE194" s="1">
        <v>2.3600000000000001E-3</v>
      </c>
      <c r="BF194">
        <v>1078</v>
      </c>
      <c r="BG194" s="1">
        <v>-6.7400000000000003E-3</v>
      </c>
      <c r="BH194">
        <v>377</v>
      </c>
      <c r="BI194" s="31">
        <f t="shared" si="46"/>
        <v>2.2618737647500744E-2</v>
      </c>
      <c r="BJ194" s="33">
        <f t="shared" si="47"/>
        <v>2.2618737647500743E-4</v>
      </c>
      <c r="BK194" s="33">
        <f t="shared" si="53"/>
        <v>0.16363011667301824</v>
      </c>
      <c r="BL194" s="1">
        <v>-6.7400000000000003E-3</v>
      </c>
    </row>
    <row r="195" spans="3:64" x14ac:dyDescent="0.25">
      <c r="C195" s="3">
        <v>43377</v>
      </c>
      <c r="D195" s="1">
        <v>-3.5699999999999998E-3</v>
      </c>
      <c r="E195" s="39">
        <v>1077</v>
      </c>
      <c r="F195" s="1">
        <v>-8.5699999999999995E-3</v>
      </c>
      <c r="G195" s="40">
        <v>597</v>
      </c>
      <c r="H195" s="1">
        <f t="shared" si="36"/>
        <v>2.4786269915882172E-3</v>
      </c>
      <c r="I195" s="1">
        <f t="shared" si="37"/>
        <v>2.4786340858883334E-5</v>
      </c>
      <c r="J195" s="1">
        <f t="shared" si="48"/>
        <v>0.17230560598140129</v>
      </c>
      <c r="K195" s="1">
        <v>-8.5699999999999995E-3</v>
      </c>
      <c r="L195" s="1"/>
      <c r="M195" s="1"/>
      <c r="N195" s="1"/>
      <c r="O195" s="3">
        <v>43377</v>
      </c>
      <c r="P195" s="1">
        <v>2.7699999999999999E-3</v>
      </c>
      <c r="Q195" s="39">
        <v>1077</v>
      </c>
      <c r="R195" s="1">
        <v>-8.6499999999999997E-3</v>
      </c>
      <c r="S195" s="40">
        <v>121</v>
      </c>
      <c r="T195" s="1">
        <f t="shared" si="38"/>
        <v>0.2963865873992077</v>
      </c>
      <c r="U195" s="1">
        <f t="shared" si="39"/>
        <v>2.9638658739920771E-3</v>
      </c>
      <c r="V195" s="1">
        <f t="shared" si="49"/>
        <v>0.12375110306002994</v>
      </c>
      <c r="W195" s="1">
        <v>-8.6499999999999997E-3</v>
      </c>
      <c r="X195" s="1">
        <f t="shared" si="40"/>
        <v>2.0163050597632598E-3</v>
      </c>
      <c r="Y195" s="1">
        <f t="shared" si="41"/>
        <v>2.0163050597632597E-5</v>
      </c>
      <c r="Z195" s="1">
        <f t="shared" si="50"/>
        <v>5.8558786233572227E-3</v>
      </c>
      <c r="AA195" s="1"/>
      <c r="AB195" s="1"/>
      <c r="AC195" s="1"/>
      <c r="AD195" s="3">
        <v>43377</v>
      </c>
      <c r="AE195" s="1">
        <v>1.65E-3</v>
      </c>
      <c r="AF195">
        <v>1065</v>
      </c>
      <c r="AG195" s="1">
        <v>-9.4699999999999993E-3</v>
      </c>
      <c r="AH195">
        <v>802</v>
      </c>
      <c r="AI195" s="28">
        <f t="shared" si="42"/>
        <v>3.1581013785891496E-4</v>
      </c>
      <c r="AJ195" s="1">
        <f t="shared" si="43"/>
        <v>3.1581013785891495E-6</v>
      </c>
      <c r="AK195" s="1">
        <f t="shared" si="51"/>
        <v>0.20980817049783337</v>
      </c>
      <c r="AL195" s="1">
        <v>-9.4699999999999993E-3</v>
      </c>
      <c r="AM195" s="1"/>
      <c r="AN195" s="1"/>
      <c r="AO195" s="1"/>
      <c r="AP195" s="1"/>
      <c r="AQ195" s="3">
        <v>43377</v>
      </c>
      <c r="AR195" s="1">
        <v>-2.6099999999999999E-3</v>
      </c>
      <c r="AS195">
        <v>1077</v>
      </c>
      <c r="AT195" s="1">
        <v>-6.0699999999999999E-3</v>
      </c>
      <c r="AU195">
        <v>353</v>
      </c>
      <c r="AV195" s="1">
        <f t="shared" si="44"/>
        <v>2.8788808638944546E-2</v>
      </c>
      <c r="AW195" s="1">
        <f t="shared" si="45"/>
        <v>2.8788808638944543E-4</v>
      </c>
      <c r="AX195" s="1">
        <f t="shared" si="52"/>
        <v>0.18416353602528704</v>
      </c>
      <c r="AY195" s="1">
        <v>-6.0699999999999999E-3</v>
      </c>
      <c r="AZ195" s="28"/>
      <c r="BA195" s="28"/>
      <c r="BB195" s="28"/>
      <c r="BC195" s="1"/>
      <c r="BD195" s="3">
        <v>43377</v>
      </c>
      <c r="BE195" s="1">
        <v>9.2200000000000008E-3</v>
      </c>
      <c r="BF195">
        <v>1077</v>
      </c>
      <c r="BG195" s="1">
        <v>-6.7099999999999998E-3</v>
      </c>
      <c r="BH195">
        <v>1147</v>
      </c>
      <c r="BI195" s="31">
        <f t="shared" si="46"/>
        <v>9.8529936611509888E-6</v>
      </c>
      <c r="BJ195" s="33">
        <f t="shared" si="47"/>
        <v>9.8529936611509893E-8</v>
      </c>
      <c r="BK195" s="33">
        <f t="shared" si="53"/>
        <v>0.16363021520295484</v>
      </c>
      <c r="BL195" s="1">
        <v>-6.7099999999999998E-3</v>
      </c>
    </row>
    <row r="196" spans="3:64" x14ac:dyDescent="0.25">
      <c r="C196" s="3">
        <v>43378</v>
      </c>
      <c r="D196" s="1">
        <v>-3.31E-3</v>
      </c>
      <c r="E196" s="40">
        <v>1076</v>
      </c>
      <c r="F196" s="1">
        <v>-8.5699999999999995E-3</v>
      </c>
      <c r="G196" s="40">
        <v>86</v>
      </c>
      <c r="H196" s="1">
        <f t="shared" ref="H196:H259" si="54">$B$3^G196</f>
        <v>0.42133422215476773</v>
      </c>
      <c r="I196" s="1">
        <f t="shared" ref="I196:I259" si="55">H196/$B$9</f>
        <v>4.2133542809314863E-3</v>
      </c>
      <c r="J196" s="1">
        <f t="shared" si="48"/>
        <v>0.17651896026233277</v>
      </c>
      <c r="K196" s="1">
        <v>-8.5699999999999995E-3</v>
      </c>
      <c r="L196" s="1"/>
      <c r="M196" s="1"/>
      <c r="N196" s="1"/>
      <c r="O196" s="3">
        <v>43378</v>
      </c>
      <c r="P196" s="1">
        <v>-6.3899999999999998E-3</v>
      </c>
      <c r="Q196" s="40">
        <v>1076</v>
      </c>
      <c r="R196" s="1">
        <v>-8.6099999999999996E-3</v>
      </c>
      <c r="S196" s="40">
        <v>478</v>
      </c>
      <c r="T196" s="1">
        <f t="shared" ref="T196:T259" si="56">$N$4^S196</f>
        <v>8.1963976027820268E-3</v>
      </c>
      <c r="U196" s="1">
        <f t="shared" ref="U196:U259" si="57">T196/100</f>
        <v>8.1963976027820266E-5</v>
      </c>
      <c r="V196" s="1">
        <f t="shared" si="49"/>
        <v>0.12383306703605776</v>
      </c>
      <c r="W196" s="1">
        <v>-8.6099999999999996E-3</v>
      </c>
      <c r="X196" s="1">
        <f t="shared" ref="X196:X259" si="58">$N$7^S196</f>
        <v>2.2484504851051302E-11</v>
      </c>
      <c r="Y196" s="1">
        <f t="shared" ref="Y196:Y259" si="59">X196/100</f>
        <v>2.2484504851051302E-13</v>
      </c>
      <c r="Z196" s="1">
        <f t="shared" si="50"/>
        <v>5.8558786235820681E-3</v>
      </c>
      <c r="AA196" s="1"/>
      <c r="AB196" s="1"/>
      <c r="AC196" s="1"/>
      <c r="AD196" s="3">
        <v>43378</v>
      </c>
      <c r="AE196" s="1">
        <v>-2.078E-2</v>
      </c>
      <c r="AF196">
        <v>1064</v>
      </c>
      <c r="AG196" s="1">
        <v>-9.4500000000000001E-3</v>
      </c>
      <c r="AH196">
        <v>527</v>
      </c>
      <c r="AI196" s="28">
        <f t="shared" ref="AI196:AI259" si="60">$AC$3^AH196</f>
        <v>5.0089598771259425E-3</v>
      </c>
      <c r="AJ196" s="1">
        <f t="shared" ref="AJ196:AJ259" si="61">AI196/100</f>
        <v>5.0089598771259423E-5</v>
      </c>
      <c r="AK196" s="1">
        <f t="shared" si="51"/>
        <v>0.20985826009660463</v>
      </c>
      <c r="AL196" s="1">
        <v>-9.4500000000000001E-3</v>
      </c>
      <c r="AM196" s="1"/>
      <c r="AN196" s="1"/>
      <c r="AO196" s="1"/>
      <c r="AP196" s="1"/>
      <c r="AQ196" s="3">
        <v>43378</v>
      </c>
      <c r="AR196" s="1">
        <v>-2.7E-4</v>
      </c>
      <c r="AS196">
        <v>1076</v>
      </c>
      <c r="AT196" s="1">
        <v>-6.0699999999999999E-3</v>
      </c>
      <c r="AU196">
        <v>17</v>
      </c>
      <c r="AV196" s="1">
        <f t="shared" ref="AV196:AV259" si="62">$AP$3^AU196</f>
        <v>0.84294319338392665</v>
      </c>
      <c r="AW196" s="1">
        <f t="shared" ref="AW196:AW259" si="63">AV196/100</f>
        <v>8.4294319338392657E-3</v>
      </c>
      <c r="AX196" s="1">
        <f t="shared" si="52"/>
        <v>0.19259296795912631</v>
      </c>
      <c r="AY196" s="1">
        <v>-6.0699999999999999E-3</v>
      </c>
      <c r="AZ196" s="28"/>
      <c r="BA196" s="28"/>
      <c r="BB196" s="28"/>
      <c r="BC196" s="1"/>
      <c r="BD196" s="3">
        <v>43378</v>
      </c>
      <c r="BE196" s="1">
        <v>-1.355E-2</v>
      </c>
      <c r="BF196">
        <v>1076</v>
      </c>
      <c r="BG196" s="1">
        <v>-6.6400000000000001E-3</v>
      </c>
      <c r="BH196">
        <v>1083</v>
      </c>
      <c r="BI196" s="31">
        <f t="shared" ref="BI196:BI259" si="64">$BC$4^BH196</f>
        <v>1.8746308042387364E-5</v>
      </c>
      <c r="BJ196" s="33">
        <f t="shared" ref="BJ196:BJ259" si="65">BI196/100</f>
        <v>1.8746308042387365E-7</v>
      </c>
      <c r="BK196" s="33">
        <f t="shared" si="53"/>
        <v>0.16363040266603526</v>
      </c>
      <c r="BL196" s="1">
        <v>-6.6400000000000001E-3</v>
      </c>
    </row>
    <row r="197" spans="3:64" x14ac:dyDescent="0.25">
      <c r="C197" s="3">
        <v>43381</v>
      </c>
      <c r="D197" s="1">
        <v>-1.026E-2</v>
      </c>
      <c r="E197" s="39">
        <v>1075</v>
      </c>
      <c r="F197" s="1">
        <v>-8.5299999999999994E-3</v>
      </c>
      <c r="G197" s="40">
        <v>1182</v>
      </c>
      <c r="H197" s="1">
        <f t="shared" si="54"/>
        <v>6.9310656797820267E-6</v>
      </c>
      <c r="I197" s="1">
        <f t="shared" si="55"/>
        <v>6.9310855178053454E-8</v>
      </c>
      <c r="J197" s="1">
        <f t="shared" ref="J197:J260" si="66">I197+J196</f>
        <v>0.17651902957318794</v>
      </c>
      <c r="K197" s="1">
        <v>-8.5299999999999994E-3</v>
      </c>
      <c r="L197" s="1"/>
      <c r="M197" s="1"/>
      <c r="N197" s="1"/>
      <c r="O197" s="3">
        <v>43381</v>
      </c>
      <c r="P197" s="1">
        <v>-1.575E-2</v>
      </c>
      <c r="Q197" s="39">
        <v>1075</v>
      </c>
      <c r="R197" s="1">
        <v>-8.5900000000000004E-3</v>
      </c>
      <c r="S197" s="40">
        <v>363</v>
      </c>
      <c r="T197" s="1">
        <f t="shared" si="56"/>
        <v>2.603608249392006E-2</v>
      </c>
      <c r="U197" s="1">
        <f t="shared" si="57"/>
        <v>2.6036082493920062E-4</v>
      </c>
      <c r="V197" s="1">
        <f t="shared" ref="V197:V260" si="67">U197+V196</f>
        <v>0.12409342786099696</v>
      </c>
      <c r="W197" s="1">
        <v>-8.5900000000000004E-3</v>
      </c>
      <c r="X197" s="1">
        <f t="shared" si="58"/>
        <v>8.1972601817836573E-9</v>
      </c>
      <c r="Y197" s="1">
        <f t="shared" si="59"/>
        <v>8.1972601817836572E-11</v>
      </c>
      <c r="Z197" s="1">
        <f t="shared" ref="Z197:Z260" si="68">Y197+Z196</f>
        <v>5.8558787055546695E-3</v>
      </c>
      <c r="AA197" s="1"/>
      <c r="AB197" s="1"/>
      <c r="AC197" s="1"/>
      <c r="AD197" s="3">
        <v>43381</v>
      </c>
      <c r="AE197" s="1">
        <v>-6.7000000000000002E-4</v>
      </c>
      <c r="AF197">
        <v>1063</v>
      </c>
      <c r="AG197" s="1">
        <v>-9.4299999999999991E-3</v>
      </c>
      <c r="AH197">
        <v>270</v>
      </c>
      <c r="AI197" s="28">
        <f t="shared" si="60"/>
        <v>6.6298322720385175E-2</v>
      </c>
      <c r="AJ197" s="1">
        <f t="shared" si="61"/>
        <v>6.6298322720385178E-4</v>
      </c>
      <c r="AK197" s="1">
        <f t="shared" ref="AK197:AK260" si="69">AJ197+AK196</f>
        <v>0.21052124332380848</v>
      </c>
      <c r="AL197" s="1">
        <v>-9.4299999999999991E-3</v>
      </c>
      <c r="AM197" s="1"/>
      <c r="AN197" s="1"/>
      <c r="AO197" s="1"/>
      <c r="AP197" s="1"/>
      <c r="AQ197" s="3">
        <v>43381</v>
      </c>
      <c r="AR197" s="1">
        <v>-1.141E-2</v>
      </c>
      <c r="AS197">
        <v>1075</v>
      </c>
      <c r="AT197" s="1">
        <v>-6.0499999999999998E-3</v>
      </c>
      <c r="AU197">
        <v>635</v>
      </c>
      <c r="AV197" s="1">
        <f t="shared" si="62"/>
        <v>1.6917982424253092E-3</v>
      </c>
      <c r="AW197" s="1">
        <f t="shared" si="63"/>
        <v>1.6917982424253091E-5</v>
      </c>
      <c r="AX197" s="1">
        <f t="shared" ref="AX197:AX260" si="70">AW197+AX196</f>
        <v>0.19260988594155057</v>
      </c>
      <c r="AY197" s="1">
        <v>-6.0499999999999998E-3</v>
      </c>
      <c r="AZ197" s="28"/>
      <c r="BA197" s="28"/>
      <c r="BB197" s="28"/>
      <c r="BC197" s="1"/>
      <c r="BD197" s="3">
        <v>43381</v>
      </c>
      <c r="BE197" s="1">
        <v>-1.4409999999999999E-2</v>
      </c>
      <c r="BF197">
        <v>1075</v>
      </c>
      <c r="BG197" s="1">
        <v>-6.6100000000000004E-3</v>
      </c>
      <c r="BH197">
        <v>1055</v>
      </c>
      <c r="BI197" s="31">
        <f t="shared" si="64"/>
        <v>2.4838782260150958E-5</v>
      </c>
      <c r="BJ197" s="33">
        <f t="shared" si="65"/>
        <v>2.483878226015096E-7</v>
      </c>
      <c r="BK197" s="33">
        <f t="shared" ref="BK197:BK260" si="71">BJ197+BK196</f>
        <v>0.16363065105385785</v>
      </c>
      <c r="BL197" s="1">
        <v>-6.6100000000000004E-3</v>
      </c>
    </row>
    <row r="198" spans="3:64" x14ac:dyDescent="0.25">
      <c r="C198" s="3">
        <v>43382</v>
      </c>
      <c r="D198" s="1">
        <v>4.5500000000000002E-3</v>
      </c>
      <c r="E198" s="40">
        <v>1074</v>
      </c>
      <c r="F198" s="1">
        <v>-8.5199999999999998E-3</v>
      </c>
      <c r="G198" s="39">
        <v>484</v>
      </c>
      <c r="H198" s="1">
        <f t="shared" si="54"/>
        <v>7.7167456396172208E-3</v>
      </c>
      <c r="I198" s="1">
        <f t="shared" si="55"/>
        <v>7.71676772640546E-5</v>
      </c>
      <c r="J198" s="1">
        <f t="shared" si="66"/>
        <v>0.176596197250452</v>
      </c>
      <c r="K198" s="1">
        <v>-8.5199999999999998E-3</v>
      </c>
      <c r="L198" s="1"/>
      <c r="M198" s="1"/>
      <c r="N198" s="1"/>
      <c r="O198" s="3">
        <v>43382</v>
      </c>
      <c r="P198" s="1">
        <v>5.1900000000000002E-3</v>
      </c>
      <c r="Q198" s="40">
        <v>1074</v>
      </c>
      <c r="R198" s="1">
        <v>-8.4499999999999992E-3</v>
      </c>
      <c r="S198" s="39">
        <v>1149</v>
      </c>
      <c r="T198" s="1">
        <f t="shared" si="56"/>
        <v>9.6569190872940798E-6</v>
      </c>
      <c r="U198" s="1">
        <f t="shared" si="57"/>
        <v>9.6569190872940797E-8</v>
      </c>
      <c r="V198" s="1">
        <f t="shared" si="67"/>
        <v>0.12409352443018783</v>
      </c>
      <c r="W198" s="1">
        <v>-8.4499999999999992E-3</v>
      </c>
      <c r="X198" s="1">
        <f t="shared" si="58"/>
        <v>2.5375959756010797E-26</v>
      </c>
      <c r="Y198" s="1">
        <f t="shared" si="59"/>
        <v>2.5375959756010797E-28</v>
      </c>
      <c r="Z198" s="1">
        <f t="shared" si="68"/>
        <v>5.8558787055546695E-3</v>
      </c>
      <c r="AA198" s="1"/>
      <c r="AB198" s="1"/>
      <c r="AC198" s="1"/>
      <c r="AD198" s="3">
        <v>43382</v>
      </c>
      <c r="AE198" s="1">
        <v>-3.8800000000000002E-3</v>
      </c>
      <c r="AF198">
        <v>1062</v>
      </c>
      <c r="AG198" s="1">
        <v>-9.3799999999999994E-3</v>
      </c>
      <c r="AH198">
        <v>174</v>
      </c>
      <c r="AI198" s="28">
        <f t="shared" si="60"/>
        <v>0.17398982847626379</v>
      </c>
      <c r="AJ198" s="1">
        <f t="shared" si="61"/>
        <v>1.7398982847626379E-3</v>
      </c>
      <c r="AK198" s="1">
        <f t="shared" si="69"/>
        <v>0.21226114160857112</v>
      </c>
      <c r="AL198" s="1">
        <v>-9.3799999999999994E-3</v>
      </c>
      <c r="AM198" s="1"/>
      <c r="AN198" s="1"/>
      <c r="AO198" s="1"/>
      <c r="AP198" s="1"/>
      <c r="AQ198" s="3">
        <v>43382</v>
      </c>
      <c r="AR198" s="1">
        <v>1.125E-2</v>
      </c>
      <c r="AS198">
        <v>1074</v>
      </c>
      <c r="AT198" s="1">
        <v>-6.0499999999999998E-3</v>
      </c>
      <c r="AU198">
        <v>241</v>
      </c>
      <c r="AV198" s="1">
        <f t="shared" si="62"/>
        <v>8.8732332515301215E-2</v>
      </c>
      <c r="AW198" s="1">
        <f t="shared" si="63"/>
        <v>8.8732332515301213E-4</v>
      </c>
      <c r="AX198" s="1">
        <f t="shared" si="70"/>
        <v>0.19349720926670358</v>
      </c>
      <c r="AY198" s="1">
        <v>-6.0499999999999998E-3</v>
      </c>
      <c r="AZ198" s="28"/>
      <c r="BA198" s="28"/>
      <c r="BB198" s="28"/>
      <c r="BC198" s="1"/>
      <c r="BD198" s="3">
        <v>43382</v>
      </c>
      <c r="BE198" s="1">
        <v>9.4199999999999996E-3</v>
      </c>
      <c r="BF198">
        <v>1074</v>
      </c>
      <c r="BG198" s="1">
        <v>-6.5700000000000003E-3</v>
      </c>
      <c r="BH198">
        <v>150</v>
      </c>
      <c r="BI198" s="31">
        <f t="shared" si="64"/>
        <v>0.22145178723886064</v>
      </c>
      <c r="BJ198" s="33">
        <f t="shared" si="65"/>
        <v>2.2145178723886063E-3</v>
      </c>
      <c r="BK198" s="33">
        <f t="shared" si="71"/>
        <v>0.16584516892624646</v>
      </c>
      <c r="BL198" s="1">
        <v>-6.5700000000000003E-3</v>
      </c>
    </row>
    <row r="199" spans="3:64" x14ac:dyDescent="0.25">
      <c r="C199" s="3">
        <v>43383</v>
      </c>
      <c r="D199" s="1">
        <v>-2.478E-2</v>
      </c>
      <c r="E199" s="39">
        <v>1073</v>
      </c>
      <c r="F199" s="1">
        <v>-8.3899999999999999E-3</v>
      </c>
      <c r="G199" s="39">
        <v>1101</v>
      </c>
      <c r="H199" s="1">
        <f t="shared" si="54"/>
        <v>1.5644052037754698E-5</v>
      </c>
      <c r="I199" s="1">
        <f t="shared" si="55"/>
        <v>1.5644096813995966E-7</v>
      </c>
      <c r="J199" s="1">
        <f t="shared" si="66"/>
        <v>0.17659635369142015</v>
      </c>
      <c r="K199" s="1">
        <v>-8.3899999999999999E-3</v>
      </c>
      <c r="L199" s="1"/>
      <c r="M199" s="1"/>
      <c r="N199" s="1"/>
      <c r="O199" s="3">
        <v>43383</v>
      </c>
      <c r="P199" s="1">
        <v>1.4300000000000001E-3</v>
      </c>
      <c r="Q199" s="39">
        <v>1073</v>
      </c>
      <c r="R199" s="1">
        <v>-8.4399999999999996E-3</v>
      </c>
      <c r="S199" s="40">
        <v>1065</v>
      </c>
      <c r="T199" s="1">
        <f t="shared" si="56"/>
        <v>2.2463749441127204E-5</v>
      </c>
      <c r="U199" s="1">
        <f t="shared" si="57"/>
        <v>2.2463749441127205E-7</v>
      </c>
      <c r="V199" s="1">
        <f t="shared" si="67"/>
        <v>0.12409374906768224</v>
      </c>
      <c r="W199" s="1">
        <v>-8.4399999999999996E-3</v>
      </c>
      <c r="X199" s="1">
        <f t="shared" si="58"/>
        <v>1.8864253879358776E-24</v>
      </c>
      <c r="Y199" s="1">
        <f t="shared" si="59"/>
        <v>1.8864253879358777E-26</v>
      </c>
      <c r="Z199" s="1">
        <f t="shared" si="68"/>
        <v>5.8558787055546695E-3</v>
      </c>
      <c r="AA199" s="1"/>
      <c r="AB199" s="1"/>
      <c r="AC199" s="1"/>
      <c r="AD199" s="3">
        <v>43383</v>
      </c>
      <c r="AE199" s="1">
        <v>-7.0499999999999998E-3</v>
      </c>
      <c r="AF199">
        <v>1061</v>
      </c>
      <c r="AG199" s="1">
        <v>-9.2800000000000001E-3</v>
      </c>
      <c r="AH199">
        <v>1097</v>
      </c>
      <c r="AI199" s="28">
        <f t="shared" si="60"/>
        <v>1.6285776616701436E-5</v>
      </c>
      <c r="AJ199" s="1">
        <f t="shared" si="61"/>
        <v>1.6285776616701437E-7</v>
      </c>
      <c r="AK199" s="1">
        <f t="shared" si="69"/>
        <v>0.21226130446633729</v>
      </c>
      <c r="AL199" s="1">
        <v>-9.2800000000000001E-3</v>
      </c>
      <c r="AM199" s="1"/>
      <c r="AN199" s="1"/>
      <c r="AO199" s="1"/>
      <c r="AP199" s="1"/>
      <c r="AQ199" s="3">
        <v>43383</v>
      </c>
      <c r="AR199" s="1">
        <v>-2.8900000000000002E-3</v>
      </c>
      <c r="AS199">
        <v>1073</v>
      </c>
      <c r="AT199" s="1">
        <v>-6.0299999999999998E-3</v>
      </c>
      <c r="AU199">
        <v>601</v>
      </c>
      <c r="AV199" s="1">
        <f t="shared" si="62"/>
        <v>2.3809591983979445E-3</v>
      </c>
      <c r="AW199" s="1">
        <f t="shared" si="63"/>
        <v>2.3809591983979444E-5</v>
      </c>
      <c r="AX199" s="1">
        <f t="shared" si="70"/>
        <v>0.19352101885868755</v>
      </c>
      <c r="AY199" s="1">
        <v>-6.0299999999999998E-3</v>
      </c>
      <c r="AZ199" s="28"/>
      <c r="BA199" s="28"/>
      <c r="BB199" s="28"/>
      <c r="BC199" s="1"/>
      <c r="BD199" s="3">
        <v>43383</v>
      </c>
      <c r="BE199" s="1">
        <v>2.3E-3</v>
      </c>
      <c r="BF199">
        <v>1073</v>
      </c>
      <c r="BG199" s="1">
        <v>-6.5399999999999998E-3</v>
      </c>
      <c r="BH199">
        <v>1219</v>
      </c>
      <c r="BI199" s="31">
        <f t="shared" si="64"/>
        <v>4.778616897024254E-6</v>
      </c>
      <c r="BJ199" s="33">
        <f t="shared" si="65"/>
        <v>4.7786168970242541E-8</v>
      </c>
      <c r="BK199" s="33">
        <f t="shared" si="71"/>
        <v>0.16584521671241542</v>
      </c>
      <c r="BL199" s="1">
        <v>-6.5399999999999998E-3</v>
      </c>
    </row>
    <row r="200" spans="3:64" x14ac:dyDescent="0.25">
      <c r="C200" s="3">
        <v>43384</v>
      </c>
      <c r="D200" s="1">
        <v>-2.96E-3</v>
      </c>
      <c r="E200" s="40">
        <v>1072</v>
      </c>
      <c r="F200" s="1">
        <v>-8.3899999999999999E-3</v>
      </c>
      <c r="G200" s="40">
        <v>517</v>
      </c>
      <c r="H200" s="1">
        <f t="shared" si="54"/>
        <v>5.5385439578478808E-3</v>
      </c>
      <c r="I200" s="1">
        <f t="shared" si="55"/>
        <v>5.5385598102101672E-5</v>
      </c>
      <c r="J200" s="1">
        <f t="shared" si="66"/>
        <v>0.17665173928952227</v>
      </c>
      <c r="K200" s="1">
        <v>-8.3899999999999999E-3</v>
      </c>
      <c r="L200" s="1"/>
      <c r="M200" s="1"/>
      <c r="N200" s="1"/>
      <c r="O200" s="3">
        <v>43384</v>
      </c>
      <c r="P200" s="1">
        <v>-7.79E-3</v>
      </c>
      <c r="Q200" s="40">
        <v>1072</v>
      </c>
      <c r="R200" s="1">
        <v>-8.3999999999999995E-3</v>
      </c>
      <c r="S200" s="40">
        <v>992</v>
      </c>
      <c r="T200" s="1">
        <f t="shared" si="56"/>
        <v>4.6785690203748796E-5</v>
      </c>
      <c r="U200" s="1">
        <f t="shared" si="57"/>
        <v>4.6785690203748798E-7</v>
      </c>
      <c r="V200" s="1">
        <f t="shared" si="67"/>
        <v>0.12409421692458428</v>
      </c>
      <c r="W200" s="1">
        <v>-8.3999999999999995E-3</v>
      </c>
      <c r="X200" s="1">
        <f t="shared" si="58"/>
        <v>7.9765748809735941E-23</v>
      </c>
      <c r="Y200" s="1">
        <f t="shared" si="59"/>
        <v>7.9765748809735938E-25</v>
      </c>
      <c r="Z200" s="1">
        <f t="shared" si="68"/>
        <v>5.8558787055546695E-3</v>
      </c>
      <c r="AA200" s="1"/>
      <c r="AB200" s="1"/>
      <c r="AC200" s="1"/>
      <c r="AD200" s="3">
        <v>43384</v>
      </c>
      <c r="AE200" s="1">
        <v>4.4900000000000001E-3</v>
      </c>
      <c r="AF200">
        <v>1060</v>
      </c>
      <c r="AG200" s="1">
        <v>-9.2599999999999991E-3</v>
      </c>
      <c r="AH200">
        <v>40</v>
      </c>
      <c r="AI200" s="28">
        <f t="shared" si="60"/>
        <v>0.66897175856968005</v>
      </c>
      <c r="AJ200" s="1">
        <f t="shared" si="61"/>
        <v>6.6897175856968005E-3</v>
      </c>
      <c r="AK200" s="1">
        <f t="shared" si="69"/>
        <v>0.21895102205203409</v>
      </c>
      <c r="AL200" s="1">
        <v>-9.2599999999999991E-3</v>
      </c>
      <c r="AM200" s="1"/>
      <c r="AN200" s="1"/>
      <c r="AO200" s="1"/>
      <c r="AP200" s="1"/>
      <c r="AQ200" s="3">
        <v>43384</v>
      </c>
      <c r="AR200" s="1">
        <v>-1.21E-2</v>
      </c>
      <c r="AS200">
        <v>1072</v>
      </c>
      <c r="AT200" s="1">
        <v>-6.0099999999999997E-3</v>
      </c>
      <c r="AU200">
        <v>94</v>
      </c>
      <c r="AV200" s="1">
        <f t="shared" si="62"/>
        <v>0.38878391807422652</v>
      </c>
      <c r="AW200" s="1">
        <f t="shared" si="63"/>
        <v>3.887839180742265E-3</v>
      </c>
      <c r="AX200" s="1">
        <f t="shared" si="70"/>
        <v>0.19740885803942981</v>
      </c>
      <c r="AY200" s="1">
        <v>-6.0099999999999997E-3</v>
      </c>
      <c r="AZ200" s="28"/>
      <c r="BA200" s="28"/>
      <c r="BB200" s="28"/>
      <c r="BC200" s="1"/>
      <c r="BD200" s="3">
        <v>43384</v>
      </c>
      <c r="BE200" s="1">
        <v>-1.086E-2</v>
      </c>
      <c r="BF200">
        <v>1072</v>
      </c>
      <c r="BG200" s="1">
        <v>-6.5199999999999998E-3</v>
      </c>
      <c r="BH200">
        <v>457</v>
      </c>
      <c r="BI200" s="31">
        <f t="shared" si="64"/>
        <v>1.012241016329002E-2</v>
      </c>
      <c r="BJ200" s="33">
        <f t="shared" si="65"/>
        <v>1.0122410163290021E-4</v>
      </c>
      <c r="BK200" s="33">
        <f t="shared" si="71"/>
        <v>0.16594644081404833</v>
      </c>
      <c r="BL200" s="1">
        <v>-6.5199999999999998E-3</v>
      </c>
    </row>
    <row r="201" spans="3:64" x14ac:dyDescent="0.25">
      <c r="C201" s="3">
        <v>43385</v>
      </c>
      <c r="D201" s="1">
        <v>-2.1700000000000001E-3</v>
      </c>
      <c r="E201" s="39">
        <v>1071</v>
      </c>
      <c r="F201" s="1">
        <v>-8.2799999999999992E-3</v>
      </c>
      <c r="G201" s="39">
        <v>757</v>
      </c>
      <c r="H201" s="1">
        <f t="shared" si="54"/>
        <v>4.9641204456401069E-4</v>
      </c>
      <c r="I201" s="1">
        <f t="shared" si="55"/>
        <v>4.9641346538934561E-6</v>
      </c>
      <c r="J201" s="1">
        <f t="shared" si="66"/>
        <v>0.17665670342417616</v>
      </c>
      <c r="K201" s="1">
        <v>-8.2799999999999992E-3</v>
      </c>
      <c r="L201" s="1"/>
      <c r="M201" s="1"/>
      <c r="N201" s="1"/>
      <c r="O201" s="3">
        <v>43385</v>
      </c>
      <c r="P201" s="1">
        <v>-8.7000000000000001E-4</v>
      </c>
      <c r="Q201" s="39">
        <v>1071</v>
      </c>
      <c r="R201" s="1">
        <v>-8.3599999999999994E-3</v>
      </c>
      <c r="S201" s="39">
        <v>1010</v>
      </c>
      <c r="T201" s="1">
        <f t="shared" si="56"/>
        <v>3.9043302313968915E-5</v>
      </c>
      <c r="U201" s="1">
        <f t="shared" si="57"/>
        <v>3.9043302313968917E-7</v>
      </c>
      <c r="V201" s="1">
        <f t="shared" si="67"/>
        <v>0.12409460735760741</v>
      </c>
      <c r="W201" s="1">
        <v>-8.3599999999999994E-3</v>
      </c>
      <c r="X201" s="1">
        <f t="shared" si="58"/>
        <v>3.1684097549768717E-23</v>
      </c>
      <c r="Y201" s="1">
        <f t="shared" si="59"/>
        <v>3.1684097549768718E-25</v>
      </c>
      <c r="Z201" s="1">
        <f t="shared" si="68"/>
        <v>5.8558787055546695E-3</v>
      </c>
      <c r="AA201" s="1"/>
      <c r="AB201" s="1"/>
      <c r="AC201" s="1"/>
      <c r="AD201" s="3">
        <v>43385</v>
      </c>
      <c r="AE201" s="1">
        <v>2.96E-3</v>
      </c>
      <c r="AF201">
        <v>1059</v>
      </c>
      <c r="AG201" s="1">
        <v>-9.2499999999999995E-3</v>
      </c>
      <c r="AH201">
        <v>1076</v>
      </c>
      <c r="AI201" s="28">
        <f t="shared" si="60"/>
        <v>2.0112654208724045E-5</v>
      </c>
      <c r="AJ201" s="1">
        <f t="shared" si="61"/>
        <v>2.0112654208724045E-7</v>
      </c>
      <c r="AK201" s="1">
        <f t="shared" si="69"/>
        <v>0.21895122317857618</v>
      </c>
      <c r="AL201" s="1">
        <v>-9.2499999999999995E-3</v>
      </c>
      <c r="AM201" s="1"/>
      <c r="AN201" s="1"/>
      <c r="AO201" s="1"/>
      <c r="AP201" s="1"/>
      <c r="AQ201" s="3">
        <v>43385</v>
      </c>
      <c r="AR201" s="1">
        <v>-2.5000000000000001E-3</v>
      </c>
      <c r="AS201">
        <v>1071</v>
      </c>
      <c r="AT201" s="1">
        <v>-5.94E-3</v>
      </c>
      <c r="AU201">
        <v>1101</v>
      </c>
      <c r="AV201" s="1">
        <f t="shared" si="62"/>
        <v>1.5644052037754698E-5</v>
      </c>
      <c r="AW201" s="1">
        <f t="shared" si="63"/>
        <v>1.5644052037754699E-7</v>
      </c>
      <c r="AX201" s="1">
        <f t="shared" si="70"/>
        <v>0.19740901447995018</v>
      </c>
      <c r="AY201" s="1">
        <v>-5.94E-3</v>
      </c>
      <c r="AZ201" s="28"/>
      <c r="BA201" s="28"/>
      <c r="BB201" s="28"/>
      <c r="BC201" s="1"/>
      <c r="BD201" s="3">
        <v>43385</v>
      </c>
      <c r="BE201" s="1">
        <v>-1.7099999999999999E-3</v>
      </c>
      <c r="BF201">
        <v>1071</v>
      </c>
      <c r="BG201" s="1">
        <v>-6.4999999999999997E-3</v>
      </c>
      <c r="BH201">
        <v>218</v>
      </c>
      <c r="BI201" s="31">
        <f t="shared" si="64"/>
        <v>0.11180788242357716</v>
      </c>
      <c r="BJ201" s="33">
        <f t="shared" si="65"/>
        <v>1.1180788242357716E-3</v>
      </c>
      <c r="BK201" s="33">
        <f t="shared" si="71"/>
        <v>0.16706451963828411</v>
      </c>
      <c r="BL201" s="1">
        <v>-6.4999999999999997E-3</v>
      </c>
    </row>
    <row r="202" spans="3:64" x14ac:dyDescent="0.25">
      <c r="C202" s="3">
        <v>43388</v>
      </c>
      <c r="D202" s="1">
        <v>1.1199999999999999E-3</v>
      </c>
      <c r="E202" s="40">
        <v>1070</v>
      </c>
      <c r="F202" s="1">
        <v>-8.2699999999999996E-3</v>
      </c>
      <c r="G202" s="39">
        <v>1155</v>
      </c>
      <c r="H202" s="1">
        <f t="shared" si="54"/>
        <v>9.0917976250589985E-6</v>
      </c>
      <c r="I202" s="1">
        <f t="shared" si="55"/>
        <v>9.0918236475065737E-8</v>
      </c>
      <c r="J202" s="1">
        <f t="shared" si="66"/>
        <v>0.17665679434241263</v>
      </c>
      <c r="K202" s="1">
        <v>-8.2699999999999996E-3</v>
      </c>
      <c r="L202" s="1"/>
      <c r="M202" s="1"/>
      <c r="N202" s="1"/>
      <c r="O202" s="3">
        <v>43388</v>
      </c>
      <c r="P202" s="1">
        <v>1.4999999999999999E-4</v>
      </c>
      <c r="Q202" s="40">
        <v>1070</v>
      </c>
      <c r="R202" s="1">
        <v>-8.3300000000000006E-3</v>
      </c>
      <c r="S202" s="39">
        <v>1116</v>
      </c>
      <c r="T202" s="1">
        <f t="shared" si="56"/>
        <v>1.3454797655514001E-5</v>
      </c>
      <c r="U202" s="1">
        <f t="shared" si="57"/>
        <v>1.3454797655514001E-7</v>
      </c>
      <c r="V202" s="1">
        <f t="shared" si="67"/>
        <v>0.12409474190558396</v>
      </c>
      <c r="W202" s="1">
        <v>-8.3300000000000006E-3</v>
      </c>
      <c r="X202" s="1">
        <f t="shared" si="58"/>
        <v>1.3789340709428587E-25</v>
      </c>
      <c r="Y202" s="1">
        <f t="shared" si="59"/>
        <v>1.3789340709428588E-27</v>
      </c>
      <c r="Z202" s="1">
        <f t="shared" si="68"/>
        <v>5.8558787055546695E-3</v>
      </c>
      <c r="AA202" s="1"/>
      <c r="AB202" s="1"/>
      <c r="AC202" s="1"/>
      <c r="AD202" s="3">
        <v>43388</v>
      </c>
      <c r="AE202" s="1">
        <v>-5.5399999999999998E-3</v>
      </c>
      <c r="AF202">
        <v>1058</v>
      </c>
      <c r="AG202" s="1">
        <v>-9.2399999999999999E-3</v>
      </c>
      <c r="AH202">
        <v>476</v>
      </c>
      <c r="AI202" s="28">
        <f t="shared" si="60"/>
        <v>8.3628176745046707E-3</v>
      </c>
      <c r="AJ202" s="1">
        <f t="shared" si="61"/>
        <v>8.3628176745046705E-5</v>
      </c>
      <c r="AK202" s="1">
        <f t="shared" si="69"/>
        <v>0.21903485135532122</v>
      </c>
      <c r="AL202" s="1">
        <v>-9.2399999999999999E-3</v>
      </c>
      <c r="AM202" s="1"/>
      <c r="AN202" s="1"/>
      <c r="AO202" s="1"/>
      <c r="AP202" s="1"/>
      <c r="AQ202" s="3">
        <v>43388</v>
      </c>
      <c r="AR202" s="1">
        <v>3.9300000000000003E-3</v>
      </c>
      <c r="AS202">
        <v>1070</v>
      </c>
      <c r="AT202" s="1">
        <v>-5.9100000000000003E-3</v>
      </c>
      <c r="AU202">
        <v>1246</v>
      </c>
      <c r="AV202" s="1">
        <f t="shared" si="62"/>
        <v>3.6429437761024028E-6</v>
      </c>
      <c r="AW202" s="1">
        <f t="shared" si="63"/>
        <v>3.6429437761024029E-8</v>
      </c>
      <c r="AX202" s="1">
        <f t="shared" si="70"/>
        <v>0.19740905090938796</v>
      </c>
      <c r="AY202" s="1">
        <v>-5.9100000000000003E-3</v>
      </c>
      <c r="AZ202" s="28"/>
      <c r="BA202" s="28"/>
      <c r="BB202" s="28"/>
      <c r="BC202" s="1"/>
      <c r="BD202" s="3">
        <v>43388</v>
      </c>
      <c r="BE202" s="1">
        <v>3.31E-3</v>
      </c>
      <c r="BF202">
        <v>1070</v>
      </c>
      <c r="BG202" s="1">
        <v>-6.45E-3</v>
      </c>
      <c r="BH202">
        <v>671</v>
      </c>
      <c r="BI202" s="31">
        <f t="shared" si="64"/>
        <v>1.1781906582980215E-3</v>
      </c>
      <c r="BJ202" s="33">
        <f t="shared" si="65"/>
        <v>1.1781906582980215E-5</v>
      </c>
      <c r="BK202" s="33">
        <f t="shared" si="71"/>
        <v>0.16707630154486711</v>
      </c>
      <c r="BL202" s="1">
        <v>-6.45E-3</v>
      </c>
    </row>
    <row r="203" spans="3:64" x14ac:dyDescent="0.25">
      <c r="C203" s="3">
        <v>43389</v>
      </c>
      <c r="D203" s="1">
        <v>1.427E-2</v>
      </c>
      <c r="E203" s="39">
        <v>1069</v>
      </c>
      <c r="F203" s="1">
        <v>-8.26E-3</v>
      </c>
      <c r="G203" s="39">
        <v>928</v>
      </c>
      <c r="H203" s="1">
        <f t="shared" si="54"/>
        <v>8.9014465115643345E-5</v>
      </c>
      <c r="I203" s="1">
        <f t="shared" si="55"/>
        <v>8.901471989190954E-7</v>
      </c>
      <c r="J203" s="1">
        <f t="shared" si="66"/>
        <v>0.17665768448961156</v>
      </c>
      <c r="K203" s="1">
        <v>-8.26E-3</v>
      </c>
      <c r="L203" s="1"/>
      <c r="M203" s="1"/>
      <c r="N203" s="1"/>
      <c r="O203" s="3">
        <v>43389</v>
      </c>
      <c r="P203" s="1">
        <v>3.48E-3</v>
      </c>
      <c r="Q203" s="39">
        <v>1069</v>
      </c>
      <c r="R203" s="1">
        <v>-8.2799999999999992E-3</v>
      </c>
      <c r="S203" s="40">
        <v>957</v>
      </c>
      <c r="T203" s="1">
        <f t="shared" si="56"/>
        <v>6.6509124326262023E-5</v>
      </c>
      <c r="U203" s="1">
        <f t="shared" si="57"/>
        <v>6.6509124326262023E-7</v>
      </c>
      <c r="V203" s="1">
        <f t="shared" si="67"/>
        <v>0.12409540699682722</v>
      </c>
      <c r="W203" s="1">
        <v>-8.2799999999999992E-3</v>
      </c>
      <c r="X203" s="1">
        <f t="shared" si="58"/>
        <v>4.8027531047710228E-22</v>
      </c>
      <c r="Y203" s="1">
        <f t="shared" si="59"/>
        <v>4.8027531047710225E-24</v>
      </c>
      <c r="Z203" s="1">
        <f t="shared" si="68"/>
        <v>5.8558787055546695E-3</v>
      </c>
      <c r="AA203" s="1"/>
      <c r="AB203" s="1"/>
      <c r="AC203" s="1"/>
      <c r="AD203" s="3">
        <v>43389</v>
      </c>
      <c r="AE203" s="1">
        <v>-1.172E-2</v>
      </c>
      <c r="AF203">
        <v>1057</v>
      </c>
      <c r="AG203" s="1">
        <v>-9.1999999999999998E-3</v>
      </c>
      <c r="AH203">
        <v>613</v>
      </c>
      <c r="AI203" s="28">
        <f t="shared" si="60"/>
        <v>2.1104462136333E-3</v>
      </c>
      <c r="AJ203" s="1">
        <f t="shared" si="61"/>
        <v>2.1104462136332999E-5</v>
      </c>
      <c r="AK203" s="1">
        <f t="shared" si="69"/>
        <v>0.21905595581745754</v>
      </c>
      <c r="AL203" s="1">
        <v>-9.1999999999999998E-3</v>
      </c>
      <c r="AM203" s="1"/>
      <c r="AN203" s="1"/>
      <c r="AO203" s="1"/>
      <c r="AP203" s="1"/>
      <c r="AQ203" s="3">
        <v>43389</v>
      </c>
      <c r="AR203" s="1">
        <v>1.92E-3</v>
      </c>
      <c r="AS203">
        <v>1069</v>
      </c>
      <c r="AT203" s="1">
        <v>-5.9100000000000003E-3</v>
      </c>
      <c r="AU203">
        <v>36</v>
      </c>
      <c r="AV203" s="1">
        <f t="shared" si="62"/>
        <v>0.69641321804957335</v>
      </c>
      <c r="AW203" s="1">
        <f t="shared" si="63"/>
        <v>6.9641321804957334E-3</v>
      </c>
      <c r="AX203" s="1">
        <f t="shared" si="70"/>
        <v>0.2043731830898837</v>
      </c>
      <c r="AY203" s="1">
        <v>-5.9100000000000003E-3</v>
      </c>
      <c r="AZ203" s="28"/>
      <c r="BA203" s="28"/>
      <c r="BB203" s="28"/>
      <c r="BC203" s="1"/>
      <c r="BD203" s="3">
        <v>43389</v>
      </c>
      <c r="BE203" s="1">
        <v>6.0200000000000002E-3</v>
      </c>
      <c r="BF203">
        <v>1069</v>
      </c>
      <c r="BG203" s="1">
        <v>-6.4400000000000004E-3</v>
      </c>
      <c r="BH203">
        <v>643</v>
      </c>
      <c r="BI203" s="31">
        <f t="shared" si="64"/>
        <v>1.5610978522404336E-3</v>
      </c>
      <c r="BJ203" s="33">
        <f t="shared" si="65"/>
        <v>1.5610978522404334E-5</v>
      </c>
      <c r="BK203" s="33">
        <f t="shared" si="71"/>
        <v>0.16709191252338951</v>
      </c>
      <c r="BL203" s="1">
        <v>-6.4400000000000004E-3</v>
      </c>
    </row>
    <row r="204" spans="3:64" x14ac:dyDescent="0.25">
      <c r="C204" s="3">
        <v>43390</v>
      </c>
      <c r="D204" s="1">
        <v>-1.857E-2</v>
      </c>
      <c r="E204" s="40">
        <v>1068</v>
      </c>
      <c r="F204" s="1">
        <v>-8.2199999999999999E-3</v>
      </c>
      <c r="G204" s="40">
        <v>634</v>
      </c>
      <c r="H204" s="1">
        <f t="shared" si="54"/>
        <v>1.7088871135609181E-3</v>
      </c>
      <c r="I204" s="1">
        <f t="shared" si="55"/>
        <v>1.7088920047196479E-5</v>
      </c>
      <c r="J204" s="1">
        <f t="shared" si="66"/>
        <v>0.17667477340965876</v>
      </c>
      <c r="K204" s="1">
        <v>-8.2199999999999999E-3</v>
      </c>
      <c r="L204" s="1"/>
      <c r="M204" s="1"/>
      <c r="N204" s="1"/>
      <c r="O204" s="3">
        <v>43390</v>
      </c>
      <c r="P204" s="1">
        <v>1.3699999999999999E-3</v>
      </c>
      <c r="Q204" s="40">
        <v>1068</v>
      </c>
      <c r="R204" s="1">
        <v>-8.2500000000000004E-3</v>
      </c>
      <c r="S204" s="40">
        <v>649</v>
      </c>
      <c r="T204" s="1">
        <f t="shared" si="56"/>
        <v>1.4697426391569034E-3</v>
      </c>
      <c r="U204" s="1">
        <f t="shared" si="57"/>
        <v>1.4697426391569034E-5</v>
      </c>
      <c r="V204" s="1">
        <f t="shared" si="67"/>
        <v>0.12411010442321879</v>
      </c>
      <c r="W204" s="1">
        <v>-8.2500000000000004E-3</v>
      </c>
      <c r="X204" s="1">
        <f t="shared" si="58"/>
        <v>3.488348229108453E-15</v>
      </c>
      <c r="Y204" s="1">
        <f t="shared" si="59"/>
        <v>3.4883482291084531E-17</v>
      </c>
      <c r="Z204" s="1">
        <f t="shared" si="68"/>
        <v>5.8558787055547042E-3</v>
      </c>
      <c r="AA204" s="1"/>
      <c r="AB204" s="1"/>
      <c r="AC204" s="1"/>
      <c r="AD204" s="3">
        <v>43390</v>
      </c>
      <c r="AE204" s="1">
        <v>1.67E-3</v>
      </c>
      <c r="AF204">
        <v>1056</v>
      </c>
      <c r="AG204" s="1">
        <v>-9.1199999999999996E-3</v>
      </c>
      <c r="AH204">
        <v>596</v>
      </c>
      <c r="AI204" s="28">
        <f t="shared" si="60"/>
        <v>2.5036636278668862E-3</v>
      </c>
      <c r="AJ204" s="1">
        <f t="shared" si="61"/>
        <v>2.5036636278668861E-5</v>
      </c>
      <c r="AK204" s="1">
        <f t="shared" si="69"/>
        <v>0.21908099245373622</v>
      </c>
      <c r="AL204" s="1">
        <v>-9.1199999999999996E-3</v>
      </c>
      <c r="AM204" s="1"/>
      <c r="AN204" s="1"/>
      <c r="AO204" s="1"/>
      <c r="AP204" s="1"/>
      <c r="AQ204" s="3">
        <v>43390</v>
      </c>
      <c r="AR204" s="1">
        <v>-6.8599999999999998E-3</v>
      </c>
      <c r="AS204">
        <v>1068</v>
      </c>
      <c r="AT204" s="1">
        <v>-5.8900000000000003E-3</v>
      </c>
      <c r="AU204">
        <v>1177</v>
      </c>
      <c r="AV204" s="1">
        <f t="shared" si="62"/>
        <v>7.2882630901457412E-6</v>
      </c>
      <c r="AW204" s="1">
        <f t="shared" si="63"/>
        <v>7.2882630901457408E-8</v>
      </c>
      <c r="AX204" s="1">
        <f t="shared" si="70"/>
        <v>0.2043732559725146</v>
      </c>
      <c r="AY204" s="1">
        <v>-5.8900000000000003E-3</v>
      </c>
      <c r="AZ204" s="28"/>
      <c r="BA204" s="28"/>
      <c r="BB204" s="28"/>
      <c r="BC204" s="1"/>
      <c r="BD204" s="3">
        <v>43390</v>
      </c>
      <c r="BE204" s="1">
        <v>-4.96E-3</v>
      </c>
      <c r="BF204">
        <v>1068</v>
      </c>
      <c r="BG204" s="1">
        <v>-6.43E-3</v>
      </c>
      <c r="BH204">
        <v>1254</v>
      </c>
      <c r="BI204" s="31">
        <f t="shared" si="64"/>
        <v>3.3615070414977046E-6</v>
      </c>
      <c r="BJ204" s="33">
        <f t="shared" si="65"/>
        <v>3.3615070414977047E-8</v>
      </c>
      <c r="BK204" s="33">
        <f t="shared" si="71"/>
        <v>0.16709194613845993</v>
      </c>
      <c r="BL204" s="1">
        <v>-6.43E-3</v>
      </c>
    </row>
    <row r="205" spans="3:64" x14ac:dyDescent="0.25">
      <c r="C205" s="3">
        <v>43391</v>
      </c>
      <c r="D205" s="1">
        <v>-3.2699999999999999E-3</v>
      </c>
      <c r="E205" s="39">
        <v>1067</v>
      </c>
      <c r="F205" s="1">
        <v>-8.2000000000000007E-3</v>
      </c>
      <c r="G205" s="40">
        <v>604</v>
      </c>
      <c r="H205" s="1">
        <f t="shared" si="54"/>
        <v>2.3102423292463274E-3</v>
      </c>
      <c r="I205" s="1">
        <f t="shared" si="55"/>
        <v>2.3102489415976333E-5</v>
      </c>
      <c r="J205" s="1">
        <f t="shared" si="66"/>
        <v>0.17669787589907474</v>
      </c>
      <c r="K205" s="1">
        <v>-8.2000000000000007E-3</v>
      </c>
      <c r="L205" s="1"/>
      <c r="M205" s="1"/>
      <c r="N205" s="1"/>
      <c r="O205" s="3">
        <v>43391</v>
      </c>
      <c r="P205" s="1">
        <v>-1.503E-2</v>
      </c>
      <c r="Q205" s="39">
        <v>1067</v>
      </c>
      <c r="R205" s="1">
        <v>-8.2500000000000004E-3</v>
      </c>
      <c r="S205" s="40">
        <v>420</v>
      </c>
      <c r="T205" s="1">
        <f t="shared" si="56"/>
        <v>1.4681882057368058E-2</v>
      </c>
      <c r="U205" s="1">
        <f t="shared" si="57"/>
        <v>1.4681882057368059E-4</v>
      </c>
      <c r="V205" s="1">
        <f t="shared" si="67"/>
        <v>0.12425692324379248</v>
      </c>
      <c r="W205" s="1">
        <v>-8.2500000000000004E-3</v>
      </c>
      <c r="X205" s="1">
        <f t="shared" si="58"/>
        <v>4.4046785691035914E-10</v>
      </c>
      <c r="Y205" s="1">
        <f t="shared" si="59"/>
        <v>4.404678569103591E-12</v>
      </c>
      <c r="Z205" s="1">
        <f t="shared" si="68"/>
        <v>5.8558787099593831E-3</v>
      </c>
      <c r="AA205" s="1"/>
      <c r="AB205" s="1"/>
      <c r="AC205" s="1"/>
      <c r="AD205" s="3">
        <v>43391</v>
      </c>
      <c r="AE205" s="1">
        <v>1.9400000000000001E-3</v>
      </c>
      <c r="AF205">
        <v>1055</v>
      </c>
      <c r="AG205" s="1">
        <v>-8.9899999999999997E-3</v>
      </c>
      <c r="AH205">
        <v>507</v>
      </c>
      <c r="AI205" s="28">
        <f t="shared" si="60"/>
        <v>6.1241195628451211E-3</v>
      </c>
      <c r="AJ205" s="1">
        <f t="shared" si="61"/>
        <v>6.1241195628451215E-5</v>
      </c>
      <c r="AK205" s="1">
        <f t="shared" si="69"/>
        <v>0.21914223364936466</v>
      </c>
      <c r="AL205" s="1">
        <v>-8.9899999999999997E-3</v>
      </c>
      <c r="AM205" s="1"/>
      <c r="AN205" s="1"/>
      <c r="AO205" s="1"/>
      <c r="AP205" s="1"/>
      <c r="AQ205" s="3">
        <v>43391</v>
      </c>
      <c r="AR205" s="1">
        <v>-8.2100000000000003E-3</v>
      </c>
      <c r="AS205">
        <v>1067</v>
      </c>
      <c r="AT205" s="1">
        <v>-5.8500000000000002E-3</v>
      </c>
      <c r="AU205">
        <v>277</v>
      </c>
      <c r="AV205" s="1">
        <f t="shared" si="62"/>
        <v>6.1794369232025699E-2</v>
      </c>
      <c r="AW205" s="1">
        <f t="shared" si="63"/>
        <v>6.1794369232025703E-4</v>
      </c>
      <c r="AX205" s="1">
        <f t="shared" si="70"/>
        <v>0.20499119966483487</v>
      </c>
      <c r="AY205" s="1">
        <v>-5.8500000000000002E-3</v>
      </c>
      <c r="AZ205" s="28"/>
      <c r="BA205" s="28"/>
      <c r="BB205" s="28"/>
      <c r="BC205" s="1"/>
      <c r="BD205" s="3">
        <v>43391</v>
      </c>
      <c r="BE205" s="1">
        <v>-1.457E-2</v>
      </c>
      <c r="BF205">
        <v>1067</v>
      </c>
      <c r="BG205" s="1">
        <v>-6.43E-3</v>
      </c>
      <c r="BH205">
        <v>607</v>
      </c>
      <c r="BI205" s="31">
        <f t="shared" si="64"/>
        <v>2.2416258218253822E-3</v>
      </c>
      <c r="BJ205" s="33">
        <f t="shared" si="65"/>
        <v>2.2416258218253823E-5</v>
      </c>
      <c r="BK205" s="33">
        <f t="shared" si="71"/>
        <v>0.16711436239667818</v>
      </c>
      <c r="BL205" s="1">
        <v>-6.43E-3</v>
      </c>
    </row>
    <row r="206" spans="3:64" x14ac:dyDescent="0.25">
      <c r="C206" s="3">
        <v>43392</v>
      </c>
      <c r="D206" s="1">
        <v>-1.0279999999999999E-2</v>
      </c>
      <c r="E206" s="40">
        <v>1066</v>
      </c>
      <c r="F206" s="1">
        <v>-8.1799999999999998E-3</v>
      </c>
      <c r="G206" s="39">
        <v>59</v>
      </c>
      <c r="H206" s="1">
        <f t="shared" si="54"/>
        <v>0.55268347716238486</v>
      </c>
      <c r="I206" s="1">
        <f t="shared" si="55"/>
        <v>5.5268505904722248E-3</v>
      </c>
      <c r="J206" s="1">
        <f t="shared" si="66"/>
        <v>0.18222472648954696</v>
      </c>
      <c r="K206" s="1">
        <v>-8.1799999999999998E-3</v>
      </c>
      <c r="L206" s="1"/>
      <c r="M206" s="1"/>
      <c r="N206" s="1"/>
      <c r="O206" s="3">
        <v>43392</v>
      </c>
      <c r="P206" s="1">
        <v>-4.1999999999999997E-3</v>
      </c>
      <c r="Q206" s="40">
        <v>1066</v>
      </c>
      <c r="R206" s="1">
        <v>-8.2400000000000008E-3</v>
      </c>
      <c r="S206" s="39">
        <v>807</v>
      </c>
      <c r="T206" s="1">
        <f t="shared" si="56"/>
        <v>3.0033229876137539E-4</v>
      </c>
      <c r="U206" s="1">
        <f t="shared" si="57"/>
        <v>3.0033229876137539E-6</v>
      </c>
      <c r="V206" s="1">
        <f t="shared" si="67"/>
        <v>0.12425992656678009</v>
      </c>
      <c r="W206" s="1">
        <v>-8.2400000000000008E-3</v>
      </c>
      <c r="X206" s="1">
        <f t="shared" si="58"/>
        <v>1.0542642213960264E-18</v>
      </c>
      <c r="Y206" s="1">
        <f t="shared" si="59"/>
        <v>1.0542642213960264E-20</v>
      </c>
      <c r="Z206" s="1">
        <f t="shared" si="68"/>
        <v>5.8558787099593831E-3</v>
      </c>
      <c r="AA206" s="1"/>
      <c r="AB206" s="1"/>
      <c r="AC206" s="1"/>
      <c r="AD206" s="3">
        <v>43392</v>
      </c>
      <c r="AE206" s="1">
        <v>1.068E-2</v>
      </c>
      <c r="AF206">
        <v>1054</v>
      </c>
      <c r="AG206" s="1">
        <v>-8.9800000000000001E-3</v>
      </c>
      <c r="AH206">
        <v>1091</v>
      </c>
      <c r="AI206" s="28">
        <f t="shared" si="60"/>
        <v>1.7298056286224382E-5</v>
      </c>
      <c r="AJ206" s="1">
        <f t="shared" si="61"/>
        <v>1.7298056286224381E-7</v>
      </c>
      <c r="AK206" s="1">
        <f t="shared" si="69"/>
        <v>0.21914240662992754</v>
      </c>
      <c r="AL206" s="1">
        <v>-8.9800000000000001E-3</v>
      </c>
      <c r="AM206" s="1"/>
      <c r="AN206" s="1"/>
      <c r="AO206" s="1"/>
      <c r="AP206" s="1"/>
      <c r="AQ206" s="3">
        <v>43392</v>
      </c>
      <c r="AR206" s="1">
        <v>2.7699999999999999E-3</v>
      </c>
      <c r="AS206">
        <v>1066</v>
      </c>
      <c r="AT206" s="1">
        <v>-5.8100000000000001E-3</v>
      </c>
      <c r="AU206">
        <v>1025</v>
      </c>
      <c r="AV206" s="1">
        <f t="shared" si="62"/>
        <v>3.3579518347914502E-5</v>
      </c>
      <c r="AW206" s="1">
        <f t="shared" si="63"/>
        <v>3.3579518347914502E-7</v>
      </c>
      <c r="AX206" s="1">
        <f t="shared" si="70"/>
        <v>0.20499153546001836</v>
      </c>
      <c r="AY206" s="1">
        <v>-5.8100000000000001E-3</v>
      </c>
      <c r="AZ206" s="28"/>
      <c r="BA206" s="28"/>
      <c r="BB206" s="28"/>
      <c r="BC206" s="1"/>
      <c r="BD206" s="3">
        <v>43392</v>
      </c>
      <c r="BE206" s="1">
        <v>1.14E-3</v>
      </c>
      <c r="BF206">
        <v>1066</v>
      </c>
      <c r="BG206" s="1">
        <v>-6.43E-3</v>
      </c>
      <c r="BH206">
        <v>396</v>
      </c>
      <c r="BI206" s="31">
        <f t="shared" si="64"/>
        <v>1.868689135513386E-2</v>
      </c>
      <c r="BJ206" s="33">
        <f t="shared" si="65"/>
        <v>1.8686891355133861E-4</v>
      </c>
      <c r="BK206" s="33">
        <f t="shared" si="71"/>
        <v>0.16730123131022953</v>
      </c>
      <c r="BL206" s="1">
        <v>-6.43E-3</v>
      </c>
    </row>
    <row r="207" spans="3:64" x14ac:dyDescent="0.25">
      <c r="C207" s="3">
        <v>43395</v>
      </c>
      <c r="D207" s="1">
        <v>1.274E-2</v>
      </c>
      <c r="E207" s="40">
        <v>1065</v>
      </c>
      <c r="F207" s="1">
        <v>-8.1700000000000002E-3</v>
      </c>
      <c r="G207" s="39">
        <v>222</v>
      </c>
      <c r="H207" s="1">
        <f t="shared" si="54"/>
        <v>0.10740220574263733</v>
      </c>
      <c r="I207" s="1">
        <f t="shared" si="55"/>
        <v>1.0740251314810142E-3</v>
      </c>
      <c r="J207" s="1">
        <f t="shared" si="66"/>
        <v>0.18329875162102799</v>
      </c>
      <c r="K207" s="1">
        <v>-8.1700000000000002E-3</v>
      </c>
      <c r="L207" s="1"/>
      <c r="M207" s="1"/>
      <c r="N207" s="1"/>
      <c r="O207" s="3">
        <v>43395</v>
      </c>
      <c r="P207" s="1">
        <v>-8.4399999999999996E-3</v>
      </c>
      <c r="Q207" s="40">
        <v>1065</v>
      </c>
      <c r="R207" s="1">
        <v>-8.2199999999999999E-3</v>
      </c>
      <c r="S207" s="39">
        <v>581</v>
      </c>
      <c r="T207" s="1">
        <f t="shared" si="56"/>
        <v>2.9110392502507691E-3</v>
      </c>
      <c r="U207" s="1">
        <f t="shared" si="57"/>
        <v>2.9110392502507693E-5</v>
      </c>
      <c r="V207" s="1">
        <f t="shared" si="67"/>
        <v>0.12428903695928259</v>
      </c>
      <c r="W207" s="1">
        <v>-8.2199999999999999E-3</v>
      </c>
      <c r="X207" s="1">
        <f t="shared" si="58"/>
        <v>1.1413390401790113E-13</v>
      </c>
      <c r="Y207" s="1">
        <f t="shared" si="59"/>
        <v>1.1413390401790114E-15</v>
      </c>
      <c r="Z207" s="1">
        <f t="shared" si="68"/>
        <v>5.8558787099605245E-3</v>
      </c>
      <c r="AA207" s="1"/>
      <c r="AB207" s="1"/>
      <c r="AC207" s="1"/>
      <c r="AD207" s="3">
        <v>43395</v>
      </c>
      <c r="AE207" s="1">
        <v>-2.162E-2</v>
      </c>
      <c r="AF207">
        <v>1053</v>
      </c>
      <c r="AG207" s="1">
        <v>-8.9800000000000001E-3</v>
      </c>
      <c r="AH207">
        <v>592</v>
      </c>
      <c r="AI207" s="28">
        <f t="shared" si="60"/>
        <v>2.6063648003981262E-3</v>
      </c>
      <c r="AJ207" s="1">
        <f t="shared" si="61"/>
        <v>2.6063648003981262E-5</v>
      </c>
      <c r="AK207" s="1">
        <f t="shared" si="69"/>
        <v>0.21916847027793152</v>
      </c>
      <c r="AL207" s="1">
        <v>-8.9800000000000001E-3</v>
      </c>
      <c r="AM207" s="1"/>
      <c r="AN207" s="1"/>
      <c r="AO207" s="1"/>
      <c r="AP207" s="1"/>
      <c r="AQ207" s="3">
        <v>43395</v>
      </c>
      <c r="AR207" s="1">
        <v>-6.1399999999999996E-3</v>
      </c>
      <c r="AS207">
        <v>1065</v>
      </c>
      <c r="AT207" s="1">
        <v>-5.7999999999999996E-3</v>
      </c>
      <c r="AU207">
        <v>194</v>
      </c>
      <c r="AV207" s="1">
        <f t="shared" si="62"/>
        <v>0.14230748778208835</v>
      </c>
      <c r="AW207" s="1">
        <f t="shared" si="63"/>
        <v>1.4230748778208836E-3</v>
      </c>
      <c r="AX207" s="1">
        <f t="shared" si="70"/>
        <v>0.20641461033783925</v>
      </c>
      <c r="AY207" s="1">
        <v>-5.7999999999999996E-3</v>
      </c>
      <c r="AZ207" s="28"/>
      <c r="BA207" s="28"/>
      <c r="BB207" s="28"/>
      <c r="BC207" s="1"/>
      <c r="BD207" s="3">
        <v>43395</v>
      </c>
      <c r="BE207" s="1">
        <v>-3.65E-3</v>
      </c>
      <c r="BF207">
        <v>1065</v>
      </c>
      <c r="BG207" s="1">
        <v>-6.3499999999999997E-3</v>
      </c>
      <c r="BH207">
        <v>1010</v>
      </c>
      <c r="BI207" s="31">
        <f t="shared" si="64"/>
        <v>3.9043302313968915E-5</v>
      </c>
      <c r="BJ207" s="33">
        <f t="shared" si="65"/>
        <v>3.9043302313968917E-7</v>
      </c>
      <c r="BK207" s="33">
        <f t="shared" si="71"/>
        <v>0.16730162174325267</v>
      </c>
      <c r="BL207" s="1">
        <v>-6.3499999999999997E-3</v>
      </c>
    </row>
    <row r="208" spans="3:64" x14ac:dyDescent="0.25">
      <c r="C208" s="3">
        <v>43396</v>
      </c>
      <c r="D208" s="1">
        <v>5.4900000000000001E-3</v>
      </c>
      <c r="E208" s="39">
        <v>1064</v>
      </c>
      <c r="F208" s="1">
        <v>-8.1200000000000005E-3</v>
      </c>
      <c r="G208" s="40">
        <v>507</v>
      </c>
      <c r="H208" s="1">
        <f t="shared" si="54"/>
        <v>6.1241195628451211E-3</v>
      </c>
      <c r="I208" s="1">
        <f t="shared" si="55"/>
        <v>6.1241370912357474E-5</v>
      </c>
      <c r="J208" s="1">
        <f t="shared" si="66"/>
        <v>0.18335999299194033</v>
      </c>
      <c r="K208" s="1">
        <v>-8.1200000000000005E-3</v>
      </c>
      <c r="L208" s="1"/>
      <c r="M208" s="1"/>
      <c r="N208" s="1"/>
      <c r="O208" s="3">
        <v>43396</v>
      </c>
      <c r="P208" s="1">
        <v>-1.23E-3</v>
      </c>
      <c r="Q208" s="39">
        <v>1064</v>
      </c>
      <c r="R208" s="1">
        <v>-8.1700000000000002E-3</v>
      </c>
      <c r="S208" s="40">
        <v>940</v>
      </c>
      <c r="T208" s="1">
        <f t="shared" si="56"/>
        <v>7.8901075242409385E-5</v>
      </c>
      <c r="U208" s="1">
        <f t="shared" si="57"/>
        <v>7.8901075242409386E-7</v>
      </c>
      <c r="V208" s="1">
        <f t="shared" si="67"/>
        <v>0.12428982597003502</v>
      </c>
      <c r="W208" s="1">
        <v>-8.1700000000000002E-3</v>
      </c>
      <c r="X208" s="1">
        <f t="shared" si="58"/>
        <v>1.1486533182495021E-21</v>
      </c>
      <c r="Y208" s="1">
        <f t="shared" si="59"/>
        <v>1.148653318249502E-23</v>
      </c>
      <c r="Z208" s="1">
        <f t="shared" si="68"/>
        <v>5.8558787099605245E-3</v>
      </c>
      <c r="AA208" s="1"/>
      <c r="AB208" s="1"/>
      <c r="AC208" s="1"/>
      <c r="AD208" s="3">
        <v>43396</v>
      </c>
      <c r="AE208" s="1">
        <v>0.02</v>
      </c>
      <c r="AF208">
        <v>1052</v>
      </c>
      <c r="AG208" s="1">
        <v>-8.9599999999999992E-3</v>
      </c>
      <c r="AH208">
        <v>1219</v>
      </c>
      <c r="AI208" s="28">
        <f t="shared" si="60"/>
        <v>4.778616897024254E-6</v>
      </c>
      <c r="AJ208" s="1">
        <f t="shared" si="61"/>
        <v>4.7786168970242541E-8</v>
      </c>
      <c r="AK208" s="1">
        <f t="shared" si="69"/>
        <v>0.21916851806410048</v>
      </c>
      <c r="AL208" s="1">
        <v>-8.9599999999999992E-3</v>
      </c>
      <c r="AM208" s="1"/>
      <c r="AN208" s="1"/>
      <c r="AO208" s="1"/>
      <c r="AP208" s="1"/>
      <c r="AQ208" s="3">
        <v>43396</v>
      </c>
      <c r="AR208" s="1">
        <v>-6.4599999999999996E-3</v>
      </c>
      <c r="AS208">
        <v>1064</v>
      </c>
      <c r="AT208" s="1">
        <v>-5.7499999999999999E-3</v>
      </c>
      <c r="AU208">
        <v>534</v>
      </c>
      <c r="AV208" s="1">
        <f t="shared" si="62"/>
        <v>4.6686779305255442E-3</v>
      </c>
      <c r="AW208" s="1">
        <f t="shared" si="63"/>
        <v>4.6686779305255439E-5</v>
      </c>
      <c r="AX208" s="1">
        <f t="shared" si="70"/>
        <v>0.2064612971171445</v>
      </c>
      <c r="AY208" s="1">
        <v>-5.7499999999999999E-3</v>
      </c>
      <c r="AZ208" s="28"/>
      <c r="BA208" s="28"/>
      <c r="BB208" s="28"/>
      <c r="BC208" s="1"/>
      <c r="BD208" s="3">
        <v>43396</v>
      </c>
      <c r="BE208" s="1">
        <v>1.2999999999999999E-4</v>
      </c>
      <c r="BF208">
        <v>1064</v>
      </c>
      <c r="BG208" s="1">
        <v>-6.3E-3</v>
      </c>
      <c r="BH208">
        <v>987</v>
      </c>
      <c r="BI208" s="31">
        <f t="shared" si="64"/>
        <v>4.9196824097863566E-5</v>
      </c>
      <c r="BJ208" s="33">
        <f t="shared" si="65"/>
        <v>4.9196824097863571E-7</v>
      </c>
      <c r="BK208" s="33">
        <f t="shared" si="71"/>
        <v>0.16730211371149364</v>
      </c>
      <c r="BL208" s="1">
        <v>-6.3E-3</v>
      </c>
    </row>
    <row r="209" spans="3:64" x14ac:dyDescent="0.25">
      <c r="C209" s="3">
        <v>43397</v>
      </c>
      <c r="D209" s="1">
        <v>-1.085E-2</v>
      </c>
      <c r="E209" s="40">
        <v>1063</v>
      </c>
      <c r="F209" s="1">
        <v>-8.1099999999999992E-3</v>
      </c>
      <c r="G209" s="39">
        <v>1236</v>
      </c>
      <c r="H209" s="1">
        <f t="shared" si="54"/>
        <v>4.0281025871360155E-6</v>
      </c>
      <c r="I209" s="1">
        <f t="shared" si="55"/>
        <v>4.0281141163288904E-8</v>
      </c>
      <c r="J209" s="1">
        <f t="shared" si="66"/>
        <v>0.18336003327308151</v>
      </c>
      <c r="K209" s="1">
        <v>-8.1099999999999992E-3</v>
      </c>
      <c r="L209" s="1"/>
      <c r="M209" s="1"/>
      <c r="N209" s="1"/>
      <c r="O209" s="3">
        <v>43397</v>
      </c>
      <c r="P209" s="1">
        <v>-1.489E-2</v>
      </c>
      <c r="Q209" s="40">
        <v>1063</v>
      </c>
      <c r="R209" s="1">
        <v>-8.1700000000000002E-3</v>
      </c>
      <c r="S209" s="39">
        <v>599</v>
      </c>
      <c r="T209" s="1">
        <f t="shared" si="56"/>
        <v>2.4293023144556117E-3</v>
      </c>
      <c r="U209" s="1">
        <f t="shared" si="57"/>
        <v>2.4293023144556116E-5</v>
      </c>
      <c r="V209" s="1">
        <f t="shared" si="67"/>
        <v>0.12431411899317957</v>
      </c>
      <c r="W209" s="1">
        <v>-8.1700000000000002E-3</v>
      </c>
      <c r="X209" s="1">
        <f t="shared" si="58"/>
        <v>4.533562089744632E-14</v>
      </c>
      <c r="Y209" s="1">
        <f t="shared" si="59"/>
        <v>4.533562089744632E-16</v>
      </c>
      <c r="Z209" s="1">
        <f t="shared" si="68"/>
        <v>5.8558787099609782E-3</v>
      </c>
      <c r="AA209" s="1"/>
      <c r="AB209" s="1"/>
      <c r="AC209" s="1"/>
      <c r="AD209" s="3">
        <v>43397</v>
      </c>
      <c r="AE209" s="1">
        <v>8.7299999999999999E-3</v>
      </c>
      <c r="AF209">
        <v>1051</v>
      </c>
      <c r="AG209" s="1">
        <v>-8.9499999999999996E-3</v>
      </c>
      <c r="AH209">
        <v>730</v>
      </c>
      <c r="AI209" s="28">
        <f t="shared" si="60"/>
        <v>6.5116650978838968E-4</v>
      </c>
      <c r="AJ209" s="1">
        <f t="shared" si="61"/>
        <v>6.5116650978838964E-6</v>
      </c>
      <c r="AK209" s="1">
        <f t="shared" si="69"/>
        <v>0.21917502972919836</v>
      </c>
      <c r="AL209" s="1">
        <v>-8.9499999999999996E-3</v>
      </c>
      <c r="AM209" s="1"/>
      <c r="AN209" s="1"/>
      <c r="AO209" s="1"/>
      <c r="AP209" s="1"/>
      <c r="AQ209" s="3">
        <v>43397</v>
      </c>
      <c r="AR209" s="1">
        <v>-6.6699999999999997E-3</v>
      </c>
      <c r="AS209">
        <v>1063</v>
      </c>
      <c r="AT209" s="1">
        <v>-5.7200000000000003E-3</v>
      </c>
      <c r="AU209">
        <v>453</v>
      </c>
      <c r="AV209" s="1">
        <f t="shared" si="62"/>
        <v>1.053763502857983E-2</v>
      </c>
      <c r="AW209" s="1">
        <f t="shared" si="63"/>
        <v>1.0537635028579829E-4</v>
      </c>
      <c r="AX209" s="1">
        <f t="shared" si="70"/>
        <v>0.2065666734674303</v>
      </c>
      <c r="AY209" s="1">
        <v>-5.7200000000000003E-3</v>
      </c>
      <c r="AZ209" s="28"/>
      <c r="BA209" s="28"/>
      <c r="BB209" s="28"/>
      <c r="BC209" s="1"/>
      <c r="BD209" s="3">
        <v>43397</v>
      </c>
      <c r="BE209" s="1">
        <v>-1.5180000000000001E-2</v>
      </c>
      <c r="BF209">
        <v>1063</v>
      </c>
      <c r="BG209" s="1">
        <v>-6.3E-3</v>
      </c>
      <c r="BH209">
        <v>624</v>
      </c>
      <c r="BI209" s="31">
        <f t="shared" si="64"/>
        <v>1.8895632286213566E-3</v>
      </c>
      <c r="BJ209" s="33">
        <f t="shared" si="65"/>
        <v>1.8895632286213565E-5</v>
      </c>
      <c r="BK209" s="33">
        <f t="shared" si="71"/>
        <v>0.16732100934377986</v>
      </c>
      <c r="BL209" s="1">
        <v>-6.3E-3</v>
      </c>
    </row>
    <row r="210" spans="3:64" x14ac:dyDescent="0.25">
      <c r="C210" s="3">
        <v>43398</v>
      </c>
      <c r="D210" s="1">
        <v>1.4489999999999999E-2</v>
      </c>
      <c r="E210" s="39">
        <v>1062</v>
      </c>
      <c r="F210" s="1">
        <v>-8.0700000000000008E-3</v>
      </c>
      <c r="G210" s="39">
        <v>1171</v>
      </c>
      <c r="H210" s="1">
        <f t="shared" si="54"/>
        <v>7.7412817410784171E-6</v>
      </c>
      <c r="I210" s="1">
        <f t="shared" si="55"/>
        <v>7.7413038980936282E-8</v>
      </c>
      <c r="J210" s="1">
        <f t="shared" si="66"/>
        <v>0.18336011068612049</v>
      </c>
      <c r="K210" s="1">
        <v>-8.0700000000000008E-3</v>
      </c>
      <c r="L210" s="1"/>
      <c r="M210" s="1"/>
      <c r="N210" s="1"/>
      <c r="O210" s="3">
        <v>43398</v>
      </c>
      <c r="P210" s="1">
        <v>9.6200000000000001E-3</v>
      </c>
      <c r="Q210" s="39">
        <v>1062</v>
      </c>
      <c r="R210" s="1">
        <v>-8.1700000000000002E-3</v>
      </c>
      <c r="S210" s="39">
        <v>384</v>
      </c>
      <c r="T210" s="1">
        <f t="shared" si="56"/>
        <v>2.1082141574634713E-2</v>
      </c>
      <c r="U210" s="1">
        <f t="shared" si="57"/>
        <v>2.1082141574634713E-4</v>
      </c>
      <c r="V210" s="1">
        <f t="shared" si="67"/>
        <v>0.12452494040892592</v>
      </c>
      <c r="W210" s="1">
        <v>-8.1700000000000002E-3</v>
      </c>
      <c r="X210" s="1">
        <f t="shared" si="58"/>
        <v>2.7916722586150522E-9</v>
      </c>
      <c r="Y210" s="1">
        <f t="shared" si="59"/>
        <v>2.7916722586150522E-11</v>
      </c>
      <c r="Z210" s="1">
        <f t="shared" si="68"/>
        <v>5.8558787378777009E-3</v>
      </c>
      <c r="AA210" s="1"/>
      <c r="AB210" s="1"/>
      <c r="AC210" s="1"/>
      <c r="AD210" s="3">
        <v>43398</v>
      </c>
      <c r="AE210" s="1">
        <v>6.3400000000000001E-3</v>
      </c>
      <c r="AF210">
        <v>1050</v>
      </c>
      <c r="AG210" s="1">
        <v>-8.9099999999999995E-3</v>
      </c>
      <c r="AH210">
        <v>1112</v>
      </c>
      <c r="AI210" s="28">
        <f t="shared" si="60"/>
        <v>1.4006718241015805E-5</v>
      </c>
      <c r="AJ210" s="1">
        <f t="shared" si="61"/>
        <v>1.4006718241015805E-7</v>
      </c>
      <c r="AK210" s="1">
        <f t="shared" si="69"/>
        <v>0.21917516979638077</v>
      </c>
      <c r="AL210" s="1">
        <v>-8.9099999999999995E-3</v>
      </c>
      <c r="AM210" s="1"/>
      <c r="AN210" s="1"/>
      <c r="AO210" s="1"/>
      <c r="AP210" s="1"/>
      <c r="AQ210" s="3">
        <v>43398</v>
      </c>
      <c r="AR210" s="1">
        <v>7.3699999999999998E-3</v>
      </c>
      <c r="AS210">
        <v>1062</v>
      </c>
      <c r="AT210" s="1">
        <v>-5.62E-3</v>
      </c>
      <c r="AU210">
        <v>595</v>
      </c>
      <c r="AV210" s="1">
        <f t="shared" si="62"/>
        <v>2.5289531594615009E-3</v>
      </c>
      <c r="AW210" s="1">
        <f t="shared" si="63"/>
        <v>2.5289531594615009E-5</v>
      </c>
      <c r="AX210" s="1">
        <f t="shared" si="70"/>
        <v>0.20659196299902491</v>
      </c>
      <c r="AY210" s="1">
        <v>-5.62E-3</v>
      </c>
      <c r="AZ210" s="28"/>
      <c r="BA210" s="28"/>
      <c r="BB210" s="28"/>
      <c r="BC210" s="1"/>
      <c r="BD210" s="3">
        <v>43398</v>
      </c>
      <c r="BE210" s="1">
        <v>1.1860000000000001E-2</v>
      </c>
      <c r="BF210">
        <v>1062</v>
      </c>
      <c r="BG210" s="1">
        <v>-6.2500000000000003E-3</v>
      </c>
      <c r="BH210">
        <v>90</v>
      </c>
      <c r="BI210" s="31">
        <f t="shared" si="64"/>
        <v>0.4047319726783235</v>
      </c>
      <c r="BJ210" s="33">
        <f t="shared" si="65"/>
        <v>4.0473197267832349E-3</v>
      </c>
      <c r="BK210" s="33">
        <f t="shared" si="71"/>
        <v>0.1713683290705631</v>
      </c>
      <c r="BL210" s="1">
        <v>-6.2500000000000003E-3</v>
      </c>
    </row>
    <row r="211" spans="3:64" x14ac:dyDescent="0.25">
      <c r="C211" s="3">
        <v>43399</v>
      </c>
      <c r="D211" s="1">
        <v>-5.13E-3</v>
      </c>
      <c r="E211" s="40">
        <v>1061</v>
      </c>
      <c r="F211" s="1">
        <v>-8.0400000000000003E-3</v>
      </c>
      <c r="G211" s="39">
        <v>739</v>
      </c>
      <c r="H211" s="1">
        <f t="shared" si="54"/>
        <v>5.9485183767541891E-4</v>
      </c>
      <c r="I211" s="1">
        <f t="shared" si="55"/>
        <v>5.9485354025409468E-6</v>
      </c>
      <c r="J211" s="1">
        <f t="shared" si="66"/>
        <v>0.18336605922152302</v>
      </c>
      <c r="K211" s="1">
        <v>-8.0400000000000003E-3</v>
      </c>
      <c r="L211" s="1"/>
      <c r="M211" s="1"/>
      <c r="N211" s="1"/>
      <c r="O211" s="3">
        <v>43399</v>
      </c>
      <c r="P211" s="1">
        <v>-6.5199999999999998E-3</v>
      </c>
      <c r="Q211" s="40">
        <v>1061</v>
      </c>
      <c r="R211" s="1">
        <v>-8.1499999999999993E-3</v>
      </c>
      <c r="S211" s="40">
        <v>1176</v>
      </c>
      <c r="T211" s="1">
        <f t="shared" si="56"/>
        <v>7.3618819092381222E-6</v>
      </c>
      <c r="U211" s="1">
        <f t="shared" si="57"/>
        <v>7.3618819092381222E-8</v>
      </c>
      <c r="V211" s="1">
        <f t="shared" si="67"/>
        <v>0.12452501402774502</v>
      </c>
      <c r="W211" s="1">
        <v>-8.1499999999999993E-3</v>
      </c>
      <c r="X211" s="1">
        <f t="shared" si="58"/>
        <v>6.352721546459699E-27</v>
      </c>
      <c r="Y211" s="1">
        <f t="shared" si="59"/>
        <v>6.3527215464596993E-29</v>
      </c>
      <c r="Z211" s="1">
        <f t="shared" si="68"/>
        <v>5.8558787378777009E-3</v>
      </c>
      <c r="AA211" s="1"/>
      <c r="AB211" s="1"/>
      <c r="AC211" s="1"/>
      <c r="AD211" s="3">
        <v>43399</v>
      </c>
      <c r="AE211" s="1">
        <v>5.3400000000000001E-3</v>
      </c>
      <c r="AF211">
        <v>1049</v>
      </c>
      <c r="AG211" s="1">
        <v>-8.9099999999999995E-3</v>
      </c>
      <c r="AH211">
        <v>259</v>
      </c>
      <c r="AI211" s="28">
        <f t="shared" si="60"/>
        <v>7.4048352569583892E-2</v>
      </c>
      <c r="AJ211" s="1">
        <f t="shared" si="61"/>
        <v>7.4048352569583897E-4</v>
      </c>
      <c r="AK211" s="1">
        <f t="shared" si="69"/>
        <v>0.2199156533220766</v>
      </c>
      <c r="AL211" s="1">
        <v>-8.9099999999999995E-3</v>
      </c>
      <c r="AM211" s="1"/>
      <c r="AN211" s="1"/>
      <c r="AO211" s="1"/>
      <c r="AP211" s="1"/>
      <c r="AQ211" s="3">
        <v>43399</v>
      </c>
      <c r="AR211" s="1">
        <v>4.62E-3</v>
      </c>
      <c r="AS211">
        <v>1061</v>
      </c>
      <c r="AT211" s="1">
        <v>-5.62E-3</v>
      </c>
      <c r="AU211">
        <v>285</v>
      </c>
      <c r="AV211" s="1">
        <f t="shared" si="62"/>
        <v>5.7020426354371608E-2</v>
      </c>
      <c r="AW211" s="1">
        <f t="shared" si="63"/>
        <v>5.7020426354371608E-4</v>
      </c>
      <c r="AX211" s="1">
        <f t="shared" si="70"/>
        <v>0.20716216726256861</v>
      </c>
      <c r="AY211" s="1">
        <v>-5.62E-3</v>
      </c>
      <c r="AZ211" s="28"/>
      <c r="BA211" s="28"/>
      <c r="BB211" s="28"/>
      <c r="BC211" s="1"/>
      <c r="BD211" s="3">
        <v>43399</v>
      </c>
      <c r="BE211" s="1">
        <v>-3.4399999999999999E-3</v>
      </c>
      <c r="BF211">
        <v>1061</v>
      </c>
      <c r="BG211" s="1">
        <v>-6.2399999999999999E-3</v>
      </c>
      <c r="BH211">
        <v>1108</v>
      </c>
      <c r="BI211" s="31">
        <f t="shared" si="64"/>
        <v>1.4581278805244889E-5</v>
      </c>
      <c r="BJ211" s="33">
        <f t="shared" si="65"/>
        <v>1.458127880524489E-7</v>
      </c>
      <c r="BK211" s="33">
        <f t="shared" si="71"/>
        <v>0.17136847488335116</v>
      </c>
      <c r="BL211" s="1">
        <v>-6.2399999999999999E-3</v>
      </c>
    </row>
    <row r="212" spans="3:64" x14ac:dyDescent="0.25">
      <c r="C212" s="3">
        <v>43402</v>
      </c>
      <c r="D212" s="1">
        <v>7.4000000000000003E-3</v>
      </c>
      <c r="E212" s="39">
        <v>1060</v>
      </c>
      <c r="F212" s="1">
        <v>-8.0300000000000007E-3</v>
      </c>
      <c r="G212" s="39">
        <v>31</v>
      </c>
      <c r="H212" s="1">
        <f t="shared" si="54"/>
        <v>0.73230336965439724</v>
      </c>
      <c r="I212" s="1">
        <f t="shared" si="55"/>
        <v>7.3230546564540273E-3</v>
      </c>
      <c r="J212" s="1">
        <f t="shared" si="66"/>
        <v>0.19068911387797705</v>
      </c>
      <c r="K212" s="1">
        <v>-8.0300000000000007E-3</v>
      </c>
      <c r="L212" s="1"/>
      <c r="M212" s="1"/>
      <c r="N212" s="1"/>
      <c r="O212" s="3">
        <v>43402</v>
      </c>
      <c r="P212" s="1">
        <v>1.8360000000000001E-2</v>
      </c>
      <c r="Q212" s="39">
        <v>1060</v>
      </c>
      <c r="R212" s="1">
        <v>-8.1300000000000001E-3</v>
      </c>
      <c r="S212" s="40">
        <v>38</v>
      </c>
      <c r="T212" s="1">
        <f t="shared" si="56"/>
        <v>0.68255459501038684</v>
      </c>
      <c r="U212" s="1">
        <f t="shared" si="57"/>
        <v>6.8255459501038685E-3</v>
      </c>
      <c r="V212" s="1">
        <f t="shared" si="67"/>
        <v>0.13135055997784889</v>
      </c>
      <c r="W212" s="1">
        <v>-8.1300000000000001E-3</v>
      </c>
      <c r="X212" s="1">
        <f t="shared" si="58"/>
        <v>0.14239574134637487</v>
      </c>
      <c r="Y212" s="1">
        <f t="shared" si="59"/>
        <v>1.4239574134637487E-3</v>
      </c>
      <c r="Z212" s="1">
        <f t="shared" si="68"/>
        <v>7.2798361513414494E-3</v>
      </c>
      <c r="AA212" s="1"/>
      <c r="AB212" s="1"/>
      <c r="AC212" s="1"/>
      <c r="AD212" s="3">
        <v>43402</v>
      </c>
      <c r="AE212" s="1">
        <v>3.78E-2</v>
      </c>
      <c r="AF212">
        <v>1048</v>
      </c>
      <c r="AG212" s="1">
        <v>-8.8599999999999998E-3</v>
      </c>
      <c r="AH212">
        <v>306</v>
      </c>
      <c r="AI212" s="28">
        <f t="shared" si="60"/>
        <v>4.6171028276992578E-2</v>
      </c>
      <c r="AJ212" s="1">
        <f t="shared" si="61"/>
        <v>4.617102827699258E-4</v>
      </c>
      <c r="AK212" s="1">
        <f t="shared" si="69"/>
        <v>0.22037736360484653</v>
      </c>
      <c r="AL212" s="1">
        <v>-8.8599999999999998E-3</v>
      </c>
      <c r="AM212" s="1"/>
      <c r="AN212" s="1"/>
      <c r="AO212" s="1"/>
      <c r="AP212" s="1"/>
      <c r="AQ212" s="3">
        <v>43402</v>
      </c>
      <c r="AR212" s="1">
        <v>6.4900000000000001E-3</v>
      </c>
      <c r="AS212">
        <v>1060</v>
      </c>
      <c r="AT212" s="1">
        <v>-5.5799999999999999E-3</v>
      </c>
      <c r="AU212">
        <v>855</v>
      </c>
      <c r="AV212" s="1">
        <f t="shared" si="62"/>
        <v>1.853921670319307E-4</v>
      </c>
      <c r="AW212" s="1">
        <f t="shared" si="63"/>
        <v>1.8539216703193071E-6</v>
      </c>
      <c r="AX212" s="1">
        <f t="shared" si="70"/>
        <v>0.20716402118423893</v>
      </c>
      <c r="AY212" s="1">
        <v>-5.5799999999999999E-3</v>
      </c>
      <c r="AZ212" s="28"/>
      <c r="BA212" s="28"/>
      <c r="BB212" s="28"/>
      <c r="BC212" s="1"/>
      <c r="BD212" s="3">
        <v>43402</v>
      </c>
      <c r="BE212" s="1">
        <v>1.298E-2</v>
      </c>
      <c r="BF212">
        <v>1060</v>
      </c>
      <c r="BG212" s="1">
        <v>-6.1799999999999997E-3</v>
      </c>
      <c r="BH212">
        <v>1226</v>
      </c>
      <c r="BI212" s="31">
        <f t="shared" si="64"/>
        <v>4.4539832206391318E-6</v>
      </c>
      <c r="BJ212" s="33">
        <f t="shared" si="65"/>
        <v>4.4539832206391317E-8</v>
      </c>
      <c r="BK212" s="33">
        <f t="shared" si="71"/>
        <v>0.17136851942318337</v>
      </c>
      <c r="BL212" s="1">
        <v>-6.1799999999999997E-3</v>
      </c>
    </row>
    <row r="213" spans="3:64" x14ac:dyDescent="0.25">
      <c r="C213" s="3">
        <v>43403</v>
      </c>
      <c r="D213" s="1">
        <v>-1.423E-2</v>
      </c>
      <c r="E213" s="40">
        <v>1059</v>
      </c>
      <c r="F213" s="1">
        <v>-8.0000000000000002E-3</v>
      </c>
      <c r="G213" s="40">
        <v>1115</v>
      </c>
      <c r="H213" s="1">
        <f t="shared" si="54"/>
        <v>1.3590704702539395E-5</v>
      </c>
      <c r="I213" s="1">
        <f t="shared" si="55"/>
        <v>1.3590743601711509E-7</v>
      </c>
      <c r="J213" s="1">
        <f t="shared" si="66"/>
        <v>0.19068924978541307</v>
      </c>
      <c r="K213" s="1">
        <v>-8.0000000000000002E-3</v>
      </c>
      <c r="L213" s="1"/>
      <c r="M213" s="1"/>
      <c r="N213" s="1"/>
      <c r="O213" s="3">
        <v>43403</v>
      </c>
      <c r="P213" s="1">
        <v>-2.97E-3</v>
      </c>
      <c r="Q213" s="40">
        <v>1059</v>
      </c>
      <c r="R213" s="1">
        <v>-8.1099999999999992E-3</v>
      </c>
      <c r="S213" s="40">
        <v>1137</v>
      </c>
      <c r="T213" s="1">
        <f t="shared" si="56"/>
        <v>1.0894724622947736E-5</v>
      </c>
      <c r="U213" s="1">
        <f t="shared" si="57"/>
        <v>1.0894724622947737E-7</v>
      </c>
      <c r="V213" s="1">
        <f t="shared" si="67"/>
        <v>0.13135066892509512</v>
      </c>
      <c r="W213" s="1">
        <v>-8.1099999999999992E-3</v>
      </c>
      <c r="X213" s="1">
        <f t="shared" si="58"/>
        <v>4.6961202974439104E-26</v>
      </c>
      <c r="Y213" s="1">
        <f t="shared" si="59"/>
        <v>4.6961202974439101E-28</v>
      </c>
      <c r="Z213" s="1">
        <f t="shared" si="68"/>
        <v>7.2798361513414494E-3</v>
      </c>
      <c r="AA213" s="1"/>
      <c r="AB213" s="1"/>
      <c r="AC213" s="1"/>
      <c r="AD213" s="3">
        <v>43403</v>
      </c>
      <c r="AE213" s="1">
        <v>-1.4300000000000001E-3</v>
      </c>
      <c r="AF213">
        <v>1047</v>
      </c>
      <c r="AG213" s="1">
        <v>-8.8599999999999998E-3</v>
      </c>
      <c r="AH213">
        <v>8</v>
      </c>
      <c r="AI213" s="28">
        <f t="shared" si="60"/>
        <v>0.92274469442791995</v>
      </c>
      <c r="AJ213" s="1">
        <f t="shared" si="61"/>
        <v>9.2274469442792002E-3</v>
      </c>
      <c r="AK213" s="1">
        <f t="shared" si="69"/>
        <v>0.22960481054912574</v>
      </c>
      <c r="AL213" s="1">
        <v>-8.8599999999999998E-3</v>
      </c>
      <c r="AM213" s="1"/>
      <c r="AN213" s="1"/>
      <c r="AO213" s="1"/>
      <c r="AP213" s="1"/>
      <c r="AQ213" s="3">
        <v>43403</v>
      </c>
      <c r="AR213" s="1">
        <v>6.8000000000000005E-4</v>
      </c>
      <c r="AS213">
        <v>1059</v>
      </c>
      <c r="AT213" s="1">
        <v>-5.5799999999999999E-3</v>
      </c>
      <c r="AU213">
        <v>296</v>
      </c>
      <c r="AV213" s="1">
        <f t="shared" si="62"/>
        <v>5.1052568989210775E-2</v>
      </c>
      <c r="AW213" s="1">
        <f t="shared" si="63"/>
        <v>5.1052568989210781E-4</v>
      </c>
      <c r="AX213" s="1">
        <f t="shared" si="70"/>
        <v>0.20767454687413103</v>
      </c>
      <c r="AY213" s="1">
        <v>-5.5799999999999999E-3</v>
      </c>
      <c r="AZ213" s="28"/>
      <c r="BA213" s="28"/>
      <c r="BB213" s="28"/>
      <c r="BC213" s="1"/>
      <c r="BD213" s="3">
        <v>43403</v>
      </c>
      <c r="BE213" s="1">
        <v>-1E-3</v>
      </c>
      <c r="BF213">
        <v>1059</v>
      </c>
      <c r="BG213" s="1">
        <v>-6.1799999999999997E-3</v>
      </c>
      <c r="BH213">
        <v>96</v>
      </c>
      <c r="BI213" s="31">
        <f t="shared" si="64"/>
        <v>0.38104711810454939</v>
      </c>
      <c r="BJ213" s="33">
        <f t="shared" si="65"/>
        <v>3.8104711810454939E-3</v>
      </c>
      <c r="BK213" s="33">
        <f t="shared" si="71"/>
        <v>0.17517899060422887</v>
      </c>
      <c r="BL213" s="1">
        <v>-6.1799999999999997E-3</v>
      </c>
    </row>
    <row r="214" spans="3:64" x14ac:dyDescent="0.25">
      <c r="C214" s="3">
        <v>43404</v>
      </c>
      <c r="D214" s="1">
        <v>-9.6399999999999993E-3</v>
      </c>
      <c r="E214" s="39">
        <v>1058</v>
      </c>
      <c r="F214" s="1">
        <v>-8.0000000000000002E-3</v>
      </c>
      <c r="G214" s="39">
        <v>308</v>
      </c>
      <c r="H214" s="1">
        <f t="shared" si="54"/>
        <v>4.5252224814280428E-2</v>
      </c>
      <c r="I214" s="1">
        <f t="shared" si="55"/>
        <v>4.5252354334722532E-4</v>
      </c>
      <c r="J214" s="1">
        <f t="shared" si="66"/>
        <v>0.19114177332876031</v>
      </c>
      <c r="K214" s="1">
        <v>-8.0000000000000002E-3</v>
      </c>
      <c r="L214" s="1"/>
      <c r="M214" s="1"/>
      <c r="N214" s="1"/>
      <c r="O214" s="3">
        <v>43404</v>
      </c>
      <c r="P214" s="1">
        <v>-2.0699999999999998E-3</v>
      </c>
      <c r="Q214" s="39">
        <v>1058</v>
      </c>
      <c r="R214" s="1">
        <v>-8.0999999999999996E-3</v>
      </c>
      <c r="S214" s="40">
        <v>1079</v>
      </c>
      <c r="T214" s="1">
        <f t="shared" si="56"/>
        <v>1.9515288266070731E-5</v>
      </c>
      <c r="U214" s="1">
        <f t="shared" si="57"/>
        <v>1.9515288266070732E-7</v>
      </c>
      <c r="V214" s="1">
        <f t="shared" si="67"/>
        <v>0.13135086407797777</v>
      </c>
      <c r="W214" s="1">
        <v>-8.0999999999999996E-3</v>
      </c>
      <c r="X214" s="1">
        <f t="shared" si="58"/>
        <v>9.1996246166463449E-25</v>
      </c>
      <c r="Y214" s="1">
        <f t="shared" si="59"/>
        <v>9.1996246166463447E-27</v>
      </c>
      <c r="Z214" s="1">
        <f t="shared" si="68"/>
        <v>7.2798361513414494E-3</v>
      </c>
      <c r="AA214" s="1"/>
      <c r="AB214" s="1"/>
      <c r="AC214" s="1"/>
      <c r="AD214" s="3">
        <v>43404</v>
      </c>
      <c r="AE214" s="1">
        <v>-5.2700000000000004E-3</v>
      </c>
      <c r="AF214">
        <v>1046</v>
      </c>
      <c r="AG214" s="1">
        <v>-8.77E-3</v>
      </c>
      <c r="AH214">
        <v>731</v>
      </c>
      <c r="AI214" s="28">
        <f t="shared" si="60"/>
        <v>6.4465484469050584E-4</v>
      </c>
      <c r="AJ214" s="1">
        <f t="shared" si="61"/>
        <v>6.4465484469050587E-6</v>
      </c>
      <c r="AK214" s="1">
        <f t="shared" si="69"/>
        <v>0.22961125709757263</v>
      </c>
      <c r="AL214" s="1">
        <v>-8.77E-3</v>
      </c>
      <c r="AM214" s="1"/>
      <c r="AN214" s="1"/>
      <c r="AO214" s="1"/>
      <c r="AP214" s="1"/>
      <c r="AQ214" s="3">
        <v>43404</v>
      </c>
      <c r="AR214" s="1">
        <v>8.94E-3</v>
      </c>
      <c r="AS214">
        <v>1058</v>
      </c>
      <c r="AT214" s="1">
        <v>-5.5500000000000002E-3</v>
      </c>
      <c r="AU214">
        <v>311</v>
      </c>
      <c r="AV214" s="1">
        <f t="shared" si="62"/>
        <v>4.3908188485071484E-2</v>
      </c>
      <c r="AW214" s="1">
        <f t="shared" si="63"/>
        <v>4.3908188485071485E-4</v>
      </c>
      <c r="AX214" s="1">
        <f t="shared" si="70"/>
        <v>0.20811362875898176</v>
      </c>
      <c r="AY214" s="1">
        <v>-5.5500000000000002E-3</v>
      </c>
      <c r="AZ214" s="28"/>
      <c r="BA214" s="28"/>
      <c r="BB214" s="28"/>
      <c r="BC214" s="1"/>
      <c r="BD214" s="3">
        <v>43404</v>
      </c>
      <c r="BE214" s="1">
        <v>-8.5900000000000004E-3</v>
      </c>
      <c r="BF214">
        <v>1058</v>
      </c>
      <c r="BG214" s="1">
        <v>-6.1599999999999997E-3</v>
      </c>
      <c r="BH214">
        <v>151</v>
      </c>
      <c r="BI214" s="31">
        <f t="shared" si="64"/>
        <v>0.21923726936647206</v>
      </c>
      <c r="BJ214" s="33">
        <f t="shared" si="65"/>
        <v>2.1923726936647204E-3</v>
      </c>
      <c r="BK214" s="33">
        <f t="shared" si="71"/>
        <v>0.17737136329789358</v>
      </c>
      <c r="BL214" s="1">
        <v>-6.1599999999999997E-3</v>
      </c>
    </row>
    <row r="215" spans="3:64" x14ac:dyDescent="0.25">
      <c r="C215" s="3">
        <v>43405</v>
      </c>
      <c r="D215" s="1">
        <v>5.3299999999999997E-3</v>
      </c>
      <c r="E215" s="40">
        <v>1057</v>
      </c>
      <c r="F215" s="1">
        <v>-7.9600000000000001E-3</v>
      </c>
      <c r="G215" s="39">
        <v>726</v>
      </c>
      <c r="H215" s="1">
        <f t="shared" si="54"/>
        <v>6.7787759163021055E-4</v>
      </c>
      <c r="I215" s="1">
        <f t="shared" si="55"/>
        <v>6.7787953184432637E-6</v>
      </c>
      <c r="J215" s="1">
        <f t="shared" si="66"/>
        <v>0.19114855212407875</v>
      </c>
      <c r="K215" s="1">
        <v>-7.9600000000000001E-3</v>
      </c>
      <c r="L215" s="1"/>
      <c r="M215" s="1"/>
      <c r="N215" s="1"/>
      <c r="O215" s="3">
        <v>43405</v>
      </c>
      <c r="P215" s="1">
        <v>4.4299999999999999E-3</v>
      </c>
      <c r="Q215" s="40">
        <v>1057</v>
      </c>
      <c r="R215" s="1">
        <v>-8.09E-3</v>
      </c>
      <c r="S215" s="40">
        <v>764</v>
      </c>
      <c r="T215" s="1">
        <f t="shared" si="56"/>
        <v>4.6268846502177478E-4</v>
      </c>
      <c r="U215" s="1">
        <f t="shared" si="57"/>
        <v>4.6268846502177482E-6</v>
      </c>
      <c r="V215" s="1">
        <f t="shared" si="67"/>
        <v>0.131355490962628</v>
      </c>
      <c r="W215" s="1">
        <v>-8.09E-3</v>
      </c>
      <c r="X215" s="1">
        <f t="shared" si="58"/>
        <v>9.568292446523113E-18</v>
      </c>
      <c r="Y215" s="1">
        <f t="shared" si="59"/>
        <v>9.5682924465231133E-20</v>
      </c>
      <c r="Z215" s="1">
        <f t="shared" si="68"/>
        <v>7.2798361513414494E-3</v>
      </c>
      <c r="AA215" s="1"/>
      <c r="AB215" s="1"/>
      <c r="AC215" s="1"/>
      <c r="AD215" s="3">
        <v>43405</v>
      </c>
      <c r="AE215" s="1">
        <v>2.64E-3</v>
      </c>
      <c r="AF215">
        <v>1045</v>
      </c>
      <c r="AG215" s="1">
        <v>-8.77E-3</v>
      </c>
      <c r="AH215">
        <v>352</v>
      </c>
      <c r="AI215" s="28">
        <f t="shared" si="60"/>
        <v>2.9079604685802569E-2</v>
      </c>
      <c r="AJ215" s="1">
        <f t="shared" si="61"/>
        <v>2.9079604685802572E-4</v>
      </c>
      <c r="AK215" s="1">
        <f t="shared" si="69"/>
        <v>0.22990205314443066</v>
      </c>
      <c r="AL215" s="1">
        <v>-8.77E-3</v>
      </c>
      <c r="AM215" s="1"/>
      <c r="AN215" s="1"/>
      <c r="AO215" s="1"/>
      <c r="AP215" s="1"/>
      <c r="AQ215" s="3">
        <v>43405</v>
      </c>
      <c r="AR215" s="1">
        <v>-7.8100000000000001E-3</v>
      </c>
      <c r="AS215">
        <v>1057</v>
      </c>
      <c r="AT215" s="1">
        <v>-5.4799999999999996E-3</v>
      </c>
      <c r="AU215">
        <v>1112</v>
      </c>
      <c r="AV215" s="1">
        <f t="shared" si="62"/>
        <v>1.4006718241015805E-5</v>
      </c>
      <c r="AW215" s="1">
        <f t="shared" si="63"/>
        <v>1.4006718241015805E-7</v>
      </c>
      <c r="AX215" s="1">
        <f t="shared" si="70"/>
        <v>0.20811376882616417</v>
      </c>
      <c r="AY215" s="1">
        <v>-5.4799999999999996E-3</v>
      </c>
      <c r="AZ215" s="28"/>
      <c r="BA215" s="28"/>
      <c r="BB215" s="28"/>
      <c r="BC215" s="1"/>
      <c r="BD215" s="3">
        <v>43405</v>
      </c>
      <c r="BE215" s="1">
        <v>7.2300000000000003E-3</v>
      </c>
      <c r="BF215">
        <v>1057</v>
      </c>
      <c r="BG215" s="1">
        <v>-6.1599999999999997E-3</v>
      </c>
      <c r="BH215">
        <v>121</v>
      </c>
      <c r="BI215" s="31">
        <f t="shared" si="64"/>
        <v>0.2963865873992077</v>
      </c>
      <c r="BJ215" s="33">
        <f t="shared" si="65"/>
        <v>2.9638658739920771E-3</v>
      </c>
      <c r="BK215" s="33">
        <f t="shared" si="71"/>
        <v>0.18033522917188566</v>
      </c>
      <c r="BL215" s="1">
        <v>-6.1599999999999997E-3</v>
      </c>
    </row>
    <row r="216" spans="3:64" x14ac:dyDescent="0.25">
      <c r="C216" s="3">
        <v>43406</v>
      </c>
      <c r="D216" s="1">
        <v>1.7440000000000001E-2</v>
      </c>
      <c r="E216" s="39">
        <v>1056</v>
      </c>
      <c r="F216" s="1">
        <v>-7.8899999999999994E-3</v>
      </c>
      <c r="G216" s="39">
        <v>1175</v>
      </c>
      <c r="H216" s="1">
        <f t="shared" si="54"/>
        <v>7.4362443527657805E-6</v>
      </c>
      <c r="I216" s="1">
        <f t="shared" si="55"/>
        <v>7.4362656367061858E-8</v>
      </c>
      <c r="J216" s="1">
        <f t="shared" si="66"/>
        <v>0.19114862648673511</v>
      </c>
      <c r="K216" s="1">
        <v>-7.8899999999999994E-3</v>
      </c>
      <c r="L216" s="1"/>
      <c r="M216" s="1"/>
      <c r="N216" s="1"/>
      <c r="O216" s="3">
        <v>43406</v>
      </c>
      <c r="P216" s="1">
        <v>1.376E-2</v>
      </c>
      <c r="Q216" s="39">
        <v>1056</v>
      </c>
      <c r="R216" s="1">
        <v>-8.0400000000000003E-3</v>
      </c>
      <c r="S216" s="40">
        <v>1050</v>
      </c>
      <c r="T216" s="1">
        <f t="shared" si="56"/>
        <v>2.6118866609343439E-5</v>
      </c>
      <c r="U216" s="1">
        <f t="shared" si="57"/>
        <v>2.6118866609343441E-7</v>
      </c>
      <c r="V216" s="1">
        <f t="shared" si="67"/>
        <v>0.13135575215129408</v>
      </c>
      <c r="W216" s="1">
        <v>-8.0400000000000003E-3</v>
      </c>
      <c r="X216" s="1">
        <f t="shared" si="58"/>
        <v>4.0717917049398826E-24</v>
      </c>
      <c r="Y216" s="1">
        <f t="shared" si="59"/>
        <v>4.0717917049398826E-26</v>
      </c>
      <c r="Z216" s="1">
        <f t="shared" si="68"/>
        <v>7.2798361513414494E-3</v>
      </c>
      <c r="AA216" s="1"/>
      <c r="AB216" s="1"/>
      <c r="AC216" s="1"/>
      <c r="AD216" s="3">
        <v>43406</v>
      </c>
      <c r="AE216" s="1">
        <v>2.5100000000000001E-3</v>
      </c>
      <c r="AF216">
        <v>1044</v>
      </c>
      <c r="AG216" s="1">
        <v>-8.7399999999999995E-3</v>
      </c>
      <c r="AH216">
        <v>154</v>
      </c>
      <c r="AI216" s="28">
        <f t="shared" si="60"/>
        <v>0.21272570322901846</v>
      </c>
      <c r="AJ216" s="1">
        <f t="shared" si="61"/>
        <v>2.1272570322901844E-3</v>
      </c>
      <c r="AK216" s="1">
        <f t="shared" si="69"/>
        <v>0.23202931017672085</v>
      </c>
      <c r="AL216" s="1">
        <v>-8.7399999999999995E-3</v>
      </c>
      <c r="AM216" s="1"/>
      <c r="AN216" s="1"/>
      <c r="AO216" s="1"/>
      <c r="AP216" s="1"/>
      <c r="AQ216" s="3">
        <v>43406</v>
      </c>
      <c r="AR216" s="1">
        <v>-1.8600000000000001E-3</v>
      </c>
      <c r="AS216">
        <v>1056</v>
      </c>
      <c r="AT216" s="1">
        <v>-5.4299999999999999E-3</v>
      </c>
      <c r="AU216">
        <v>1102</v>
      </c>
      <c r="AV216" s="1">
        <f t="shared" si="62"/>
        <v>1.5487611517377151E-5</v>
      </c>
      <c r="AW216" s="1">
        <f t="shared" si="63"/>
        <v>1.5487611517377152E-7</v>
      </c>
      <c r="AX216" s="1">
        <f t="shared" si="70"/>
        <v>0.20811392370227935</v>
      </c>
      <c r="AY216" s="1">
        <v>-5.4299999999999999E-3</v>
      </c>
      <c r="AZ216" s="28"/>
      <c r="BA216" s="28"/>
      <c r="BB216" s="28"/>
      <c r="BC216" s="1"/>
      <c r="BD216" s="3">
        <v>43406</v>
      </c>
      <c r="BE216" s="1">
        <v>4.4999999999999997E-3</v>
      </c>
      <c r="BF216">
        <v>1056</v>
      </c>
      <c r="BG216" s="1">
        <v>-6.1199999999999996E-3</v>
      </c>
      <c r="BH216">
        <v>933</v>
      </c>
      <c r="BI216" s="31">
        <f t="shared" si="64"/>
        <v>8.4651870622147468E-5</v>
      </c>
      <c r="BJ216" s="33">
        <f t="shared" si="65"/>
        <v>8.4651870622147471E-7</v>
      </c>
      <c r="BK216" s="33">
        <f t="shared" si="71"/>
        <v>0.18033607569059187</v>
      </c>
      <c r="BL216" s="1">
        <v>-6.1199999999999996E-3</v>
      </c>
    </row>
    <row r="217" spans="3:64" x14ac:dyDescent="0.25">
      <c r="C217" s="3">
        <v>43409</v>
      </c>
      <c r="D217" s="1">
        <v>5.1200000000000004E-3</v>
      </c>
      <c r="E217" s="40">
        <v>1055</v>
      </c>
      <c r="F217" s="1">
        <v>-7.7799999999999996E-3</v>
      </c>
      <c r="G217" s="40">
        <v>643</v>
      </c>
      <c r="H217" s="1">
        <f t="shared" si="54"/>
        <v>1.5610978522404336E-3</v>
      </c>
      <c r="I217" s="1">
        <f t="shared" si="55"/>
        <v>1.5611023203982935E-5</v>
      </c>
      <c r="J217" s="1">
        <f t="shared" si="66"/>
        <v>0.19116423750993911</v>
      </c>
      <c r="K217" s="1">
        <v>-7.7799999999999996E-3</v>
      </c>
      <c r="L217" s="1"/>
      <c r="M217" s="1"/>
      <c r="N217" s="1"/>
      <c r="O217" s="3">
        <v>43409</v>
      </c>
      <c r="P217" s="1">
        <v>-7.8700000000000003E-3</v>
      </c>
      <c r="Q217" s="40">
        <v>1055</v>
      </c>
      <c r="R217" s="1">
        <v>-7.9900000000000006E-3</v>
      </c>
      <c r="S217" s="40">
        <v>502</v>
      </c>
      <c r="T217" s="1">
        <f t="shared" si="56"/>
        <v>6.4397304298705275E-3</v>
      </c>
      <c r="U217" s="1">
        <f t="shared" si="57"/>
        <v>6.439730429870528E-5</v>
      </c>
      <c r="V217" s="1">
        <f t="shared" si="67"/>
        <v>0.1314201494555928</v>
      </c>
      <c r="W217" s="1">
        <v>-7.9900000000000006E-3</v>
      </c>
      <c r="X217" s="1">
        <f t="shared" si="58"/>
        <v>6.5652286341988711E-12</v>
      </c>
      <c r="Y217" s="1">
        <f t="shared" si="59"/>
        <v>6.5652286341988717E-14</v>
      </c>
      <c r="Z217" s="1">
        <f t="shared" si="68"/>
        <v>7.2798361514071017E-3</v>
      </c>
      <c r="AA217" s="1"/>
      <c r="AB217" s="1"/>
      <c r="AC217" s="1"/>
      <c r="AD217" s="3">
        <v>43409</v>
      </c>
      <c r="AE217" s="1">
        <v>4.9699999999999996E-3</v>
      </c>
      <c r="AF217">
        <v>1043</v>
      </c>
      <c r="AG217" s="1">
        <v>-8.7100000000000007E-3</v>
      </c>
      <c r="AH217">
        <v>958</v>
      </c>
      <c r="AI217" s="28">
        <f t="shared" si="60"/>
        <v>6.5844033082999422E-5</v>
      </c>
      <c r="AJ217" s="1">
        <f t="shared" si="61"/>
        <v>6.5844033082999424E-7</v>
      </c>
      <c r="AK217" s="1">
        <f t="shared" si="69"/>
        <v>0.23202996861705169</v>
      </c>
      <c r="AL217" s="1">
        <v>-8.7100000000000007E-3</v>
      </c>
      <c r="AM217" s="1"/>
      <c r="AN217" s="1"/>
      <c r="AO217" s="1"/>
      <c r="AP217" s="1"/>
      <c r="AQ217" s="3">
        <v>43409</v>
      </c>
      <c r="AR217" s="1">
        <v>2.5899999999999999E-3</v>
      </c>
      <c r="AS217">
        <v>1055</v>
      </c>
      <c r="AT217" s="1">
        <v>-5.4200000000000003E-3</v>
      </c>
      <c r="AU217">
        <v>91</v>
      </c>
      <c r="AV217" s="1">
        <f t="shared" si="62"/>
        <v>0.40068465295154027</v>
      </c>
      <c r="AW217" s="1">
        <f t="shared" si="63"/>
        <v>4.0068465295154026E-3</v>
      </c>
      <c r="AX217" s="1">
        <f t="shared" si="70"/>
        <v>0.21212077023179476</v>
      </c>
      <c r="AY217" s="1">
        <v>-5.4200000000000003E-3</v>
      </c>
      <c r="AZ217" s="28"/>
      <c r="BA217" s="28"/>
      <c r="BB217" s="28"/>
      <c r="BC217" s="1"/>
      <c r="BD217" s="3">
        <v>43409</v>
      </c>
      <c r="BE217" s="1">
        <v>-6.6100000000000004E-3</v>
      </c>
      <c r="BF217">
        <v>1055</v>
      </c>
      <c r="BG217" s="1">
        <v>-6.0899999999999999E-3</v>
      </c>
      <c r="BH217">
        <v>329</v>
      </c>
      <c r="BI217" s="31">
        <f t="shared" si="64"/>
        <v>3.6641987531136413E-2</v>
      </c>
      <c r="BJ217" s="33">
        <f t="shared" si="65"/>
        <v>3.6641987531136412E-4</v>
      </c>
      <c r="BK217" s="33">
        <f t="shared" si="71"/>
        <v>0.18070249556590323</v>
      </c>
      <c r="BL217" s="1">
        <v>-6.0899999999999999E-3</v>
      </c>
    </row>
    <row r="218" spans="3:64" x14ac:dyDescent="0.25">
      <c r="C218" s="3">
        <v>43410</v>
      </c>
      <c r="D218" s="1">
        <v>-9.7000000000000005E-4</v>
      </c>
      <c r="E218" s="39">
        <v>1054</v>
      </c>
      <c r="F218" s="1">
        <v>-7.7400000000000004E-3</v>
      </c>
      <c r="G218" s="39">
        <v>640</v>
      </c>
      <c r="H218" s="1">
        <f t="shared" si="54"/>
        <v>1.6088832949847766E-3</v>
      </c>
      <c r="I218" s="1">
        <f t="shared" si="55"/>
        <v>1.6088878999136284E-5</v>
      </c>
      <c r="J218" s="1">
        <f t="shared" si="66"/>
        <v>0.19118032638893825</v>
      </c>
      <c r="K218" s="1">
        <v>-7.7400000000000004E-3</v>
      </c>
      <c r="L218" s="1"/>
      <c r="M218" s="1"/>
      <c r="N218" s="1"/>
      <c r="O218" s="3">
        <v>43410</v>
      </c>
      <c r="P218" s="1">
        <v>2.6199999999999999E-3</v>
      </c>
      <c r="Q218" s="39">
        <v>1054</v>
      </c>
      <c r="R218" s="1">
        <v>-7.9699999999999997E-3</v>
      </c>
      <c r="S218" s="39">
        <v>1201</v>
      </c>
      <c r="T218" s="1">
        <f t="shared" si="56"/>
        <v>5.7262289943795803E-6</v>
      </c>
      <c r="U218" s="1">
        <f t="shared" si="57"/>
        <v>5.7262289943795804E-8</v>
      </c>
      <c r="V218" s="1">
        <f t="shared" si="67"/>
        <v>0.13142020671788274</v>
      </c>
      <c r="W218" s="1">
        <v>-7.9699999999999997E-3</v>
      </c>
      <c r="X218" s="1">
        <f t="shared" si="58"/>
        <v>1.7621787179343331E-27</v>
      </c>
      <c r="Y218" s="1">
        <f t="shared" si="59"/>
        <v>1.762178717934333E-29</v>
      </c>
      <c r="Z218" s="1">
        <f t="shared" si="68"/>
        <v>7.2798361514071017E-3</v>
      </c>
      <c r="AA218" s="1"/>
      <c r="AB218" s="1"/>
      <c r="AC218" s="1"/>
      <c r="AD218" s="3">
        <v>43410</v>
      </c>
      <c r="AE218" s="1">
        <v>-3.6700000000000001E-3</v>
      </c>
      <c r="AF218">
        <v>1042</v>
      </c>
      <c r="AG218" s="1">
        <v>-8.7100000000000007E-3</v>
      </c>
      <c r="AH218">
        <v>932</v>
      </c>
      <c r="AI218" s="28">
        <f t="shared" si="60"/>
        <v>8.5506940022371186E-5</v>
      </c>
      <c r="AJ218" s="1">
        <f t="shared" si="61"/>
        <v>8.5506940022371182E-7</v>
      </c>
      <c r="AK218" s="1">
        <f t="shared" si="69"/>
        <v>0.23203082368645192</v>
      </c>
      <c r="AL218" s="1">
        <v>-8.7100000000000007E-3</v>
      </c>
      <c r="AM218" s="1"/>
      <c r="AN218" s="1"/>
      <c r="AO218" s="1"/>
      <c r="AP218" s="1"/>
      <c r="AQ218" s="3">
        <v>43410</v>
      </c>
      <c r="AR218" s="1">
        <v>-3.2200000000000002E-3</v>
      </c>
      <c r="AS218">
        <v>1054</v>
      </c>
      <c r="AT218" s="1">
        <v>-5.4000000000000003E-3</v>
      </c>
      <c r="AU218">
        <v>841</v>
      </c>
      <c r="AV218" s="1">
        <f t="shared" si="62"/>
        <v>2.1340208413900144E-4</v>
      </c>
      <c r="AW218" s="1">
        <f t="shared" si="63"/>
        <v>2.1340208413900145E-6</v>
      </c>
      <c r="AX218" s="1">
        <f t="shared" si="70"/>
        <v>0.21212290425263616</v>
      </c>
      <c r="AY218" s="1">
        <v>-5.4000000000000003E-3</v>
      </c>
      <c r="AZ218" s="28"/>
      <c r="BA218" s="28"/>
      <c r="BB218" s="28"/>
      <c r="BC218" s="1"/>
      <c r="BD218" s="3">
        <v>43410</v>
      </c>
      <c r="BE218" s="1">
        <v>5.5199999999999997E-3</v>
      </c>
      <c r="BF218">
        <v>1054</v>
      </c>
      <c r="BG218" s="1">
        <v>-6.0699999999999999E-3</v>
      </c>
      <c r="BH218">
        <v>797</v>
      </c>
      <c r="BI218" s="31">
        <f t="shared" si="64"/>
        <v>3.3208563842715655E-4</v>
      </c>
      <c r="BJ218" s="33">
        <f t="shared" si="65"/>
        <v>3.3208563842715656E-6</v>
      </c>
      <c r="BK218" s="33">
        <f t="shared" si="71"/>
        <v>0.1807058164222875</v>
      </c>
      <c r="BL218" s="1">
        <v>-6.0699999999999999E-3</v>
      </c>
    </row>
    <row r="219" spans="3:64" x14ac:dyDescent="0.25">
      <c r="C219" s="3">
        <v>43411</v>
      </c>
      <c r="D219" s="1">
        <v>9.9600000000000001E-3</v>
      </c>
      <c r="E219" s="40">
        <v>1053</v>
      </c>
      <c r="F219" s="1">
        <v>-7.7299999999999999E-3</v>
      </c>
      <c r="G219" s="39">
        <v>677</v>
      </c>
      <c r="H219" s="1">
        <f t="shared" si="54"/>
        <v>1.1092431169972838E-3</v>
      </c>
      <c r="I219" s="1">
        <f t="shared" si="55"/>
        <v>1.1092462918612712E-5</v>
      </c>
      <c r="J219" s="1">
        <f t="shared" si="66"/>
        <v>0.19119141885185686</v>
      </c>
      <c r="K219" s="1">
        <v>-7.7299999999999999E-3</v>
      </c>
      <c r="L219" s="1"/>
      <c r="M219" s="1"/>
      <c r="N219" s="1"/>
      <c r="O219" s="3">
        <v>43411</v>
      </c>
      <c r="P219" s="1">
        <v>5.4799999999999996E-3</v>
      </c>
      <c r="Q219" s="40">
        <v>1053</v>
      </c>
      <c r="R219" s="1">
        <v>-7.9699999999999997E-3</v>
      </c>
      <c r="S219" s="40">
        <v>465</v>
      </c>
      <c r="T219" s="1">
        <f t="shared" si="56"/>
        <v>9.3404002729991203E-3</v>
      </c>
      <c r="U219" s="1">
        <f t="shared" si="57"/>
        <v>9.3404002729991203E-5</v>
      </c>
      <c r="V219" s="1">
        <f t="shared" si="67"/>
        <v>0.13151361072061274</v>
      </c>
      <c r="W219" s="1">
        <v>-7.9699999999999997E-3</v>
      </c>
      <c r="X219" s="1">
        <f t="shared" si="58"/>
        <v>4.3800236885719965E-11</v>
      </c>
      <c r="Y219" s="1">
        <f t="shared" si="59"/>
        <v>4.3800236885719966E-13</v>
      </c>
      <c r="Z219" s="1">
        <f t="shared" si="68"/>
        <v>7.2798361518451038E-3</v>
      </c>
      <c r="AA219" s="1"/>
      <c r="AB219" s="1"/>
      <c r="AC219" s="1"/>
      <c r="AD219" s="3">
        <v>43411</v>
      </c>
      <c r="AE219" s="1">
        <v>-1.0460000000000001E-2</v>
      </c>
      <c r="AF219">
        <v>1041</v>
      </c>
      <c r="AG219" s="1">
        <v>-8.7100000000000007E-3</v>
      </c>
      <c r="AH219">
        <v>17</v>
      </c>
      <c r="AI219" s="28">
        <f t="shared" si="60"/>
        <v>0.84294319338392665</v>
      </c>
      <c r="AJ219" s="1">
        <f t="shared" si="61"/>
        <v>8.4294319338392657E-3</v>
      </c>
      <c r="AK219" s="1">
        <f t="shared" si="69"/>
        <v>0.24046025562029119</v>
      </c>
      <c r="AL219" s="1">
        <v>-8.7100000000000007E-3</v>
      </c>
      <c r="AM219" s="1"/>
      <c r="AN219" s="1"/>
      <c r="AO219" s="1"/>
      <c r="AP219" s="1"/>
      <c r="AQ219" s="3">
        <v>43411</v>
      </c>
      <c r="AR219" s="1">
        <v>8.3000000000000001E-3</v>
      </c>
      <c r="AS219">
        <v>1053</v>
      </c>
      <c r="AT219" s="1">
        <v>-5.4000000000000003E-3</v>
      </c>
      <c r="AU219">
        <v>412</v>
      </c>
      <c r="AV219" s="1">
        <f t="shared" si="62"/>
        <v>1.5911098861934373E-2</v>
      </c>
      <c r="AW219" s="1">
        <f t="shared" si="63"/>
        <v>1.5911098861934374E-4</v>
      </c>
      <c r="AX219" s="1">
        <f t="shared" si="70"/>
        <v>0.21228201524125551</v>
      </c>
      <c r="AY219" s="1">
        <v>-5.4000000000000003E-3</v>
      </c>
      <c r="AZ219" s="28"/>
      <c r="BA219" s="28"/>
      <c r="BB219" s="28"/>
      <c r="BC219" s="1"/>
      <c r="BD219" s="3">
        <v>43411</v>
      </c>
      <c r="BE219" s="1">
        <v>1.146E-2</v>
      </c>
      <c r="BF219">
        <v>1053</v>
      </c>
      <c r="BG219" s="1">
        <v>-6.0200000000000002E-3</v>
      </c>
      <c r="BH219">
        <v>0</v>
      </c>
      <c r="BI219" s="31">
        <f t="shared" si="64"/>
        <v>1</v>
      </c>
      <c r="BJ219" s="33">
        <f t="shared" si="65"/>
        <v>0.01</v>
      </c>
      <c r="BK219" s="33">
        <f t="shared" si="71"/>
        <v>0.19070581642228751</v>
      </c>
      <c r="BL219" s="1">
        <v>-6.0200000000000002E-3</v>
      </c>
    </row>
    <row r="220" spans="3:64" x14ac:dyDescent="0.25">
      <c r="C220" s="3">
        <v>43412</v>
      </c>
      <c r="D220" s="1">
        <v>1.5399999999999999E-3</v>
      </c>
      <c r="E220" s="40">
        <v>1052</v>
      </c>
      <c r="F220" s="1">
        <v>-7.7000000000000002E-3</v>
      </c>
      <c r="G220" s="40">
        <v>767</v>
      </c>
      <c r="H220" s="1">
        <f t="shared" si="54"/>
        <v>4.4894615492216308E-4</v>
      </c>
      <c r="I220" s="1">
        <f t="shared" si="55"/>
        <v>4.4894743989112766E-6</v>
      </c>
      <c r="J220" s="1">
        <f t="shared" si="66"/>
        <v>0.19119590832625577</v>
      </c>
      <c r="K220" s="1">
        <v>-7.7000000000000002E-3</v>
      </c>
      <c r="L220" s="1"/>
      <c r="M220" s="1"/>
      <c r="N220" s="1"/>
      <c r="O220" s="3">
        <v>43412</v>
      </c>
      <c r="P220" s="1">
        <v>-1.6879999999999999E-2</v>
      </c>
      <c r="Q220" s="40">
        <v>1052</v>
      </c>
      <c r="R220" s="1">
        <v>-7.9500000000000005E-3</v>
      </c>
      <c r="S220" s="39">
        <v>1171</v>
      </c>
      <c r="T220" s="1">
        <f t="shared" si="56"/>
        <v>7.7412817410784171E-6</v>
      </c>
      <c r="U220" s="1">
        <f t="shared" si="57"/>
        <v>7.741281741078417E-8</v>
      </c>
      <c r="V220" s="1">
        <f t="shared" si="67"/>
        <v>0.13151368813343015</v>
      </c>
      <c r="W220" s="1">
        <v>-7.9500000000000005E-3</v>
      </c>
      <c r="X220" s="1">
        <f t="shared" si="58"/>
        <v>8.2099742169723567E-27</v>
      </c>
      <c r="Y220" s="1">
        <f t="shared" si="59"/>
        <v>8.2099742169723569E-29</v>
      </c>
      <c r="Z220" s="1">
        <f t="shared" si="68"/>
        <v>7.2798361518451038E-3</v>
      </c>
      <c r="AA220" s="1"/>
      <c r="AB220" s="1"/>
      <c r="AC220" s="1"/>
      <c r="AD220" s="3">
        <v>43412</v>
      </c>
      <c r="AE220" s="1">
        <v>-1.2E-4</v>
      </c>
      <c r="AF220">
        <v>1040</v>
      </c>
      <c r="AG220" s="1">
        <v>-8.6800000000000002E-3</v>
      </c>
      <c r="AH220">
        <v>1145</v>
      </c>
      <c r="AI220" s="28">
        <f t="shared" si="60"/>
        <v>1.0053049343078243E-5</v>
      </c>
      <c r="AJ220" s="1">
        <f t="shared" si="61"/>
        <v>1.0053049343078243E-7</v>
      </c>
      <c r="AK220" s="1">
        <f t="shared" si="69"/>
        <v>0.24046035615078462</v>
      </c>
      <c r="AL220" s="1">
        <v>-8.6800000000000002E-3</v>
      </c>
      <c r="AM220" s="1"/>
      <c r="AN220" s="1"/>
      <c r="AO220" s="1"/>
      <c r="AP220" s="1"/>
      <c r="AQ220" s="3">
        <v>43412</v>
      </c>
      <c r="AR220" s="1">
        <v>-1.67E-3</v>
      </c>
      <c r="AS220">
        <v>1052</v>
      </c>
      <c r="AT220" s="1">
        <v>-5.3899999999999998E-3</v>
      </c>
      <c r="AU220">
        <v>1030</v>
      </c>
      <c r="AV220" s="1">
        <f t="shared" si="62"/>
        <v>3.1933787829301173E-5</v>
      </c>
      <c r="AW220" s="1">
        <f t="shared" si="63"/>
        <v>3.1933787829301176E-7</v>
      </c>
      <c r="AX220" s="1">
        <f t="shared" si="70"/>
        <v>0.21228233457913379</v>
      </c>
      <c r="AY220" s="1">
        <v>-5.3899999999999998E-3</v>
      </c>
      <c r="AZ220" s="28"/>
      <c r="BA220" s="28"/>
      <c r="BB220" s="28"/>
      <c r="BC220" s="1"/>
      <c r="BD220" s="3">
        <v>43412</v>
      </c>
      <c r="BE220" s="1">
        <v>-5.5300000000000002E-3</v>
      </c>
      <c r="BF220">
        <v>1052</v>
      </c>
      <c r="BG220" s="1">
        <v>-5.96E-3</v>
      </c>
      <c r="BH220">
        <v>352</v>
      </c>
      <c r="BI220" s="31">
        <f t="shared" si="64"/>
        <v>2.9079604685802569E-2</v>
      </c>
      <c r="BJ220" s="33">
        <f t="shared" si="65"/>
        <v>2.9079604685802572E-4</v>
      </c>
      <c r="BK220" s="33">
        <f t="shared" si="71"/>
        <v>0.19099661246914554</v>
      </c>
      <c r="BL220" s="1">
        <v>-5.96E-3</v>
      </c>
    </row>
    <row r="221" spans="3:64" x14ac:dyDescent="0.25">
      <c r="C221" s="3">
        <v>43413</v>
      </c>
      <c r="D221" s="1">
        <v>-1.2109999999999999E-2</v>
      </c>
      <c r="E221" s="39">
        <v>1051</v>
      </c>
      <c r="F221" s="1">
        <v>-7.6499999999999997E-3</v>
      </c>
      <c r="G221" s="39">
        <v>96</v>
      </c>
      <c r="H221" s="1">
        <f t="shared" si="54"/>
        <v>0.38104711810454939</v>
      </c>
      <c r="I221" s="1">
        <f t="shared" si="55"/>
        <v>3.8104820873360464E-3</v>
      </c>
      <c r="J221" s="1">
        <f t="shared" si="66"/>
        <v>0.19500639041359183</v>
      </c>
      <c r="K221" s="1">
        <v>-7.6499999999999997E-3</v>
      </c>
      <c r="L221" s="1"/>
      <c r="M221" s="1"/>
      <c r="N221" s="1"/>
      <c r="O221" s="3">
        <v>43413</v>
      </c>
      <c r="P221" s="1">
        <v>-4.8500000000000001E-3</v>
      </c>
      <c r="Q221" s="39">
        <v>1051</v>
      </c>
      <c r="R221" s="1">
        <v>-7.9500000000000005E-3</v>
      </c>
      <c r="S221" s="40">
        <v>604</v>
      </c>
      <c r="T221" s="1">
        <f t="shared" si="56"/>
        <v>2.3102423292463274E-3</v>
      </c>
      <c r="U221" s="1">
        <f t="shared" si="57"/>
        <v>2.3102423292463272E-5</v>
      </c>
      <c r="V221" s="1">
        <f t="shared" si="67"/>
        <v>0.1315367905567226</v>
      </c>
      <c r="W221" s="1">
        <v>-7.9500000000000005E-3</v>
      </c>
      <c r="X221" s="1">
        <f t="shared" si="58"/>
        <v>3.50798392401706E-14</v>
      </c>
      <c r="Y221" s="1">
        <f t="shared" si="59"/>
        <v>3.50798392401706E-16</v>
      </c>
      <c r="Z221" s="1">
        <f t="shared" si="68"/>
        <v>7.2798361518454542E-3</v>
      </c>
      <c r="AA221" s="1"/>
      <c r="AB221" s="1"/>
      <c r="AC221" s="1"/>
      <c r="AD221" s="3">
        <v>43413</v>
      </c>
      <c r="AE221" s="1">
        <v>2.9099999999999998E-3</v>
      </c>
      <c r="AF221">
        <v>1039</v>
      </c>
      <c r="AG221" s="1">
        <v>-8.6800000000000002E-3</v>
      </c>
      <c r="AH221">
        <v>1140</v>
      </c>
      <c r="AI221" s="28">
        <f t="shared" si="60"/>
        <v>1.0571140406921566E-5</v>
      </c>
      <c r="AJ221" s="1">
        <f t="shared" si="61"/>
        <v>1.0571140406921565E-7</v>
      </c>
      <c r="AK221" s="1">
        <f t="shared" si="69"/>
        <v>0.2404604618621887</v>
      </c>
      <c r="AL221" s="1">
        <v>-8.6800000000000002E-3</v>
      </c>
      <c r="AM221" s="1"/>
      <c r="AN221" s="1"/>
      <c r="AO221" s="1"/>
      <c r="AP221" s="1"/>
      <c r="AQ221" s="3">
        <v>43413</v>
      </c>
      <c r="AR221" s="1">
        <v>-3.3E-3</v>
      </c>
      <c r="AS221">
        <v>1051</v>
      </c>
      <c r="AT221" s="1">
        <v>-5.3200000000000001E-3</v>
      </c>
      <c r="AU221">
        <v>624</v>
      </c>
      <c r="AV221" s="1">
        <f t="shared" si="62"/>
        <v>1.8895632286213566E-3</v>
      </c>
      <c r="AW221" s="1">
        <f t="shared" si="63"/>
        <v>1.8895632286213565E-5</v>
      </c>
      <c r="AX221" s="1">
        <f t="shared" si="70"/>
        <v>0.21230123021142</v>
      </c>
      <c r="AY221" s="1">
        <v>-5.3200000000000001E-3</v>
      </c>
      <c r="AZ221" s="28"/>
      <c r="BA221" s="28"/>
      <c r="BB221" s="28"/>
      <c r="BC221" s="1"/>
      <c r="BD221" s="3">
        <v>43413</v>
      </c>
      <c r="BE221" s="1">
        <v>-5.0600000000000003E-3</v>
      </c>
      <c r="BF221">
        <v>1051</v>
      </c>
      <c r="BG221" s="1">
        <v>-5.9100000000000003E-3</v>
      </c>
      <c r="BH221">
        <v>1097</v>
      </c>
      <c r="BI221" s="31">
        <f t="shared" si="64"/>
        <v>1.6285776616701436E-5</v>
      </c>
      <c r="BJ221" s="33">
        <f t="shared" si="65"/>
        <v>1.6285776616701437E-7</v>
      </c>
      <c r="BK221" s="33">
        <f t="shared" si="71"/>
        <v>0.1909967753269117</v>
      </c>
      <c r="BL221" s="1">
        <v>-5.9100000000000003E-3</v>
      </c>
    </row>
    <row r="222" spans="3:64" x14ac:dyDescent="0.25">
      <c r="C222" s="3">
        <v>43416</v>
      </c>
      <c r="D222" s="1">
        <v>-4.28E-3</v>
      </c>
      <c r="E222" s="40">
        <v>1050</v>
      </c>
      <c r="F222" s="1">
        <v>-7.5199999999999998E-3</v>
      </c>
      <c r="G222" s="39">
        <v>135</v>
      </c>
      <c r="H222" s="1">
        <f t="shared" si="54"/>
        <v>0.25748460676394846</v>
      </c>
      <c r="I222" s="1">
        <f t="shared" si="55"/>
        <v>2.5748534373368284E-3</v>
      </c>
      <c r="J222" s="1">
        <f t="shared" si="66"/>
        <v>0.19758124385092865</v>
      </c>
      <c r="K222" s="1">
        <v>-7.5199999999999998E-3</v>
      </c>
      <c r="L222" s="1"/>
      <c r="M222" s="1"/>
      <c r="N222" s="1"/>
      <c r="O222" s="3">
        <v>43416</v>
      </c>
      <c r="P222" s="1">
        <v>-8.0400000000000003E-3</v>
      </c>
      <c r="Q222" s="40">
        <v>1050</v>
      </c>
      <c r="R222" s="1">
        <v>-7.9399999999999991E-3</v>
      </c>
      <c r="S222" s="39">
        <v>674</v>
      </c>
      <c r="T222" s="1">
        <f t="shared" si="56"/>
        <v>1.143197217555912E-3</v>
      </c>
      <c r="U222" s="1">
        <f t="shared" si="57"/>
        <v>1.143197217555912E-5</v>
      </c>
      <c r="V222" s="1">
        <f t="shared" si="67"/>
        <v>0.13154822252889817</v>
      </c>
      <c r="W222" s="1">
        <v>-7.9399999999999991E-3</v>
      </c>
      <c r="X222" s="1">
        <f t="shared" si="58"/>
        <v>9.6763142617269976E-16</v>
      </c>
      <c r="Y222" s="1">
        <f t="shared" si="59"/>
        <v>9.6763142617269977E-18</v>
      </c>
      <c r="Z222" s="1">
        <f t="shared" si="68"/>
        <v>7.2798361518454638E-3</v>
      </c>
      <c r="AA222" s="1"/>
      <c r="AB222" s="1"/>
      <c r="AC222" s="1"/>
      <c r="AD222" s="3">
        <v>43416</v>
      </c>
      <c r="AE222" s="1">
        <v>-8.5400000000000007E-3</v>
      </c>
      <c r="AF222">
        <v>1038</v>
      </c>
      <c r="AG222" s="1">
        <v>-8.6800000000000002E-3</v>
      </c>
      <c r="AH222">
        <v>797</v>
      </c>
      <c r="AI222" s="28">
        <f t="shared" si="60"/>
        <v>3.3208563842715655E-4</v>
      </c>
      <c r="AJ222" s="1">
        <f t="shared" si="61"/>
        <v>3.3208563842715656E-6</v>
      </c>
      <c r="AK222" s="1">
        <f t="shared" si="69"/>
        <v>0.24046378271857297</v>
      </c>
      <c r="AL222" s="1">
        <v>-8.6800000000000002E-3</v>
      </c>
      <c r="AM222" s="1"/>
      <c r="AN222" s="1"/>
      <c r="AO222" s="1"/>
      <c r="AP222" s="1"/>
      <c r="AQ222" s="3">
        <v>43416</v>
      </c>
      <c r="AR222" s="1">
        <v>8.9999999999999998E-4</v>
      </c>
      <c r="AS222">
        <v>1050</v>
      </c>
      <c r="AT222" s="1">
        <v>-5.3200000000000001E-3</v>
      </c>
      <c r="AU222">
        <v>266</v>
      </c>
      <c r="AV222" s="1">
        <f t="shared" si="62"/>
        <v>6.9017903499708655E-2</v>
      </c>
      <c r="AW222" s="1">
        <f t="shared" si="63"/>
        <v>6.9017903499708658E-4</v>
      </c>
      <c r="AX222" s="1">
        <f t="shared" si="70"/>
        <v>0.21299140924641707</v>
      </c>
      <c r="AY222" s="1">
        <v>-5.3200000000000001E-3</v>
      </c>
      <c r="AZ222" s="28"/>
      <c r="BA222" s="28"/>
      <c r="BB222" s="28"/>
      <c r="BC222" s="1"/>
      <c r="BD222" s="3">
        <v>43416</v>
      </c>
      <c r="BE222" s="1">
        <v>-9.92E-3</v>
      </c>
      <c r="BF222">
        <v>1050</v>
      </c>
      <c r="BG222" s="1">
        <v>-5.8999999999999999E-3</v>
      </c>
      <c r="BH222">
        <v>148</v>
      </c>
      <c r="BI222" s="31">
        <f t="shared" si="64"/>
        <v>0.22594815553398703</v>
      </c>
      <c r="BJ222" s="33">
        <f t="shared" si="65"/>
        <v>2.2594815553398703E-3</v>
      </c>
      <c r="BK222" s="33">
        <f t="shared" si="71"/>
        <v>0.19325625688225156</v>
      </c>
      <c r="BL222" s="1">
        <v>-5.8999999999999999E-3</v>
      </c>
    </row>
    <row r="223" spans="3:64" x14ac:dyDescent="0.25">
      <c r="C223" s="3">
        <v>43417</v>
      </c>
      <c r="D223" s="1">
        <v>1.7389999999999999E-2</v>
      </c>
      <c r="E223" s="39">
        <v>1049</v>
      </c>
      <c r="F223" s="1">
        <v>-7.3899999999999999E-3</v>
      </c>
      <c r="G223" s="40">
        <v>897</v>
      </c>
      <c r="H223" s="1">
        <f t="shared" si="54"/>
        <v>1.2155408373670707E-4</v>
      </c>
      <c r="I223" s="1">
        <f t="shared" si="55"/>
        <v>1.2155443164752758E-6</v>
      </c>
      <c r="J223" s="1">
        <f t="shared" si="66"/>
        <v>0.19758245939524513</v>
      </c>
      <c r="K223" s="1">
        <v>-7.3899999999999999E-3</v>
      </c>
      <c r="L223" s="1"/>
      <c r="M223" s="1"/>
      <c r="N223" s="1"/>
      <c r="O223" s="3">
        <v>43417</v>
      </c>
      <c r="P223" s="1">
        <v>8.0400000000000003E-3</v>
      </c>
      <c r="Q223" s="39">
        <v>1049</v>
      </c>
      <c r="R223" s="1">
        <v>-7.9100000000000004E-3</v>
      </c>
      <c r="S223" s="40">
        <v>728</v>
      </c>
      <c r="T223" s="1">
        <f t="shared" si="56"/>
        <v>6.6438782755676943E-4</v>
      </c>
      <c r="U223" s="1">
        <f t="shared" si="57"/>
        <v>6.6438782755676943E-6</v>
      </c>
      <c r="V223" s="1">
        <f t="shared" si="67"/>
        <v>0.13155486640717373</v>
      </c>
      <c r="W223" s="1">
        <v>-7.9100000000000004E-3</v>
      </c>
      <c r="X223" s="1">
        <f t="shared" si="58"/>
        <v>6.0643554725289912E-17</v>
      </c>
      <c r="Y223" s="1">
        <f t="shared" si="59"/>
        <v>6.064355472528991E-19</v>
      </c>
      <c r="Z223" s="1">
        <f t="shared" si="68"/>
        <v>7.2798361518454646E-3</v>
      </c>
      <c r="AA223" s="1"/>
      <c r="AB223" s="1"/>
      <c r="AC223" s="1"/>
      <c r="AD223" s="3">
        <v>43417</v>
      </c>
      <c r="AE223" s="1">
        <v>3.9300000000000003E-3</v>
      </c>
      <c r="AF223">
        <v>1037</v>
      </c>
      <c r="AG223" s="1">
        <v>-8.6599999999999993E-3</v>
      </c>
      <c r="AH223">
        <v>184</v>
      </c>
      <c r="AI223" s="28">
        <f t="shared" si="60"/>
        <v>0.1573532821077894</v>
      </c>
      <c r="AJ223" s="1">
        <f t="shared" si="61"/>
        <v>1.5735328210778939E-3</v>
      </c>
      <c r="AK223" s="1">
        <f t="shared" si="69"/>
        <v>0.24203731553965085</v>
      </c>
      <c r="AL223" s="1">
        <v>-8.6599999999999993E-3</v>
      </c>
      <c r="AM223" s="1"/>
      <c r="AN223" s="1"/>
      <c r="AO223" s="1"/>
      <c r="AP223" s="1"/>
      <c r="AQ223" s="3">
        <v>43417</v>
      </c>
      <c r="AR223" s="1">
        <v>-9.6399999999999993E-3</v>
      </c>
      <c r="AS223">
        <v>1049</v>
      </c>
      <c r="AT223" s="1">
        <v>-5.2900000000000004E-3</v>
      </c>
      <c r="AU223">
        <v>753</v>
      </c>
      <c r="AV223" s="1">
        <f t="shared" si="62"/>
        <v>5.1677504319845211E-4</v>
      </c>
      <c r="AW223" s="1">
        <f t="shared" si="63"/>
        <v>5.167750431984521E-6</v>
      </c>
      <c r="AX223" s="1">
        <f t="shared" si="70"/>
        <v>0.21299657699684907</v>
      </c>
      <c r="AY223" s="1">
        <v>-5.2900000000000004E-3</v>
      </c>
      <c r="AZ223" s="28"/>
      <c r="BA223" s="28"/>
      <c r="BB223" s="28"/>
      <c r="BC223" s="1"/>
      <c r="BD223" s="3">
        <v>43417</v>
      </c>
      <c r="BE223" s="1">
        <v>9.2700000000000005E-3</v>
      </c>
      <c r="BF223">
        <v>1049</v>
      </c>
      <c r="BG223" s="1">
        <v>-5.8900000000000003E-3</v>
      </c>
      <c r="BH223">
        <v>697</v>
      </c>
      <c r="BI223" s="31">
        <f t="shared" si="64"/>
        <v>9.0725764087405474E-4</v>
      </c>
      <c r="BJ223" s="33">
        <f t="shared" si="65"/>
        <v>9.0725764087405475E-6</v>
      </c>
      <c r="BK223" s="33">
        <f t="shared" si="71"/>
        <v>0.19326532945866032</v>
      </c>
      <c r="BL223" s="1">
        <v>-5.8900000000000003E-3</v>
      </c>
    </row>
    <row r="224" spans="3:64" x14ac:dyDescent="0.25">
      <c r="C224" s="3">
        <v>43418</v>
      </c>
      <c r="D224" s="1">
        <v>-4.3899999999999998E-3</v>
      </c>
      <c r="E224" s="40">
        <v>1048</v>
      </c>
      <c r="F224" s="1">
        <v>-7.3699999999999998E-3</v>
      </c>
      <c r="G224" s="39">
        <v>746</v>
      </c>
      <c r="H224" s="1">
        <f t="shared" si="54"/>
        <v>5.5444078503605158E-4</v>
      </c>
      <c r="I224" s="1">
        <f t="shared" si="55"/>
        <v>5.5444237195063732E-6</v>
      </c>
      <c r="J224" s="1">
        <f t="shared" si="66"/>
        <v>0.19758800381896463</v>
      </c>
      <c r="K224" s="1">
        <v>-7.3699999999999998E-3</v>
      </c>
      <c r="L224" s="1"/>
      <c r="M224" s="1"/>
      <c r="N224" s="1"/>
      <c r="O224" s="3">
        <v>43418</v>
      </c>
      <c r="P224" s="1">
        <v>-6.7000000000000002E-3</v>
      </c>
      <c r="Q224" s="40">
        <v>1048</v>
      </c>
      <c r="R224" s="1">
        <v>-7.8799999999999999E-3</v>
      </c>
      <c r="S224" s="39">
        <v>1147</v>
      </c>
      <c r="T224" s="1">
        <f t="shared" si="56"/>
        <v>9.8529936611509888E-6</v>
      </c>
      <c r="U224" s="1">
        <f t="shared" si="57"/>
        <v>9.8529936611509893E-8</v>
      </c>
      <c r="V224" s="1">
        <f t="shared" si="67"/>
        <v>0.13155496493711033</v>
      </c>
      <c r="W224" s="1">
        <v>-7.8799999999999999E-3</v>
      </c>
      <c r="X224" s="1">
        <f t="shared" si="58"/>
        <v>2.8117406931867922E-26</v>
      </c>
      <c r="Y224" s="1">
        <f t="shared" si="59"/>
        <v>2.8117406931867921E-28</v>
      </c>
      <c r="Z224" s="1">
        <f t="shared" si="68"/>
        <v>7.2798361518454646E-3</v>
      </c>
      <c r="AA224" s="1"/>
      <c r="AB224" s="1"/>
      <c r="AC224" s="1"/>
      <c r="AD224" s="3">
        <v>43418</v>
      </c>
      <c r="AE224" s="1">
        <v>2.4399999999999999E-3</v>
      </c>
      <c r="AF224">
        <v>1036</v>
      </c>
      <c r="AG224" s="1">
        <v>-8.6400000000000001E-3</v>
      </c>
      <c r="AH224">
        <v>1127</v>
      </c>
      <c r="AI224" s="28">
        <f t="shared" si="60"/>
        <v>1.2046595044292173E-5</v>
      </c>
      <c r="AJ224" s="1">
        <f t="shared" si="61"/>
        <v>1.2046595044292173E-7</v>
      </c>
      <c r="AK224" s="1">
        <f t="shared" si="69"/>
        <v>0.24203743600560129</v>
      </c>
      <c r="AL224" s="1">
        <v>-8.6400000000000001E-3</v>
      </c>
      <c r="AM224" s="1"/>
      <c r="AN224" s="1"/>
      <c r="AO224" s="1"/>
      <c r="AP224" s="1"/>
      <c r="AQ224" s="3">
        <v>43418</v>
      </c>
      <c r="AR224" s="1">
        <v>-6.4099999999999999E-3</v>
      </c>
      <c r="AS224">
        <v>1048</v>
      </c>
      <c r="AT224" s="1">
        <v>-5.28E-3</v>
      </c>
      <c r="AU224">
        <v>1045</v>
      </c>
      <c r="AV224" s="1">
        <f t="shared" si="62"/>
        <v>2.7464921017932768E-5</v>
      </c>
      <c r="AW224" s="1">
        <f t="shared" si="63"/>
        <v>2.7464921017932766E-7</v>
      </c>
      <c r="AX224" s="1">
        <f t="shared" si="70"/>
        <v>0.21299685164605925</v>
      </c>
      <c r="AY224" s="1">
        <v>-5.28E-3</v>
      </c>
      <c r="AZ224" s="28"/>
      <c r="BA224" s="28"/>
      <c r="BB224" s="28"/>
      <c r="BC224" s="1"/>
      <c r="BD224" s="3">
        <v>43418</v>
      </c>
      <c r="BE224" s="1">
        <v>-5.1700000000000001E-3</v>
      </c>
      <c r="BF224">
        <v>1048</v>
      </c>
      <c r="BG224" s="1">
        <v>-5.7999999999999996E-3</v>
      </c>
      <c r="BH224">
        <v>554</v>
      </c>
      <c r="BI224" s="31">
        <f t="shared" si="64"/>
        <v>3.818544068783924E-3</v>
      </c>
      <c r="BJ224" s="33">
        <f t="shared" si="65"/>
        <v>3.8185440687839242E-5</v>
      </c>
      <c r="BK224" s="33">
        <f t="shared" si="71"/>
        <v>0.19330351489934816</v>
      </c>
      <c r="BL224" s="1">
        <v>-5.7999999999999996E-3</v>
      </c>
    </row>
    <row r="225" spans="3:64" x14ac:dyDescent="0.25">
      <c r="C225" s="3">
        <v>43419</v>
      </c>
      <c r="D225" s="1">
        <v>-5.8799999999999998E-3</v>
      </c>
      <c r="E225" s="39">
        <v>1047</v>
      </c>
      <c r="F225" s="1">
        <v>-7.3499999999999998E-3</v>
      </c>
      <c r="G225" s="39">
        <v>85</v>
      </c>
      <c r="H225" s="1">
        <f t="shared" si="54"/>
        <v>0.42559012338865432</v>
      </c>
      <c r="I225" s="1">
        <f t="shared" si="55"/>
        <v>4.2559134150823097E-3</v>
      </c>
      <c r="J225" s="1">
        <f t="shared" si="66"/>
        <v>0.20184391723404693</v>
      </c>
      <c r="K225" s="1">
        <v>-7.3499999999999998E-3</v>
      </c>
      <c r="L225" s="1"/>
      <c r="M225" s="1"/>
      <c r="N225" s="1"/>
      <c r="O225" s="3">
        <v>43419</v>
      </c>
      <c r="P225" s="1">
        <v>-2.5200000000000001E-3</v>
      </c>
      <c r="Q225" s="39">
        <v>1047</v>
      </c>
      <c r="R225" s="1">
        <v>-7.8700000000000003E-3</v>
      </c>
      <c r="S225" s="40">
        <v>1055</v>
      </c>
      <c r="T225" s="1">
        <f t="shared" si="56"/>
        <v>2.4838782260150958E-5</v>
      </c>
      <c r="U225" s="1">
        <f t="shared" si="57"/>
        <v>2.483878226015096E-7</v>
      </c>
      <c r="V225" s="1">
        <f t="shared" si="67"/>
        <v>0.13155521332493292</v>
      </c>
      <c r="W225" s="1">
        <v>-7.8700000000000003E-3</v>
      </c>
      <c r="X225" s="1">
        <f t="shared" si="58"/>
        <v>3.1506748027531057E-24</v>
      </c>
      <c r="Y225" s="1">
        <f t="shared" si="59"/>
        <v>3.1506748027531056E-26</v>
      </c>
      <c r="Z225" s="1">
        <f t="shared" si="68"/>
        <v>7.2798361518454646E-3</v>
      </c>
      <c r="AA225" s="1"/>
      <c r="AB225" s="1"/>
      <c r="AC225" s="1"/>
      <c r="AD225" s="3">
        <v>43419</v>
      </c>
      <c r="AE225" s="1">
        <v>-8.4999999999999995E-4</v>
      </c>
      <c r="AF225">
        <v>1035</v>
      </c>
      <c r="AG225" s="1">
        <v>-8.6E-3</v>
      </c>
      <c r="AH225">
        <v>434</v>
      </c>
      <c r="AI225" s="28">
        <f t="shared" si="60"/>
        <v>1.275482356090649E-2</v>
      </c>
      <c r="AJ225" s="1">
        <f t="shared" si="61"/>
        <v>1.275482356090649E-4</v>
      </c>
      <c r="AK225" s="1">
        <f t="shared" si="69"/>
        <v>0.24216498424121036</v>
      </c>
      <c r="AL225" s="1">
        <v>-8.6E-3</v>
      </c>
      <c r="AM225" s="1"/>
      <c r="AN225" s="1"/>
      <c r="AO225" s="1"/>
      <c r="AP225" s="1"/>
      <c r="AQ225" s="3">
        <v>43419</v>
      </c>
      <c r="AR225" s="1">
        <v>1.4499999999999999E-3</v>
      </c>
      <c r="AS225">
        <v>1047</v>
      </c>
      <c r="AT225" s="1">
        <v>-5.28E-3</v>
      </c>
      <c r="AU225">
        <v>935</v>
      </c>
      <c r="AV225" s="1">
        <f t="shared" si="62"/>
        <v>8.2967298396766735E-5</v>
      </c>
      <c r="AW225" s="1">
        <f t="shared" si="63"/>
        <v>8.2967298396766739E-7</v>
      </c>
      <c r="AX225" s="1">
        <f t="shared" si="70"/>
        <v>0.2129976813190432</v>
      </c>
      <c r="AY225" s="1">
        <v>-5.28E-3</v>
      </c>
      <c r="AZ225" s="28"/>
      <c r="BA225" s="28"/>
      <c r="BB225" s="28"/>
      <c r="BC225" s="1"/>
      <c r="BD225" s="3">
        <v>43419</v>
      </c>
      <c r="BE225" s="1">
        <v>-5.5199999999999997E-3</v>
      </c>
      <c r="BF225">
        <v>1047</v>
      </c>
      <c r="BG225" s="1">
        <v>-5.7800000000000004E-3</v>
      </c>
      <c r="BH225">
        <v>1101</v>
      </c>
      <c r="BI225" s="31">
        <f t="shared" si="64"/>
        <v>1.5644052037754698E-5</v>
      </c>
      <c r="BJ225" s="33">
        <f t="shared" si="65"/>
        <v>1.5644052037754699E-7</v>
      </c>
      <c r="BK225" s="33">
        <f t="shared" si="71"/>
        <v>0.19330367133986853</v>
      </c>
      <c r="BL225" s="1">
        <v>-5.7800000000000004E-3</v>
      </c>
    </row>
    <row r="226" spans="3:64" x14ac:dyDescent="0.25">
      <c r="C226" s="3">
        <v>43420</v>
      </c>
      <c r="D226" s="1">
        <v>-6.6E-4</v>
      </c>
      <c r="E226" s="40">
        <v>1046</v>
      </c>
      <c r="F226" s="1">
        <v>-7.3299999999999997E-3</v>
      </c>
      <c r="G226" s="39">
        <v>566</v>
      </c>
      <c r="H226" s="1">
        <f t="shared" si="54"/>
        <v>3.3846996945514243E-3</v>
      </c>
      <c r="I226" s="1">
        <f t="shared" si="55"/>
        <v>3.3847093822033045E-5</v>
      </c>
      <c r="J226" s="1">
        <f t="shared" si="66"/>
        <v>0.20187776432786897</v>
      </c>
      <c r="K226" s="1">
        <v>-7.3299999999999997E-3</v>
      </c>
      <c r="L226" s="1"/>
      <c r="M226" s="1"/>
      <c r="N226" s="1"/>
      <c r="O226" s="3">
        <v>43420</v>
      </c>
      <c r="P226" s="1">
        <v>-3.9699999999999996E-3</v>
      </c>
      <c r="Q226" s="40">
        <v>1046</v>
      </c>
      <c r="R226" s="1">
        <v>-7.8700000000000003E-3</v>
      </c>
      <c r="S226" s="39">
        <v>720</v>
      </c>
      <c r="T226" s="1">
        <f t="shared" si="56"/>
        <v>7.2001262274249561E-4</v>
      </c>
      <c r="U226" s="1">
        <f t="shared" si="57"/>
        <v>7.2001262274249559E-6</v>
      </c>
      <c r="V226" s="1">
        <f t="shared" si="67"/>
        <v>0.13156241345116035</v>
      </c>
      <c r="W226" s="1">
        <v>-7.8700000000000003E-3</v>
      </c>
      <c r="X226" s="1">
        <f t="shared" si="58"/>
        <v>9.1410441803029986E-17</v>
      </c>
      <c r="Y226" s="1">
        <f t="shared" si="59"/>
        <v>9.141044180302999E-19</v>
      </c>
      <c r="Z226" s="1">
        <f t="shared" si="68"/>
        <v>7.2798361518454655E-3</v>
      </c>
      <c r="AA226" s="1"/>
      <c r="AB226" s="1"/>
      <c r="AC226" s="1"/>
      <c r="AD226" s="3">
        <v>43420</v>
      </c>
      <c r="AE226" s="1">
        <v>-7.2399999999999999E-3</v>
      </c>
      <c r="AF226">
        <v>1034</v>
      </c>
      <c r="AG226" s="1">
        <v>-8.5400000000000007E-3</v>
      </c>
      <c r="AH226">
        <v>1038</v>
      </c>
      <c r="AI226" s="28">
        <f t="shared" si="60"/>
        <v>2.9466733292474545E-5</v>
      </c>
      <c r="AJ226" s="1">
        <f t="shared" si="61"/>
        <v>2.9466733292474545E-7</v>
      </c>
      <c r="AK226" s="1">
        <f t="shared" si="69"/>
        <v>0.24216527890854328</v>
      </c>
      <c r="AL226" s="1">
        <v>-8.5400000000000007E-3</v>
      </c>
      <c r="AM226" s="1"/>
      <c r="AN226" s="1"/>
      <c r="AO226" s="1"/>
      <c r="AP226" s="1"/>
      <c r="AQ226" s="3">
        <v>43420</v>
      </c>
      <c r="AR226" s="1">
        <v>-2.2100000000000002E-3</v>
      </c>
      <c r="AS226">
        <v>1046</v>
      </c>
      <c r="AT226" s="1">
        <v>-5.2300000000000003E-3</v>
      </c>
      <c r="AU226">
        <v>264</v>
      </c>
      <c r="AV226" s="1">
        <f t="shared" si="62"/>
        <v>7.0419246505161376E-2</v>
      </c>
      <c r="AW226" s="1">
        <f t="shared" si="63"/>
        <v>7.0419246505161372E-4</v>
      </c>
      <c r="AX226" s="1">
        <f t="shared" si="70"/>
        <v>0.2137018737840948</v>
      </c>
      <c r="AY226" s="1">
        <v>-5.2300000000000003E-3</v>
      </c>
      <c r="AZ226" s="28"/>
      <c r="BA226" s="28"/>
      <c r="BB226" s="28"/>
      <c r="BC226" s="1"/>
      <c r="BD226" s="3">
        <v>43420</v>
      </c>
      <c r="BE226" s="1">
        <v>-7.7099999999999998E-3</v>
      </c>
      <c r="BF226">
        <v>1046</v>
      </c>
      <c r="BG226" s="1">
        <v>-5.7800000000000004E-3</v>
      </c>
      <c r="BH226">
        <v>765</v>
      </c>
      <c r="BI226" s="31">
        <f t="shared" si="64"/>
        <v>4.5806158037155686E-4</v>
      </c>
      <c r="BJ226" s="33">
        <f t="shared" si="65"/>
        <v>4.5806158037155688E-6</v>
      </c>
      <c r="BK226" s="33">
        <f t="shared" si="71"/>
        <v>0.19330825195567225</v>
      </c>
      <c r="BL226" s="1">
        <v>-5.7800000000000004E-3</v>
      </c>
    </row>
    <row r="227" spans="3:64" x14ac:dyDescent="0.25">
      <c r="C227" s="3">
        <v>43423</v>
      </c>
      <c r="D227" s="1">
        <v>3.6000000000000002E-4</v>
      </c>
      <c r="E227" s="39">
        <v>1045</v>
      </c>
      <c r="F227" s="1">
        <v>-7.2899999999999996E-3</v>
      </c>
      <c r="G227" s="40">
        <v>556</v>
      </c>
      <c r="H227" s="1">
        <f t="shared" si="54"/>
        <v>3.7425550418151246E-3</v>
      </c>
      <c r="I227" s="1">
        <f t="shared" si="55"/>
        <v>3.7425657537168175E-5</v>
      </c>
      <c r="J227" s="1">
        <f t="shared" si="66"/>
        <v>0.20191518998540614</v>
      </c>
      <c r="K227" s="1">
        <v>-7.2899999999999996E-3</v>
      </c>
      <c r="L227" s="1"/>
      <c r="M227" s="1"/>
      <c r="N227" s="1"/>
      <c r="O227" s="3">
        <v>43423</v>
      </c>
      <c r="P227" s="1">
        <v>-2.8E-3</v>
      </c>
      <c r="Q227" s="39">
        <v>1045</v>
      </c>
      <c r="R227" s="1">
        <v>-7.8700000000000003E-3</v>
      </c>
      <c r="S227" s="40">
        <v>34</v>
      </c>
      <c r="T227" s="1">
        <f t="shared" si="56"/>
        <v>0.71055322727229198</v>
      </c>
      <c r="U227" s="1">
        <f t="shared" si="57"/>
        <v>7.1055322727229201E-3</v>
      </c>
      <c r="V227" s="1">
        <f t="shared" si="67"/>
        <v>0.13866794572388327</v>
      </c>
      <c r="W227" s="1">
        <v>-7.8700000000000003E-3</v>
      </c>
      <c r="X227" s="1">
        <f t="shared" si="58"/>
        <v>0.17482461472379726</v>
      </c>
      <c r="Y227" s="1">
        <f t="shared" si="59"/>
        <v>1.7482461472379726E-3</v>
      </c>
      <c r="Z227" s="1">
        <f t="shared" si="68"/>
        <v>9.0280822990834383E-3</v>
      </c>
      <c r="AA227" s="1"/>
      <c r="AB227" s="1"/>
      <c r="AC227" s="1"/>
      <c r="AD227" s="3">
        <v>43423</v>
      </c>
      <c r="AE227" s="1">
        <v>5.6600000000000001E-3</v>
      </c>
      <c r="AF227">
        <v>1033</v>
      </c>
      <c r="AG227" s="1">
        <v>-8.4899999999999993E-3</v>
      </c>
      <c r="AH227">
        <v>859</v>
      </c>
      <c r="AI227" s="28">
        <f t="shared" si="60"/>
        <v>1.7808697593612615E-4</v>
      </c>
      <c r="AJ227" s="1">
        <f t="shared" si="61"/>
        <v>1.7808697593612615E-6</v>
      </c>
      <c r="AK227" s="1">
        <f t="shared" si="69"/>
        <v>0.24216705977830263</v>
      </c>
      <c r="AL227" s="1">
        <v>-8.4899999999999993E-3</v>
      </c>
      <c r="AM227" s="1"/>
      <c r="AN227" s="1"/>
      <c r="AO227" s="1"/>
      <c r="AP227" s="1"/>
      <c r="AQ227" s="3">
        <v>43423</v>
      </c>
      <c r="AR227" s="1">
        <v>-5.28E-3</v>
      </c>
      <c r="AS227">
        <v>1045</v>
      </c>
      <c r="AT227" s="1">
        <v>-5.2100000000000002E-3</v>
      </c>
      <c r="AU227">
        <v>203</v>
      </c>
      <c r="AV227" s="1">
        <f t="shared" si="62"/>
        <v>0.13000034453500517</v>
      </c>
      <c r="AW227" s="1">
        <f t="shared" si="63"/>
        <v>1.3000034453500516E-3</v>
      </c>
      <c r="AX227" s="1">
        <f t="shared" si="70"/>
        <v>0.21500187722944486</v>
      </c>
      <c r="AY227" s="1">
        <v>-5.2100000000000002E-3</v>
      </c>
      <c r="AZ227" s="28"/>
      <c r="BA227" s="28"/>
      <c r="BB227" s="28"/>
      <c r="BC227" s="1"/>
      <c r="BD227" s="3">
        <v>43423</v>
      </c>
      <c r="BE227" s="1">
        <v>1.5399999999999999E-3</v>
      </c>
      <c r="BF227">
        <v>1045</v>
      </c>
      <c r="BG227" s="1">
        <v>-5.7800000000000004E-3</v>
      </c>
      <c r="BH227">
        <v>635</v>
      </c>
      <c r="BI227" s="31">
        <f t="shared" si="64"/>
        <v>1.6917982424253092E-3</v>
      </c>
      <c r="BJ227" s="33">
        <f t="shared" si="65"/>
        <v>1.6917982424253091E-5</v>
      </c>
      <c r="BK227" s="33">
        <f t="shared" si="71"/>
        <v>0.19332516993809651</v>
      </c>
      <c r="BL227" s="1">
        <v>-5.7800000000000004E-3</v>
      </c>
    </row>
    <row r="228" spans="3:64" x14ac:dyDescent="0.25">
      <c r="C228" s="3">
        <v>43424</v>
      </c>
      <c r="D228" s="1">
        <v>-1.145E-2</v>
      </c>
      <c r="E228" s="40">
        <v>1044</v>
      </c>
      <c r="F228" s="1">
        <v>-7.26E-3</v>
      </c>
      <c r="G228" s="39">
        <v>995</v>
      </c>
      <c r="H228" s="1">
        <f t="shared" si="54"/>
        <v>4.5396108419007249E-5</v>
      </c>
      <c r="I228" s="1">
        <f t="shared" si="55"/>
        <v>4.539623835127149E-7</v>
      </c>
      <c r="J228" s="1">
        <f t="shared" si="66"/>
        <v>0.20191564394778966</v>
      </c>
      <c r="K228" s="1">
        <v>-7.26E-3</v>
      </c>
      <c r="L228" s="1"/>
      <c r="M228" s="1"/>
      <c r="N228" s="1"/>
      <c r="O228" s="3">
        <v>43424</v>
      </c>
      <c r="P228" s="1">
        <v>-1.2370000000000001E-2</v>
      </c>
      <c r="Q228" s="40">
        <v>1044</v>
      </c>
      <c r="R228" s="1">
        <v>-7.8600000000000007E-3</v>
      </c>
      <c r="S228" s="40">
        <v>266</v>
      </c>
      <c r="T228" s="1">
        <f t="shared" si="56"/>
        <v>6.9017903499708655E-2</v>
      </c>
      <c r="U228" s="1">
        <f t="shared" si="57"/>
        <v>6.9017903499708658E-4</v>
      </c>
      <c r="V228" s="1">
        <f t="shared" si="67"/>
        <v>0.13935812475888035</v>
      </c>
      <c r="W228" s="1">
        <v>-7.8600000000000007E-3</v>
      </c>
      <c r="X228" s="1">
        <f t="shared" si="58"/>
        <v>1.187077318057769E-6</v>
      </c>
      <c r="Y228" s="1">
        <f t="shared" si="59"/>
        <v>1.187077318057769E-8</v>
      </c>
      <c r="Z228" s="1">
        <f t="shared" si="68"/>
        <v>9.0280941698566188E-3</v>
      </c>
      <c r="AA228" s="1"/>
      <c r="AB228" s="1"/>
      <c r="AC228" s="1"/>
      <c r="AD228" s="3">
        <v>43424</v>
      </c>
      <c r="AE228" s="1">
        <v>4.62E-3</v>
      </c>
      <c r="AF228">
        <v>1032</v>
      </c>
      <c r="AG228" s="1">
        <v>-8.4899999999999993E-3</v>
      </c>
      <c r="AH228">
        <v>851</v>
      </c>
      <c r="AI228" s="28">
        <f t="shared" si="60"/>
        <v>1.9299701966483355E-4</v>
      </c>
      <c r="AJ228" s="1">
        <f t="shared" si="61"/>
        <v>1.9299701966483356E-6</v>
      </c>
      <c r="AK228" s="1">
        <f t="shared" si="69"/>
        <v>0.24216898974849929</v>
      </c>
      <c r="AL228" s="1">
        <v>-8.4899999999999993E-3</v>
      </c>
      <c r="AM228" s="1"/>
      <c r="AN228" s="1"/>
      <c r="AO228" s="1"/>
      <c r="AP228" s="1"/>
      <c r="AQ228" s="3">
        <v>43424</v>
      </c>
      <c r="AR228" s="1">
        <v>-7.9799999999999992E-3</v>
      </c>
      <c r="AS228">
        <v>1044</v>
      </c>
      <c r="AT228" s="1">
        <v>-5.1900000000000002E-3</v>
      </c>
      <c r="AU228">
        <v>1186</v>
      </c>
      <c r="AV228" s="1">
        <f t="shared" si="62"/>
        <v>6.6579540370465517E-6</v>
      </c>
      <c r="AW228" s="1">
        <f t="shared" si="63"/>
        <v>6.657954037046552E-8</v>
      </c>
      <c r="AX228" s="1">
        <f t="shared" si="70"/>
        <v>0.21500194380898524</v>
      </c>
      <c r="AY228" s="1">
        <v>-5.1900000000000002E-3</v>
      </c>
      <c r="AZ228" s="28"/>
      <c r="BA228" s="28"/>
      <c r="BB228" s="28"/>
      <c r="BC228" s="1"/>
      <c r="BD228" s="3">
        <v>43424</v>
      </c>
      <c r="BE228" s="1">
        <v>-1.082E-2</v>
      </c>
      <c r="BF228">
        <v>1044</v>
      </c>
      <c r="BG228" s="1">
        <v>-5.7499999999999999E-3</v>
      </c>
      <c r="BH228">
        <v>1191</v>
      </c>
      <c r="BI228" s="31">
        <f t="shared" si="64"/>
        <v>6.3316480419228057E-6</v>
      </c>
      <c r="BJ228" s="33">
        <f t="shared" si="65"/>
        <v>6.3316480419228055E-8</v>
      </c>
      <c r="BK228" s="33">
        <f t="shared" si="71"/>
        <v>0.19332523325457693</v>
      </c>
      <c r="BL228" s="1">
        <v>-5.7499999999999999E-3</v>
      </c>
    </row>
    <row r="229" spans="3:64" x14ac:dyDescent="0.25">
      <c r="C229" s="3">
        <v>43425</v>
      </c>
      <c r="D229" s="1">
        <v>4.3200000000000001E-3</v>
      </c>
      <c r="E229" s="39">
        <v>1043</v>
      </c>
      <c r="F229" s="1">
        <v>-7.2100000000000003E-3</v>
      </c>
      <c r="G229" s="40">
        <v>548</v>
      </c>
      <c r="H229" s="1">
        <f t="shared" si="54"/>
        <v>4.0558944033110052E-3</v>
      </c>
      <c r="I229" s="1">
        <f t="shared" si="55"/>
        <v>4.0559060120493242E-5</v>
      </c>
      <c r="J229" s="1">
        <f t="shared" si="66"/>
        <v>0.20195620300791015</v>
      </c>
      <c r="K229" s="1">
        <v>-7.2100000000000003E-3</v>
      </c>
      <c r="L229" s="1"/>
      <c r="M229" s="1"/>
      <c r="N229" s="1"/>
      <c r="O229" s="3">
        <v>43425</v>
      </c>
      <c r="P229" s="1">
        <v>7.8499999999999993E-3</v>
      </c>
      <c r="Q229" s="39">
        <v>1043</v>
      </c>
      <c r="R229" s="1">
        <v>-7.8399999999999997E-3</v>
      </c>
      <c r="S229" s="40">
        <v>643</v>
      </c>
      <c r="T229" s="1">
        <f t="shared" si="56"/>
        <v>1.5610978522404336E-3</v>
      </c>
      <c r="U229" s="1">
        <f t="shared" si="57"/>
        <v>1.5610978522404334E-5</v>
      </c>
      <c r="V229" s="1">
        <f t="shared" si="67"/>
        <v>0.13937373573740275</v>
      </c>
      <c r="W229" s="1">
        <v>-7.8399999999999997E-3</v>
      </c>
      <c r="X229" s="1">
        <f t="shared" si="58"/>
        <v>4.7454587291699572E-15</v>
      </c>
      <c r="Y229" s="1">
        <f t="shared" si="59"/>
        <v>4.745458729169957E-17</v>
      </c>
      <c r="Z229" s="1">
        <f t="shared" si="68"/>
        <v>9.0280941698566656E-3</v>
      </c>
      <c r="AA229" s="1"/>
      <c r="AB229" s="1"/>
      <c r="AC229" s="1"/>
      <c r="AD229" s="3">
        <v>43425</v>
      </c>
      <c r="AE229" s="1">
        <v>2.0310000000000002E-2</v>
      </c>
      <c r="AF229">
        <v>1031</v>
      </c>
      <c r="AG229" s="1">
        <v>-8.4600000000000005E-3</v>
      </c>
      <c r="AH229">
        <v>10</v>
      </c>
      <c r="AI229" s="28">
        <f t="shared" si="60"/>
        <v>0.9043820750088043</v>
      </c>
      <c r="AJ229" s="1">
        <f t="shared" si="61"/>
        <v>9.0438207500880431E-3</v>
      </c>
      <c r="AK229" s="1">
        <f t="shared" si="69"/>
        <v>0.25121281049858735</v>
      </c>
      <c r="AL229" s="1">
        <v>-8.4600000000000005E-3</v>
      </c>
      <c r="AM229" s="1"/>
      <c r="AN229" s="1"/>
      <c r="AO229" s="1"/>
      <c r="AP229" s="1"/>
      <c r="AQ229" s="3">
        <v>43425</v>
      </c>
      <c r="AR229" s="1">
        <v>5.2599999999999999E-3</v>
      </c>
      <c r="AS229">
        <v>1043</v>
      </c>
      <c r="AT229" s="1">
        <v>-5.1700000000000001E-3</v>
      </c>
      <c r="AU229">
        <v>758</v>
      </c>
      <c r="AV229" s="1">
        <f t="shared" si="62"/>
        <v>4.9144792411837058E-4</v>
      </c>
      <c r="AW229" s="1">
        <f t="shared" si="63"/>
        <v>4.9144792411837059E-6</v>
      </c>
      <c r="AX229" s="1">
        <f t="shared" si="70"/>
        <v>0.21500685828822644</v>
      </c>
      <c r="AY229" s="1">
        <v>-5.1700000000000001E-3</v>
      </c>
      <c r="AZ229" s="28"/>
      <c r="BA229" s="28"/>
      <c r="BB229" s="28"/>
      <c r="BC229" s="1"/>
      <c r="BD229" s="3">
        <v>43425</v>
      </c>
      <c r="BE229" s="1">
        <v>1.213E-2</v>
      </c>
      <c r="BF229">
        <v>1043</v>
      </c>
      <c r="BG229" s="1">
        <v>-5.6100000000000004E-3</v>
      </c>
      <c r="BH229">
        <v>277</v>
      </c>
      <c r="BI229" s="31">
        <f t="shared" si="64"/>
        <v>6.1794369232025699E-2</v>
      </c>
      <c r="BJ229" s="33">
        <f t="shared" si="65"/>
        <v>6.1794369232025703E-4</v>
      </c>
      <c r="BK229" s="33">
        <f t="shared" si="71"/>
        <v>0.19394317694689719</v>
      </c>
      <c r="BL229" s="1">
        <v>-5.6100000000000004E-3</v>
      </c>
    </row>
    <row r="230" spans="3:64" x14ac:dyDescent="0.25">
      <c r="C230" s="3">
        <v>43426</v>
      </c>
      <c r="D230" s="1">
        <v>-5.13E-3</v>
      </c>
      <c r="E230" s="40">
        <v>1042</v>
      </c>
      <c r="F230" s="1">
        <v>-7.1799999999999998E-3</v>
      </c>
      <c r="G230" s="39">
        <v>1004</v>
      </c>
      <c r="H230" s="1">
        <f t="shared" si="54"/>
        <v>4.1470128009400437E-5</v>
      </c>
      <c r="I230" s="1">
        <f t="shared" si="55"/>
        <v>4.1470246704764828E-7</v>
      </c>
      <c r="J230" s="1">
        <f t="shared" si="66"/>
        <v>0.20195661771037721</v>
      </c>
      <c r="K230" s="1">
        <v>-7.1799999999999998E-3</v>
      </c>
      <c r="L230" s="1"/>
      <c r="M230" s="1"/>
      <c r="N230" s="1"/>
      <c r="O230" s="3">
        <v>43426</v>
      </c>
      <c r="P230" s="1">
        <v>-2.9299999999999999E-3</v>
      </c>
      <c r="Q230" s="40">
        <v>1042</v>
      </c>
      <c r="R230" s="1">
        <v>-7.8200000000000006E-3</v>
      </c>
      <c r="S230" s="39">
        <v>1236</v>
      </c>
      <c r="T230" s="1">
        <f t="shared" si="56"/>
        <v>4.0281025871360155E-6</v>
      </c>
      <c r="U230" s="1">
        <f t="shared" si="57"/>
        <v>4.0281025871360157E-8</v>
      </c>
      <c r="V230" s="1">
        <f t="shared" si="67"/>
        <v>0.13937377601842862</v>
      </c>
      <c r="W230" s="1">
        <v>-7.8200000000000006E-3</v>
      </c>
      <c r="X230" s="1">
        <f t="shared" si="58"/>
        <v>2.9266860466547752E-28</v>
      </c>
      <c r="Y230" s="1">
        <f t="shared" si="59"/>
        <v>2.9266860466547751E-30</v>
      </c>
      <c r="Z230" s="1">
        <f t="shared" si="68"/>
        <v>9.0280941698566656E-3</v>
      </c>
      <c r="AA230" s="1"/>
      <c r="AB230" s="1"/>
      <c r="AC230" s="1"/>
      <c r="AD230" s="3">
        <v>43426</v>
      </c>
      <c r="AE230" s="1">
        <v>-1.1220000000000001E-2</v>
      </c>
      <c r="AF230">
        <v>1030</v>
      </c>
      <c r="AG230" s="1">
        <v>-8.4499999999999992E-3</v>
      </c>
      <c r="AH230">
        <v>245</v>
      </c>
      <c r="AI230" s="28">
        <f t="shared" si="60"/>
        <v>8.5235924572191604E-2</v>
      </c>
      <c r="AJ230" s="1">
        <f t="shared" si="61"/>
        <v>8.5235924572191603E-4</v>
      </c>
      <c r="AK230" s="1">
        <f t="shared" si="69"/>
        <v>0.25206516974430926</v>
      </c>
      <c r="AL230" s="1">
        <v>-8.4499999999999992E-3</v>
      </c>
      <c r="AM230" s="1"/>
      <c r="AN230" s="1"/>
      <c r="AO230" s="1"/>
      <c r="AP230" s="1"/>
      <c r="AQ230" s="3">
        <v>43426</v>
      </c>
      <c r="AR230" s="1">
        <v>-9.3600000000000003E-3</v>
      </c>
      <c r="AS230">
        <v>1042</v>
      </c>
      <c r="AT230" s="1">
        <v>-5.1700000000000001E-3</v>
      </c>
      <c r="AU230">
        <v>440</v>
      </c>
      <c r="AV230" s="1">
        <f t="shared" si="62"/>
        <v>1.2008413191705637E-2</v>
      </c>
      <c r="AW230" s="1">
        <f t="shared" si="63"/>
        <v>1.2008413191705636E-4</v>
      </c>
      <c r="AX230" s="1">
        <f t="shared" si="70"/>
        <v>0.21512694242014349</v>
      </c>
      <c r="AY230" s="1">
        <v>-5.1700000000000001E-3</v>
      </c>
      <c r="AZ230" s="28"/>
      <c r="BA230" s="28"/>
      <c r="BB230" s="28"/>
      <c r="BC230" s="1"/>
      <c r="BD230" s="3">
        <v>43426</v>
      </c>
      <c r="BE230" s="1">
        <v>-5.0000000000000002E-5</v>
      </c>
      <c r="BF230">
        <v>1042</v>
      </c>
      <c r="BG230" s="1">
        <v>-5.5999999999999999E-3</v>
      </c>
      <c r="BH230">
        <v>784</v>
      </c>
      <c r="BI230" s="31">
        <f t="shared" si="64"/>
        <v>3.7843610548752313E-4</v>
      </c>
      <c r="BJ230" s="33">
        <f t="shared" si="65"/>
        <v>3.7843610548752312E-6</v>
      </c>
      <c r="BK230" s="33">
        <f t="shared" si="71"/>
        <v>0.19394696130795208</v>
      </c>
      <c r="BL230" s="1">
        <v>-5.5999999999999999E-3</v>
      </c>
    </row>
    <row r="231" spans="3:64" x14ac:dyDescent="0.25">
      <c r="C231" s="3">
        <v>43427</v>
      </c>
      <c r="D231" s="1">
        <v>3.7799999999999999E-3</v>
      </c>
      <c r="E231" s="39">
        <v>1041</v>
      </c>
      <c r="F231" s="1">
        <v>-7.1799999999999998E-3</v>
      </c>
      <c r="G231" s="40">
        <v>879</v>
      </c>
      <c r="H231" s="1">
        <f t="shared" si="54"/>
        <v>1.4565857311386863E-4</v>
      </c>
      <c r="I231" s="1">
        <f t="shared" si="55"/>
        <v>1.4565899001630521E-6</v>
      </c>
      <c r="J231" s="1">
        <f t="shared" si="66"/>
        <v>0.20195807430027737</v>
      </c>
      <c r="K231" s="1">
        <v>-7.1799999999999998E-3</v>
      </c>
      <c r="L231" s="1"/>
      <c r="M231" s="1"/>
      <c r="N231" s="1"/>
      <c r="O231" s="3">
        <v>43427</v>
      </c>
      <c r="P231" s="1">
        <v>8.9700000000000005E-3</v>
      </c>
      <c r="Q231" s="39">
        <v>1041</v>
      </c>
      <c r="R231" s="1">
        <v>-7.8100000000000001E-3</v>
      </c>
      <c r="S231" s="39">
        <v>1186</v>
      </c>
      <c r="T231" s="1">
        <f t="shared" si="56"/>
        <v>6.6579540370465517E-6</v>
      </c>
      <c r="U231" s="1">
        <f t="shared" si="57"/>
        <v>6.657954037046552E-8</v>
      </c>
      <c r="V231" s="1">
        <f t="shared" si="67"/>
        <v>0.13937384259796901</v>
      </c>
      <c r="W231" s="1">
        <v>-7.8100000000000001E-3</v>
      </c>
      <c r="X231" s="1">
        <f t="shared" si="58"/>
        <v>3.803609054560981E-27</v>
      </c>
      <c r="Y231" s="1">
        <f t="shared" si="59"/>
        <v>3.803609054560981E-29</v>
      </c>
      <c r="Z231" s="1">
        <f t="shared" si="68"/>
        <v>9.0280941698566656E-3</v>
      </c>
      <c r="AA231" s="1"/>
      <c r="AB231" s="1"/>
      <c r="AC231" s="1"/>
      <c r="AD231" s="3">
        <v>43427</v>
      </c>
      <c r="AE231" s="1">
        <v>3.0699999999999998E-3</v>
      </c>
      <c r="AF231">
        <v>1029</v>
      </c>
      <c r="AG231" s="1">
        <v>-8.4399999999999996E-3</v>
      </c>
      <c r="AH231">
        <v>752</v>
      </c>
      <c r="AI231" s="28">
        <f t="shared" si="60"/>
        <v>5.2199499312974957E-4</v>
      </c>
      <c r="AJ231" s="1">
        <f t="shared" si="61"/>
        <v>5.2199499312974955E-6</v>
      </c>
      <c r="AK231" s="1">
        <f t="shared" si="69"/>
        <v>0.25207038969424056</v>
      </c>
      <c r="AL231" s="1">
        <v>-8.4399999999999996E-3</v>
      </c>
      <c r="AM231" s="1"/>
      <c r="AN231" s="1"/>
      <c r="AO231" s="1"/>
      <c r="AP231" s="1"/>
      <c r="AQ231" s="3">
        <v>43427</v>
      </c>
      <c r="AR231" s="1">
        <v>-7.8399999999999997E-3</v>
      </c>
      <c r="AS231">
        <v>1041</v>
      </c>
      <c r="AT231" s="1">
        <v>-5.11E-3</v>
      </c>
      <c r="AU231">
        <v>511</v>
      </c>
      <c r="AV231" s="1">
        <f t="shared" si="62"/>
        <v>5.8828048168319677E-3</v>
      </c>
      <c r="AW231" s="1">
        <f t="shared" si="63"/>
        <v>5.8828048168319675E-5</v>
      </c>
      <c r="AX231" s="1">
        <f t="shared" si="70"/>
        <v>0.2151857704683118</v>
      </c>
      <c r="AY231" s="1">
        <v>-5.11E-3</v>
      </c>
      <c r="AZ231" s="28"/>
      <c r="BA231" s="28"/>
      <c r="BB231" s="28"/>
      <c r="BC231" s="1"/>
      <c r="BD231" s="3">
        <v>43427</v>
      </c>
      <c r="BE231" s="1">
        <v>4.5599999999999998E-3</v>
      </c>
      <c r="BF231">
        <v>1041</v>
      </c>
      <c r="BG231" s="1">
        <v>-5.5799999999999999E-3</v>
      </c>
      <c r="BH231">
        <v>910</v>
      </c>
      <c r="BI231" s="31">
        <f t="shared" si="64"/>
        <v>1.0666626391033739E-4</v>
      </c>
      <c r="BJ231" s="33">
        <f t="shared" si="65"/>
        <v>1.0666626391033738E-6</v>
      </c>
      <c r="BK231" s="33">
        <f t="shared" si="71"/>
        <v>0.19394802797059119</v>
      </c>
      <c r="BL231" s="1">
        <v>-5.5799999999999999E-3</v>
      </c>
    </row>
    <row r="232" spans="3:64" x14ac:dyDescent="0.25">
      <c r="C232" s="3">
        <v>43430</v>
      </c>
      <c r="D232" s="1">
        <v>2.111E-2</v>
      </c>
      <c r="E232" s="40">
        <v>1040</v>
      </c>
      <c r="F232" s="1">
        <v>-7.1500000000000001E-3</v>
      </c>
      <c r="G232" s="39">
        <v>7</v>
      </c>
      <c r="H232" s="1">
        <f t="shared" si="54"/>
        <v>0.93206534790698992</v>
      </c>
      <c r="I232" s="1">
        <f t="shared" si="55"/>
        <v>9.3206801565462929E-3</v>
      </c>
      <c r="J232" s="1">
        <f t="shared" si="66"/>
        <v>0.21127875445682368</v>
      </c>
      <c r="K232" s="1">
        <v>-7.1500000000000001E-3</v>
      </c>
      <c r="L232" s="1"/>
      <c r="M232" s="1"/>
      <c r="N232" s="1"/>
      <c r="O232" s="3">
        <v>43430</v>
      </c>
      <c r="P232" s="1">
        <v>2.3429999999999999E-2</v>
      </c>
      <c r="Q232" s="40">
        <v>1040</v>
      </c>
      <c r="R232" s="1">
        <v>-7.79E-3</v>
      </c>
      <c r="S232" s="40">
        <v>1072</v>
      </c>
      <c r="T232" s="1">
        <f t="shared" si="56"/>
        <v>2.0937682438139676E-5</v>
      </c>
      <c r="U232" s="1">
        <f t="shared" si="57"/>
        <v>2.0937682438139676E-7</v>
      </c>
      <c r="V232" s="1">
        <f t="shared" si="67"/>
        <v>0.13937405197479338</v>
      </c>
      <c r="W232" s="1">
        <v>-7.79E-3</v>
      </c>
      <c r="X232" s="1">
        <f t="shared" si="58"/>
        <v>1.3173612046937442E-24</v>
      </c>
      <c r="Y232" s="1">
        <f t="shared" si="59"/>
        <v>1.3173612046937441E-26</v>
      </c>
      <c r="Z232" s="1">
        <f t="shared" si="68"/>
        <v>9.0280941698566656E-3</v>
      </c>
      <c r="AA232" s="1"/>
      <c r="AB232" s="1"/>
      <c r="AC232" s="1"/>
      <c r="AD232" s="3">
        <v>43430</v>
      </c>
      <c r="AE232" s="1">
        <v>-2.2399999999999998E-3</v>
      </c>
      <c r="AF232">
        <v>1028</v>
      </c>
      <c r="AG232" s="1">
        <v>-8.3899999999999999E-3</v>
      </c>
      <c r="AH232">
        <v>303</v>
      </c>
      <c r="AI232" s="28">
        <f t="shared" si="60"/>
        <v>4.7584330476474347E-2</v>
      </c>
      <c r="AJ232" s="1">
        <f t="shared" si="61"/>
        <v>4.7584330476474349E-4</v>
      </c>
      <c r="AK232" s="1">
        <f t="shared" si="69"/>
        <v>0.2525462329990053</v>
      </c>
      <c r="AL232" s="1">
        <v>-8.3899999999999999E-3</v>
      </c>
      <c r="AM232" s="1"/>
      <c r="AN232" s="1"/>
      <c r="AO232" s="1"/>
      <c r="AP232" s="1"/>
      <c r="AQ232" s="3">
        <v>43430</v>
      </c>
      <c r="AR232" s="1">
        <v>7.2300000000000003E-3</v>
      </c>
      <c r="AS232">
        <v>1040</v>
      </c>
      <c r="AT232" s="1">
        <v>-5.0600000000000003E-3</v>
      </c>
      <c r="AU232">
        <v>220</v>
      </c>
      <c r="AV232" s="1">
        <f t="shared" si="62"/>
        <v>0.10958290556334796</v>
      </c>
      <c r="AW232" s="1">
        <f t="shared" si="63"/>
        <v>1.0958290556334796E-3</v>
      </c>
      <c r="AX232" s="1">
        <f t="shared" si="70"/>
        <v>0.21628159952394529</v>
      </c>
      <c r="AY232" s="1">
        <v>-5.0600000000000003E-3</v>
      </c>
      <c r="AZ232" s="28"/>
      <c r="BA232" s="28"/>
      <c r="BB232" s="28"/>
      <c r="BC232" s="1"/>
      <c r="BD232" s="3">
        <v>43430</v>
      </c>
      <c r="BE232" s="1">
        <v>1.9210000000000001E-2</v>
      </c>
      <c r="BF232">
        <v>1040</v>
      </c>
      <c r="BG232" s="1">
        <v>-5.5700000000000003E-3</v>
      </c>
      <c r="BH232">
        <v>1233</v>
      </c>
      <c r="BI232" s="31">
        <f t="shared" si="64"/>
        <v>4.1514034201169082E-6</v>
      </c>
      <c r="BJ232" s="33">
        <f t="shared" si="65"/>
        <v>4.1514034201169082E-8</v>
      </c>
      <c r="BK232" s="33">
        <f t="shared" si="71"/>
        <v>0.1939480694846254</v>
      </c>
      <c r="BL232" s="1">
        <v>-5.5700000000000003E-3</v>
      </c>
    </row>
    <row r="233" spans="3:64" x14ac:dyDescent="0.25">
      <c r="C233" s="3">
        <v>43431</v>
      </c>
      <c r="D233" s="1">
        <v>5.2999999999999998E-4</v>
      </c>
      <c r="E233" s="40">
        <v>1039</v>
      </c>
      <c r="F233" s="1">
        <v>-7.1300000000000001E-3</v>
      </c>
      <c r="G233" s="40">
        <v>740</v>
      </c>
      <c r="H233" s="1">
        <f t="shared" si="54"/>
        <v>5.8890331929866476E-4</v>
      </c>
      <c r="I233" s="1">
        <f t="shared" si="55"/>
        <v>5.8890500485155374E-6</v>
      </c>
      <c r="J233" s="1">
        <f t="shared" si="66"/>
        <v>0.21128464350687218</v>
      </c>
      <c r="K233" s="1">
        <v>-7.1300000000000001E-3</v>
      </c>
      <c r="L233" s="1"/>
      <c r="M233" s="1"/>
      <c r="N233" s="1"/>
      <c r="O233" s="3">
        <v>43431</v>
      </c>
      <c r="P233" s="1">
        <v>-9.8999999999999999E-4</v>
      </c>
      <c r="Q233" s="40">
        <v>1039</v>
      </c>
      <c r="R233" s="1">
        <v>-7.7499999999999999E-3</v>
      </c>
      <c r="S233" s="39">
        <v>352</v>
      </c>
      <c r="T233" s="1">
        <f t="shared" si="56"/>
        <v>2.9079604685802569E-2</v>
      </c>
      <c r="U233" s="1">
        <f t="shared" si="57"/>
        <v>2.9079604685802572E-4</v>
      </c>
      <c r="V233" s="1">
        <f t="shared" si="67"/>
        <v>0.13966484802165141</v>
      </c>
      <c r="W233" s="1">
        <v>-7.7499999999999999E-3</v>
      </c>
      <c r="X233" s="1">
        <f t="shared" si="58"/>
        <v>1.4411495871908996E-8</v>
      </c>
      <c r="Y233" s="1">
        <f t="shared" si="59"/>
        <v>1.4411495871908996E-10</v>
      </c>
      <c r="Z233" s="1">
        <f t="shared" si="68"/>
        <v>9.0280943139716251E-3</v>
      </c>
      <c r="AA233" s="1"/>
      <c r="AB233" s="1"/>
      <c r="AC233" s="1"/>
      <c r="AD233" s="3">
        <v>43431</v>
      </c>
      <c r="AE233" s="1">
        <v>1.384E-2</v>
      </c>
      <c r="AF233">
        <v>1027</v>
      </c>
      <c r="AG233" s="1">
        <v>-8.3700000000000007E-3</v>
      </c>
      <c r="AH233">
        <v>266</v>
      </c>
      <c r="AI233" s="28">
        <f t="shared" si="60"/>
        <v>6.9017903499708655E-2</v>
      </c>
      <c r="AJ233" s="1">
        <f t="shared" si="61"/>
        <v>6.9017903499708658E-4</v>
      </c>
      <c r="AK233" s="1">
        <f t="shared" si="69"/>
        <v>0.25323641203400238</v>
      </c>
      <c r="AL233" s="1">
        <v>-8.3700000000000007E-3</v>
      </c>
      <c r="AM233" s="1"/>
      <c r="AN233" s="1"/>
      <c r="AO233" s="1"/>
      <c r="AP233" s="1"/>
      <c r="AQ233" s="3">
        <v>43431</v>
      </c>
      <c r="AR233" s="1">
        <v>-3.1099999999999999E-3</v>
      </c>
      <c r="AS233">
        <v>1039</v>
      </c>
      <c r="AT233" s="1">
        <v>-5.0200000000000002E-3</v>
      </c>
      <c r="AU233">
        <v>1216</v>
      </c>
      <c r="AV233" s="1">
        <f t="shared" si="62"/>
        <v>4.9248910872053399E-6</v>
      </c>
      <c r="AW233" s="1">
        <f t="shared" si="63"/>
        <v>4.9248910872053398E-8</v>
      </c>
      <c r="AX233" s="1">
        <f t="shared" si="70"/>
        <v>0.21628164877285616</v>
      </c>
      <c r="AY233" s="1">
        <v>-5.0200000000000002E-3</v>
      </c>
      <c r="AZ233" s="28"/>
      <c r="BA233" s="28"/>
      <c r="BB233" s="28"/>
      <c r="BC233" s="1"/>
      <c r="BD233" s="3">
        <v>43431</v>
      </c>
      <c r="BE233" s="1">
        <v>-2.1000000000000001E-4</v>
      </c>
      <c r="BF233">
        <v>1039</v>
      </c>
      <c r="BG233" s="1">
        <v>-5.5700000000000003E-3</v>
      </c>
      <c r="BH233">
        <v>523</v>
      </c>
      <c r="BI233" s="31">
        <f t="shared" si="64"/>
        <v>5.2144291928986281E-3</v>
      </c>
      <c r="BJ233" s="33">
        <f t="shared" si="65"/>
        <v>5.2144291928986282E-5</v>
      </c>
      <c r="BK233" s="33">
        <f t="shared" si="71"/>
        <v>0.19400021377655438</v>
      </c>
      <c r="BL233" s="1">
        <v>-5.5700000000000003E-3</v>
      </c>
    </row>
    <row r="234" spans="3:64" x14ac:dyDescent="0.25">
      <c r="C234" s="3">
        <v>43432</v>
      </c>
      <c r="D234" s="1">
        <v>-6.4400000000000004E-3</v>
      </c>
      <c r="E234" s="39">
        <v>1038</v>
      </c>
      <c r="F234" s="1">
        <v>-7.1199999999999996E-3</v>
      </c>
      <c r="G234" s="40">
        <v>745</v>
      </c>
      <c r="H234" s="1">
        <f t="shared" si="54"/>
        <v>5.6004119700611276E-4</v>
      </c>
      <c r="I234" s="1">
        <f t="shared" si="55"/>
        <v>5.6004279995013878E-6</v>
      </c>
      <c r="J234" s="1">
        <f t="shared" si="66"/>
        <v>0.21129024393487167</v>
      </c>
      <c r="K234" s="1">
        <v>-7.1199999999999996E-3</v>
      </c>
      <c r="L234" s="1"/>
      <c r="M234" s="1"/>
      <c r="N234" s="1"/>
      <c r="O234" s="3">
        <v>43432</v>
      </c>
      <c r="P234" s="1">
        <v>8.1200000000000005E-3</v>
      </c>
      <c r="Q234" s="39">
        <v>1038</v>
      </c>
      <c r="R234" s="1">
        <v>-7.7400000000000004E-3</v>
      </c>
      <c r="S234" s="40">
        <v>888</v>
      </c>
      <c r="T234" s="1">
        <f t="shared" si="56"/>
        <v>1.3306161878337593E-4</v>
      </c>
      <c r="U234" s="1">
        <f t="shared" si="57"/>
        <v>1.3306161878337593E-6</v>
      </c>
      <c r="V234" s="1">
        <f t="shared" si="67"/>
        <v>0.13966617863783926</v>
      </c>
      <c r="W234" s="1">
        <v>-7.7400000000000004E-3</v>
      </c>
      <c r="X234" s="1">
        <f t="shared" si="58"/>
        <v>1.6540989901226258E-20</v>
      </c>
      <c r="Y234" s="1">
        <f t="shared" si="59"/>
        <v>1.6540989901226258E-22</v>
      </c>
      <c r="Z234" s="1">
        <f t="shared" si="68"/>
        <v>9.0280943139716251E-3</v>
      </c>
      <c r="AA234" s="1"/>
      <c r="AB234" s="1"/>
      <c r="AC234" s="1"/>
      <c r="AD234" s="3">
        <v>43432</v>
      </c>
      <c r="AE234" s="1">
        <v>5.6800000000000002E-3</v>
      </c>
      <c r="AF234">
        <v>1026</v>
      </c>
      <c r="AG234" s="1">
        <v>-8.3599999999999994E-3</v>
      </c>
      <c r="AH234">
        <v>614</v>
      </c>
      <c r="AI234" s="28">
        <f t="shared" si="60"/>
        <v>2.0893417514969669E-3</v>
      </c>
      <c r="AJ234" s="1">
        <f t="shared" si="61"/>
        <v>2.0893417514969668E-5</v>
      </c>
      <c r="AK234" s="1">
        <f t="shared" si="69"/>
        <v>0.25325730545151737</v>
      </c>
      <c r="AL234" s="1">
        <v>-8.3599999999999994E-3</v>
      </c>
      <c r="AM234" s="1"/>
      <c r="AN234" s="1"/>
      <c r="AO234" s="1"/>
      <c r="AP234" s="1"/>
      <c r="AQ234" s="3">
        <v>43432</v>
      </c>
      <c r="AR234" s="1">
        <v>-1.23E-3</v>
      </c>
      <c r="AS234">
        <v>1038</v>
      </c>
      <c r="AT234" s="1">
        <v>-5.0200000000000002E-3</v>
      </c>
      <c r="AU234">
        <v>115</v>
      </c>
      <c r="AV234" s="1">
        <f t="shared" si="62"/>
        <v>0.31480917318095175</v>
      </c>
      <c r="AW234" s="1">
        <f t="shared" si="63"/>
        <v>3.1480917318095175E-3</v>
      </c>
      <c r="AX234" s="1">
        <f t="shared" si="70"/>
        <v>0.21942974050466568</v>
      </c>
      <c r="AY234" s="1">
        <v>-5.0200000000000002E-3</v>
      </c>
      <c r="AZ234" s="28"/>
      <c r="BA234" s="28"/>
      <c r="BB234" s="28"/>
      <c r="BC234" s="1"/>
      <c r="BD234" s="3">
        <v>43432</v>
      </c>
      <c r="BE234" s="1">
        <v>3.0799999999999998E-3</v>
      </c>
      <c r="BF234">
        <v>1038</v>
      </c>
      <c r="BG234" s="1">
        <v>-5.5300000000000002E-3</v>
      </c>
      <c r="BH234">
        <v>1052</v>
      </c>
      <c r="BI234" s="31">
        <f t="shared" si="64"/>
        <v>2.5599101163817503E-5</v>
      </c>
      <c r="BJ234" s="33">
        <f t="shared" si="65"/>
        <v>2.5599101163817502E-7</v>
      </c>
      <c r="BK234" s="33">
        <f t="shared" si="71"/>
        <v>0.19400046976756602</v>
      </c>
      <c r="BL234" s="1">
        <v>-5.5300000000000002E-3</v>
      </c>
    </row>
    <row r="235" spans="3:64" x14ac:dyDescent="0.25">
      <c r="C235" s="3">
        <v>43433</v>
      </c>
      <c r="D235" s="1">
        <v>3.9100000000000003E-3</v>
      </c>
      <c r="E235" s="40">
        <v>1037</v>
      </c>
      <c r="F235" s="1">
        <v>-7.0200000000000002E-3</v>
      </c>
      <c r="G235" s="40">
        <v>1250</v>
      </c>
      <c r="H235" s="1">
        <f t="shared" si="54"/>
        <v>3.4993972559783017E-6</v>
      </c>
      <c r="I235" s="1">
        <f t="shared" si="55"/>
        <v>3.4994072719163363E-8</v>
      </c>
      <c r="J235" s="1">
        <f t="shared" si="66"/>
        <v>0.21129027892894439</v>
      </c>
      <c r="K235" s="1">
        <v>-7.0200000000000002E-3</v>
      </c>
      <c r="L235" s="1"/>
      <c r="M235" s="1"/>
      <c r="N235" s="1"/>
      <c r="O235" s="3">
        <v>43433</v>
      </c>
      <c r="P235" s="1">
        <v>-5.1700000000000001E-3</v>
      </c>
      <c r="Q235" s="40">
        <v>1037</v>
      </c>
      <c r="R235" s="1">
        <v>-7.6699999999999997E-3</v>
      </c>
      <c r="S235" s="40">
        <v>220</v>
      </c>
      <c r="T235" s="1">
        <f t="shared" si="56"/>
        <v>0.10958290556334796</v>
      </c>
      <c r="U235" s="1">
        <f t="shared" si="57"/>
        <v>1.0958290556334796E-3</v>
      </c>
      <c r="V235" s="1">
        <f t="shared" si="67"/>
        <v>0.14076200769347275</v>
      </c>
      <c r="W235" s="1">
        <v>-7.6699999999999997E-3</v>
      </c>
      <c r="X235" s="1">
        <f t="shared" si="58"/>
        <v>1.2565887393090226E-5</v>
      </c>
      <c r="Y235" s="1">
        <f t="shared" si="59"/>
        <v>1.2565887393090225E-7</v>
      </c>
      <c r="Z235" s="1">
        <f t="shared" si="68"/>
        <v>9.0282199728455564E-3</v>
      </c>
      <c r="AA235" s="1"/>
      <c r="AB235" s="1"/>
      <c r="AC235" s="1"/>
      <c r="AD235" s="3">
        <v>43433</v>
      </c>
      <c r="AE235" s="1">
        <v>-2.2370000000000001E-2</v>
      </c>
      <c r="AF235">
        <v>1025</v>
      </c>
      <c r="AG235" s="1">
        <v>-8.3000000000000001E-3</v>
      </c>
      <c r="AH235">
        <v>854</v>
      </c>
      <c r="AI235" s="28">
        <f t="shared" si="60"/>
        <v>1.8726481518376834E-4</v>
      </c>
      <c r="AJ235" s="1">
        <f t="shared" si="61"/>
        <v>1.8726481518376833E-6</v>
      </c>
      <c r="AK235" s="1">
        <f t="shared" si="69"/>
        <v>0.25325917809966919</v>
      </c>
      <c r="AL235" s="1">
        <v>-8.3000000000000001E-3</v>
      </c>
      <c r="AM235" s="1"/>
      <c r="AN235" s="1"/>
      <c r="AO235" s="1"/>
      <c r="AP235" s="1"/>
      <c r="AQ235" s="3">
        <v>43433</v>
      </c>
      <c r="AR235" s="1">
        <v>1.9E-3</v>
      </c>
      <c r="AS235">
        <v>1037</v>
      </c>
      <c r="AT235" s="1">
        <v>-5.0200000000000002E-3</v>
      </c>
      <c r="AU235">
        <v>9</v>
      </c>
      <c r="AV235" s="1">
        <f t="shared" si="62"/>
        <v>0.91351724748364072</v>
      </c>
      <c r="AW235" s="1">
        <f t="shared" si="63"/>
        <v>9.1351724748364067E-3</v>
      </c>
      <c r="AX235" s="1">
        <f t="shared" si="70"/>
        <v>0.2285649129795021</v>
      </c>
      <c r="AY235" s="1">
        <v>-5.0200000000000002E-3</v>
      </c>
      <c r="AZ235" s="28"/>
      <c r="BA235" s="28"/>
      <c r="BB235" s="28"/>
      <c r="BC235" s="1"/>
      <c r="BD235" s="3">
        <v>43433</v>
      </c>
      <c r="BE235" s="1">
        <v>-4.5700000000000003E-3</v>
      </c>
      <c r="BF235">
        <v>1037</v>
      </c>
      <c r="BG235" s="1">
        <v>-5.5300000000000002E-3</v>
      </c>
      <c r="BH235">
        <v>872</v>
      </c>
      <c r="BI235" s="31">
        <f t="shared" si="64"/>
        <v>1.5627506530626196E-4</v>
      </c>
      <c r="BJ235" s="33">
        <f t="shared" si="65"/>
        <v>1.5627506530626196E-6</v>
      </c>
      <c r="BK235" s="33">
        <f t="shared" si="71"/>
        <v>0.19400203251821907</v>
      </c>
      <c r="BL235" s="1">
        <v>-5.5300000000000002E-3</v>
      </c>
    </row>
    <row r="236" spans="3:64" x14ac:dyDescent="0.25">
      <c r="C236" s="3">
        <v>43434</v>
      </c>
      <c r="D236" s="1">
        <v>-4.6800000000000001E-3</v>
      </c>
      <c r="E236" s="39">
        <v>1036</v>
      </c>
      <c r="F236" s="1">
        <v>-7.0200000000000002E-3</v>
      </c>
      <c r="G236" s="40">
        <v>160</v>
      </c>
      <c r="H236" s="1">
        <f t="shared" si="54"/>
        <v>0.20027702685748905</v>
      </c>
      <c r="I236" s="1">
        <f t="shared" si="55"/>
        <v>2.002776000882897E-3</v>
      </c>
      <c r="J236" s="1">
        <f t="shared" si="66"/>
        <v>0.21329305492982728</v>
      </c>
      <c r="K236" s="1">
        <v>-7.0200000000000002E-3</v>
      </c>
      <c r="L236" s="1"/>
      <c r="M236" s="1"/>
      <c r="N236" s="1"/>
      <c r="O236" s="3">
        <v>43434</v>
      </c>
      <c r="P236" s="1">
        <v>-4.9300000000000004E-3</v>
      </c>
      <c r="Q236" s="39">
        <v>1036</v>
      </c>
      <c r="R236" s="1">
        <v>-7.6600000000000001E-3</v>
      </c>
      <c r="S236" s="40">
        <v>754</v>
      </c>
      <c r="T236" s="1">
        <f t="shared" si="56"/>
        <v>5.1160729276646761E-4</v>
      </c>
      <c r="U236" s="1">
        <f t="shared" si="57"/>
        <v>5.1160729276646758E-6</v>
      </c>
      <c r="V236" s="1">
        <f t="shared" si="67"/>
        <v>0.14076712376640041</v>
      </c>
      <c r="W236" s="1">
        <v>-7.6600000000000001E-3</v>
      </c>
      <c r="X236" s="1">
        <f t="shared" si="58"/>
        <v>1.598079526994681E-17</v>
      </c>
      <c r="Y236" s="1">
        <f t="shared" si="59"/>
        <v>1.5980795269946809E-19</v>
      </c>
      <c r="Z236" s="1">
        <f t="shared" si="68"/>
        <v>9.0282199728455564E-3</v>
      </c>
      <c r="AA236" s="1"/>
      <c r="AB236" s="1"/>
      <c r="AC236" s="1"/>
      <c r="AD236" s="3">
        <v>43434</v>
      </c>
      <c r="AE236" s="1">
        <v>-5.3200000000000001E-3</v>
      </c>
      <c r="AF236">
        <v>1024</v>
      </c>
      <c r="AG236" s="1">
        <v>-8.2799999999999992E-3</v>
      </c>
      <c r="AH236">
        <v>1014</v>
      </c>
      <c r="AI236" s="28">
        <f t="shared" si="60"/>
        <v>3.7504840420022303E-5</v>
      </c>
      <c r="AJ236" s="1">
        <f t="shared" si="61"/>
        <v>3.7504840420022302E-7</v>
      </c>
      <c r="AK236" s="1">
        <f t="shared" si="69"/>
        <v>0.25325955314807341</v>
      </c>
      <c r="AL236" s="1">
        <v>-8.2799999999999992E-3</v>
      </c>
      <c r="AM236" s="1"/>
      <c r="AN236" s="1"/>
      <c r="AO236" s="1"/>
      <c r="AP236" s="1"/>
      <c r="AQ236" s="3">
        <v>43434</v>
      </c>
      <c r="AR236" s="1">
        <v>9.2000000000000003E-4</v>
      </c>
      <c r="AS236">
        <v>1036</v>
      </c>
      <c r="AT236" s="1">
        <v>-4.9800000000000001E-3</v>
      </c>
      <c r="AU236">
        <v>224</v>
      </c>
      <c r="AV236" s="1">
        <f t="shared" si="62"/>
        <v>0.10526490184835885</v>
      </c>
      <c r="AW236" s="1">
        <f t="shared" si="63"/>
        <v>1.0526490184835885E-3</v>
      </c>
      <c r="AX236" s="1">
        <f t="shared" si="70"/>
        <v>0.22961756199798569</v>
      </c>
      <c r="AY236" s="1">
        <v>-4.9800000000000001E-3</v>
      </c>
      <c r="AZ236" s="28"/>
      <c r="BA236" s="28"/>
      <c r="BB236" s="28"/>
      <c r="BC236" s="1"/>
      <c r="BD236" s="3">
        <v>43434</v>
      </c>
      <c r="BE236" s="1">
        <v>3.3E-3</v>
      </c>
      <c r="BF236">
        <v>1036</v>
      </c>
      <c r="BG236" s="1">
        <v>-5.5199999999999997E-3</v>
      </c>
      <c r="BH236">
        <v>1047</v>
      </c>
      <c r="BI236" s="31">
        <f t="shared" si="64"/>
        <v>2.6918369089675905E-5</v>
      </c>
      <c r="BJ236" s="33">
        <f t="shared" si="65"/>
        <v>2.6918369089675905E-7</v>
      </c>
      <c r="BK236" s="33">
        <f t="shared" si="71"/>
        <v>0.19400230170190996</v>
      </c>
      <c r="BL236" s="1">
        <v>-5.5199999999999997E-3</v>
      </c>
    </row>
    <row r="237" spans="3:64" x14ac:dyDescent="0.25">
      <c r="C237" s="3">
        <v>43437</v>
      </c>
      <c r="D237" s="1">
        <v>1.592E-2</v>
      </c>
      <c r="E237" s="40">
        <v>1035</v>
      </c>
      <c r="F237" s="1">
        <v>-7.0099999999999997E-3</v>
      </c>
      <c r="G237" s="40">
        <v>875</v>
      </c>
      <c r="H237" s="1">
        <f t="shared" si="54"/>
        <v>1.5163353959160065E-4</v>
      </c>
      <c r="I237" s="1">
        <f t="shared" si="55"/>
        <v>1.5163397359552347E-6</v>
      </c>
      <c r="J237" s="1">
        <f t="shared" si="66"/>
        <v>0.21329457126956325</v>
      </c>
      <c r="K237" s="1">
        <v>-7.0099999999999997E-3</v>
      </c>
      <c r="L237" s="1"/>
      <c r="M237" s="1"/>
      <c r="N237" s="1"/>
      <c r="O237" s="3">
        <v>43437</v>
      </c>
      <c r="P237" s="1">
        <v>1.2930000000000001E-2</v>
      </c>
      <c r="Q237" s="40">
        <v>1035</v>
      </c>
      <c r="R237" s="1">
        <v>-7.6499999999999997E-3</v>
      </c>
      <c r="S237" s="39">
        <v>703</v>
      </c>
      <c r="T237" s="1">
        <f t="shared" si="56"/>
        <v>8.54165059275304E-4</v>
      </c>
      <c r="U237" s="1">
        <f t="shared" si="57"/>
        <v>8.5416505927530396E-6</v>
      </c>
      <c r="V237" s="1">
        <f t="shared" si="67"/>
        <v>0.14077566541699316</v>
      </c>
      <c r="W237" s="1">
        <v>-7.6499999999999997E-3</v>
      </c>
      <c r="X237" s="1">
        <f t="shared" si="58"/>
        <v>2.1862232975373689E-16</v>
      </c>
      <c r="Y237" s="1">
        <f t="shared" si="59"/>
        <v>2.1862232975373688E-18</v>
      </c>
      <c r="Z237" s="1">
        <f t="shared" si="68"/>
        <v>9.0282199728455581E-3</v>
      </c>
      <c r="AA237" s="1"/>
      <c r="AB237" s="1"/>
      <c r="AC237" s="1"/>
      <c r="AD237" s="3">
        <v>43437</v>
      </c>
      <c r="AE237" s="1">
        <v>-1.2460000000000001E-2</v>
      </c>
      <c r="AF237">
        <v>1023</v>
      </c>
      <c r="AG237" s="1">
        <v>-8.1799999999999998E-3</v>
      </c>
      <c r="AH237">
        <v>573</v>
      </c>
      <c r="AI237" s="28">
        <f t="shared" si="60"/>
        <v>3.1547612983627554E-3</v>
      </c>
      <c r="AJ237" s="1">
        <f t="shared" si="61"/>
        <v>3.1547612983627556E-5</v>
      </c>
      <c r="AK237" s="1">
        <f t="shared" si="69"/>
        <v>0.25329110076105704</v>
      </c>
      <c r="AL237" s="1">
        <v>-8.1799999999999998E-3</v>
      </c>
      <c r="AM237" s="1"/>
      <c r="AN237" s="1"/>
      <c r="AO237" s="1"/>
      <c r="AP237" s="1"/>
      <c r="AQ237" s="3">
        <v>43437</v>
      </c>
      <c r="AR237" s="1">
        <v>8.0300000000000007E-3</v>
      </c>
      <c r="AS237">
        <v>1035</v>
      </c>
      <c r="AT237" s="1">
        <v>-4.9699999999999996E-3</v>
      </c>
      <c r="AU237">
        <v>752</v>
      </c>
      <c r="AV237" s="1">
        <f t="shared" si="62"/>
        <v>5.2199499312974957E-4</v>
      </c>
      <c r="AW237" s="1">
        <f t="shared" si="63"/>
        <v>5.2199499312974955E-6</v>
      </c>
      <c r="AX237" s="1">
        <f t="shared" si="70"/>
        <v>0.22962278194791699</v>
      </c>
      <c r="AY237" s="1">
        <v>-4.9699999999999996E-3</v>
      </c>
      <c r="AZ237" s="28"/>
      <c r="BA237" s="28"/>
      <c r="BB237" s="28"/>
      <c r="BC237" s="1"/>
      <c r="BD237" s="3">
        <v>43437</v>
      </c>
      <c r="BE237" s="1">
        <v>1.3469999999999999E-2</v>
      </c>
      <c r="BF237">
        <v>1035</v>
      </c>
      <c r="BG237" s="1">
        <v>-5.47E-3</v>
      </c>
      <c r="BH237">
        <v>1009</v>
      </c>
      <c r="BI237" s="31">
        <f t="shared" si="64"/>
        <v>3.9437679105019102E-5</v>
      </c>
      <c r="BJ237" s="33">
        <f t="shared" si="65"/>
        <v>3.9437679105019101E-7</v>
      </c>
      <c r="BK237" s="33">
        <f t="shared" si="71"/>
        <v>0.19400269607870102</v>
      </c>
      <c r="BL237" s="1">
        <v>-5.47E-3</v>
      </c>
    </row>
    <row r="238" spans="3:64" x14ac:dyDescent="0.25">
      <c r="C238" s="3">
        <v>43438</v>
      </c>
      <c r="D238" s="1">
        <v>-8.6499999999999997E-3</v>
      </c>
      <c r="E238" s="39">
        <v>1034</v>
      </c>
      <c r="F238" s="1">
        <v>-6.9899999999999997E-3</v>
      </c>
      <c r="G238" s="40">
        <v>730</v>
      </c>
      <c r="H238" s="1">
        <f t="shared" si="54"/>
        <v>6.5116650978838968E-4</v>
      </c>
      <c r="I238" s="1">
        <f t="shared" si="55"/>
        <v>6.5116837355032788E-6</v>
      </c>
      <c r="J238" s="1">
        <f t="shared" si="66"/>
        <v>0.21330108295329875</v>
      </c>
      <c r="K238" s="1">
        <v>-6.9899999999999997E-3</v>
      </c>
      <c r="L238" s="1"/>
      <c r="M238" s="1"/>
      <c r="N238" s="1"/>
      <c r="O238" s="3">
        <v>43438</v>
      </c>
      <c r="P238" s="1">
        <v>-8.8299999999999993E-3</v>
      </c>
      <c r="Q238" s="39">
        <v>1034</v>
      </c>
      <c r="R238" s="1">
        <v>-7.6299999999999996E-3</v>
      </c>
      <c r="S238" s="40">
        <v>897</v>
      </c>
      <c r="T238" s="1">
        <f t="shared" si="56"/>
        <v>1.2155408373670707E-4</v>
      </c>
      <c r="U238" s="1">
        <f t="shared" si="57"/>
        <v>1.2155408373670707E-6</v>
      </c>
      <c r="V238" s="1">
        <f t="shared" si="67"/>
        <v>0.14077688095783053</v>
      </c>
      <c r="W238" s="1">
        <v>-7.6299999999999996E-3</v>
      </c>
      <c r="X238" s="1">
        <f t="shared" si="58"/>
        <v>1.0424949121508572E-20</v>
      </c>
      <c r="Y238" s="1">
        <f t="shared" si="59"/>
        <v>1.0424949121508571E-22</v>
      </c>
      <c r="Z238" s="1">
        <f t="shared" si="68"/>
        <v>9.0282199728455581E-3</v>
      </c>
      <c r="AA238" s="1"/>
      <c r="AB238" s="1"/>
      <c r="AC238" s="1"/>
      <c r="AD238" s="3">
        <v>43438</v>
      </c>
      <c r="AE238" s="1">
        <v>-3.3899999999999998E-3</v>
      </c>
      <c r="AF238">
        <v>1022</v>
      </c>
      <c r="AG238" s="1">
        <v>-8.1099999999999992E-3</v>
      </c>
      <c r="AH238">
        <v>1012</v>
      </c>
      <c r="AI238" s="28">
        <f t="shared" si="60"/>
        <v>3.8266340597920929E-5</v>
      </c>
      <c r="AJ238" s="1">
        <f t="shared" si="61"/>
        <v>3.8266340597920929E-7</v>
      </c>
      <c r="AK238" s="1">
        <f t="shared" si="69"/>
        <v>0.253291483424463</v>
      </c>
      <c r="AL238" s="1">
        <v>-8.1099999999999992E-3</v>
      </c>
      <c r="AM238" s="1"/>
      <c r="AN238" s="1"/>
      <c r="AO238" s="1"/>
      <c r="AP238" s="1"/>
      <c r="AQ238" s="3">
        <v>43438</v>
      </c>
      <c r="AR238" s="1">
        <v>-2.9399999999999999E-3</v>
      </c>
      <c r="AS238">
        <v>1034</v>
      </c>
      <c r="AT238" s="1">
        <v>-4.9699999999999996E-3</v>
      </c>
      <c r="AU238">
        <v>375</v>
      </c>
      <c r="AV238" s="1">
        <f t="shared" si="62"/>
        <v>2.3077989641363889E-2</v>
      </c>
      <c r="AW238" s="1">
        <f t="shared" si="63"/>
        <v>2.307798964136389E-4</v>
      </c>
      <c r="AX238" s="1">
        <f t="shared" si="70"/>
        <v>0.22985356184433064</v>
      </c>
      <c r="AY238" s="1">
        <v>-4.9699999999999996E-3</v>
      </c>
      <c r="AZ238" s="28"/>
      <c r="BA238" s="28"/>
      <c r="BB238" s="28"/>
      <c r="BC238" s="1"/>
      <c r="BD238" s="3">
        <v>43438</v>
      </c>
      <c r="BE238" s="1">
        <v>-1.009E-2</v>
      </c>
      <c r="BF238">
        <v>1034</v>
      </c>
      <c r="BG238" s="1">
        <v>-5.4599999999999996E-3</v>
      </c>
      <c r="BH238">
        <v>544</v>
      </c>
      <c r="BI238" s="31">
        <f t="shared" si="64"/>
        <v>4.2222686343565026E-3</v>
      </c>
      <c r="BJ238" s="33">
        <f t="shared" si="65"/>
        <v>4.2222686343565027E-5</v>
      </c>
      <c r="BK238" s="33">
        <f t="shared" si="71"/>
        <v>0.19404491876504459</v>
      </c>
      <c r="BL238" s="1">
        <v>-5.4599999999999996E-3</v>
      </c>
    </row>
    <row r="239" spans="3:64" x14ac:dyDescent="0.25">
      <c r="C239" s="3">
        <v>43439</v>
      </c>
      <c r="D239" s="1">
        <v>-6.79E-3</v>
      </c>
      <c r="E239" s="40">
        <v>1033</v>
      </c>
      <c r="F239" s="1">
        <v>-6.9699999999999996E-3</v>
      </c>
      <c r="G239" s="39">
        <v>386</v>
      </c>
      <c r="H239" s="1">
        <f t="shared" si="54"/>
        <v>2.0662606957299483E-2</v>
      </c>
      <c r="I239" s="1">
        <f t="shared" si="55"/>
        <v>2.0662666097595879E-4</v>
      </c>
      <c r="J239" s="1">
        <f t="shared" si="66"/>
        <v>0.2135077096142747</v>
      </c>
      <c r="K239" s="1">
        <v>-6.9699999999999996E-3</v>
      </c>
      <c r="L239" s="1"/>
      <c r="M239" s="1"/>
      <c r="N239" s="1"/>
      <c r="O239" s="3">
        <v>43439</v>
      </c>
      <c r="P239" s="1">
        <v>5.11E-3</v>
      </c>
      <c r="Q239" s="40">
        <v>1033</v>
      </c>
      <c r="R239" s="1">
        <v>-7.6099999999999996E-3</v>
      </c>
      <c r="S239" s="40">
        <v>506</v>
      </c>
      <c r="T239" s="1">
        <f t="shared" si="56"/>
        <v>6.1859793564092132E-3</v>
      </c>
      <c r="U239" s="1">
        <f t="shared" si="57"/>
        <v>6.1859793564092129E-5</v>
      </c>
      <c r="V239" s="1">
        <f t="shared" si="67"/>
        <v>0.14083874075139463</v>
      </c>
      <c r="W239" s="1">
        <v>-7.6099999999999996E-3</v>
      </c>
      <c r="X239" s="1">
        <f t="shared" si="58"/>
        <v>5.3474197552339454E-12</v>
      </c>
      <c r="Y239" s="1">
        <f t="shared" si="59"/>
        <v>5.3474197552339454E-14</v>
      </c>
      <c r="Z239" s="1">
        <f t="shared" si="68"/>
        <v>9.0282199728990327E-3</v>
      </c>
      <c r="AA239" s="1"/>
      <c r="AB239" s="1"/>
      <c r="AC239" s="1"/>
      <c r="AD239" s="3">
        <v>43439</v>
      </c>
      <c r="AE239" s="1">
        <v>3.3899999999999998E-3</v>
      </c>
      <c r="AF239">
        <v>1021</v>
      </c>
      <c r="AG239" s="1">
        <v>-8.0999999999999996E-3</v>
      </c>
      <c r="AH239">
        <v>129</v>
      </c>
      <c r="AI239" s="28">
        <f t="shared" si="60"/>
        <v>0.27348915102221594</v>
      </c>
      <c r="AJ239" s="1">
        <f t="shared" si="61"/>
        <v>2.7348915102221594E-3</v>
      </c>
      <c r="AK239" s="1">
        <f t="shared" si="69"/>
        <v>0.25602637493468516</v>
      </c>
      <c r="AL239" s="1">
        <v>-8.0999999999999996E-3</v>
      </c>
      <c r="AM239" s="1"/>
      <c r="AN239" s="1"/>
      <c r="AO239" s="1"/>
      <c r="AP239" s="1"/>
      <c r="AQ239" s="3">
        <v>43439</v>
      </c>
      <c r="AR239" s="1">
        <v>-3.7499999999999999E-3</v>
      </c>
      <c r="AS239">
        <v>1033</v>
      </c>
      <c r="AT239" s="1">
        <v>-4.9699999999999996E-3</v>
      </c>
      <c r="AU239">
        <v>229</v>
      </c>
      <c r="AV239" s="1">
        <f t="shared" si="62"/>
        <v>0.10010587426148938</v>
      </c>
      <c r="AW239" s="1">
        <f t="shared" si="63"/>
        <v>1.0010587426148938E-3</v>
      </c>
      <c r="AX239" s="1">
        <f t="shared" si="70"/>
        <v>0.23085462058694553</v>
      </c>
      <c r="AY239" s="1">
        <v>-4.9699999999999996E-3</v>
      </c>
      <c r="AZ239" s="28"/>
      <c r="BA239" s="28"/>
      <c r="BB239" s="28"/>
      <c r="BC239" s="1"/>
      <c r="BD239" s="3">
        <v>43439</v>
      </c>
      <c r="BE239" s="1">
        <v>3.46E-3</v>
      </c>
      <c r="BF239">
        <v>1033</v>
      </c>
      <c r="BG239" s="1">
        <v>-5.4599999999999996E-3</v>
      </c>
      <c r="BH239">
        <v>193</v>
      </c>
      <c r="BI239" s="31">
        <f t="shared" si="64"/>
        <v>0.1437449371536246</v>
      </c>
      <c r="BJ239" s="33">
        <f t="shared" si="65"/>
        <v>1.4374493715362459E-3</v>
      </c>
      <c r="BK239" s="33">
        <f t="shared" si="71"/>
        <v>0.19548236813658085</v>
      </c>
      <c r="BL239" s="1">
        <v>-5.4599999999999996E-3</v>
      </c>
    </row>
    <row r="240" spans="3:64" x14ac:dyDescent="0.25">
      <c r="C240" s="3">
        <v>43440</v>
      </c>
      <c r="D240" s="1">
        <v>-2.273E-2</v>
      </c>
      <c r="E240" s="39">
        <v>1032</v>
      </c>
      <c r="F240" s="1">
        <v>-6.94E-3</v>
      </c>
      <c r="G240" s="39">
        <v>670</v>
      </c>
      <c r="H240" s="1">
        <f t="shared" si="54"/>
        <v>1.1900915740384057E-3</v>
      </c>
      <c r="I240" s="1">
        <f t="shared" si="55"/>
        <v>1.1900949803059968E-5</v>
      </c>
      <c r="J240" s="1">
        <f t="shared" si="66"/>
        <v>0.21351961056407776</v>
      </c>
      <c r="K240" s="1">
        <v>-6.94E-3</v>
      </c>
      <c r="L240" s="1"/>
      <c r="M240" s="1"/>
      <c r="N240" s="1"/>
      <c r="O240" s="3">
        <v>43440</v>
      </c>
      <c r="P240" s="1">
        <v>-2.4899999999999999E-2</v>
      </c>
      <c r="Q240" s="39">
        <v>1032</v>
      </c>
      <c r="R240" s="1">
        <v>-7.5799999999999999E-3</v>
      </c>
      <c r="S240" s="40">
        <v>962</v>
      </c>
      <c r="T240" s="1">
        <f t="shared" si="56"/>
        <v>6.3249515461837226E-5</v>
      </c>
      <c r="U240" s="1">
        <f t="shared" si="57"/>
        <v>6.3249515461837225E-7</v>
      </c>
      <c r="V240" s="1">
        <f t="shared" si="67"/>
        <v>0.14083937324654924</v>
      </c>
      <c r="W240" s="1">
        <v>-7.5799999999999999E-3</v>
      </c>
      <c r="X240" s="1">
        <f t="shared" si="58"/>
        <v>3.7162787999907575E-22</v>
      </c>
      <c r="Y240" s="1">
        <f t="shared" si="59"/>
        <v>3.7162787999907573E-24</v>
      </c>
      <c r="Z240" s="1">
        <f t="shared" si="68"/>
        <v>9.0282199728990327E-3</v>
      </c>
      <c r="AA240" s="1"/>
      <c r="AB240" s="1"/>
      <c r="AC240" s="1"/>
      <c r="AD240" s="3">
        <v>43440</v>
      </c>
      <c r="AE240" s="1">
        <v>1.222E-2</v>
      </c>
      <c r="AF240">
        <v>1020</v>
      </c>
      <c r="AG240" s="1">
        <v>-8.09E-3</v>
      </c>
      <c r="AH240">
        <v>638</v>
      </c>
      <c r="AI240" s="28">
        <f t="shared" si="60"/>
        <v>1.641550142827035E-3</v>
      </c>
      <c r="AJ240" s="1">
        <f t="shared" si="61"/>
        <v>1.641550142827035E-5</v>
      </c>
      <c r="AK240" s="1">
        <f t="shared" si="69"/>
        <v>0.25604279043611344</v>
      </c>
      <c r="AL240" s="1">
        <v>-8.09E-3</v>
      </c>
      <c r="AM240" s="1"/>
      <c r="AN240" s="1"/>
      <c r="AO240" s="1"/>
      <c r="AP240" s="1"/>
      <c r="AQ240" s="3">
        <v>43440</v>
      </c>
      <c r="AR240" s="1">
        <v>-1.4080000000000001E-2</v>
      </c>
      <c r="AS240">
        <v>1032</v>
      </c>
      <c r="AT240" s="1">
        <v>-4.9399999999999999E-3</v>
      </c>
      <c r="AU240">
        <v>838</v>
      </c>
      <c r="AV240" s="1">
        <f t="shared" si="62"/>
        <v>2.1993435439900634E-4</v>
      </c>
      <c r="AW240" s="1">
        <f t="shared" si="63"/>
        <v>2.1993435439900633E-6</v>
      </c>
      <c r="AX240" s="1">
        <f t="shared" si="70"/>
        <v>0.23085681993048951</v>
      </c>
      <c r="AY240" s="1">
        <v>-4.9399999999999999E-3</v>
      </c>
      <c r="AZ240" s="28"/>
      <c r="BA240" s="28"/>
      <c r="BB240" s="28"/>
      <c r="BC240" s="1"/>
      <c r="BD240" s="3">
        <v>43440</v>
      </c>
      <c r="BE240" s="1">
        <v>-2.2950000000000002E-2</v>
      </c>
      <c r="BF240">
        <v>1032</v>
      </c>
      <c r="BG240" s="1">
        <v>-5.45E-3</v>
      </c>
      <c r="BH240">
        <v>548</v>
      </c>
      <c r="BI240" s="31">
        <f t="shared" si="64"/>
        <v>4.0558944033110052E-3</v>
      </c>
      <c r="BJ240" s="33">
        <f t="shared" si="65"/>
        <v>4.0558944033110053E-5</v>
      </c>
      <c r="BK240" s="33">
        <f t="shared" si="71"/>
        <v>0.19552292708061395</v>
      </c>
      <c r="BL240" s="1">
        <v>-5.45E-3</v>
      </c>
    </row>
    <row r="241" spans="3:64" x14ac:dyDescent="0.25">
      <c r="C241" s="3">
        <v>43441</v>
      </c>
      <c r="D241" s="1">
        <v>-2.5799999999999998E-3</v>
      </c>
      <c r="E241" s="40">
        <v>1031</v>
      </c>
      <c r="F241" s="1">
        <v>-6.9300000000000004E-3</v>
      </c>
      <c r="G241" s="39">
        <v>193</v>
      </c>
      <c r="H241" s="1">
        <f t="shared" si="54"/>
        <v>0.1437449371536246</v>
      </c>
      <c r="I241" s="1">
        <f t="shared" si="55"/>
        <v>1.4374534857887246E-3</v>
      </c>
      <c r="J241" s="1">
        <f t="shared" si="66"/>
        <v>0.21495706404986648</v>
      </c>
      <c r="K241" s="1">
        <v>-6.9300000000000004E-3</v>
      </c>
      <c r="L241" s="1"/>
      <c r="M241" s="1"/>
      <c r="N241" s="1"/>
      <c r="O241" s="3">
        <v>43441</v>
      </c>
      <c r="P241" s="1">
        <v>-1.98E-3</v>
      </c>
      <c r="Q241" s="40">
        <v>1031</v>
      </c>
      <c r="R241" s="1">
        <v>-7.5199999999999998E-3</v>
      </c>
      <c r="S241" s="40">
        <v>303</v>
      </c>
      <c r="T241" s="1">
        <f t="shared" si="56"/>
        <v>4.7584330476474347E-2</v>
      </c>
      <c r="U241" s="1">
        <f t="shared" si="57"/>
        <v>4.7584330476474349E-4</v>
      </c>
      <c r="V241" s="1">
        <f t="shared" si="67"/>
        <v>0.14131521655131399</v>
      </c>
      <c r="W241" s="1">
        <v>-7.5199999999999998E-3</v>
      </c>
      <c r="X241" s="1">
        <f t="shared" si="58"/>
        <v>1.7793132077926576E-7</v>
      </c>
      <c r="Y241" s="1">
        <f t="shared" si="59"/>
        <v>1.7793132077926575E-9</v>
      </c>
      <c r="Z241" s="1">
        <f t="shared" si="68"/>
        <v>9.0282217522122399E-3</v>
      </c>
      <c r="AA241" s="1"/>
      <c r="AB241" s="1"/>
      <c r="AC241" s="1"/>
      <c r="AD241" s="3">
        <v>43441</v>
      </c>
      <c r="AE241" s="1">
        <v>-6.9899999999999997E-3</v>
      </c>
      <c r="AF241">
        <v>1019</v>
      </c>
      <c r="AG241" s="1">
        <v>-8.0199999999999994E-3</v>
      </c>
      <c r="AH241">
        <v>922</v>
      </c>
      <c r="AI241" s="28">
        <f t="shared" si="60"/>
        <v>9.454736265260318E-5</v>
      </c>
      <c r="AJ241" s="1">
        <f t="shared" si="61"/>
        <v>9.4547362652603185E-7</v>
      </c>
      <c r="AK241" s="1">
        <f t="shared" si="69"/>
        <v>0.25604373590973994</v>
      </c>
      <c r="AL241" s="1">
        <v>-8.0199999999999994E-3</v>
      </c>
      <c r="AM241" s="1"/>
      <c r="AN241" s="1"/>
      <c r="AO241" s="1"/>
      <c r="AP241" s="1"/>
      <c r="AQ241" s="3">
        <v>43441</v>
      </c>
      <c r="AR241" s="1">
        <v>8.6999999999999994E-3</v>
      </c>
      <c r="AS241">
        <v>1031</v>
      </c>
      <c r="AT241" s="1">
        <v>-4.9300000000000004E-3</v>
      </c>
      <c r="AU241">
        <v>52</v>
      </c>
      <c r="AV241" s="1">
        <f t="shared" si="62"/>
        <v>0.5929664464014992</v>
      </c>
      <c r="AW241" s="1">
        <f t="shared" si="63"/>
        <v>5.9296644640149916E-3</v>
      </c>
      <c r="AX241" s="1">
        <f t="shared" si="70"/>
        <v>0.2367864843945045</v>
      </c>
      <c r="AY241" s="1">
        <v>-4.9300000000000004E-3</v>
      </c>
      <c r="AZ241" s="28"/>
      <c r="BA241" s="28"/>
      <c r="BB241" s="28"/>
      <c r="BC241" s="1"/>
      <c r="BD241" s="3">
        <v>43441</v>
      </c>
      <c r="BE241" s="1">
        <v>1.89E-3</v>
      </c>
      <c r="BF241">
        <v>1031</v>
      </c>
      <c r="BG241" s="1">
        <v>-5.45E-3</v>
      </c>
      <c r="BH241">
        <v>375</v>
      </c>
      <c r="BI241" s="31">
        <f t="shared" si="64"/>
        <v>2.3077989641363889E-2</v>
      </c>
      <c r="BJ241" s="33">
        <f t="shared" si="65"/>
        <v>2.307798964136389E-4</v>
      </c>
      <c r="BK241" s="33">
        <f t="shared" si="71"/>
        <v>0.1957537069770276</v>
      </c>
      <c r="BL241" s="1">
        <v>-5.45E-3</v>
      </c>
    </row>
    <row r="242" spans="3:64" x14ac:dyDescent="0.25">
      <c r="C242" s="3">
        <v>43444</v>
      </c>
      <c r="D242" s="1">
        <v>-1.3849999999999999E-2</v>
      </c>
      <c r="E242" s="39">
        <v>1030</v>
      </c>
      <c r="F242" s="1">
        <v>-6.8700000000000002E-3</v>
      </c>
      <c r="G242" s="39">
        <v>906</v>
      </c>
      <c r="H242" s="1">
        <f t="shared" si="54"/>
        <v>1.1104175199555263E-4</v>
      </c>
      <c r="I242" s="1">
        <f t="shared" si="55"/>
        <v>1.1104206981808774E-6</v>
      </c>
      <c r="J242" s="1">
        <f t="shared" si="66"/>
        <v>0.21495817447056464</v>
      </c>
      <c r="K242" s="1">
        <v>-6.8700000000000002E-3</v>
      </c>
      <c r="L242" s="1"/>
      <c r="M242" s="1"/>
      <c r="N242" s="1"/>
      <c r="O242" s="3">
        <v>43444</v>
      </c>
      <c r="P242" s="1">
        <v>-1.1509999999999999E-2</v>
      </c>
      <c r="Q242" s="39">
        <v>1030</v>
      </c>
      <c r="R242" s="1">
        <v>-7.4900000000000001E-3</v>
      </c>
      <c r="S242" s="39">
        <v>839</v>
      </c>
      <c r="T242" s="1">
        <f t="shared" si="56"/>
        <v>2.1773501085501631E-4</v>
      </c>
      <c r="U242" s="1">
        <f t="shared" si="57"/>
        <v>2.1773501085501631E-6</v>
      </c>
      <c r="V242" s="1">
        <f t="shared" si="67"/>
        <v>0.14131739390142253</v>
      </c>
      <c r="W242" s="1">
        <v>-7.4900000000000001E-3</v>
      </c>
      <c r="X242" s="1">
        <f t="shared" si="58"/>
        <v>2.0422308733811009E-19</v>
      </c>
      <c r="Y242" s="1">
        <f t="shared" si="59"/>
        <v>2.0422308733811009E-21</v>
      </c>
      <c r="Z242" s="1">
        <f t="shared" si="68"/>
        <v>9.0282217522122399E-3</v>
      </c>
      <c r="AA242" s="1"/>
      <c r="AB242" s="1"/>
      <c r="AC242" s="1"/>
      <c r="AD242" s="3">
        <v>43444</v>
      </c>
      <c r="AE242" s="1">
        <v>-1.2E-4</v>
      </c>
      <c r="AF242">
        <v>1018</v>
      </c>
      <c r="AG242" s="1">
        <v>-7.9600000000000001E-3</v>
      </c>
      <c r="AH242">
        <v>1226</v>
      </c>
      <c r="AI242" s="28">
        <f t="shared" si="60"/>
        <v>4.4539832206391318E-6</v>
      </c>
      <c r="AJ242" s="1">
        <f t="shared" si="61"/>
        <v>4.4539832206391317E-8</v>
      </c>
      <c r="AK242" s="1">
        <f t="shared" si="69"/>
        <v>0.25604378044957216</v>
      </c>
      <c r="AL242" s="1">
        <v>-7.9600000000000001E-3</v>
      </c>
      <c r="AM242" s="1"/>
      <c r="AN242" s="1"/>
      <c r="AO242" s="1"/>
      <c r="AP242" s="1"/>
      <c r="AQ242" s="3">
        <v>43444</v>
      </c>
      <c r="AR242" s="1">
        <v>-5.3899999999999998E-3</v>
      </c>
      <c r="AS242">
        <v>1030</v>
      </c>
      <c r="AT242" s="1">
        <v>-4.8900000000000002E-3</v>
      </c>
      <c r="AU242">
        <v>545</v>
      </c>
      <c r="AV242" s="1">
        <f t="shared" si="62"/>
        <v>4.1800459480129375E-3</v>
      </c>
      <c r="AW242" s="1">
        <f t="shared" si="63"/>
        <v>4.1800459480129373E-5</v>
      </c>
      <c r="AX242" s="1">
        <f t="shared" si="70"/>
        <v>0.23682828485398463</v>
      </c>
      <c r="AY242" s="1">
        <v>-4.8900000000000002E-3</v>
      </c>
      <c r="AZ242" s="28"/>
      <c r="BA242" s="28"/>
      <c r="BB242" s="28"/>
      <c r="BC242" s="1"/>
      <c r="BD242" s="3">
        <v>43444</v>
      </c>
      <c r="BE242" s="1">
        <v>-9.3900000000000008E-3</v>
      </c>
      <c r="BF242">
        <v>1030</v>
      </c>
      <c r="BG242" s="1">
        <v>-5.3699999999999998E-3</v>
      </c>
      <c r="BH242">
        <v>746</v>
      </c>
      <c r="BI242" s="31">
        <f t="shared" si="64"/>
        <v>5.5444078503605158E-4</v>
      </c>
      <c r="BJ242" s="33">
        <f t="shared" si="65"/>
        <v>5.544407850360516E-6</v>
      </c>
      <c r="BK242" s="33">
        <f t="shared" si="71"/>
        <v>0.19575925138487796</v>
      </c>
      <c r="BL242" s="1">
        <v>-5.3699999999999998E-3</v>
      </c>
    </row>
    <row r="243" spans="3:64" x14ac:dyDescent="0.25">
      <c r="C243" s="3">
        <v>43445</v>
      </c>
      <c r="D243" s="1">
        <v>1.119E-2</v>
      </c>
      <c r="E243" s="40">
        <v>1029</v>
      </c>
      <c r="F243" s="1">
        <v>-6.8300000000000001E-3</v>
      </c>
      <c r="G243" s="39">
        <v>300</v>
      </c>
      <c r="H243" s="1">
        <f t="shared" si="54"/>
        <v>4.9040894071285611E-2</v>
      </c>
      <c r="I243" s="1">
        <f t="shared" si="55"/>
        <v>4.9041034435617025E-4</v>
      </c>
      <c r="J243" s="1">
        <f t="shared" si="66"/>
        <v>0.21544858481492082</v>
      </c>
      <c r="K243" s="1">
        <v>-6.8300000000000001E-3</v>
      </c>
      <c r="L243" s="1"/>
      <c r="M243" s="1"/>
      <c r="N243" s="1"/>
      <c r="O243" s="3">
        <v>43445</v>
      </c>
      <c r="P243" s="1">
        <v>-4.3499999999999997E-3</v>
      </c>
      <c r="Q243" s="40">
        <v>1029</v>
      </c>
      <c r="R243" s="1">
        <v>-7.4700000000000001E-3</v>
      </c>
      <c r="S243" s="39">
        <v>150</v>
      </c>
      <c r="T243" s="1">
        <f t="shared" si="56"/>
        <v>0.22145178723886064</v>
      </c>
      <c r="U243" s="1">
        <f t="shared" si="57"/>
        <v>2.2145178723886063E-3</v>
      </c>
      <c r="V243" s="1">
        <f t="shared" si="67"/>
        <v>0.14353191177381114</v>
      </c>
      <c r="W243" s="1">
        <v>-7.4700000000000001E-3</v>
      </c>
      <c r="X243" s="1">
        <f t="shared" si="58"/>
        <v>4.5555497448365983E-4</v>
      </c>
      <c r="Y243" s="1">
        <f t="shared" si="59"/>
        <v>4.5555497448365982E-6</v>
      </c>
      <c r="Z243" s="1">
        <f t="shared" si="68"/>
        <v>9.0327773019570762E-3</v>
      </c>
      <c r="AA243" s="1"/>
      <c r="AB243" s="1"/>
      <c r="AC243" s="1"/>
      <c r="AD243" s="3">
        <v>43445</v>
      </c>
      <c r="AE243" s="1">
        <v>-5.4799999999999996E-3</v>
      </c>
      <c r="AF243">
        <v>1017</v>
      </c>
      <c r="AG243" s="1">
        <v>-7.9500000000000005E-3</v>
      </c>
      <c r="AH243">
        <v>721</v>
      </c>
      <c r="AI243" s="28">
        <f t="shared" si="60"/>
        <v>7.1281249651507065E-4</v>
      </c>
      <c r="AJ243" s="1">
        <f t="shared" si="61"/>
        <v>7.1281249651507069E-6</v>
      </c>
      <c r="AK243" s="1">
        <f t="shared" si="69"/>
        <v>0.25605090857453733</v>
      </c>
      <c r="AL243" s="1">
        <v>-7.9500000000000005E-3</v>
      </c>
      <c r="AM243" s="1"/>
      <c r="AN243" s="1"/>
      <c r="AO243" s="1"/>
      <c r="AP243" s="1"/>
      <c r="AQ243" s="3">
        <v>43445</v>
      </c>
      <c r="AR243" s="1">
        <v>3.9100000000000003E-3</v>
      </c>
      <c r="AS243">
        <v>1029</v>
      </c>
      <c r="AT243" s="1">
        <v>-4.8500000000000001E-3</v>
      </c>
      <c r="AU243">
        <v>1191</v>
      </c>
      <c r="AV243" s="1">
        <f t="shared" si="62"/>
        <v>6.3316480419228057E-6</v>
      </c>
      <c r="AW243" s="1">
        <f t="shared" si="63"/>
        <v>6.3316480419228055E-8</v>
      </c>
      <c r="AX243" s="1">
        <f t="shared" si="70"/>
        <v>0.23682834817046505</v>
      </c>
      <c r="AY243" s="1">
        <v>-4.8500000000000001E-3</v>
      </c>
      <c r="AZ243" s="28"/>
      <c r="BA243" s="28"/>
      <c r="BB243" s="28"/>
      <c r="BC243" s="1"/>
      <c r="BD243" s="3">
        <v>43445</v>
      </c>
      <c r="BE243" s="1">
        <v>-1.2600000000000001E-3</v>
      </c>
      <c r="BF243">
        <v>1029</v>
      </c>
      <c r="BG243" s="1">
        <v>-5.3499999999999997E-3</v>
      </c>
      <c r="BH243">
        <v>1250</v>
      </c>
      <c r="BI243" s="31">
        <f t="shared" si="64"/>
        <v>3.4993972559783017E-6</v>
      </c>
      <c r="BJ243" s="33">
        <f t="shared" si="65"/>
        <v>3.4993972559783018E-8</v>
      </c>
      <c r="BK243" s="33">
        <f t="shared" si="71"/>
        <v>0.19575928637885051</v>
      </c>
      <c r="BL243" s="1">
        <v>-5.3499999999999997E-3</v>
      </c>
    </row>
    <row r="244" spans="3:64" x14ac:dyDescent="0.25">
      <c r="C244" s="3">
        <v>43446</v>
      </c>
      <c r="D244" s="1">
        <v>8.43E-3</v>
      </c>
      <c r="E244" s="39">
        <v>1028</v>
      </c>
      <c r="F244" s="1">
        <v>-6.79E-3</v>
      </c>
      <c r="G244" s="40">
        <v>1033</v>
      </c>
      <c r="H244" s="1">
        <f t="shared" si="54"/>
        <v>3.0985322396983095E-5</v>
      </c>
      <c r="I244" s="1">
        <f t="shared" si="55"/>
        <v>3.0985411082847093E-7</v>
      </c>
      <c r="J244" s="1">
        <f t="shared" si="66"/>
        <v>0.21544889466903167</v>
      </c>
      <c r="K244" s="1">
        <v>-6.79E-3</v>
      </c>
      <c r="L244" s="1"/>
      <c r="M244" s="1"/>
      <c r="N244" s="1"/>
      <c r="O244" s="3">
        <v>43446</v>
      </c>
      <c r="P244" s="1">
        <v>1.0659999999999999E-2</v>
      </c>
      <c r="Q244" s="39">
        <v>1028</v>
      </c>
      <c r="R244" s="1">
        <v>-7.4599999999999996E-3</v>
      </c>
      <c r="S244" s="39">
        <v>638</v>
      </c>
      <c r="T244" s="1">
        <f t="shared" si="56"/>
        <v>1.641550142827035E-3</v>
      </c>
      <c r="U244" s="1">
        <f t="shared" si="57"/>
        <v>1.641550142827035E-5</v>
      </c>
      <c r="V244" s="1">
        <f t="shared" si="67"/>
        <v>0.14354832727523942</v>
      </c>
      <c r="W244" s="1">
        <v>-7.4599999999999996E-3</v>
      </c>
      <c r="X244" s="1">
        <f t="shared" si="58"/>
        <v>6.1328193797355693E-15</v>
      </c>
      <c r="Y244" s="1">
        <f t="shared" si="59"/>
        <v>6.1328193797355697E-17</v>
      </c>
      <c r="Z244" s="1">
        <f t="shared" si="68"/>
        <v>9.0327773019571369E-3</v>
      </c>
      <c r="AA244" s="1"/>
      <c r="AB244" s="1"/>
      <c r="AC244" s="1"/>
      <c r="AD244" s="3">
        <v>43446</v>
      </c>
      <c r="AE244" s="1">
        <v>3.0000000000000001E-3</v>
      </c>
      <c r="AF244">
        <v>1016</v>
      </c>
      <c r="AG244" s="1">
        <v>-7.9299999999999995E-3</v>
      </c>
      <c r="AH244">
        <v>563</v>
      </c>
      <c r="AI244" s="28">
        <f t="shared" si="60"/>
        <v>3.4883058671104725E-3</v>
      </c>
      <c r="AJ244" s="1">
        <f t="shared" si="61"/>
        <v>3.4883058671104722E-5</v>
      </c>
      <c r="AK244" s="1">
        <f t="shared" si="69"/>
        <v>0.25608579163320844</v>
      </c>
      <c r="AL244" s="1">
        <v>-7.9299999999999995E-3</v>
      </c>
      <c r="AM244" s="1"/>
      <c r="AN244" s="1"/>
      <c r="AO244" s="1"/>
      <c r="AP244" s="1"/>
      <c r="AQ244" s="3">
        <v>43446</v>
      </c>
      <c r="AR244" s="1">
        <v>5.2199999999999998E-3</v>
      </c>
      <c r="AS244">
        <v>1028</v>
      </c>
      <c r="AT244" s="1">
        <v>-4.8300000000000001E-3</v>
      </c>
      <c r="AU244">
        <v>1172</v>
      </c>
      <c r="AV244" s="1">
        <f t="shared" si="62"/>
        <v>7.6638689236676335E-6</v>
      </c>
      <c r="AW244" s="1">
        <f t="shared" si="63"/>
        <v>7.663868923667633E-8</v>
      </c>
      <c r="AX244" s="1">
        <f t="shared" si="70"/>
        <v>0.23682842480915428</v>
      </c>
      <c r="AY244" s="1">
        <v>-4.8300000000000001E-3</v>
      </c>
      <c r="AZ244" s="28"/>
      <c r="BA244" s="28"/>
      <c r="BB244" s="28"/>
      <c r="BC244" s="1"/>
      <c r="BD244" s="3">
        <v>43446</v>
      </c>
      <c r="BE244" s="1">
        <v>1.7389999999999999E-2</v>
      </c>
      <c r="BF244">
        <v>1028</v>
      </c>
      <c r="BG244" s="1">
        <v>-5.3400000000000001E-3</v>
      </c>
      <c r="BH244">
        <v>1160</v>
      </c>
      <c r="BI244" s="31">
        <f t="shared" si="64"/>
        <v>8.6462090771355584E-6</v>
      </c>
      <c r="BJ244" s="33">
        <f t="shared" si="65"/>
        <v>8.6462090771355588E-8</v>
      </c>
      <c r="BK244" s="33">
        <f t="shared" si="71"/>
        <v>0.19575937284094128</v>
      </c>
      <c r="BL244" s="1">
        <v>-5.3400000000000001E-3</v>
      </c>
    </row>
    <row r="245" spans="3:64" x14ac:dyDescent="0.25">
      <c r="C245" s="3">
        <v>43447</v>
      </c>
      <c r="D245" s="1">
        <v>3.6999999999999999E-4</v>
      </c>
      <c r="E245" s="40">
        <v>1027</v>
      </c>
      <c r="F245" s="1">
        <v>-6.7299999999999999E-3</v>
      </c>
      <c r="G245" s="39">
        <v>319</v>
      </c>
      <c r="H245" s="1">
        <f t="shared" si="54"/>
        <v>4.0516047966540798E-2</v>
      </c>
      <c r="I245" s="1">
        <f t="shared" si="55"/>
        <v>4.0516163931147319E-4</v>
      </c>
      <c r="J245" s="1">
        <f t="shared" si="66"/>
        <v>0.21585405630834315</v>
      </c>
      <c r="K245" s="1">
        <v>-6.7299999999999999E-3</v>
      </c>
      <c r="L245" s="1"/>
      <c r="M245" s="1"/>
      <c r="N245" s="1"/>
      <c r="O245" s="3">
        <v>43447</v>
      </c>
      <c r="P245" s="1">
        <v>5.3499999999999997E-3</v>
      </c>
      <c r="Q245" s="40">
        <v>1027</v>
      </c>
      <c r="R245" s="1">
        <v>-7.4400000000000004E-3</v>
      </c>
      <c r="S245" s="40">
        <v>377</v>
      </c>
      <c r="T245" s="1">
        <f t="shared" si="56"/>
        <v>2.2618737647500744E-2</v>
      </c>
      <c r="U245" s="1">
        <f t="shared" si="57"/>
        <v>2.2618737647500743E-4</v>
      </c>
      <c r="V245" s="1">
        <f t="shared" si="67"/>
        <v>0.14377451465171442</v>
      </c>
      <c r="W245" s="1">
        <v>-7.4400000000000004E-3</v>
      </c>
      <c r="X245" s="1">
        <f t="shared" si="58"/>
        <v>3.9975986879559086E-9</v>
      </c>
      <c r="Y245" s="1">
        <f t="shared" si="59"/>
        <v>3.9975986879559088E-11</v>
      </c>
      <c r="Z245" s="1">
        <f t="shared" si="68"/>
        <v>9.032777341933123E-3</v>
      </c>
      <c r="AA245" s="1"/>
      <c r="AB245" s="1"/>
      <c r="AC245" s="1"/>
      <c r="AD245" s="3">
        <v>43447</v>
      </c>
      <c r="AE245" s="1">
        <v>3.6999999999999999E-4</v>
      </c>
      <c r="AF245">
        <v>1015</v>
      </c>
      <c r="AG245" s="1">
        <v>-7.9299999999999995E-3</v>
      </c>
      <c r="AH245">
        <v>369</v>
      </c>
      <c r="AI245" s="28">
        <f t="shared" si="60"/>
        <v>2.4512454836192618E-2</v>
      </c>
      <c r="AJ245" s="1">
        <f t="shared" si="61"/>
        <v>2.4512454836192617E-4</v>
      </c>
      <c r="AK245" s="1">
        <f t="shared" si="69"/>
        <v>0.25633091618157039</v>
      </c>
      <c r="AL245" s="1">
        <v>-7.9299999999999995E-3</v>
      </c>
      <c r="AM245" s="1"/>
      <c r="AN245" s="1"/>
      <c r="AO245" s="1"/>
      <c r="AP245" s="1"/>
      <c r="AQ245" s="3">
        <v>43447</v>
      </c>
      <c r="AR245" s="1">
        <v>7.9000000000000001E-4</v>
      </c>
      <c r="AS245">
        <v>1027</v>
      </c>
      <c r="AT245" s="1">
        <v>-4.8300000000000001E-3</v>
      </c>
      <c r="AU245">
        <v>1003</v>
      </c>
      <c r="AV245" s="1">
        <f t="shared" si="62"/>
        <v>4.1889018191313559E-5</v>
      </c>
      <c r="AW245" s="1">
        <f t="shared" si="63"/>
        <v>4.1889018191313559E-7</v>
      </c>
      <c r="AX245" s="1">
        <f t="shared" si="70"/>
        <v>0.23682884369933618</v>
      </c>
      <c r="AY245" s="1">
        <v>-4.8300000000000001E-3</v>
      </c>
      <c r="AZ245" s="28"/>
      <c r="BA245" s="28"/>
      <c r="BB245" s="28"/>
      <c r="BC245" s="1"/>
      <c r="BD245" s="3">
        <v>43447</v>
      </c>
      <c r="BE245" s="1">
        <v>4.0800000000000003E-3</v>
      </c>
      <c r="BF245">
        <v>1027</v>
      </c>
      <c r="BG245" s="1">
        <v>-5.3400000000000001E-3</v>
      </c>
      <c r="BH245">
        <v>588</v>
      </c>
      <c r="BI245" s="31">
        <f t="shared" si="64"/>
        <v>2.7132788115558863E-3</v>
      </c>
      <c r="BJ245" s="33">
        <f t="shared" si="65"/>
        <v>2.7132788115558861E-5</v>
      </c>
      <c r="BK245" s="33">
        <f t="shared" si="71"/>
        <v>0.19578650562905683</v>
      </c>
      <c r="BL245" s="1">
        <v>-5.3400000000000001E-3</v>
      </c>
    </row>
    <row r="246" spans="3:64" x14ac:dyDescent="0.25">
      <c r="C246" s="3">
        <v>43448</v>
      </c>
      <c r="D246" s="1">
        <v>-3.3700000000000002E-3</v>
      </c>
      <c r="E246" s="40">
        <v>1026</v>
      </c>
      <c r="F246" s="1">
        <v>-6.7299999999999999E-3</v>
      </c>
      <c r="G246" s="39">
        <v>198</v>
      </c>
      <c r="H246" s="1">
        <f t="shared" si="54"/>
        <v>0.13670000495659779</v>
      </c>
      <c r="I246" s="1">
        <f t="shared" si="55"/>
        <v>1.3670039621791477E-3</v>
      </c>
      <c r="J246" s="1">
        <f t="shared" si="66"/>
        <v>0.21722106027052229</v>
      </c>
      <c r="K246" s="1">
        <v>-6.7299999999999999E-3</v>
      </c>
      <c r="L246" s="1"/>
      <c r="M246" s="1"/>
      <c r="N246" s="1"/>
      <c r="O246" s="3">
        <v>43448</v>
      </c>
      <c r="P246" s="1">
        <v>-5.1900000000000002E-3</v>
      </c>
      <c r="Q246" s="40">
        <v>1026</v>
      </c>
      <c r="R246" s="1">
        <v>-7.43E-3</v>
      </c>
      <c r="S246" s="39">
        <v>252</v>
      </c>
      <c r="T246" s="1">
        <f t="shared" si="56"/>
        <v>7.9445451690553712E-2</v>
      </c>
      <c r="U246" s="1">
        <f t="shared" si="57"/>
        <v>7.9445451690553714E-4</v>
      </c>
      <c r="V246" s="1">
        <f t="shared" si="67"/>
        <v>0.14456896916861997</v>
      </c>
      <c r="W246" s="1">
        <v>-7.43E-3</v>
      </c>
      <c r="X246" s="1">
        <f t="shared" si="58"/>
        <v>2.434156700453872E-6</v>
      </c>
      <c r="Y246" s="1">
        <f t="shared" si="59"/>
        <v>2.4341567004538718E-8</v>
      </c>
      <c r="Z246" s="1">
        <f t="shared" si="68"/>
        <v>9.032801683500128E-3</v>
      </c>
      <c r="AA246" s="1"/>
      <c r="AB246" s="1"/>
      <c r="AC246" s="1"/>
      <c r="AD246" s="3">
        <v>43448</v>
      </c>
      <c r="AE246" s="1">
        <v>-8.2799999999999992E-3</v>
      </c>
      <c r="AF246">
        <v>1014</v>
      </c>
      <c r="AG246" s="1">
        <v>-7.9299999999999995E-3</v>
      </c>
      <c r="AH246">
        <v>50</v>
      </c>
      <c r="AI246" s="28">
        <f t="shared" si="60"/>
        <v>0.60500606713753613</v>
      </c>
      <c r="AJ246" s="1">
        <f t="shared" si="61"/>
        <v>6.050060671375361E-3</v>
      </c>
      <c r="AK246" s="1">
        <f t="shared" si="69"/>
        <v>0.26238097685294576</v>
      </c>
      <c r="AL246" s="1">
        <v>-7.9299999999999995E-3</v>
      </c>
      <c r="AM246" s="1"/>
      <c r="AN246" s="1"/>
      <c r="AO246" s="1"/>
      <c r="AP246" s="1"/>
      <c r="AQ246" s="3">
        <v>43448</v>
      </c>
      <c r="AR246" s="1">
        <v>-3.49E-3</v>
      </c>
      <c r="AS246">
        <v>1026</v>
      </c>
      <c r="AT246" s="1">
        <v>-4.7999999999999996E-3</v>
      </c>
      <c r="AU246">
        <v>767</v>
      </c>
      <c r="AV246" s="1">
        <f t="shared" si="62"/>
        <v>4.4894615492216308E-4</v>
      </c>
      <c r="AW246" s="1">
        <f t="shared" si="63"/>
        <v>4.4894615492216305E-6</v>
      </c>
      <c r="AX246" s="1">
        <f t="shared" si="70"/>
        <v>0.2368333331608854</v>
      </c>
      <c r="AY246" s="1">
        <v>-4.7999999999999996E-3</v>
      </c>
      <c r="AZ246" s="28"/>
      <c r="BA246" s="28"/>
      <c r="BB246" s="28"/>
      <c r="BC246" s="1"/>
      <c r="BD246" s="3">
        <v>43448</v>
      </c>
      <c r="BE246" s="1">
        <v>-3.8600000000000001E-3</v>
      </c>
      <c r="BF246">
        <v>1026</v>
      </c>
      <c r="BG246" s="1">
        <v>-5.28E-3</v>
      </c>
      <c r="BH246">
        <v>1117</v>
      </c>
      <c r="BI246" s="31">
        <f t="shared" si="64"/>
        <v>1.3320249678958858E-5</v>
      </c>
      <c r="BJ246" s="33">
        <f t="shared" si="65"/>
        <v>1.3320249678958858E-7</v>
      </c>
      <c r="BK246" s="33">
        <f t="shared" si="71"/>
        <v>0.19578663883155362</v>
      </c>
      <c r="BL246" s="1">
        <v>-5.28E-3</v>
      </c>
    </row>
    <row r="247" spans="3:64" x14ac:dyDescent="0.25">
      <c r="C247" s="3">
        <v>43451</v>
      </c>
      <c r="D247" s="1">
        <v>-2.5200000000000001E-3</v>
      </c>
      <c r="E247" s="39">
        <v>1025</v>
      </c>
      <c r="F247" s="1">
        <v>-6.6899999999999998E-3</v>
      </c>
      <c r="G247" s="40">
        <v>777</v>
      </c>
      <c r="H247" s="1">
        <f t="shared" si="54"/>
        <v>4.0601885515572988E-4</v>
      </c>
      <c r="I247" s="1">
        <f t="shared" si="55"/>
        <v>4.0602001725862839E-6</v>
      </c>
      <c r="J247" s="1">
        <f t="shared" si="66"/>
        <v>0.21722512047069487</v>
      </c>
      <c r="K247" s="1">
        <v>-6.6899999999999998E-3</v>
      </c>
      <c r="L247" s="1"/>
      <c r="M247" s="1"/>
      <c r="N247" s="1"/>
      <c r="O247" s="3">
        <v>43451</v>
      </c>
      <c r="P247" s="1">
        <v>-1.0489999999999999E-2</v>
      </c>
      <c r="Q247" s="39">
        <v>1025</v>
      </c>
      <c r="R247" s="1">
        <v>-7.4200000000000004E-3</v>
      </c>
      <c r="S247" s="40">
        <v>942</v>
      </c>
      <c r="T247" s="1">
        <f t="shared" si="56"/>
        <v>7.7330943845085428E-5</v>
      </c>
      <c r="U247" s="1">
        <f t="shared" si="57"/>
        <v>7.7330943845085426E-7</v>
      </c>
      <c r="V247" s="1">
        <f t="shared" si="67"/>
        <v>0.14456974247805843</v>
      </c>
      <c r="W247" s="1">
        <v>-7.4200000000000004E-3</v>
      </c>
      <c r="X247" s="1">
        <f t="shared" si="58"/>
        <v>1.0366596197201757E-21</v>
      </c>
      <c r="Y247" s="1">
        <f t="shared" si="59"/>
        <v>1.0366596197201758E-23</v>
      </c>
      <c r="Z247" s="1">
        <f t="shared" si="68"/>
        <v>9.032801683500128E-3</v>
      </c>
      <c r="AA247" s="1"/>
      <c r="AB247" s="1"/>
      <c r="AC247" s="1"/>
      <c r="AD247" s="3">
        <v>43451</v>
      </c>
      <c r="AE247" s="1">
        <v>-1.6660000000000001E-2</v>
      </c>
      <c r="AF247">
        <v>1013</v>
      </c>
      <c r="AG247" s="1">
        <v>-7.8799999999999999E-3</v>
      </c>
      <c r="AH247">
        <v>394</v>
      </c>
      <c r="AI247" s="28">
        <f t="shared" si="60"/>
        <v>1.9066310942897523E-2</v>
      </c>
      <c r="AJ247" s="1">
        <f t="shared" si="61"/>
        <v>1.9066310942897523E-4</v>
      </c>
      <c r="AK247" s="1">
        <f t="shared" si="69"/>
        <v>0.26257163996237476</v>
      </c>
      <c r="AL247" s="1">
        <v>-7.8799999999999999E-3</v>
      </c>
      <c r="AM247" s="1"/>
      <c r="AN247" s="1"/>
      <c r="AO247" s="1"/>
      <c r="AP247" s="1"/>
      <c r="AQ247" s="3">
        <v>43451</v>
      </c>
      <c r="AR247" s="1">
        <v>-5.8100000000000001E-3</v>
      </c>
      <c r="AS247">
        <v>1025</v>
      </c>
      <c r="AT247" s="1">
        <v>-4.7699999999999999E-3</v>
      </c>
      <c r="AU247">
        <v>826</v>
      </c>
      <c r="AV247" s="1">
        <f t="shared" si="62"/>
        <v>2.4812512196106373E-4</v>
      </c>
      <c r="AW247" s="1">
        <f t="shared" si="63"/>
        <v>2.4812512196106371E-6</v>
      </c>
      <c r="AX247" s="1">
        <f t="shared" si="70"/>
        <v>0.23683581441210499</v>
      </c>
      <c r="AY247" s="1">
        <v>-4.7699999999999999E-3</v>
      </c>
      <c r="AZ247" s="28"/>
      <c r="BA247" s="28"/>
      <c r="BB247" s="28"/>
      <c r="BC247" s="1"/>
      <c r="BD247" s="3">
        <v>43451</v>
      </c>
      <c r="BE247" s="1">
        <v>-8.9300000000000004E-3</v>
      </c>
      <c r="BF247">
        <v>1025</v>
      </c>
      <c r="BG247" s="1">
        <v>-5.2500000000000003E-3</v>
      </c>
      <c r="BH247">
        <v>1216</v>
      </c>
      <c r="BI247" s="31">
        <f t="shared" si="64"/>
        <v>4.9248910872053399E-6</v>
      </c>
      <c r="BJ247" s="33">
        <f t="shared" si="65"/>
        <v>4.9248910872053398E-8</v>
      </c>
      <c r="BK247" s="33">
        <f t="shared" si="71"/>
        <v>0.19578668808046448</v>
      </c>
      <c r="BL247" s="1">
        <v>-5.2500000000000003E-3</v>
      </c>
    </row>
    <row r="248" spans="3:64" x14ac:dyDescent="0.25">
      <c r="C248" s="3">
        <v>43452</v>
      </c>
      <c r="D248" s="1">
        <v>-3.8000000000000002E-4</v>
      </c>
      <c r="E248" s="40">
        <v>1024</v>
      </c>
      <c r="F248" s="1">
        <v>-6.6800000000000002E-3</v>
      </c>
      <c r="G248" s="40">
        <v>838</v>
      </c>
      <c r="H248" s="1">
        <f t="shared" si="54"/>
        <v>2.1993435439900634E-4</v>
      </c>
      <c r="I248" s="1">
        <f t="shared" si="55"/>
        <v>2.1993498389280322E-6</v>
      </c>
      <c r="J248" s="1">
        <f t="shared" si="66"/>
        <v>0.21722731982053378</v>
      </c>
      <c r="K248" s="1">
        <v>-6.6800000000000002E-3</v>
      </c>
      <c r="L248" s="1"/>
      <c r="M248" s="1"/>
      <c r="N248" s="1"/>
      <c r="O248" s="3">
        <v>43452</v>
      </c>
      <c r="P248" s="1">
        <v>-3.31E-3</v>
      </c>
      <c r="Q248" s="40">
        <v>1024</v>
      </c>
      <c r="R248" s="1">
        <v>-7.4200000000000004E-3</v>
      </c>
      <c r="S248" s="39">
        <v>586</v>
      </c>
      <c r="T248" s="1">
        <f t="shared" si="56"/>
        <v>2.7683693618568372E-3</v>
      </c>
      <c r="U248" s="1">
        <f t="shared" si="57"/>
        <v>2.7683693618568373E-5</v>
      </c>
      <c r="V248" s="1">
        <f t="shared" si="67"/>
        <v>0.14459742617167701</v>
      </c>
      <c r="W248" s="1">
        <v>-7.4200000000000004E-3</v>
      </c>
      <c r="X248" s="1">
        <f t="shared" si="58"/>
        <v>8.8314639251506548E-14</v>
      </c>
      <c r="Y248" s="1">
        <f t="shared" si="59"/>
        <v>8.8314639251506549E-16</v>
      </c>
      <c r="Z248" s="1">
        <f t="shared" si="68"/>
        <v>9.032801683501011E-3</v>
      </c>
      <c r="AA248" s="1"/>
      <c r="AB248" s="1"/>
      <c r="AC248" s="1"/>
      <c r="AD248" s="3">
        <v>43452</v>
      </c>
      <c r="AE248" s="1">
        <v>-8.1099999999999992E-3</v>
      </c>
      <c r="AF248">
        <v>1012</v>
      </c>
      <c r="AG248" s="1">
        <v>-7.8600000000000007E-3</v>
      </c>
      <c r="AH248">
        <v>442</v>
      </c>
      <c r="AI248" s="28">
        <f t="shared" si="60"/>
        <v>1.1769445769190694E-2</v>
      </c>
      <c r="AJ248" s="1">
        <f t="shared" si="61"/>
        <v>1.1769445769190693E-4</v>
      </c>
      <c r="AK248" s="1">
        <f t="shared" si="69"/>
        <v>0.26268933442006664</v>
      </c>
      <c r="AL248" s="1">
        <v>-7.8600000000000007E-3</v>
      </c>
      <c r="AM248" s="1"/>
      <c r="AN248" s="1"/>
      <c r="AO248" s="1"/>
      <c r="AP248" s="1"/>
      <c r="AQ248" s="3">
        <v>43452</v>
      </c>
      <c r="AR248" s="1">
        <v>-4.5700000000000003E-3</v>
      </c>
      <c r="AS248">
        <v>1024</v>
      </c>
      <c r="AT248" s="1">
        <v>-4.7499999999999999E-3</v>
      </c>
      <c r="AU248">
        <v>370</v>
      </c>
      <c r="AV248" s="1">
        <f t="shared" si="62"/>
        <v>2.426733028783069E-2</v>
      </c>
      <c r="AW248" s="1">
        <f t="shared" si="63"/>
        <v>2.4267330287830691E-4</v>
      </c>
      <c r="AX248" s="1">
        <f t="shared" si="70"/>
        <v>0.2370784877149833</v>
      </c>
      <c r="AY248" s="1">
        <v>-4.7499999999999999E-3</v>
      </c>
      <c r="AZ248" s="28"/>
      <c r="BA248" s="28"/>
      <c r="BB248" s="28"/>
      <c r="BC248" s="1"/>
      <c r="BD248" s="3">
        <v>43452</v>
      </c>
      <c r="BE248" s="1">
        <v>2.63E-3</v>
      </c>
      <c r="BF248">
        <v>1024</v>
      </c>
      <c r="BG248" s="1">
        <v>-5.2199999999999998E-3</v>
      </c>
      <c r="BH248">
        <v>271</v>
      </c>
      <c r="BI248" s="31">
        <f t="shared" si="64"/>
        <v>6.5635339493181316E-2</v>
      </c>
      <c r="BJ248" s="33">
        <f t="shared" si="65"/>
        <v>6.563533949318132E-4</v>
      </c>
      <c r="BK248" s="33">
        <f t="shared" si="71"/>
        <v>0.19644304147539629</v>
      </c>
      <c r="BL248" s="1">
        <v>-5.2199999999999998E-3</v>
      </c>
    </row>
    <row r="249" spans="3:64" x14ac:dyDescent="0.25">
      <c r="C249" s="3">
        <v>43453</v>
      </c>
      <c r="D249" s="1">
        <v>6.77E-3</v>
      </c>
      <c r="E249" s="39">
        <v>1023</v>
      </c>
      <c r="F249" s="1">
        <v>-6.6E-3</v>
      </c>
      <c r="G249" s="40">
        <v>623</v>
      </c>
      <c r="H249" s="1">
        <f t="shared" si="54"/>
        <v>1.9086497258801582E-3</v>
      </c>
      <c r="I249" s="1">
        <f t="shared" si="55"/>
        <v>1.9086551887973367E-5</v>
      </c>
      <c r="J249" s="1">
        <f t="shared" si="66"/>
        <v>0.21724640637242176</v>
      </c>
      <c r="K249" s="1">
        <v>-6.6E-3</v>
      </c>
      <c r="L249" s="1"/>
      <c r="M249" s="1"/>
      <c r="N249" s="1"/>
      <c r="O249" s="3">
        <v>43453</v>
      </c>
      <c r="P249" s="1">
        <v>1.146E-2</v>
      </c>
      <c r="Q249" s="39">
        <v>1023</v>
      </c>
      <c r="R249" s="1">
        <v>-7.4000000000000003E-3</v>
      </c>
      <c r="S249" s="40">
        <v>927</v>
      </c>
      <c r="T249" s="1">
        <f t="shared" si="56"/>
        <v>8.9913601126912466E-5</v>
      </c>
      <c r="U249" s="1">
        <f t="shared" si="57"/>
        <v>8.9913601126912468E-7</v>
      </c>
      <c r="V249" s="1">
        <f t="shared" si="67"/>
        <v>0.14459832530768826</v>
      </c>
      <c r="W249" s="1">
        <v>-7.4000000000000003E-3</v>
      </c>
      <c r="X249" s="1">
        <f t="shared" si="58"/>
        <v>2.237598193608612E-21</v>
      </c>
      <c r="Y249" s="1">
        <f t="shared" si="59"/>
        <v>2.237598193608612E-23</v>
      </c>
      <c r="Z249" s="1">
        <f t="shared" si="68"/>
        <v>9.032801683501011E-3</v>
      </c>
      <c r="AA249" s="1"/>
      <c r="AB249" s="1"/>
      <c r="AC249" s="1"/>
      <c r="AD249" s="3">
        <v>43453</v>
      </c>
      <c r="AE249" s="1">
        <v>1.516E-2</v>
      </c>
      <c r="AF249">
        <v>1011</v>
      </c>
      <c r="AG249" s="1">
        <v>-7.8499999999999993E-3</v>
      </c>
      <c r="AH249">
        <v>438</v>
      </c>
      <c r="AI249" s="28">
        <f t="shared" si="60"/>
        <v>1.2252232620860766E-2</v>
      </c>
      <c r="AJ249" s="1">
        <f t="shared" si="61"/>
        <v>1.2252232620860767E-4</v>
      </c>
      <c r="AK249" s="1">
        <f t="shared" si="69"/>
        <v>0.26281185674627527</v>
      </c>
      <c r="AL249" s="1">
        <v>-7.8499999999999993E-3</v>
      </c>
      <c r="AM249" s="1"/>
      <c r="AN249" s="1"/>
      <c r="AO249" s="1"/>
      <c r="AP249" s="1"/>
      <c r="AQ249" s="3">
        <v>43453</v>
      </c>
      <c r="AR249" s="1">
        <v>4.2500000000000003E-3</v>
      </c>
      <c r="AS249">
        <v>1023</v>
      </c>
      <c r="AT249" s="1">
        <v>-4.7200000000000002E-3</v>
      </c>
      <c r="AU249">
        <v>872</v>
      </c>
      <c r="AV249" s="1">
        <f t="shared" si="62"/>
        <v>1.5627506530626196E-4</v>
      </c>
      <c r="AW249" s="1">
        <f t="shared" si="63"/>
        <v>1.5627506530626196E-6</v>
      </c>
      <c r="AX249" s="1">
        <f t="shared" si="70"/>
        <v>0.23708005046563635</v>
      </c>
      <c r="AY249" s="1">
        <v>-4.7200000000000002E-3</v>
      </c>
      <c r="AZ249" s="28"/>
      <c r="BA249" s="28"/>
      <c r="BB249" s="28"/>
      <c r="BC249" s="1"/>
      <c r="BD249" s="3">
        <v>43453</v>
      </c>
      <c r="BE249" s="1">
        <v>7.3800000000000003E-3</v>
      </c>
      <c r="BF249">
        <v>1023</v>
      </c>
      <c r="BG249" s="1">
        <v>-5.1999999999999998E-3</v>
      </c>
      <c r="BH249">
        <v>130</v>
      </c>
      <c r="BI249" s="31">
        <f t="shared" si="64"/>
        <v>0.27075425951199378</v>
      </c>
      <c r="BJ249" s="33">
        <f t="shared" si="65"/>
        <v>2.707542595119938E-3</v>
      </c>
      <c r="BK249" s="33">
        <f t="shared" si="71"/>
        <v>0.19915058407051622</v>
      </c>
      <c r="BL249" s="1">
        <v>-5.1999999999999998E-3</v>
      </c>
    </row>
    <row r="250" spans="3:64" x14ac:dyDescent="0.25">
      <c r="C250" s="3">
        <v>43454</v>
      </c>
      <c r="D250" s="1">
        <v>-1.319E-2</v>
      </c>
      <c r="E250" s="40">
        <v>1022</v>
      </c>
      <c r="F250" s="1">
        <v>-6.5599999999999999E-3</v>
      </c>
      <c r="G250" s="39">
        <v>1129</v>
      </c>
      <c r="H250" s="1">
        <f t="shared" si="54"/>
        <v>1.1806867802910759E-5</v>
      </c>
      <c r="I250" s="1">
        <f t="shared" si="55"/>
        <v>1.1806901596403652E-7</v>
      </c>
      <c r="J250" s="1">
        <f t="shared" si="66"/>
        <v>0.21724652444143772</v>
      </c>
      <c r="K250" s="1">
        <v>-6.5599999999999999E-3</v>
      </c>
      <c r="L250" s="1"/>
      <c r="M250" s="1"/>
      <c r="N250" s="1"/>
      <c r="O250" s="3">
        <v>43454</v>
      </c>
      <c r="P250" s="1">
        <v>-2.23E-2</v>
      </c>
      <c r="Q250" s="40">
        <v>1022</v>
      </c>
      <c r="R250" s="1">
        <v>-7.3699999999999998E-3</v>
      </c>
      <c r="S250" s="39">
        <v>568</v>
      </c>
      <c r="T250" s="1">
        <f t="shared" si="56"/>
        <v>3.3173441706298512E-3</v>
      </c>
      <c r="U250" s="1">
        <f t="shared" si="57"/>
        <v>3.3173441706298513E-5</v>
      </c>
      <c r="V250" s="1">
        <f t="shared" si="67"/>
        <v>0.14463149874939457</v>
      </c>
      <c r="W250" s="1">
        <v>-7.3699999999999998E-3</v>
      </c>
      <c r="X250" s="1">
        <f t="shared" si="58"/>
        <v>2.22334984283292E-13</v>
      </c>
      <c r="Y250" s="1">
        <f t="shared" si="59"/>
        <v>2.22334984283292E-15</v>
      </c>
      <c r="Z250" s="1">
        <f t="shared" si="68"/>
        <v>9.0328016835032349E-3</v>
      </c>
      <c r="AA250" s="1"/>
      <c r="AB250" s="1"/>
      <c r="AC250" s="1"/>
      <c r="AD250" s="3">
        <v>43454</v>
      </c>
      <c r="AE250" s="1">
        <v>5.6600000000000001E-3</v>
      </c>
      <c r="AF250">
        <v>1010</v>
      </c>
      <c r="AG250" s="1">
        <v>-7.8100000000000001E-3</v>
      </c>
      <c r="AH250">
        <v>188</v>
      </c>
      <c r="AI250" s="28">
        <f t="shared" si="60"/>
        <v>0.15115293495314686</v>
      </c>
      <c r="AJ250" s="1">
        <f t="shared" si="61"/>
        <v>1.5115293495314686E-3</v>
      </c>
      <c r="AK250" s="1">
        <f t="shared" si="69"/>
        <v>0.26432338609580674</v>
      </c>
      <c r="AL250" s="1">
        <v>-7.8100000000000001E-3</v>
      </c>
      <c r="AM250" s="1"/>
      <c r="AN250" s="1"/>
      <c r="AO250" s="1"/>
      <c r="AP250" s="1"/>
      <c r="AQ250" s="3">
        <v>43454</v>
      </c>
      <c r="AR250" s="1">
        <v>-3.8800000000000002E-3</v>
      </c>
      <c r="AS250">
        <v>1022</v>
      </c>
      <c r="AT250" s="1">
        <v>-4.7000000000000002E-3</v>
      </c>
      <c r="AU250">
        <v>930</v>
      </c>
      <c r="AV250" s="1">
        <f t="shared" si="62"/>
        <v>8.7243077259842043E-5</v>
      </c>
      <c r="AW250" s="1">
        <f t="shared" si="63"/>
        <v>8.7243077259842044E-7</v>
      </c>
      <c r="AX250" s="1">
        <f t="shared" si="70"/>
        <v>0.23708092289640895</v>
      </c>
      <c r="AY250" s="1">
        <v>-4.7000000000000002E-3</v>
      </c>
      <c r="AZ250" s="28"/>
      <c r="BA250" s="28"/>
      <c r="BB250" s="28"/>
      <c r="BC250" s="1"/>
      <c r="BD250" s="3">
        <v>43454</v>
      </c>
      <c r="BE250" s="1">
        <v>-1.6219999999999998E-2</v>
      </c>
      <c r="BF250">
        <v>1022</v>
      </c>
      <c r="BG250" s="1">
        <v>-5.1900000000000002E-3</v>
      </c>
      <c r="BH250">
        <v>1161</v>
      </c>
      <c r="BI250" s="31">
        <f t="shared" si="64"/>
        <v>8.5597469863642017E-6</v>
      </c>
      <c r="BJ250" s="33">
        <f t="shared" si="65"/>
        <v>8.5597469863642022E-8</v>
      </c>
      <c r="BK250" s="33">
        <f t="shared" si="71"/>
        <v>0.19915066966798609</v>
      </c>
      <c r="BL250" s="1">
        <v>-5.1900000000000002E-3</v>
      </c>
    </row>
    <row r="251" spans="3:64" x14ac:dyDescent="0.25">
      <c r="C251" s="3">
        <v>43455</v>
      </c>
      <c r="D251" s="1">
        <v>-1.4069999999999999E-2</v>
      </c>
      <c r="E251" s="39">
        <v>1021</v>
      </c>
      <c r="F251" s="1">
        <v>-6.4999999999999997E-3</v>
      </c>
      <c r="G251" s="40">
        <v>26</v>
      </c>
      <c r="H251" s="1">
        <f t="shared" si="54"/>
        <v>0.77004314580515498</v>
      </c>
      <c r="I251" s="1">
        <f t="shared" si="55"/>
        <v>7.7004534981455104E-3</v>
      </c>
      <c r="J251" s="1">
        <f t="shared" si="66"/>
        <v>0.22494697793958324</v>
      </c>
      <c r="K251" s="1">
        <v>-6.4999999999999997E-3</v>
      </c>
      <c r="L251" s="1"/>
      <c r="M251" s="1"/>
      <c r="N251" s="1"/>
      <c r="O251" s="3">
        <v>43455</v>
      </c>
      <c r="P251" s="1">
        <v>-1.6830000000000001E-2</v>
      </c>
      <c r="Q251" s="39">
        <v>1021</v>
      </c>
      <c r="R251" s="1">
        <v>-7.3200000000000001E-3</v>
      </c>
      <c r="S251" s="39">
        <v>57</v>
      </c>
      <c r="T251" s="1">
        <f t="shared" si="56"/>
        <v>0.56390519045238729</v>
      </c>
      <c r="U251" s="1">
        <f t="shared" si="57"/>
        <v>5.6390519045238733E-3</v>
      </c>
      <c r="V251" s="1">
        <f t="shared" si="67"/>
        <v>0.15027055065391845</v>
      </c>
      <c r="W251" s="1">
        <v>-7.3200000000000001E-3</v>
      </c>
      <c r="X251" s="1">
        <f t="shared" si="58"/>
        <v>5.3733545982740404E-2</v>
      </c>
      <c r="Y251" s="1">
        <f t="shared" si="59"/>
        <v>5.3733545982740402E-4</v>
      </c>
      <c r="Z251" s="1">
        <f t="shared" si="68"/>
        <v>9.5701371433306384E-3</v>
      </c>
      <c r="AA251" s="1"/>
      <c r="AB251" s="1"/>
      <c r="AC251" s="1"/>
      <c r="AD251" s="3">
        <v>43455</v>
      </c>
      <c r="AE251" s="1">
        <v>-5.1000000000000004E-4</v>
      </c>
      <c r="AF251">
        <v>1009</v>
      </c>
      <c r="AG251" s="1">
        <v>-7.7799999999999996E-3</v>
      </c>
      <c r="AH251">
        <v>348</v>
      </c>
      <c r="AI251" s="28">
        <f t="shared" si="60"/>
        <v>3.0272460413199691E-2</v>
      </c>
      <c r="AJ251" s="1">
        <f t="shared" si="61"/>
        <v>3.0272460413199691E-4</v>
      </c>
      <c r="AK251" s="1">
        <f t="shared" si="69"/>
        <v>0.26462611069993874</v>
      </c>
      <c r="AL251" s="1">
        <v>-7.7799999999999996E-3</v>
      </c>
      <c r="AM251" s="1"/>
      <c r="AN251" s="1"/>
      <c r="AO251" s="1"/>
      <c r="AP251" s="1"/>
      <c r="AQ251" s="3">
        <v>43455</v>
      </c>
      <c r="AR251" s="1">
        <v>-1.64E-3</v>
      </c>
      <c r="AS251">
        <v>1021</v>
      </c>
      <c r="AT251" s="1">
        <v>-4.6699999999999997E-3</v>
      </c>
      <c r="AU251">
        <v>1251</v>
      </c>
      <c r="AV251" s="1">
        <f t="shared" si="62"/>
        <v>3.4644032834185181E-6</v>
      </c>
      <c r="AW251" s="1">
        <f t="shared" si="63"/>
        <v>3.4644032834185184E-8</v>
      </c>
      <c r="AX251" s="1">
        <f t="shared" si="70"/>
        <v>0.23708095754044178</v>
      </c>
      <c r="AY251" s="1">
        <v>-4.6699999999999997E-3</v>
      </c>
      <c r="AZ251" s="28"/>
      <c r="BA251" s="28"/>
      <c r="BB251" s="28"/>
      <c r="BC251" s="1"/>
      <c r="BD251" s="3">
        <v>43455</v>
      </c>
      <c r="BE251" s="1">
        <v>-7.3899999999999999E-3</v>
      </c>
      <c r="BF251">
        <v>1021</v>
      </c>
      <c r="BG251" s="1">
        <v>-5.1700000000000001E-3</v>
      </c>
      <c r="BH251">
        <v>1048</v>
      </c>
      <c r="BI251" s="31">
        <f t="shared" si="64"/>
        <v>2.6649185398779145E-5</v>
      </c>
      <c r="BJ251" s="33">
        <f t="shared" si="65"/>
        <v>2.6649185398779145E-7</v>
      </c>
      <c r="BK251" s="33">
        <f t="shared" si="71"/>
        <v>0.19915093615984009</v>
      </c>
      <c r="BL251" s="1">
        <v>-5.1700000000000001E-3</v>
      </c>
    </row>
    <row r="252" spans="3:64" x14ac:dyDescent="0.25">
      <c r="C252" s="3">
        <v>43461</v>
      </c>
      <c r="D252" s="1">
        <v>-1.7080000000000001E-2</v>
      </c>
      <c r="E252" s="40">
        <v>1020</v>
      </c>
      <c r="F252" s="1">
        <v>-6.4700000000000001E-3</v>
      </c>
      <c r="G252" s="39">
        <v>492</v>
      </c>
      <c r="H252" s="1">
        <f t="shared" si="54"/>
        <v>7.1205860972065769E-3</v>
      </c>
      <c r="I252" s="1">
        <f t="shared" si="55"/>
        <v>7.1206064776732422E-5</v>
      </c>
      <c r="J252" s="1">
        <f t="shared" si="66"/>
        <v>0.22501818400435997</v>
      </c>
      <c r="K252" s="1">
        <v>-6.4700000000000001E-3</v>
      </c>
      <c r="L252" s="1"/>
      <c r="M252" s="1"/>
      <c r="N252" s="1"/>
      <c r="O252" s="3">
        <v>43461</v>
      </c>
      <c r="P252" s="1">
        <v>-1.0109999999999999E-2</v>
      </c>
      <c r="Q252" s="40">
        <v>1020</v>
      </c>
      <c r="R252" s="1">
        <v>-7.3099999999999997E-3</v>
      </c>
      <c r="S252" s="39">
        <v>1082</v>
      </c>
      <c r="T252" s="1">
        <f t="shared" si="56"/>
        <v>1.8935664689280163E-5</v>
      </c>
      <c r="U252" s="1">
        <f t="shared" si="57"/>
        <v>1.8935664689280164E-7</v>
      </c>
      <c r="V252" s="1">
        <f t="shared" si="67"/>
        <v>0.15027074001056534</v>
      </c>
      <c r="W252" s="1">
        <v>-7.3099999999999997E-3</v>
      </c>
      <c r="X252" s="1">
        <f t="shared" si="58"/>
        <v>7.8875281556971591E-25</v>
      </c>
      <c r="Y252" s="1">
        <f t="shared" si="59"/>
        <v>7.8875281556971594E-27</v>
      </c>
      <c r="Z252" s="1">
        <f t="shared" si="68"/>
        <v>9.5701371433306384E-3</v>
      </c>
      <c r="AA252" s="1"/>
      <c r="AB252" s="1"/>
      <c r="AC252" s="1"/>
      <c r="AD252" s="3">
        <v>43461</v>
      </c>
      <c r="AE252" s="1">
        <v>-6.0600000000000003E-3</v>
      </c>
      <c r="AF252">
        <v>1008</v>
      </c>
      <c r="AG252" s="1">
        <v>-7.77E-3</v>
      </c>
      <c r="AH252">
        <v>142</v>
      </c>
      <c r="AI252" s="28">
        <f t="shared" si="60"/>
        <v>0.23999247958413411</v>
      </c>
      <c r="AJ252" s="1">
        <f t="shared" si="61"/>
        <v>2.3999247958413411E-3</v>
      </c>
      <c r="AK252" s="1">
        <f t="shared" si="69"/>
        <v>0.26702603549578008</v>
      </c>
      <c r="AL252" s="1">
        <v>-7.77E-3</v>
      </c>
      <c r="AM252" s="1"/>
      <c r="AN252" s="1"/>
      <c r="AO252" s="1"/>
      <c r="AP252" s="1"/>
      <c r="AQ252" s="3">
        <v>43461</v>
      </c>
      <c r="AR252" s="1">
        <v>-8.0800000000000004E-3</v>
      </c>
      <c r="AS252">
        <v>1020</v>
      </c>
      <c r="AT252" s="1">
        <v>-4.6699999999999997E-3</v>
      </c>
      <c r="AU252">
        <v>911</v>
      </c>
      <c r="AV252" s="1">
        <f t="shared" si="62"/>
        <v>1.0559960127123402E-4</v>
      </c>
      <c r="AW252" s="1">
        <f t="shared" si="63"/>
        <v>1.0559960127123402E-6</v>
      </c>
      <c r="AX252" s="1">
        <f t="shared" si="70"/>
        <v>0.2370820135364545</v>
      </c>
      <c r="AY252" s="1">
        <v>-4.6699999999999997E-3</v>
      </c>
      <c r="AZ252" s="28"/>
      <c r="BA252" s="28"/>
      <c r="BB252" s="28"/>
      <c r="BC252" s="1"/>
      <c r="BD252" s="3">
        <v>43461</v>
      </c>
      <c r="BE252" s="1">
        <v>-7.2999999999999996E-4</v>
      </c>
      <c r="BF252">
        <v>1020</v>
      </c>
      <c r="BG252" s="1">
        <v>-5.1599999999999997E-3</v>
      </c>
      <c r="BH252">
        <v>669</v>
      </c>
      <c r="BI252" s="31">
        <f t="shared" si="64"/>
        <v>1.2021127010488945E-3</v>
      </c>
      <c r="BJ252" s="33">
        <f t="shared" si="65"/>
        <v>1.2021127010488944E-5</v>
      </c>
      <c r="BK252" s="33">
        <f t="shared" si="71"/>
        <v>0.19916295728685057</v>
      </c>
      <c r="BL252" s="1">
        <v>-5.1599999999999997E-3</v>
      </c>
    </row>
    <row r="253" spans="3:64" x14ac:dyDescent="0.25">
      <c r="C253" s="3">
        <v>43462</v>
      </c>
      <c r="D253" s="1">
        <v>2.2000000000000001E-3</v>
      </c>
      <c r="E253" s="39">
        <v>1019</v>
      </c>
      <c r="F253" s="1">
        <v>-6.4599999999999996E-3</v>
      </c>
      <c r="G253" s="39">
        <v>9</v>
      </c>
      <c r="H253" s="1">
        <f t="shared" si="54"/>
        <v>0.91351724748364072</v>
      </c>
      <c r="I253" s="1">
        <f t="shared" si="55"/>
        <v>9.1351986214310218E-3</v>
      </c>
      <c r="J253" s="1">
        <f t="shared" si="66"/>
        <v>0.234153382625791</v>
      </c>
      <c r="K253" s="1">
        <v>-6.4599999999999996E-3</v>
      </c>
      <c r="L253" s="1"/>
      <c r="M253" s="1"/>
      <c r="N253" s="1"/>
      <c r="O253" s="3">
        <v>43462</v>
      </c>
      <c r="P253" s="1">
        <v>1.328E-2</v>
      </c>
      <c r="Q253" s="39">
        <v>1019</v>
      </c>
      <c r="R253" s="1">
        <v>-7.2899999999999996E-3</v>
      </c>
      <c r="S253" s="39">
        <v>768</v>
      </c>
      <c r="T253" s="1">
        <f t="shared" si="56"/>
        <v>4.4445669337294134E-4</v>
      </c>
      <c r="U253" s="1">
        <f t="shared" si="57"/>
        <v>4.4445669337294131E-6</v>
      </c>
      <c r="V253" s="1">
        <f t="shared" si="67"/>
        <v>0.15027518457749908</v>
      </c>
      <c r="W253" s="1">
        <v>-7.2899999999999996E-3</v>
      </c>
      <c r="X253" s="1">
        <f t="shared" si="58"/>
        <v>7.7934339995208664E-18</v>
      </c>
      <c r="Y253" s="1">
        <f t="shared" si="59"/>
        <v>7.7934339995208665E-20</v>
      </c>
      <c r="Z253" s="1">
        <f t="shared" si="68"/>
        <v>9.5701371433306384E-3</v>
      </c>
      <c r="AA253" s="1"/>
      <c r="AB253" s="1"/>
      <c r="AC253" s="1"/>
      <c r="AD253" s="3">
        <v>43462</v>
      </c>
      <c r="AE253" s="1">
        <v>2.4599999999999999E-3</v>
      </c>
      <c r="AF253">
        <v>1007</v>
      </c>
      <c r="AG253" s="1">
        <v>-7.6699999999999997E-3</v>
      </c>
      <c r="AH253">
        <v>195</v>
      </c>
      <c r="AI253" s="28">
        <f t="shared" si="60"/>
        <v>0.14088441290426745</v>
      </c>
      <c r="AJ253" s="1">
        <f t="shared" si="61"/>
        <v>1.4088441290426746E-3</v>
      </c>
      <c r="AK253" s="1">
        <f t="shared" si="69"/>
        <v>0.26843487962482276</v>
      </c>
      <c r="AL253" s="1">
        <v>-7.6699999999999997E-3</v>
      </c>
      <c r="AM253" s="1"/>
      <c r="AN253" s="1"/>
      <c r="AO253" s="1"/>
      <c r="AP253" s="1"/>
      <c r="AQ253" s="3">
        <v>43462</v>
      </c>
      <c r="AR253" s="1">
        <v>7.26E-3</v>
      </c>
      <c r="AS253">
        <v>1019</v>
      </c>
      <c r="AT253" s="1">
        <v>-4.6299999999999996E-3</v>
      </c>
      <c r="AU253">
        <v>289</v>
      </c>
      <c r="AV253" s="1">
        <f t="shared" si="62"/>
        <v>5.4773594044508211E-2</v>
      </c>
      <c r="AW253" s="1">
        <f t="shared" si="63"/>
        <v>5.4773594044508209E-4</v>
      </c>
      <c r="AX253" s="1">
        <f t="shared" si="70"/>
        <v>0.23762974947689958</v>
      </c>
      <c r="AY253" s="1">
        <v>-4.6299999999999996E-3</v>
      </c>
      <c r="AZ253" s="28"/>
      <c r="BA253" s="28"/>
      <c r="BB253" s="28"/>
      <c r="BC253" s="1"/>
      <c r="BD253" s="3">
        <v>43462</v>
      </c>
      <c r="BE253" s="1">
        <v>6.9499999999999996E-3</v>
      </c>
      <c r="BF253">
        <v>1019</v>
      </c>
      <c r="BG253" s="1">
        <v>-5.1500000000000001E-3</v>
      </c>
      <c r="BH253">
        <v>867</v>
      </c>
      <c r="BI253" s="31">
        <f t="shared" si="64"/>
        <v>1.6432881219177303E-4</v>
      </c>
      <c r="BJ253" s="33">
        <f t="shared" si="65"/>
        <v>1.6432881219177303E-6</v>
      </c>
      <c r="BK253" s="33">
        <f t="shared" si="71"/>
        <v>0.19916460057497248</v>
      </c>
      <c r="BL253" s="1">
        <v>-5.1500000000000001E-3</v>
      </c>
    </row>
    <row r="254" spans="3:64" x14ac:dyDescent="0.25">
      <c r="C254" s="3">
        <v>43467</v>
      </c>
      <c r="D254" s="1">
        <v>-3.9899999999999996E-3</v>
      </c>
      <c r="E254" s="40">
        <v>1018</v>
      </c>
      <c r="F254" s="1">
        <v>-6.45E-3</v>
      </c>
      <c r="G254" s="39">
        <v>609</v>
      </c>
      <c r="H254" s="1">
        <f t="shared" si="54"/>
        <v>2.1970174679710568E-3</v>
      </c>
      <c r="I254" s="1">
        <f t="shared" si="55"/>
        <v>2.197023756251355E-5</v>
      </c>
      <c r="J254" s="1">
        <f t="shared" si="66"/>
        <v>0.2341753528633535</v>
      </c>
      <c r="K254" s="1">
        <v>-6.45E-3</v>
      </c>
      <c r="L254" s="1"/>
      <c r="M254" s="1"/>
      <c r="N254" s="1"/>
      <c r="O254" s="3">
        <v>43467</v>
      </c>
      <c r="P254" s="1">
        <v>-5.3899999999999998E-3</v>
      </c>
      <c r="Q254" s="40">
        <v>1018</v>
      </c>
      <c r="R254" s="1">
        <v>-7.28E-3</v>
      </c>
      <c r="S254" s="40">
        <v>522</v>
      </c>
      <c r="T254" s="1">
        <f t="shared" si="56"/>
        <v>5.2671001948470988E-3</v>
      </c>
      <c r="U254" s="1">
        <f t="shared" si="57"/>
        <v>5.2671001948470991E-5</v>
      </c>
      <c r="V254" s="1">
        <f t="shared" si="67"/>
        <v>0.15032785557944756</v>
      </c>
      <c r="W254" s="1">
        <v>-7.28E-3</v>
      </c>
      <c r="X254" s="1">
        <f t="shared" si="58"/>
        <v>2.3535420427537561E-12</v>
      </c>
      <c r="Y254" s="1">
        <f t="shared" si="59"/>
        <v>2.353542042753756E-14</v>
      </c>
      <c r="Z254" s="1">
        <f t="shared" si="68"/>
        <v>9.5701371433541734E-3</v>
      </c>
      <c r="AA254" s="1"/>
      <c r="AB254" s="1"/>
      <c r="AC254" s="1"/>
      <c r="AD254" s="3">
        <v>43467</v>
      </c>
      <c r="AE254" s="1">
        <v>-1.8329999999999999E-2</v>
      </c>
      <c r="AF254">
        <v>1006</v>
      </c>
      <c r="AG254" s="1">
        <v>-7.6299999999999996E-3</v>
      </c>
      <c r="AH254">
        <v>105</v>
      </c>
      <c r="AI254" s="28">
        <f t="shared" si="60"/>
        <v>0.34809311449244174</v>
      </c>
      <c r="AJ254" s="1">
        <f t="shared" si="61"/>
        <v>3.4809311449244176E-3</v>
      </c>
      <c r="AK254" s="1">
        <f t="shared" si="69"/>
        <v>0.27191581076974719</v>
      </c>
      <c r="AL254" s="1">
        <v>-7.6299999999999996E-3</v>
      </c>
      <c r="AM254" s="1"/>
      <c r="AN254" s="1"/>
      <c r="AO254" s="1"/>
      <c r="AP254" s="1"/>
      <c r="AQ254" s="3">
        <v>43467</v>
      </c>
      <c r="AR254" s="1">
        <v>1.01E-3</v>
      </c>
      <c r="AS254">
        <v>1018</v>
      </c>
      <c r="AT254" s="1">
        <v>-4.62E-3</v>
      </c>
      <c r="AU254">
        <v>938</v>
      </c>
      <c r="AV254" s="1">
        <f t="shared" si="62"/>
        <v>8.0503086667084355E-5</v>
      </c>
      <c r="AW254" s="1">
        <f t="shared" si="63"/>
        <v>8.050308666708436E-7</v>
      </c>
      <c r="AX254" s="1">
        <f t="shared" si="70"/>
        <v>0.23763055450776624</v>
      </c>
      <c r="AY254" s="1">
        <v>-4.62E-3</v>
      </c>
      <c r="AZ254" s="28"/>
      <c r="BA254" s="28"/>
      <c r="BB254" s="28"/>
      <c r="BC254" s="1"/>
      <c r="BD254" s="3">
        <v>43467</v>
      </c>
      <c r="BE254" s="1">
        <v>-7.5399999999999998E-3</v>
      </c>
      <c r="BF254">
        <v>1018</v>
      </c>
      <c r="BG254" s="1">
        <v>-5.1500000000000001E-3</v>
      </c>
      <c r="BH254">
        <v>56</v>
      </c>
      <c r="BI254" s="31">
        <f t="shared" si="64"/>
        <v>0.56960120247715895</v>
      </c>
      <c r="BJ254" s="33">
        <f t="shared" si="65"/>
        <v>5.6960120247715896E-3</v>
      </c>
      <c r="BK254" s="33">
        <f t="shared" si="71"/>
        <v>0.20486061259974409</v>
      </c>
      <c r="BL254" s="1">
        <v>-5.1500000000000001E-3</v>
      </c>
    </row>
    <row r="255" spans="3:64" x14ac:dyDescent="0.25">
      <c r="C255" s="3">
        <v>43468</v>
      </c>
      <c r="D255" s="1">
        <v>-5.2199999999999998E-3</v>
      </c>
      <c r="E255" s="39">
        <v>1017</v>
      </c>
      <c r="F255" s="1">
        <v>-6.4400000000000004E-3</v>
      </c>
      <c r="G255" s="39">
        <v>1038</v>
      </c>
      <c r="H255" s="1">
        <f t="shared" si="54"/>
        <v>2.9466733292474545E-5</v>
      </c>
      <c r="I255" s="1">
        <f t="shared" si="55"/>
        <v>2.9466817631848775E-7</v>
      </c>
      <c r="J255" s="1">
        <f t="shared" si="66"/>
        <v>0.23417564753152983</v>
      </c>
      <c r="K255" s="1">
        <v>-6.4400000000000004E-3</v>
      </c>
      <c r="L255" s="1"/>
      <c r="M255" s="1"/>
      <c r="N255" s="1"/>
      <c r="O255" s="3">
        <v>43468</v>
      </c>
      <c r="P255" s="1">
        <v>-6.1799999999999997E-3</v>
      </c>
      <c r="Q255" s="39">
        <v>1017</v>
      </c>
      <c r="R255" s="1">
        <v>-7.2500000000000004E-3</v>
      </c>
      <c r="S255" s="39">
        <v>898</v>
      </c>
      <c r="T255" s="1">
        <f t="shared" si="56"/>
        <v>1.2033854289934E-4</v>
      </c>
      <c r="U255" s="1">
        <f t="shared" si="57"/>
        <v>1.2033854289933999E-6</v>
      </c>
      <c r="V255" s="1">
        <f t="shared" si="67"/>
        <v>0.15032905896487656</v>
      </c>
      <c r="W255" s="1">
        <v>-7.2500000000000004E-3</v>
      </c>
      <c r="X255" s="1">
        <f t="shared" si="58"/>
        <v>9.9037016654331429E-21</v>
      </c>
      <c r="Y255" s="1">
        <f t="shared" si="59"/>
        <v>9.9037016654331427E-23</v>
      </c>
      <c r="Z255" s="1">
        <f t="shared" si="68"/>
        <v>9.5701371433541734E-3</v>
      </c>
      <c r="AA255" s="1"/>
      <c r="AB255" s="1"/>
      <c r="AC255" s="1"/>
      <c r="AD255" s="3">
        <v>43468</v>
      </c>
      <c r="AE255" s="1">
        <v>1.431E-2</v>
      </c>
      <c r="AF255">
        <v>1005</v>
      </c>
      <c r="AG255" s="1">
        <v>-7.5700000000000003E-3</v>
      </c>
      <c r="AH255">
        <v>782</v>
      </c>
      <c r="AI255" s="28">
        <f t="shared" si="60"/>
        <v>3.8611989132488839E-4</v>
      </c>
      <c r="AJ255" s="1">
        <f t="shared" si="61"/>
        <v>3.8611989132488839E-6</v>
      </c>
      <c r="AK255" s="1">
        <f t="shared" si="69"/>
        <v>0.27191967196866046</v>
      </c>
      <c r="AL255" s="1">
        <v>-7.5700000000000003E-3</v>
      </c>
      <c r="AM255" s="1"/>
      <c r="AN255" s="1"/>
      <c r="AO255" s="1"/>
      <c r="AP255" s="1"/>
      <c r="AQ255" s="3">
        <v>43468</v>
      </c>
      <c r="AR255" s="1">
        <v>1.89E-3</v>
      </c>
      <c r="AS255">
        <v>1017</v>
      </c>
      <c r="AT255" s="1">
        <v>-4.5999999999999999E-3</v>
      </c>
      <c r="AU255">
        <v>730</v>
      </c>
      <c r="AV255" s="1">
        <f t="shared" si="62"/>
        <v>6.5116650978838968E-4</v>
      </c>
      <c r="AW255" s="1">
        <f t="shared" si="63"/>
        <v>6.5116650978838964E-6</v>
      </c>
      <c r="AX255" s="1">
        <f t="shared" si="70"/>
        <v>0.23763706617286412</v>
      </c>
      <c r="AY255" s="1">
        <v>-4.5999999999999999E-3</v>
      </c>
      <c r="AZ255" s="28"/>
      <c r="BA255" s="28"/>
      <c r="BB255" s="28"/>
      <c r="BC255" s="1"/>
      <c r="BD255" s="3">
        <v>43468</v>
      </c>
      <c r="BE255" s="1">
        <v>-1.14E-3</v>
      </c>
      <c r="BF255">
        <v>1017</v>
      </c>
      <c r="BG255" s="1">
        <v>-5.1399999999999996E-3</v>
      </c>
      <c r="BH255">
        <v>834</v>
      </c>
      <c r="BI255" s="31">
        <f t="shared" si="64"/>
        <v>2.2895613984385212E-4</v>
      </c>
      <c r="BJ255" s="33">
        <f t="shared" si="65"/>
        <v>2.2895613984385212E-6</v>
      </c>
      <c r="BK255" s="33">
        <f t="shared" si="71"/>
        <v>0.20486290216114253</v>
      </c>
      <c r="BL255" s="1">
        <v>-5.1399999999999996E-3</v>
      </c>
    </row>
    <row r="256" spans="3:64" x14ac:dyDescent="0.25">
      <c r="C256" s="3">
        <v>43469</v>
      </c>
      <c r="D256" s="1">
        <v>2.3689999999999999E-2</v>
      </c>
      <c r="E256" s="40">
        <v>1016</v>
      </c>
      <c r="F256" s="1">
        <v>-6.3200000000000001E-3</v>
      </c>
      <c r="G256" s="40">
        <v>377</v>
      </c>
      <c r="H256" s="1">
        <f t="shared" si="54"/>
        <v>2.2618737647500744E-2</v>
      </c>
      <c r="I256" s="1">
        <f t="shared" si="55"/>
        <v>2.2618802386613834E-4</v>
      </c>
      <c r="J256" s="1">
        <f t="shared" si="66"/>
        <v>0.23440183555539598</v>
      </c>
      <c r="K256" s="1">
        <v>-6.3200000000000001E-3</v>
      </c>
      <c r="L256" s="1"/>
      <c r="M256" s="1"/>
      <c r="N256" s="1"/>
      <c r="O256" s="3">
        <v>43469</v>
      </c>
      <c r="P256" s="1">
        <v>2.513E-2</v>
      </c>
      <c r="Q256" s="40">
        <v>1016</v>
      </c>
      <c r="R256" s="1">
        <v>-7.2500000000000004E-3</v>
      </c>
      <c r="S256" s="40">
        <v>223</v>
      </c>
      <c r="T256" s="1">
        <f t="shared" si="56"/>
        <v>0.10632818368521096</v>
      </c>
      <c r="U256" s="1">
        <f t="shared" si="57"/>
        <v>1.0632818368521096E-3</v>
      </c>
      <c r="V256" s="1">
        <f t="shared" si="67"/>
        <v>0.15139234080172867</v>
      </c>
      <c r="W256" s="1">
        <v>-7.2500000000000004E-3</v>
      </c>
      <c r="X256" s="1">
        <f t="shared" si="58"/>
        <v>1.0773677703650732E-5</v>
      </c>
      <c r="Y256" s="1">
        <f t="shared" si="59"/>
        <v>1.0773677703650732E-7</v>
      </c>
      <c r="Z256" s="1">
        <f t="shared" si="68"/>
        <v>9.5702448801312096E-3</v>
      </c>
      <c r="AA256" s="1"/>
      <c r="AB256" s="1"/>
      <c r="AC256" s="1"/>
      <c r="AD256" s="3">
        <v>43469</v>
      </c>
      <c r="AE256" s="1">
        <v>1.3220000000000001E-2</v>
      </c>
      <c r="AF256">
        <v>1004</v>
      </c>
      <c r="AG256" s="1">
        <v>-7.5300000000000002E-3</v>
      </c>
      <c r="AH256">
        <v>601</v>
      </c>
      <c r="AI256" s="28">
        <f t="shared" si="60"/>
        <v>2.3809591983979445E-3</v>
      </c>
      <c r="AJ256" s="1">
        <f t="shared" si="61"/>
        <v>2.3809591983979444E-5</v>
      </c>
      <c r="AK256" s="1">
        <f t="shared" si="69"/>
        <v>0.27194348156064446</v>
      </c>
      <c r="AL256" s="1">
        <v>-7.5300000000000002E-3</v>
      </c>
      <c r="AM256" s="1"/>
      <c r="AN256" s="1"/>
      <c r="AO256" s="1"/>
      <c r="AP256" s="1"/>
      <c r="AQ256" s="3">
        <v>43469</v>
      </c>
      <c r="AR256" s="1">
        <v>1.541E-2</v>
      </c>
      <c r="AS256">
        <v>1016</v>
      </c>
      <c r="AT256" s="1">
        <v>-4.5700000000000003E-3</v>
      </c>
      <c r="AU256">
        <v>1024</v>
      </c>
      <c r="AV256" s="1">
        <f t="shared" si="62"/>
        <v>3.3918705401933842E-5</v>
      </c>
      <c r="AW256" s="1">
        <f t="shared" si="63"/>
        <v>3.3918705401933841E-7</v>
      </c>
      <c r="AX256" s="1">
        <f t="shared" si="70"/>
        <v>0.23763740535991815</v>
      </c>
      <c r="AY256" s="1">
        <v>-4.5700000000000003E-3</v>
      </c>
      <c r="AZ256" s="28"/>
      <c r="BA256" s="28"/>
      <c r="BB256" s="28"/>
      <c r="BC256" s="1"/>
      <c r="BD256" s="3">
        <v>43469</v>
      </c>
      <c r="BE256" s="1">
        <v>2.1780000000000001E-2</v>
      </c>
      <c r="BF256">
        <v>1016</v>
      </c>
      <c r="BG256" s="1">
        <v>-5.13E-3</v>
      </c>
      <c r="BH256">
        <v>570</v>
      </c>
      <c r="BI256" s="31">
        <f t="shared" si="64"/>
        <v>3.2513290216343166E-3</v>
      </c>
      <c r="BJ256" s="33">
        <f t="shared" si="65"/>
        <v>3.2513290216343164E-5</v>
      </c>
      <c r="BK256" s="33">
        <f t="shared" si="71"/>
        <v>0.20489541545135886</v>
      </c>
      <c r="BL256" s="1">
        <v>-5.13E-3</v>
      </c>
    </row>
    <row r="257" spans="3:64" x14ac:dyDescent="0.25">
      <c r="C257" s="3">
        <v>43472</v>
      </c>
      <c r="D257" s="1">
        <v>3.2299999999999998E-3</v>
      </c>
      <c r="E257" s="39">
        <v>1015</v>
      </c>
      <c r="F257" s="1">
        <v>-6.3E-3</v>
      </c>
      <c r="G257" s="40">
        <v>353</v>
      </c>
      <c r="H257" s="1">
        <f t="shared" si="54"/>
        <v>2.8788808638944546E-2</v>
      </c>
      <c r="I257" s="1">
        <f t="shared" si="55"/>
        <v>2.8788891037969961E-4</v>
      </c>
      <c r="J257" s="1">
        <f t="shared" si="66"/>
        <v>0.23468972446577568</v>
      </c>
      <c r="K257" s="1">
        <v>-6.3E-3</v>
      </c>
      <c r="L257" s="1"/>
      <c r="M257" s="1"/>
      <c r="N257" s="1"/>
      <c r="O257" s="3">
        <v>43472</v>
      </c>
      <c r="P257" s="1">
        <v>1.1339999999999999E-2</v>
      </c>
      <c r="Q257" s="39">
        <v>1015</v>
      </c>
      <c r="R257" s="1">
        <v>-7.2199999999999999E-3</v>
      </c>
      <c r="S257" s="39">
        <v>343</v>
      </c>
      <c r="T257" s="1">
        <f t="shared" si="56"/>
        <v>3.1832573239207872E-2</v>
      </c>
      <c r="U257" s="1">
        <f t="shared" si="57"/>
        <v>3.1832573239207873E-4</v>
      </c>
      <c r="V257" s="1">
        <f t="shared" si="67"/>
        <v>0.15171066653412074</v>
      </c>
      <c r="W257" s="1">
        <v>-7.2199999999999999E-3</v>
      </c>
      <c r="X257" s="1">
        <f t="shared" si="58"/>
        <v>2.286633775382062E-8</v>
      </c>
      <c r="Y257" s="1">
        <f t="shared" si="59"/>
        <v>2.286633775382062E-10</v>
      </c>
      <c r="Z257" s="1">
        <f t="shared" si="68"/>
        <v>9.5702451087945877E-3</v>
      </c>
      <c r="AA257" s="1"/>
      <c r="AB257" s="1"/>
      <c r="AC257" s="1"/>
      <c r="AD257" s="3">
        <v>43472</v>
      </c>
      <c r="AE257" s="1">
        <v>5.6499999999999996E-3</v>
      </c>
      <c r="AF257">
        <v>1003</v>
      </c>
      <c r="AG257" s="1">
        <v>-7.5300000000000002E-3</v>
      </c>
      <c r="AH257">
        <v>233</v>
      </c>
      <c r="AI257" s="28">
        <f t="shared" si="60"/>
        <v>9.6161303393148378E-2</v>
      </c>
      <c r="AJ257" s="1">
        <f t="shared" si="61"/>
        <v>9.6161303393148376E-4</v>
      </c>
      <c r="AK257" s="1">
        <f t="shared" si="69"/>
        <v>0.27290509459457596</v>
      </c>
      <c r="AL257" s="1">
        <v>-7.5300000000000002E-3</v>
      </c>
      <c r="AM257" s="1"/>
      <c r="AN257" s="1"/>
      <c r="AO257" s="1"/>
      <c r="AP257" s="1"/>
      <c r="AQ257" s="3">
        <v>43472</v>
      </c>
      <c r="AR257" s="1">
        <v>-3.8300000000000001E-3</v>
      </c>
      <c r="AS257">
        <v>1015</v>
      </c>
      <c r="AT257" s="1">
        <v>-4.5700000000000003E-3</v>
      </c>
      <c r="AU257">
        <v>779</v>
      </c>
      <c r="AV257" s="1">
        <f t="shared" si="62"/>
        <v>3.9793907993813081E-4</v>
      </c>
      <c r="AW257" s="1">
        <f t="shared" si="63"/>
        <v>3.9793907993813077E-6</v>
      </c>
      <c r="AX257" s="1">
        <f t="shared" si="70"/>
        <v>0.23764138475071753</v>
      </c>
      <c r="AY257" s="1">
        <v>-4.5700000000000003E-3</v>
      </c>
      <c r="AZ257" s="28"/>
      <c r="BA257" s="28"/>
      <c r="BB257" s="28"/>
      <c r="BC257" s="1"/>
      <c r="BD257" s="3">
        <v>43472</v>
      </c>
      <c r="BE257" s="1">
        <v>7.28E-3</v>
      </c>
      <c r="BF257">
        <v>1015</v>
      </c>
      <c r="BG257" s="1">
        <v>-5.1200000000000004E-3</v>
      </c>
      <c r="BH257">
        <v>1136</v>
      </c>
      <c r="BI257" s="31">
        <f t="shared" si="64"/>
        <v>1.1004772346411854E-5</v>
      </c>
      <c r="BJ257" s="33">
        <f t="shared" si="65"/>
        <v>1.1004772346411854E-7</v>
      </c>
      <c r="BK257" s="33">
        <f t="shared" si="71"/>
        <v>0.20489552549908233</v>
      </c>
      <c r="BL257" s="1">
        <v>-5.1200000000000004E-3</v>
      </c>
    </row>
    <row r="258" spans="3:64" x14ac:dyDescent="0.25">
      <c r="C258" s="3">
        <v>43473</v>
      </c>
      <c r="D258" s="1">
        <v>5.1000000000000004E-3</v>
      </c>
      <c r="E258" s="40">
        <v>1014</v>
      </c>
      <c r="F258" s="1">
        <v>-6.2700000000000004E-3</v>
      </c>
      <c r="G258" s="39">
        <v>1153</v>
      </c>
      <c r="H258" s="1">
        <f t="shared" si="54"/>
        <v>9.2763979441475362E-6</v>
      </c>
      <c r="I258" s="1">
        <f t="shared" si="55"/>
        <v>9.2764244949562032E-8</v>
      </c>
      <c r="J258" s="1">
        <f t="shared" si="66"/>
        <v>0.23468981723002064</v>
      </c>
      <c r="K258" s="1">
        <v>-6.2700000000000004E-3</v>
      </c>
      <c r="L258" s="1"/>
      <c r="M258" s="1"/>
      <c r="N258" s="1"/>
      <c r="O258" s="3">
        <v>43473</v>
      </c>
      <c r="P258" s="1">
        <v>-7.1900000000000002E-3</v>
      </c>
      <c r="Q258" s="40">
        <v>1014</v>
      </c>
      <c r="R258" s="1">
        <v>-7.1900000000000002E-3</v>
      </c>
      <c r="S258" s="40">
        <v>1014</v>
      </c>
      <c r="T258" s="1">
        <f t="shared" si="56"/>
        <v>3.7504840420022303E-5</v>
      </c>
      <c r="U258" s="1">
        <f t="shared" si="57"/>
        <v>3.7504840420022302E-7</v>
      </c>
      <c r="V258" s="1">
        <f t="shared" si="67"/>
        <v>0.15171104158252494</v>
      </c>
      <c r="W258" s="1">
        <v>-7.1900000000000002E-3</v>
      </c>
      <c r="X258" s="1">
        <f t="shared" si="58"/>
        <v>2.5806895479896297E-23</v>
      </c>
      <c r="Y258" s="1">
        <f t="shared" si="59"/>
        <v>2.5806895479896296E-25</v>
      </c>
      <c r="Z258" s="1">
        <f t="shared" si="68"/>
        <v>9.5702451087945877E-3</v>
      </c>
      <c r="AA258" s="1"/>
      <c r="AB258" s="1"/>
      <c r="AC258" s="1"/>
      <c r="AD258" s="3">
        <v>43473</v>
      </c>
      <c r="AE258" s="1">
        <v>4.5900000000000003E-3</v>
      </c>
      <c r="AF258">
        <v>1002</v>
      </c>
      <c r="AG258" s="1">
        <v>-7.5100000000000002E-3</v>
      </c>
      <c r="AH258">
        <v>743</v>
      </c>
      <c r="AI258" s="28">
        <f t="shared" si="60"/>
        <v>5.7141230181217506E-4</v>
      </c>
      <c r="AJ258" s="1">
        <f t="shared" si="61"/>
        <v>5.7141230181217503E-6</v>
      </c>
      <c r="AK258" s="1">
        <f t="shared" si="69"/>
        <v>0.2729108087175941</v>
      </c>
      <c r="AL258" s="1">
        <v>-7.5100000000000002E-3</v>
      </c>
      <c r="AM258" s="1"/>
      <c r="AN258" s="1"/>
      <c r="AO258" s="1"/>
      <c r="AP258" s="1"/>
      <c r="AQ258" s="3">
        <v>43473</v>
      </c>
      <c r="AR258" s="1">
        <v>-2.7000000000000001E-3</v>
      </c>
      <c r="AS258">
        <v>1014</v>
      </c>
      <c r="AT258" s="1">
        <v>-4.5500000000000002E-3</v>
      </c>
      <c r="AU258">
        <v>395</v>
      </c>
      <c r="AV258" s="1">
        <f t="shared" si="62"/>
        <v>1.8875647833468547E-2</v>
      </c>
      <c r="AW258" s="1">
        <f t="shared" si="63"/>
        <v>1.8875647833468547E-4</v>
      </c>
      <c r="AX258" s="1">
        <f t="shared" si="70"/>
        <v>0.23783014122905222</v>
      </c>
      <c r="AY258" s="1">
        <v>-4.5500000000000002E-3</v>
      </c>
      <c r="AZ258" s="28"/>
      <c r="BA258" s="28"/>
      <c r="BB258" s="28"/>
      <c r="BC258" s="1"/>
      <c r="BD258" s="3">
        <v>43473</v>
      </c>
      <c r="BE258" s="1">
        <v>-5.0499999999999998E-3</v>
      </c>
      <c r="BF258">
        <v>1014</v>
      </c>
      <c r="BG258" s="1">
        <v>-5.1200000000000004E-3</v>
      </c>
      <c r="BH258">
        <v>1082</v>
      </c>
      <c r="BI258" s="31">
        <f t="shared" si="64"/>
        <v>1.8935664689280163E-5</v>
      </c>
      <c r="BJ258" s="33">
        <f t="shared" si="65"/>
        <v>1.8935664689280164E-7</v>
      </c>
      <c r="BK258" s="33">
        <f t="shared" si="71"/>
        <v>0.20489571485572922</v>
      </c>
      <c r="BL258" s="1">
        <v>-5.1200000000000004E-3</v>
      </c>
    </row>
    <row r="259" spans="3:64" x14ac:dyDescent="0.25">
      <c r="C259" s="3">
        <v>43474</v>
      </c>
      <c r="D259" s="1">
        <v>1.255E-2</v>
      </c>
      <c r="E259" s="40">
        <v>1013</v>
      </c>
      <c r="F259" s="1">
        <v>-6.2700000000000004E-3</v>
      </c>
      <c r="G259" s="40">
        <v>17</v>
      </c>
      <c r="H259" s="1">
        <f t="shared" si="54"/>
        <v>0.84294319338392665</v>
      </c>
      <c r="I259" s="1">
        <f t="shared" si="55"/>
        <v>8.429456060470724E-3</v>
      </c>
      <c r="J259" s="1">
        <f t="shared" si="66"/>
        <v>0.24311927329049135</v>
      </c>
      <c r="K259" s="1">
        <v>-6.2700000000000004E-3</v>
      </c>
      <c r="L259" s="1"/>
      <c r="M259" s="1"/>
      <c r="N259" s="1"/>
      <c r="O259" s="3">
        <v>43474</v>
      </c>
      <c r="P259" s="1">
        <v>3.1900000000000001E-3</v>
      </c>
      <c r="Q259" s="40">
        <v>1013</v>
      </c>
      <c r="R259" s="1">
        <v>-7.1700000000000002E-3</v>
      </c>
      <c r="S259" s="40">
        <v>1161</v>
      </c>
      <c r="T259" s="1">
        <f t="shared" si="56"/>
        <v>8.5597469863642017E-6</v>
      </c>
      <c r="U259" s="1">
        <f t="shared" si="57"/>
        <v>8.5597469863642022E-8</v>
      </c>
      <c r="V259" s="1">
        <f t="shared" si="67"/>
        <v>0.1517111271799948</v>
      </c>
      <c r="W259" s="1">
        <v>-7.1700000000000002E-3</v>
      </c>
      <c r="X259" s="1">
        <f t="shared" si="58"/>
        <v>1.3712155838281539E-26</v>
      </c>
      <c r="Y259" s="1">
        <f t="shared" si="59"/>
        <v>1.3712155838281538E-28</v>
      </c>
      <c r="Z259" s="1">
        <f t="shared" si="68"/>
        <v>9.5702451087945877E-3</v>
      </c>
      <c r="AA259" s="1"/>
      <c r="AB259" s="1"/>
      <c r="AC259" s="1"/>
      <c r="AD259" s="3">
        <v>43474</v>
      </c>
      <c r="AE259" s="1">
        <v>-5.5900000000000004E-3</v>
      </c>
      <c r="AF259">
        <v>1001</v>
      </c>
      <c r="AG259" s="1">
        <v>-7.4999999999999997E-3</v>
      </c>
      <c r="AH259">
        <v>600</v>
      </c>
      <c r="AI259" s="28">
        <f t="shared" si="60"/>
        <v>2.4050092913110552E-3</v>
      </c>
      <c r="AJ259" s="1">
        <f t="shared" si="61"/>
        <v>2.4050092913110553E-5</v>
      </c>
      <c r="AK259" s="1">
        <f t="shared" si="69"/>
        <v>0.27293485881050722</v>
      </c>
      <c r="AL259" s="1">
        <v>-7.4999999999999997E-3</v>
      </c>
      <c r="AM259" s="1"/>
      <c r="AN259" s="1"/>
      <c r="AO259" s="1"/>
      <c r="AP259" s="1"/>
      <c r="AQ259" s="3">
        <v>43474</v>
      </c>
      <c r="AR259" s="1">
        <v>3.98E-3</v>
      </c>
      <c r="AS259">
        <v>1013</v>
      </c>
      <c r="AT259" s="1">
        <v>-4.5199999999999997E-3</v>
      </c>
      <c r="AU259">
        <v>1228</v>
      </c>
      <c r="AV259" s="1">
        <f t="shared" si="62"/>
        <v>4.3653489545484139E-6</v>
      </c>
      <c r="AW259" s="1">
        <f t="shared" si="63"/>
        <v>4.3653489545484137E-8</v>
      </c>
      <c r="AX259" s="1">
        <f t="shared" si="70"/>
        <v>0.23783018488254176</v>
      </c>
      <c r="AY259" s="1">
        <v>-4.5199999999999997E-3</v>
      </c>
      <c r="AZ259" s="28"/>
      <c r="BA259" s="28"/>
      <c r="BB259" s="28"/>
      <c r="BC259" s="1"/>
      <c r="BD259" s="3">
        <v>43474</v>
      </c>
      <c r="BE259" s="1">
        <v>-6.4999999999999997E-4</v>
      </c>
      <c r="BF259">
        <v>1013</v>
      </c>
      <c r="BG259" s="1">
        <v>-5.0899999999999999E-3</v>
      </c>
      <c r="BH259">
        <v>144</v>
      </c>
      <c r="BI259" s="31">
        <f t="shared" si="64"/>
        <v>0.23521662924040984</v>
      </c>
      <c r="BJ259" s="33">
        <f t="shared" si="65"/>
        <v>2.3521662924040985E-3</v>
      </c>
      <c r="BK259" s="33">
        <f t="shared" si="71"/>
        <v>0.20724788114813331</v>
      </c>
      <c r="BL259" s="1">
        <v>-5.0899999999999999E-3</v>
      </c>
    </row>
    <row r="260" spans="3:64" x14ac:dyDescent="0.25">
      <c r="C260" s="3">
        <v>43475</v>
      </c>
      <c r="D260" s="1">
        <v>3.3999999999999998E-3</v>
      </c>
      <c r="E260" s="39">
        <v>1012</v>
      </c>
      <c r="F260" s="1">
        <v>-6.2500000000000003E-3</v>
      </c>
      <c r="G260" s="39">
        <v>375</v>
      </c>
      <c r="H260" s="1">
        <f t="shared" ref="H260:H323" si="72">$B$3^G260</f>
        <v>2.3077989641363889E-2</v>
      </c>
      <c r="I260" s="1">
        <f t="shared" ref="I260:I323" si="73">H260/$B$9</f>
        <v>2.3078055694943209E-4</v>
      </c>
      <c r="J260" s="1">
        <f t="shared" si="66"/>
        <v>0.24335005384744079</v>
      </c>
      <c r="K260" s="1">
        <v>-6.2500000000000003E-3</v>
      </c>
      <c r="L260" s="1"/>
      <c r="M260" s="1"/>
      <c r="N260" s="1"/>
      <c r="O260" s="3">
        <v>43475</v>
      </c>
      <c r="P260" s="1">
        <v>5.2399999999999999E-3</v>
      </c>
      <c r="Q260" s="39">
        <v>1012</v>
      </c>
      <c r="R260" s="1">
        <v>-7.1599999999999997E-3</v>
      </c>
      <c r="S260" s="39">
        <v>66</v>
      </c>
      <c r="T260" s="1">
        <f t="shared" ref="T260:T323" si="74">$N$4^S260</f>
        <v>0.51513711742380308</v>
      </c>
      <c r="U260" s="1">
        <f t="shared" ref="U260:U323" si="75">T260/100</f>
        <v>5.1513711742380312E-3</v>
      </c>
      <c r="V260" s="1">
        <f t="shared" si="67"/>
        <v>0.15686249835423283</v>
      </c>
      <c r="W260" s="1">
        <v>-7.1599999999999997E-3</v>
      </c>
      <c r="X260" s="1">
        <f t="shared" ref="X260:X323" si="76">$N$7^S260</f>
        <v>3.3865535638032296E-2</v>
      </c>
      <c r="Y260" s="1">
        <f t="shared" ref="Y260:Y323" si="77">X260/100</f>
        <v>3.3865535638032297E-4</v>
      </c>
      <c r="Z260" s="1">
        <f t="shared" si="68"/>
        <v>9.9089004651749107E-3</v>
      </c>
      <c r="AA260" s="1"/>
      <c r="AB260" s="1"/>
      <c r="AC260" s="1"/>
      <c r="AD260" s="3">
        <v>43475</v>
      </c>
      <c r="AE260" s="1">
        <v>2.9600000000000001E-2</v>
      </c>
      <c r="AF260">
        <v>1000</v>
      </c>
      <c r="AG260" s="1">
        <v>-7.43E-3</v>
      </c>
      <c r="AH260">
        <v>73</v>
      </c>
      <c r="AI260" s="28">
        <f t="shared" ref="AI260:AI323" si="78">$AC$3^AH260</f>
        <v>0.48014145657142088</v>
      </c>
      <c r="AJ260" s="1">
        <f t="shared" ref="AJ260:AJ323" si="79">AI260/100</f>
        <v>4.8014145657142085E-3</v>
      </c>
      <c r="AK260" s="1">
        <f t="shared" si="69"/>
        <v>0.27773627337622142</v>
      </c>
      <c r="AL260" s="1">
        <v>-7.43E-3</v>
      </c>
      <c r="AM260" s="1"/>
      <c r="AN260" s="1"/>
      <c r="AO260" s="1"/>
      <c r="AP260" s="1"/>
      <c r="AQ260" s="3">
        <v>43475</v>
      </c>
      <c r="AR260" s="1">
        <v>-4.2999999999999999E-4</v>
      </c>
      <c r="AS260">
        <v>1012</v>
      </c>
      <c r="AT260" s="1">
        <v>-4.5199999999999997E-3</v>
      </c>
      <c r="AU260">
        <v>784</v>
      </c>
      <c r="AV260" s="1">
        <f t="shared" ref="AV260:AV323" si="80">$AP$3^AU260</f>
        <v>3.7843610548752313E-4</v>
      </c>
      <c r="AW260" s="1">
        <f t="shared" ref="AW260:AW323" si="81">AV260/100</f>
        <v>3.7843610548752312E-6</v>
      </c>
      <c r="AX260" s="1">
        <f t="shared" si="70"/>
        <v>0.23783396924359665</v>
      </c>
      <c r="AY260" s="1">
        <v>-4.5199999999999997E-3</v>
      </c>
      <c r="AZ260" s="28"/>
      <c r="BA260" s="28"/>
      <c r="BB260" s="28"/>
      <c r="BC260" s="1"/>
      <c r="BD260" s="3">
        <v>43475</v>
      </c>
      <c r="BE260" s="1">
        <v>3.13E-3</v>
      </c>
      <c r="BF260">
        <v>1012</v>
      </c>
      <c r="BG260" s="1">
        <v>-5.0699999999999999E-3</v>
      </c>
      <c r="BH260">
        <v>931</v>
      </c>
      <c r="BI260" s="31">
        <f t="shared" ref="BI260:BI323" si="82">$BC$4^BH260</f>
        <v>8.6370646487243623E-5</v>
      </c>
      <c r="BJ260" s="33">
        <f t="shared" ref="BJ260:BJ323" si="83">BI260/100</f>
        <v>8.6370646487243624E-7</v>
      </c>
      <c r="BK260" s="33">
        <f t="shared" si="71"/>
        <v>0.20724874485459818</v>
      </c>
      <c r="BL260" s="1">
        <v>-5.0699999999999999E-3</v>
      </c>
    </row>
    <row r="261" spans="3:64" x14ac:dyDescent="0.25">
      <c r="C261" s="3">
        <v>43476</v>
      </c>
      <c r="D261" s="1">
        <v>1.0699999999999999E-2</v>
      </c>
      <c r="E261" s="40">
        <v>1011</v>
      </c>
      <c r="F261" s="1">
        <v>-6.2300000000000003E-3</v>
      </c>
      <c r="G261" s="40">
        <v>751</v>
      </c>
      <c r="H261" s="1">
        <f t="shared" si="72"/>
        <v>5.2726766982802995E-4</v>
      </c>
      <c r="I261" s="1">
        <f t="shared" si="73"/>
        <v>5.2726917896801108E-6</v>
      </c>
      <c r="J261" s="1">
        <f t="shared" ref="J261:J324" si="84">I261+J260</f>
        <v>0.24335532653923048</v>
      </c>
      <c r="K261" s="1">
        <v>-6.2300000000000003E-3</v>
      </c>
      <c r="L261" s="1"/>
      <c r="M261" s="1"/>
      <c r="N261" s="1"/>
      <c r="O261" s="3">
        <v>43476</v>
      </c>
      <c r="P261" s="1">
        <v>3.46E-3</v>
      </c>
      <c r="Q261" s="40">
        <v>1011</v>
      </c>
      <c r="R261" s="1">
        <v>-7.1300000000000001E-3</v>
      </c>
      <c r="S261" s="40">
        <v>10</v>
      </c>
      <c r="T261" s="1">
        <f t="shared" si="74"/>
        <v>0.9043820750088043</v>
      </c>
      <c r="U261" s="1">
        <f t="shared" si="75"/>
        <v>9.0438207500880431E-3</v>
      </c>
      <c r="V261" s="1">
        <f t="shared" ref="V261:V324" si="85">U261+V260</f>
        <v>0.16590631910432088</v>
      </c>
      <c r="W261" s="1">
        <v>-7.1300000000000001E-3</v>
      </c>
      <c r="X261" s="1">
        <f t="shared" si="76"/>
        <v>0.5987369392383789</v>
      </c>
      <c r="Y261" s="1">
        <f t="shared" si="77"/>
        <v>5.9873693923837889E-3</v>
      </c>
      <c r="Z261" s="1">
        <f t="shared" ref="Z261:Z324" si="86">Y261+Z260</f>
        <v>1.5896269857558699E-2</v>
      </c>
      <c r="AA261" s="1"/>
      <c r="AB261" s="1"/>
      <c r="AC261" s="1"/>
      <c r="AD261" s="3">
        <v>43476</v>
      </c>
      <c r="AE261" s="1">
        <v>5.5700000000000003E-3</v>
      </c>
      <c r="AF261">
        <v>999</v>
      </c>
      <c r="AG261" s="1">
        <v>-7.3299999999999997E-3</v>
      </c>
      <c r="AH261">
        <v>468</v>
      </c>
      <c r="AI261" s="28">
        <f t="shared" si="78"/>
        <v>9.0629810444907734E-3</v>
      </c>
      <c r="AJ261" s="1">
        <f t="shared" si="79"/>
        <v>9.0629810444907733E-5</v>
      </c>
      <c r="AK261" s="1">
        <f t="shared" ref="AK261:AK324" si="87">AJ261+AK260</f>
        <v>0.27782690318666631</v>
      </c>
      <c r="AL261" s="1">
        <v>-7.3299999999999997E-3</v>
      </c>
      <c r="AM261" s="1"/>
      <c r="AN261" s="1"/>
      <c r="AO261" s="1"/>
      <c r="AP261" s="1"/>
      <c r="AQ261" s="3">
        <v>43476</v>
      </c>
      <c r="AR261" s="1">
        <v>-2.2000000000000001E-3</v>
      </c>
      <c r="AS261">
        <v>1011</v>
      </c>
      <c r="AT261" s="1">
        <v>-4.5100000000000001E-3</v>
      </c>
      <c r="AU261">
        <v>518</v>
      </c>
      <c r="AV261" s="1">
        <f t="shared" si="80"/>
        <v>5.4831585182694015E-3</v>
      </c>
      <c r="AW261" s="1">
        <f t="shared" si="81"/>
        <v>5.4831585182694013E-5</v>
      </c>
      <c r="AX261" s="1">
        <f t="shared" ref="AX261:AX324" si="88">AW261+AX260</f>
        <v>0.23788880082877933</v>
      </c>
      <c r="AY261" s="1">
        <v>-4.5100000000000001E-3</v>
      </c>
      <c r="AZ261" s="28"/>
      <c r="BA261" s="28"/>
      <c r="BB261" s="28"/>
      <c r="BC261" s="1"/>
      <c r="BD261" s="3">
        <v>43476</v>
      </c>
      <c r="BE261" s="1">
        <v>-2.15E-3</v>
      </c>
      <c r="BF261">
        <v>1011</v>
      </c>
      <c r="BG261" s="1">
        <v>-5.0600000000000003E-3</v>
      </c>
      <c r="BH261">
        <v>1051</v>
      </c>
      <c r="BI261" s="31">
        <f t="shared" si="82"/>
        <v>2.5857677943250003E-5</v>
      </c>
      <c r="BJ261" s="33">
        <f t="shared" si="83"/>
        <v>2.5857677943250004E-7</v>
      </c>
      <c r="BK261" s="33">
        <f t="shared" ref="BK261:BK324" si="89">BJ261+BK260</f>
        <v>0.20724900343137762</v>
      </c>
      <c r="BL261" s="1">
        <v>-5.0600000000000003E-3</v>
      </c>
    </row>
    <row r="262" spans="3:64" x14ac:dyDescent="0.25">
      <c r="C262" s="3">
        <v>43479</v>
      </c>
      <c r="D262" s="1">
        <v>-2.2699999999999999E-3</v>
      </c>
      <c r="E262" s="39">
        <v>1010</v>
      </c>
      <c r="F262" s="1">
        <v>-6.1799999999999997E-3</v>
      </c>
      <c r="G262" s="40">
        <v>77</v>
      </c>
      <c r="H262" s="1">
        <f t="shared" si="72"/>
        <v>0.46122196741809512</v>
      </c>
      <c r="I262" s="1">
        <f t="shared" si="73"/>
        <v>4.6122328752276117E-3</v>
      </c>
      <c r="J262" s="1">
        <f t="shared" si="84"/>
        <v>0.24796755941445808</v>
      </c>
      <c r="K262" s="1">
        <v>-6.1799999999999997E-3</v>
      </c>
      <c r="L262" s="1"/>
      <c r="M262" s="1"/>
      <c r="N262" s="1"/>
      <c r="O262" s="3">
        <v>43479</v>
      </c>
      <c r="P262" s="1">
        <v>-8.3599999999999994E-3</v>
      </c>
      <c r="Q262" s="39">
        <v>1010</v>
      </c>
      <c r="R262" s="1">
        <v>-7.0899999999999999E-3</v>
      </c>
      <c r="S262" s="39">
        <v>24</v>
      </c>
      <c r="T262" s="1">
        <f t="shared" si="74"/>
        <v>0.78567814080721865</v>
      </c>
      <c r="U262" s="1">
        <f t="shared" si="75"/>
        <v>7.8567814080721873E-3</v>
      </c>
      <c r="V262" s="1">
        <f t="shared" si="85"/>
        <v>0.17376310051239308</v>
      </c>
      <c r="W262" s="1">
        <v>-7.0899999999999999E-3</v>
      </c>
      <c r="X262" s="1">
        <f t="shared" si="76"/>
        <v>0.29198902433877266</v>
      </c>
      <c r="Y262" s="1">
        <f t="shared" si="77"/>
        <v>2.9198902433877267E-3</v>
      </c>
      <c r="Z262" s="1">
        <f t="shared" si="86"/>
        <v>1.8816160100946427E-2</v>
      </c>
      <c r="AA262" s="1"/>
      <c r="AB262" s="1"/>
      <c r="AC262" s="1"/>
      <c r="AD262" s="3">
        <v>43479</v>
      </c>
      <c r="AE262" s="1">
        <v>-1.2700000000000001E-3</v>
      </c>
      <c r="AF262">
        <v>998</v>
      </c>
      <c r="AG262" s="1">
        <v>-7.3200000000000001E-3</v>
      </c>
      <c r="AH262">
        <v>611</v>
      </c>
      <c r="AI262" s="28">
        <f t="shared" si="78"/>
        <v>2.1532968203584325E-3</v>
      </c>
      <c r="AJ262" s="1">
        <f t="shared" si="79"/>
        <v>2.1532968203584326E-5</v>
      </c>
      <c r="AK262" s="1">
        <f t="shared" si="87"/>
        <v>0.27784843615486987</v>
      </c>
      <c r="AL262" s="1">
        <v>-7.3200000000000001E-3</v>
      </c>
      <c r="AM262" s="1"/>
      <c r="AN262" s="1"/>
      <c r="AO262" s="1"/>
      <c r="AP262" s="1"/>
      <c r="AQ262" s="3">
        <v>43479</v>
      </c>
      <c r="AR262" s="1">
        <v>-1.5399999999999999E-3</v>
      </c>
      <c r="AS262">
        <v>1010</v>
      </c>
      <c r="AT262" s="1">
        <v>-4.45E-3</v>
      </c>
      <c r="AU262">
        <v>833</v>
      </c>
      <c r="AV262" s="1">
        <f t="shared" si="80"/>
        <v>2.3126882812510313E-4</v>
      </c>
      <c r="AW262" s="1">
        <f t="shared" si="81"/>
        <v>2.3126882812510314E-6</v>
      </c>
      <c r="AX262" s="1">
        <f t="shared" si="88"/>
        <v>0.23789111351706058</v>
      </c>
      <c r="AY262" s="1">
        <v>-4.45E-3</v>
      </c>
      <c r="AZ262" s="28"/>
      <c r="BA262" s="28"/>
      <c r="BB262" s="28"/>
      <c r="BC262" s="1"/>
      <c r="BD262" s="3">
        <v>43479</v>
      </c>
      <c r="BE262" s="1">
        <v>-6.3499999999999997E-3</v>
      </c>
      <c r="BF262">
        <v>1010</v>
      </c>
      <c r="BG262" s="1">
        <v>-5.0499999999999998E-3</v>
      </c>
      <c r="BH262">
        <v>1212</v>
      </c>
      <c r="BI262" s="31">
        <f t="shared" si="82"/>
        <v>5.1269118713134568E-6</v>
      </c>
      <c r="BJ262" s="33">
        <f t="shared" si="83"/>
        <v>5.1269118713134567E-8</v>
      </c>
      <c r="BK262" s="33">
        <f t="shared" si="89"/>
        <v>0.20724905470049632</v>
      </c>
      <c r="BL262" s="1">
        <v>-5.0499999999999998E-3</v>
      </c>
    </row>
    <row r="263" spans="3:64" x14ac:dyDescent="0.25">
      <c r="C263" s="3">
        <v>43480</v>
      </c>
      <c r="D263" s="1">
        <v>9.1199999999999996E-3</v>
      </c>
      <c r="E263" s="40">
        <v>1009</v>
      </c>
      <c r="F263" s="1">
        <v>-6.1399999999999996E-3</v>
      </c>
      <c r="G263" s="40">
        <v>270</v>
      </c>
      <c r="H263" s="1">
        <f t="shared" si="72"/>
        <v>6.6298322720385175E-2</v>
      </c>
      <c r="I263" s="1">
        <f t="shared" si="73"/>
        <v>6.6298512478747435E-4</v>
      </c>
      <c r="J263" s="1">
        <f t="shared" si="84"/>
        <v>0.24863054453924555</v>
      </c>
      <c r="K263" s="1">
        <v>-6.1399999999999996E-3</v>
      </c>
      <c r="L263" s="1"/>
      <c r="M263" s="1"/>
      <c r="N263" s="1"/>
      <c r="O263" s="3">
        <v>43480</v>
      </c>
      <c r="P263" s="1">
        <v>-1.393E-2</v>
      </c>
      <c r="Q263" s="40">
        <v>1009</v>
      </c>
      <c r="R263" s="1">
        <v>-7.0400000000000003E-3</v>
      </c>
      <c r="S263" s="39">
        <v>81</v>
      </c>
      <c r="T263" s="1">
        <f t="shared" si="74"/>
        <v>0.4430479816261722</v>
      </c>
      <c r="U263" s="1">
        <f t="shared" si="75"/>
        <v>4.4304798162617225E-3</v>
      </c>
      <c r="V263" s="1">
        <f t="shared" si="85"/>
        <v>0.17819358032865479</v>
      </c>
      <c r="W263" s="1">
        <v>-7.0400000000000003E-3</v>
      </c>
      <c r="X263" s="1">
        <f t="shared" si="76"/>
        <v>1.5689605665762947E-2</v>
      </c>
      <c r="Y263" s="1">
        <f t="shared" si="77"/>
        <v>1.5689605665762947E-4</v>
      </c>
      <c r="Z263" s="1">
        <f t="shared" si="86"/>
        <v>1.8973056157604057E-2</v>
      </c>
      <c r="AA263" s="1"/>
      <c r="AB263" s="1"/>
      <c r="AC263" s="1"/>
      <c r="AD263" s="3">
        <v>43480</v>
      </c>
      <c r="AE263" s="1">
        <v>1.39E-3</v>
      </c>
      <c r="AF263">
        <v>997</v>
      </c>
      <c r="AG263" s="1">
        <v>-7.2899999999999996E-3</v>
      </c>
      <c r="AH263">
        <v>618</v>
      </c>
      <c r="AI263" s="28">
        <f t="shared" si="78"/>
        <v>2.0070133500143974E-3</v>
      </c>
      <c r="AJ263" s="1">
        <f t="shared" si="79"/>
        <v>2.0070133500143973E-5</v>
      </c>
      <c r="AK263" s="1">
        <f t="shared" si="87"/>
        <v>0.27786850628837001</v>
      </c>
      <c r="AL263" s="1">
        <v>-7.2899999999999996E-3</v>
      </c>
      <c r="AM263" s="1"/>
      <c r="AN263" s="1"/>
      <c r="AO263" s="1"/>
      <c r="AP263" s="1"/>
      <c r="AQ263" s="3">
        <v>43480</v>
      </c>
      <c r="AR263" s="1">
        <v>3.98E-3</v>
      </c>
      <c r="AS263">
        <v>1009</v>
      </c>
      <c r="AT263" s="1">
        <v>-4.4400000000000004E-3</v>
      </c>
      <c r="AU263">
        <v>1098</v>
      </c>
      <c r="AV263" s="1">
        <f t="shared" si="80"/>
        <v>1.6122918850534423E-5</v>
      </c>
      <c r="AW263" s="1">
        <f t="shared" si="81"/>
        <v>1.6122918850534424E-7</v>
      </c>
      <c r="AX263" s="1">
        <f t="shared" si="88"/>
        <v>0.23789127474624908</v>
      </c>
      <c r="AY263" s="1">
        <v>-4.4400000000000004E-3</v>
      </c>
      <c r="AZ263" s="28"/>
      <c r="BA263" s="28"/>
      <c r="BB263" s="28"/>
      <c r="BC263" s="1"/>
      <c r="BD263" s="3">
        <v>43480</v>
      </c>
      <c r="BE263" s="1">
        <v>-5.47E-3</v>
      </c>
      <c r="BF263">
        <v>1009</v>
      </c>
      <c r="BG263" s="1">
        <v>-5.0499999999999998E-3</v>
      </c>
      <c r="BH263">
        <v>1014</v>
      </c>
      <c r="BI263" s="31">
        <f t="shared" si="82"/>
        <v>3.7504840420022303E-5</v>
      </c>
      <c r="BJ263" s="33">
        <f t="shared" si="83"/>
        <v>3.7504840420022302E-7</v>
      </c>
      <c r="BK263" s="33">
        <f t="shared" si="89"/>
        <v>0.20724942974890051</v>
      </c>
      <c r="BL263" s="1">
        <v>-5.0499999999999998E-3</v>
      </c>
    </row>
    <row r="264" spans="3:64" x14ac:dyDescent="0.25">
      <c r="C264" s="3">
        <v>43481</v>
      </c>
      <c r="D264" s="1">
        <v>5.0800000000000003E-3</v>
      </c>
      <c r="E264" s="39">
        <v>1008</v>
      </c>
      <c r="F264" s="1">
        <v>-6.11E-3</v>
      </c>
      <c r="G264" s="39">
        <v>401</v>
      </c>
      <c r="H264" s="1">
        <f t="shared" si="72"/>
        <v>1.7771047742294627E-2</v>
      </c>
      <c r="I264" s="1">
        <f t="shared" si="73"/>
        <v>1.7771098606400639E-4</v>
      </c>
      <c r="J264" s="1">
        <f t="shared" si="84"/>
        <v>0.24880825552530955</v>
      </c>
      <c r="K264" s="1">
        <v>-6.11E-3</v>
      </c>
      <c r="L264" s="1"/>
      <c r="M264" s="1"/>
      <c r="N264" s="1"/>
      <c r="O264" s="3">
        <v>43481</v>
      </c>
      <c r="P264" s="1">
        <v>2.4580000000000001E-2</v>
      </c>
      <c r="Q264" s="39">
        <v>1008</v>
      </c>
      <c r="R264" s="1">
        <v>-7.0299999999999998E-3</v>
      </c>
      <c r="S264" s="39">
        <v>1138</v>
      </c>
      <c r="T264" s="1">
        <f t="shared" si="74"/>
        <v>1.0785777376718259E-5</v>
      </c>
      <c r="U264" s="1">
        <f t="shared" si="75"/>
        <v>1.0785777376718259E-7</v>
      </c>
      <c r="V264" s="1">
        <f t="shared" si="85"/>
        <v>0.17819368818642856</v>
      </c>
      <c r="W264" s="1">
        <v>-7.0299999999999998E-3</v>
      </c>
      <c r="X264" s="1">
        <f t="shared" si="76"/>
        <v>4.4613142825717148E-26</v>
      </c>
      <c r="Y264" s="1">
        <f t="shared" si="77"/>
        <v>4.4613142825717148E-28</v>
      </c>
      <c r="Z264" s="1">
        <f t="shared" si="86"/>
        <v>1.8973056157604057E-2</v>
      </c>
      <c r="AA264" s="1"/>
      <c r="AB264" s="1"/>
      <c r="AC264" s="1"/>
      <c r="AD264" s="3">
        <v>43481</v>
      </c>
      <c r="AE264" s="1">
        <v>6.7499999999999999E-3</v>
      </c>
      <c r="AF264">
        <v>996</v>
      </c>
      <c r="AG264" s="1">
        <v>-7.2399999999999999E-3</v>
      </c>
      <c r="AH264">
        <v>1034</v>
      </c>
      <c r="AI264" s="28">
        <f t="shared" si="78"/>
        <v>3.0675469173013266E-5</v>
      </c>
      <c r="AJ264" s="1">
        <f t="shared" si="79"/>
        <v>3.0675469173013265E-7</v>
      </c>
      <c r="AK264" s="1">
        <f t="shared" si="87"/>
        <v>0.27786881304306171</v>
      </c>
      <c r="AL264" s="1">
        <v>-7.2399999999999999E-3</v>
      </c>
      <c r="AM264" s="1"/>
      <c r="AN264" s="1"/>
      <c r="AO264" s="1"/>
      <c r="AP264" s="1"/>
      <c r="AQ264" s="3">
        <v>43481</v>
      </c>
      <c r="AR264" s="1">
        <v>9.1E-4</v>
      </c>
      <c r="AS264">
        <v>1008</v>
      </c>
      <c r="AT264" s="1">
        <v>-4.3699999999999998E-3</v>
      </c>
      <c r="AU264">
        <v>270</v>
      </c>
      <c r="AV264" s="1">
        <f t="shared" si="80"/>
        <v>6.6298322720385175E-2</v>
      </c>
      <c r="AW264" s="1">
        <f t="shared" si="81"/>
        <v>6.6298322720385178E-4</v>
      </c>
      <c r="AX264" s="1">
        <f t="shared" si="88"/>
        <v>0.23855425797345292</v>
      </c>
      <c r="AY264" s="1">
        <v>-4.3699999999999998E-3</v>
      </c>
      <c r="AZ264" s="28"/>
      <c r="BA264" s="28"/>
      <c r="BB264" s="28"/>
      <c r="BC264" s="1"/>
      <c r="BD264" s="3">
        <v>43481</v>
      </c>
      <c r="BE264" s="1">
        <v>1.5910000000000001E-2</v>
      </c>
      <c r="BF264">
        <v>1008</v>
      </c>
      <c r="BG264" s="1">
        <v>-5.0299999999999997E-3</v>
      </c>
      <c r="BH264">
        <v>1127</v>
      </c>
      <c r="BI264" s="31">
        <f t="shared" si="82"/>
        <v>1.2046595044292173E-5</v>
      </c>
      <c r="BJ264" s="33">
        <f t="shared" si="83"/>
        <v>1.2046595044292173E-7</v>
      </c>
      <c r="BK264" s="33">
        <f t="shared" si="89"/>
        <v>0.20724955021485095</v>
      </c>
      <c r="BL264" s="1">
        <v>-5.0299999999999997E-3</v>
      </c>
    </row>
    <row r="265" spans="3:64" x14ac:dyDescent="0.25">
      <c r="C265" s="3">
        <v>43482</v>
      </c>
      <c r="D265" s="1">
        <v>-2.0300000000000001E-3</v>
      </c>
      <c r="E265" s="40">
        <v>1007</v>
      </c>
      <c r="F265" s="1">
        <v>-6.0800000000000003E-3</v>
      </c>
      <c r="G265" s="40">
        <v>1195</v>
      </c>
      <c r="H265" s="1">
        <f t="shared" si="72"/>
        <v>6.0821558457953595E-6</v>
      </c>
      <c r="I265" s="1">
        <f t="shared" si="73"/>
        <v>6.0821732540778756E-8</v>
      </c>
      <c r="J265" s="1">
        <f t="shared" si="84"/>
        <v>0.24880831634704209</v>
      </c>
      <c r="K265" s="1">
        <v>-6.0800000000000003E-3</v>
      </c>
      <c r="L265" s="1"/>
      <c r="M265" s="1"/>
      <c r="N265" s="1"/>
      <c r="O265" s="3">
        <v>43482</v>
      </c>
      <c r="P265" s="1">
        <v>-2.5400000000000002E-3</v>
      </c>
      <c r="Q265" s="40">
        <v>1007</v>
      </c>
      <c r="R265" s="1">
        <v>-7.0299999999999998E-3</v>
      </c>
      <c r="S265" s="40">
        <v>524</v>
      </c>
      <c r="T265" s="1">
        <f t="shared" si="74"/>
        <v>5.1622849009696414E-3</v>
      </c>
      <c r="U265" s="1">
        <f t="shared" si="75"/>
        <v>5.1622849009696417E-5</v>
      </c>
      <c r="V265" s="1">
        <f t="shared" si="85"/>
        <v>0.17824531103543825</v>
      </c>
      <c r="W265" s="1">
        <v>-7.0299999999999998E-3</v>
      </c>
      <c r="X265" s="1">
        <f t="shared" si="76"/>
        <v>2.1240716935852645E-12</v>
      </c>
      <c r="Y265" s="1">
        <f t="shared" si="77"/>
        <v>2.1240716935852646E-14</v>
      </c>
      <c r="Z265" s="1">
        <f t="shared" si="86"/>
        <v>1.8973056157625297E-2</v>
      </c>
      <c r="AA265" s="1"/>
      <c r="AB265" s="1"/>
      <c r="AC265" s="1"/>
      <c r="AD265" s="3">
        <v>43482</v>
      </c>
      <c r="AE265" s="1">
        <v>3.9500000000000004E-3</v>
      </c>
      <c r="AF265">
        <v>995</v>
      </c>
      <c r="AG265" s="1">
        <v>-7.2199999999999999E-3</v>
      </c>
      <c r="AH265">
        <v>919</v>
      </c>
      <c r="AI265" s="28">
        <f t="shared" si="78"/>
        <v>9.7441471806735015E-5</v>
      </c>
      <c r="AJ265" s="1">
        <f t="shared" si="79"/>
        <v>9.7441471806735009E-7</v>
      </c>
      <c r="AK265" s="1">
        <f t="shared" si="87"/>
        <v>0.27786978745777979</v>
      </c>
      <c r="AL265" s="1">
        <v>-7.2199999999999999E-3</v>
      </c>
      <c r="AM265" s="1"/>
      <c r="AN265" s="1"/>
      <c r="AO265" s="1"/>
      <c r="AP265" s="1"/>
      <c r="AQ265" s="3">
        <v>43482</v>
      </c>
      <c r="AR265" s="1">
        <v>-1.89E-3</v>
      </c>
      <c r="AS265">
        <v>1007</v>
      </c>
      <c r="AT265" s="1">
        <v>-4.3600000000000002E-3</v>
      </c>
      <c r="AU265">
        <v>257</v>
      </c>
      <c r="AV265" s="1">
        <f t="shared" si="80"/>
        <v>7.5551834067527704E-2</v>
      </c>
      <c r="AW265" s="1">
        <f t="shared" si="81"/>
        <v>7.55518340675277E-4</v>
      </c>
      <c r="AX265" s="1">
        <f t="shared" si="88"/>
        <v>0.2393097763141282</v>
      </c>
      <c r="AY265" s="1">
        <v>-4.3600000000000002E-3</v>
      </c>
      <c r="AZ265" s="28"/>
      <c r="BA265" s="28"/>
      <c r="BB265" s="28"/>
      <c r="BC265" s="1"/>
      <c r="BD265" s="3">
        <v>43482</v>
      </c>
      <c r="BE265" s="1">
        <v>-3.5400000000000002E-3</v>
      </c>
      <c r="BF265">
        <v>1007</v>
      </c>
      <c r="BG265" s="1">
        <v>-5.0200000000000002E-3</v>
      </c>
      <c r="BH265">
        <v>757</v>
      </c>
      <c r="BI265" s="31">
        <f t="shared" si="82"/>
        <v>4.9641204456401069E-4</v>
      </c>
      <c r="BJ265" s="33">
        <f t="shared" si="83"/>
        <v>4.964120445640107E-6</v>
      </c>
      <c r="BK265" s="33">
        <f t="shared" si="89"/>
        <v>0.2072545143352966</v>
      </c>
      <c r="BL265" s="1">
        <v>-5.0200000000000002E-3</v>
      </c>
    </row>
    <row r="266" spans="3:64" x14ac:dyDescent="0.25">
      <c r="C266" s="3">
        <v>43483</v>
      </c>
      <c r="D266" s="1">
        <v>6.2300000000000003E-3</v>
      </c>
      <c r="E266" s="39">
        <v>1006</v>
      </c>
      <c r="F266" s="1">
        <v>-6.0800000000000003E-3</v>
      </c>
      <c r="G266" s="40">
        <v>987</v>
      </c>
      <c r="H266" s="1">
        <f t="shared" si="72"/>
        <v>4.9196824097863566E-5</v>
      </c>
      <c r="I266" s="1">
        <f t="shared" si="73"/>
        <v>4.9196964908496262E-7</v>
      </c>
      <c r="J266" s="1">
        <f t="shared" si="84"/>
        <v>0.24880880831669117</v>
      </c>
      <c r="K266" s="1">
        <v>-6.0800000000000003E-3</v>
      </c>
      <c r="L266" s="1"/>
      <c r="M266" s="1"/>
      <c r="N266" s="1"/>
      <c r="O266" s="3">
        <v>43483</v>
      </c>
      <c r="P266" s="1">
        <v>3.3500000000000001E-3</v>
      </c>
      <c r="Q266" s="39">
        <v>1006</v>
      </c>
      <c r="R266" s="1">
        <v>-7.0200000000000002E-3</v>
      </c>
      <c r="S266" s="39">
        <v>609</v>
      </c>
      <c r="T266" s="1">
        <f t="shared" si="74"/>
        <v>2.1970174679710568E-3</v>
      </c>
      <c r="U266" s="1">
        <f t="shared" si="75"/>
        <v>2.1970174679710568E-5</v>
      </c>
      <c r="V266" s="1">
        <f t="shared" si="85"/>
        <v>0.17826728121011795</v>
      </c>
      <c r="W266" s="1">
        <v>-7.0200000000000002E-3</v>
      </c>
      <c r="X266" s="1">
        <f t="shared" si="76"/>
        <v>2.7144110894608495E-14</v>
      </c>
      <c r="Y266" s="1">
        <f t="shared" si="77"/>
        <v>2.7144110894608496E-16</v>
      </c>
      <c r="Z266" s="1">
        <f t="shared" si="86"/>
        <v>1.8973056157625567E-2</v>
      </c>
      <c r="AA266" s="1"/>
      <c r="AB266" s="1"/>
      <c r="AC266" s="1"/>
      <c r="AD266" s="3">
        <v>43483</v>
      </c>
      <c r="AE266" s="1">
        <v>-5.2100000000000002E-3</v>
      </c>
      <c r="AF266">
        <v>994</v>
      </c>
      <c r="AG266" s="1">
        <v>-7.1999999999999998E-3</v>
      </c>
      <c r="AH266">
        <v>287</v>
      </c>
      <c r="AI266" s="28">
        <f t="shared" si="78"/>
        <v>5.5885719869919616E-2</v>
      </c>
      <c r="AJ266" s="1">
        <f t="shared" si="79"/>
        <v>5.5885719869919615E-4</v>
      </c>
      <c r="AK266" s="1">
        <f t="shared" si="87"/>
        <v>0.27842864465647899</v>
      </c>
      <c r="AL266" s="1">
        <v>-7.1999999999999998E-3</v>
      </c>
      <c r="AM266" s="1"/>
      <c r="AN266" s="1"/>
      <c r="AO266" s="1"/>
      <c r="AP266" s="1"/>
      <c r="AQ266" s="3">
        <v>43483</v>
      </c>
      <c r="AR266" s="1">
        <v>1.175E-2</v>
      </c>
      <c r="AS266">
        <v>1006</v>
      </c>
      <c r="AT266" s="1">
        <v>-4.3499999999999997E-3</v>
      </c>
      <c r="AU266">
        <v>1157</v>
      </c>
      <c r="AV266" s="1">
        <f t="shared" si="80"/>
        <v>8.9108708523203244E-6</v>
      </c>
      <c r="AW266" s="1">
        <f t="shared" si="81"/>
        <v>8.9108708523203245E-8</v>
      </c>
      <c r="AX266" s="1">
        <f t="shared" si="88"/>
        <v>0.23930986542283672</v>
      </c>
      <c r="AY266" s="1">
        <v>-4.3499999999999997E-3</v>
      </c>
      <c r="AZ266" s="28"/>
      <c r="BA266" s="28"/>
      <c r="BB266" s="28"/>
      <c r="BC266" s="1"/>
      <c r="BD266" s="3">
        <v>43483</v>
      </c>
      <c r="BE266" s="1">
        <v>5.3600000000000002E-3</v>
      </c>
      <c r="BF266">
        <v>1006</v>
      </c>
      <c r="BG266" s="1">
        <v>-5.0200000000000002E-3</v>
      </c>
      <c r="BH266">
        <v>301</v>
      </c>
      <c r="BI266" s="31">
        <f t="shared" si="82"/>
        <v>4.8550485130572744E-2</v>
      </c>
      <c r="BJ266" s="33">
        <f t="shared" si="83"/>
        <v>4.8550485130572746E-4</v>
      </c>
      <c r="BK266" s="33">
        <f t="shared" si="89"/>
        <v>0.20774001918660231</v>
      </c>
      <c r="BL266" s="1">
        <v>-5.0200000000000002E-3</v>
      </c>
    </row>
    <row r="267" spans="3:64" x14ac:dyDescent="0.25">
      <c r="C267" s="3">
        <v>43486</v>
      </c>
      <c r="D267" s="1">
        <v>3.5E-4</v>
      </c>
      <c r="E267" s="40">
        <v>1005</v>
      </c>
      <c r="F267" s="1">
        <v>-6.0600000000000003E-3</v>
      </c>
      <c r="G267" s="39">
        <v>568</v>
      </c>
      <c r="H267" s="1">
        <f t="shared" si="72"/>
        <v>3.3173441706298512E-3</v>
      </c>
      <c r="I267" s="1">
        <f t="shared" si="73"/>
        <v>3.3173536654974591E-5</v>
      </c>
      <c r="J267" s="1">
        <f t="shared" si="84"/>
        <v>0.24884198185334613</v>
      </c>
      <c r="K267" s="1">
        <v>-6.0600000000000003E-3</v>
      </c>
      <c r="L267" s="1"/>
      <c r="M267" s="1"/>
      <c r="N267" s="1"/>
      <c r="O267" s="3">
        <v>43486</v>
      </c>
      <c r="P267" s="1">
        <v>-1.39E-3</v>
      </c>
      <c r="Q267" s="40">
        <v>1005</v>
      </c>
      <c r="R267" s="1">
        <v>-6.9800000000000001E-3</v>
      </c>
      <c r="S267" s="40">
        <v>1131</v>
      </c>
      <c r="T267" s="1">
        <f t="shared" si="74"/>
        <v>1.1571911133632834E-5</v>
      </c>
      <c r="U267" s="1">
        <f t="shared" si="75"/>
        <v>1.1571911133632834E-7</v>
      </c>
      <c r="V267" s="1">
        <f t="shared" si="85"/>
        <v>0.1782673969292293</v>
      </c>
      <c r="W267" s="1">
        <v>-6.9800000000000001E-3</v>
      </c>
      <c r="X267" s="1">
        <f t="shared" si="76"/>
        <v>6.3884806203631362E-26</v>
      </c>
      <c r="Y267" s="1">
        <f t="shared" si="77"/>
        <v>6.3884806203631359E-28</v>
      </c>
      <c r="Z267" s="1">
        <f t="shared" si="86"/>
        <v>1.8973056157625567E-2</v>
      </c>
      <c r="AA267" s="1"/>
      <c r="AB267" s="1"/>
      <c r="AC267" s="1"/>
      <c r="AD267" s="3">
        <v>43486</v>
      </c>
      <c r="AE267" s="1">
        <v>-5.4999999999999997E-3</v>
      </c>
      <c r="AF267">
        <v>993</v>
      </c>
      <c r="AG267" s="1">
        <v>-7.1700000000000002E-3</v>
      </c>
      <c r="AH267">
        <v>202</v>
      </c>
      <c r="AI267" s="28">
        <f t="shared" si="78"/>
        <v>0.13131347932828805</v>
      </c>
      <c r="AJ267" s="1">
        <f t="shared" si="79"/>
        <v>1.3131347932828804E-3</v>
      </c>
      <c r="AK267" s="1">
        <f t="shared" si="87"/>
        <v>0.27974177944976186</v>
      </c>
      <c r="AL267" s="1">
        <v>-7.1700000000000002E-3</v>
      </c>
      <c r="AM267" s="1"/>
      <c r="AN267" s="1"/>
      <c r="AO267" s="1"/>
      <c r="AP267" s="1"/>
      <c r="AQ267" s="3">
        <v>43486</v>
      </c>
      <c r="AR267" s="1">
        <v>-1.8500000000000001E-3</v>
      </c>
      <c r="AS267">
        <v>1005</v>
      </c>
      <c r="AT267" s="1">
        <v>-4.3299999999999996E-3</v>
      </c>
      <c r="AU267">
        <v>793</v>
      </c>
      <c r="AV267" s="1">
        <f t="shared" si="80"/>
        <v>3.4570790943339085E-4</v>
      </c>
      <c r="AW267" s="1">
        <f t="shared" si="81"/>
        <v>3.4570790943339085E-6</v>
      </c>
      <c r="AX267" s="1">
        <f t="shared" si="88"/>
        <v>0.23931332250193105</v>
      </c>
      <c r="AY267" s="1">
        <v>-4.3299999999999996E-3</v>
      </c>
      <c r="AZ267" s="28"/>
      <c r="BA267" s="28"/>
      <c r="BB267" s="28"/>
      <c r="BC267" s="1"/>
      <c r="BD267" s="3">
        <v>43486</v>
      </c>
      <c r="BE267" s="1">
        <v>1.1E-4</v>
      </c>
      <c r="BF267">
        <v>1005</v>
      </c>
      <c r="BG267" s="1">
        <v>-5.0000000000000001E-3</v>
      </c>
      <c r="BH267">
        <v>783</v>
      </c>
      <c r="BI267" s="31">
        <f t="shared" si="82"/>
        <v>3.8225869241163948E-4</v>
      </c>
      <c r="BJ267" s="33">
        <f t="shared" si="83"/>
        <v>3.8225869241163951E-6</v>
      </c>
      <c r="BK267" s="33">
        <f t="shared" si="89"/>
        <v>0.20774384177352642</v>
      </c>
      <c r="BL267" s="1">
        <v>-5.0000000000000001E-3</v>
      </c>
    </row>
    <row r="268" spans="3:64" x14ac:dyDescent="0.25">
      <c r="C268" s="3">
        <v>43487</v>
      </c>
      <c r="D268" s="1">
        <v>-7.1799999999999998E-3</v>
      </c>
      <c r="E268" s="39">
        <v>1004</v>
      </c>
      <c r="F268" s="1">
        <v>-6.0099999999999997E-3</v>
      </c>
      <c r="G268" s="39">
        <v>523</v>
      </c>
      <c r="H268" s="1">
        <f t="shared" si="72"/>
        <v>5.2144291928986281E-3</v>
      </c>
      <c r="I268" s="1">
        <f t="shared" si="73"/>
        <v>5.214444117583042E-5</v>
      </c>
      <c r="J268" s="1">
        <f t="shared" si="84"/>
        <v>0.24889412629452196</v>
      </c>
      <c r="K268" s="1">
        <v>-6.0099999999999997E-3</v>
      </c>
      <c r="L268" s="1"/>
      <c r="M268" s="1"/>
      <c r="N268" s="1"/>
      <c r="O268" s="3">
        <v>43487</v>
      </c>
      <c r="P268" s="1">
        <v>-9.41E-3</v>
      </c>
      <c r="Q268" s="39">
        <v>1004</v>
      </c>
      <c r="R268" s="1">
        <v>-6.9699999999999996E-3</v>
      </c>
      <c r="S268" s="40">
        <v>90</v>
      </c>
      <c r="T268" s="1">
        <f t="shared" si="74"/>
        <v>0.4047319726783235</v>
      </c>
      <c r="U268" s="1">
        <f t="shared" si="75"/>
        <v>4.0473197267832349E-3</v>
      </c>
      <c r="V268" s="1">
        <f t="shared" si="85"/>
        <v>0.18231471665601254</v>
      </c>
      <c r="W268" s="1">
        <v>-6.9699999999999996E-3</v>
      </c>
      <c r="X268" s="1">
        <f t="shared" si="76"/>
        <v>9.8883647096589845E-3</v>
      </c>
      <c r="Y268" s="1">
        <f t="shared" si="77"/>
        <v>9.8883647096589849E-5</v>
      </c>
      <c r="Z268" s="1">
        <f t="shared" si="86"/>
        <v>1.9071939804722157E-2</v>
      </c>
      <c r="AA268" s="1"/>
      <c r="AB268" s="1"/>
      <c r="AC268" s="1"/>
      <c r="AD268" s="3">
        <v>43487</v>
      </c>
      <c r="AE268" s="1">
        <v>5.6100000000000004E-3</v>
      </c>
      <c r="AF268">
        <v>992</v>
      </c>
      <c r="AG268" s="1">
        <v>-7.1599999999999997E-3</v>
      </c>
      <c r="AH268">
        <v>740</v>
      </c>
      <c r="AI268" s="28">
        <f t="shared" si="78"/>
        <v>5.8890331929866476E-4</v>
      </c>
      <c r="AJ268" s="1">
        <f t="shared" si="79"/>
        <v>5.8890331929866477E-6</v>
      </c>
      <c r="AK268" s="1">
        <f t="shared" si="87"/>
        <v>0.27974766848295485</v>
      </c>
      <c r="AL268" s="1">
        <v>-7.1599999999999997E-3</v>
      </c>
      <c r="AM268" s="1"/>
      <c r="AN268" s="1"/>
      <c r="AO268" s="1"/>
      <c r="AP268" s="1"/>
      <c r="AQ268" s="3">
        <v>43487</v>
      </c>
      <c r="AR268" s="1">
        <v>-2.0899999999999998E-3</v>
      </c>
      <c r="AS268">
        <v>1004</v>
      </c>
      <c r="AT268" s="1">
        <v>-4.3200000000000001E-3</v>
      </c>
      <c r="AU268">
        <v>643</v>
      </c>
      <c r="AV268" s="1">
        <f t="shared" si="80"/>
        <v>1.5610978522404336E-3</v>
      </c>
      <c r="AW268" s="1">
        <f t="shared" si="81"/>
        <v>1.5610978522404334E-5</v>
      </c>
      <c r="AX268" s="1">
        <f t="shared" si="88"/>
        <v>0.23932893348045345</v>
      </c>
      <c r="AY268" s="1">
        <v>-4.3200000000000001E-3</v>
      </c>
      <c r="AZ268" s="28"/>
      <c r="BA268" s="28"/>
      <c r="BB268" s="28"/>
      <c r="BC268" s="1"/>
      <c r="BD268" s="3">
        <v>43487</v>
      </c>
      <c r="BE268" s="1">
        <v>-2.6700000000000001E-3</v>
      </c>
      <c r="BF268">
        <v>1004</v>
      </c>
      <c r="BG268" s="1">
        <v>-5.0000000000000001E-3</v>
      </c>
      <c r="BH268">
        <v>386</v>
      </c>
      <c r="BI268" s="31">
        <f t="shared" si="82"/>
        <v>2.0662606957299483E-2</v>
      </c>
      <c r="BJ268" s="33">
        <f t="shared" si="83"/>
        <v>2.0662606957299484E-4</v>
      </c>
      <c r="BK268" s="33">
        <f t="shared" si="89"/>
        <v>0.20795046784309942</v>
      </c>
      <c r="BL268" s="1">
        <v>-5.0000000000000001E-3</v>
      </c>
    </row>
    <row r="269" spans="3:64" x14ac:dyDescent="0.25">
      <c r="C269" s="3">
        <v>43488</v>
      </c>
      <c r="D269" s="1">
        <v>-5.7800000000000004E-3</v>
      </c>
      <c r="E269" s="40">
        <v>1003</v>
      </c>
      <c r="F269" s="1">
        <v>-6.0000000000000001E-3</v>
      </c>
      <c r="G269" s="40">
        <v>832</v>
      </c>
      <c r="H269" s="1">
        <f t="shared" si="72"/>
        <v>2.3360487689404359E-4</v>
      </c>
      <c r="I269" s="1">
        <f t="shared" si="73"/>
        <v>2.3360554551546621E-6</v>
      </c>
      <c r="J269" s="1">
        <f t="shared" si="84"/>
        <v>0.24889646234997712</v>
      </c>
      <c r="K269" s="1">
        <v>-6.0000000000000001E-3</v>
      </c>
      <c r="L269" s="1"/>
      <c r="M269" s="1"/>
      <c r="N269" s="1"/>
      <c r="O269" s="3">
        <v>43488</v>
      </c>
      <c r="P269" s="1">
        <v>7.1199999999999996E-3</v>
      </c>
      <c r="Q269" s="40">
        <v>1003</v>
      </c>
      <c r="R269" s="1">
        <v>-6.94E-3</v>
      </c>
      <c r="S269" s="40">
        <v>158</v>
      </c>
      <c r="T269" s="1">
        <f t="shared" si="74"/>
        <v>0.20434346174623924</v>
      </c>
      <c r="U269" s="1">
        <f t="shared" si="75"/>
        <v>2.0434346174623922E-3</v>
      </c>
      <c r="V269" s="1">
        <f t="shared" si="85"/>
        <v>0.18435815127347494</v>
      </c>
      <c r="W269" s="1">
        <v>-6.94E-3</v>
      </c>
      <c r="X269" s="1">
        <f t="shared" si="76"/>
        <v>3.0222447764782746E-4</v>
      </c>
      <c r="Y269" s="1">
        <f t="shared" si="77"/>
        <v>3.0222447764782745E-6</v>
      </c>
      <c r="Z269" s="1">
        <f t="shared" si="86"/>
        <v>1.9074962049498635E-2</v>
      </c>
      <c r="AA269" s="1"/>
      <c r="AB269" s="1"/>
      <c r="AC269" s="1"/>
      <c r="AD269" s="3">
        <v>43488</v>
      </c>
      <c r="AE269" s="1">
        <v>5.4299999999999999E-3</v>
      </c>
      <c r="AF269">
        <v>991</v>
      </c>
      <c r="AG269" s="1">
        <v>-7.0899999999999999E-3</v>
      </c>
      <c r="AH269">
        <v>1246</v>
      </c>
      <c r="AI269" s="28">
        <f t="shared" si="78"/>
        <v>3.6429437761024028E-6</v>
      </c>
      <c r="AJ269" s="1">
        <f t="shared" si="79"/>
        <v>3.6429437761024029E-8</v>
      </c>
      <c r="AK269" s="1">
        <f t="shared" si="87"/>
        <v>0.27974770491239259</v>
      </c>
      <c r="AL269" s="1">
        <v>-7.0899999999999999E-3</v>
      </c>
      <c r="AM269" s="1"/>
      <c r="AN269" s="1"/>
      <c r="AO269" s="1"/>
      <c r="AP269" s="1"/>
      <c r="AQ269" s="3">
        <v>43488</v>
      </c>
      <c r="AR269" s="1">
        <v>-4.8300000000000001E-3</v>
      </c>
      <c r="AS269">
        <v>1003</v>
      </c>
      <c r="AT269" s="1">
        <v>-4.2700000000000004E-3</v>
      </c>
      <c r="AU269">
        <v>858</v>
      </c>
      <c r="AV269" s="1">
        <f t="shared" si="80"/>
        <v>1.7988583427891528E-4</v>
      </c>
      <c r="AW269" s="1">
        <f t="shared" si="81"/>
        <v>1.7988583427891528E-6</v>
      </c>
      <c r="AX269" s="1">
        <f t="shared" si="88"/>
        <v>0.23933073233879623</v>
      </c>
      <c r="AY269" s="1">
        <v>-4.2700000000000004E-3</v>
      </c>
      <c r="AZ269" s="28"/>
      <c r="BA269" s="28"/>
      <c r="BB269" s="28"/>
      <c r="BC269" s="1"/>
      <c r="BD269" s="3">
        <v>43488</v>
      </c>
      <c r="BE269" s="1">
        <v>2.6700000000000001E-3</v>
      </c>
      <c r="BF269">
        <v>1003</v>
      </c>
      <c r="BG269" s="1">
        <v>-4.9899999999999996E-3</v>
      </c>
      <c r="BH269">
        <v>8</v>
      </c>
      <c r="BI269" s="31">
        <f t="shared" si="82"/>
        <v>0.92274469442791995</v>
      </c>
      <c r="BJ269" s="33">
        <f t="shared" si="83"/>
        <v>9.2274469442792002E-3</v>
      </c>
      <c r="BK269" s="33">
        <f t="shared" si="89"/>
        <v>0.21717791478737863</v>
      </c>
      <c r="BL269" s="1">
        <v>-4.9899999999999996E-3</v>
      </c>
    </row>
    <row r="270" spans="3:64" x14ac:dyDescent="0.25">
      <c r="C270" s="3">
        <v>43489</v>
      </c>
      <c r="D270" s="1">
        <v>6.6800000000000002E-3</v>
      </c>
      <c r="E270" s="39">
        <v>1002</v>
      </c>
      <c r="F270" s="1">
        <v>-5.9899999999999997E-3</v>
      </c>
      <c r="G270" s="40">
        <v>578</v>
      </c>
      <c r="H270" s="1">
        <f t="shared" si="72"/>
        <v>3.0001466045525855E-3</v>
      </c>
      <c r="I270" s="1">
        <f t="shared" si="73"/>
        <v>3.0001551915406548E-5</v>
      </c>
      <c r="J270" s="1">
        <f t="shared" si="84"/>
        <v>0.24892646390189252</v>
      </c>
      <c r="K270" s="1">
        <v>-5.9899999999999997E-3</v>
      </c>
      <c r="L270" s="1"/>
      <c r="M270" s="1"/>
      <c r="N270" s="1"/>
      <c r="O270" s="3">
        <v>43489</v>
      </c>
      <c r="P270" s="1">
        <v>3.3500000000000001E-3</v>
      </c>
      <c r="Q270" s="39">
        <v>1002</v>
      </c>
      <c r="R270" s="1">
        <v>-6.9100000000000003E-3</v>
      </c>
      <c r="S270" s="40">
        <v>26</v>
      </c>
      <c r="T270" s="1">
        <f t="shared" si="74"/>
        <v>0.77004314580515498</v>
      </c>
      <c r="U270" s="1">
        <f t="shared" si="75"/>
        <v>7.7004314580515496E-3</v>
      </c>
      <c r="V270" s="1">
        <f t="shared" si="85"/>
        <v>0.19205858273152648</v>
      </c>
      <c r="W270" s="1">
        <v>-6.9100000000000003E-3</v>
      </c>
      <c r="X270" s="1">
        <f t="shared" si="76"/>
        <v>0.26352009446574232</v>
      </c>
      <c r="Y270" s="1">
        <f t="shared" si="77"/>
        <v>2.6352009446574233E-3</v>
      </c>
      <c r="Z270" s="1">
        <f t="shared" si="86"/>
        <v>2.1710162994156058E-2</v>
      </c>
      <c r="AA270" s="1"/>
      <c r="AB270" s="1"/>
      <c r="AC270" s="1"/>
      <c r="AD270" s="3">
        <v>43489</v>
      </c>
      <c r="AE270" s="1">
        <v>-2.0300000000000001E-3</v>
      </c>
      <c r="AF270">
        <v>990</v>
      </c>
      <c r="AG270" s="1">
        <v>-7.0699999999999999E-3</v>
      </c>
      <c r="AH270">
        <v>1075</v>
      </c>
      <c r="AI270" s="28">
        <f t="shared" si="78"/>
        <v>2.0315812332044487E-5</v>
      </c>
      <c r="AJ270" s="1">
        <f t="shared" si="79"/>
        <v>2.0315812332044487E-7</v>
      </c>
      <c r="AK270" s="1">
        <f t="shared" si="87"/>
        <v>0.27974790807051592</v>
      </c>
      <c r="AL270" s="1">
        <v>-7.0699999999999999E-3</v>
      </c>
      <c r="AM270" s="1"/>
      <c r="AN270" s="1"/>
      <c r="AO270" s="1"/>
      <c r="AP270" s="1"/>
      <c r="AQ270" s="3">
        <v>43489</v>
      </c>
      <c r="AR270" s="1">
        <v>3.0200000000000001E-3</v>
      </c>
      <c r="AS270">
        <v>1002</v>
      </c>
      <c r="AT270" s="1">
        <v>-4.2599999999999999E-3</v>
      </c>
      <c r="AU270">
        <v>739</v>
      </c>
      <c r="AV270" s="1">
        <f t="shared" si="80"/>
        <v>5.9485183767541891E-4</v>
      </c>
      <c r="AW270" s="1">
        <f t="shared" si="81"/>
        <v>5.9485183767541893E-6</v>
      </c>
      <c r="AX270" s="1">
        <f t="shared" si="88"/>
        <v>0.239336680857173</v>
      </c>
      <c r="AY270" s="1">
        <v>-4.2599999999999999E-3</v>
      </c>
      <c r="AZ270" s="28"/>
      <c r="BA270" s="28"/>
      <c r="BB270" s="28"/>
      <c r="BC270" s="1"/>
      <c r="BD270" s="3">
        <v>43489</v>
      </c>
      <c r="BE270" s="1">
        <v>-2.3500000000000001E-3</v>
      </c>
      <c r="BF270">
        <v>1002</v>
      </c>
      <c r="BG270" s="1">
        <v>-4.96E-3</v>
      </c>
      <c r="BH270">
        <v>1068</v>
      </c>
      <c r="BI270" s="31">
        <f t="shared" si="82"/>
        <v>2.1796553618976284E-5</v>
      </c>
      <c r="BJ270" s="33">
        <f t="shared" si="83"/>
        <v>2.1796553618976285E-7</v>
      </c>
      <c r="BK270" s="33">
        <f t="shared" si="89"/>
        <v>0.21717813275291484</v>
      </c>
      <c r="BL270" s="1">
        <v>-4.96E-3</v>
      </c>
    </row>
    <row r="271" spans="3:64" x14ac:dyDescent="0.25">
      <c r="C271" s="3">
        <v>43490</v>
      </c>
      <c r="D271" s="1">
        <v>3.0899999999999999E-3</v>
      </c>
      <c r="E271" s="40">
        <v>1001</v>
      </c>
      <c r="F271" s="1">
        <v>-5.9800000000000001E-3</v>
      </c>
      <c r="G271" s="39">
        <v>735</v>
      </c>
      <c r="H271" s="1">
        <f t="shared" si="72"/>
        <v>6.1925287163686949E-4</v>
      </c>
      <c r="I271" s="1">
        <f t="shared" si="73"/>
        <v>6.1925464405592809E-6</v>
      </c>
      <c r="J271" s="1">
        <f t="shared" si="84"/>
        <v>0.24893265644833307</v>
      </c>
      <c r="K271" s="1">
        <v>-5.9800000000000001E-3</v>
      </c>
      <c r="L271" s="1"/>
      <c r="M271" s="1"/>
      <c r="N271" s="1"/>
      <c r="O271" s="3">
        <v>43490</v>
      </c>
      <c r="P271" s="1">
        <v>1.371E-2</v>
      </c>
      <c r="Q271" s="40">
        <v>1001</v>
      </c>
      <c r="R271" s="1">
        <v>-6.8999999999999999E-3</v>
      </c>
      <c r="S271" s="39">
        <v>679</v>
      </c>
      <c r="T271" s="1">
        <f t="shared" si="74"/>
        <v>1.0871691789690377E-3</v>
      </c>
      <c r="U271" s="1">
        <f t="shared" si="75"/>
        <v>1.0871691789690377E-5</v>
      </c>
      <c r="V271" s="1">
        <f t="shared" si="85"/>
        <v>0.19206945442331616</v>
      </c>
      <c r="W271" s="1">
        <v>-6.8999999999999999E-3</v>
      </c>
      <c r="X271" s="1">
        <f t="shared" si="76"/>
        <v>7.4873475209837353E-16</v>
      </c>
      <c r="Y271" s="1">
        <f t="shared" si="77"/>
        <v>7.4873475209837349E-18</v>
      </c>
      <c r="Z271" s="1">
        <f t="shared" si="86"/>
        <v>2.1710162994156065E-2</v>
      </c>
      <c r="AA271" s="1"/>
      <c r="AB271" s="1"/>
      <c r="AC271" s="1"/>
      <c r="AD271" s="3">
        <v>43490</v>
      </c>
      <c r="AE271" s="1">
        <v>1.1E-4</v>
      </c>
      <c r="AF271">
        <v>989</v>
      </c>
      <c r="AG271" s="1">
        <v>-7.0499999999999998E-3</v>
      </c>
      <c r="AH271">
        <v>1061</v>
      </c>
      <c r="AI271" s="28">
        <f t="shared" si="78"/>
        <v>2.3385220433225832E-5</v>
      </c>
      <c r="AJ271" s="1">
        <f t="shared" si="79"/>
        <v>2.3385220433225833E-7</v>
      </c>
      <c r="AK271" s="1">
        <f t="shared" si="87"/>
        <v>0.27974814192272024</v>
      </c>
      <c r="AL271" s="1">
        <v>-7.0499999999999998E-3</v>
      </c>
      <c r="AM271" s="1"/>
      <c r="AN271" s="1"/>
      <c r="AO271" s="1"/>
      <c r="AP271" s="1"/>
      <c r="AQ271" s="3">
        <v>43490</v>
      </c>
      <c r="AR271" s="1">
        <v>4.6699999999999997E-3</v>
      </c>
      <c r="AS271">
        <v>1001</v>
      </c>
      <c r="AT271" s="1">
        <v>-4.2500000000000003E-3</v>
      </c>
      <c r="AU271">
        <v>381</v>
      </c>
      <c r="AV271" s="1">
        <f t="shared" si="80"/>
        <v>2.1727469135425996E-2</v>
      </c>
      <c r="AW271" s="1">
        <f t="shared" si="81"/>
        <v>2.1727469135425997E-4</v>
      </c>
      <c r="AX271" s="1">
        <f t="shared" si="88"/>
        <v>0.23955395554852726</v>
      </c>
      <c r="AY271" s="1">
        <v>-4.2500000000000003E-3</v>
      </c>
      <c r="AZ271" s="28"/>
      <c r="BA271" s="28"/>
      <c r="BB271" s="28"/>
      <c r="BC271" s="1"/>
      <c r="BD271" s="3">
        <v>43490</v>
      </c>
      <c r="BE271" s="1">
        <v>7.7499999999999999E-3</v>
      </c>
      <c r="BF271">
        <v>1001</v>
      </c>
      <c r="BG271" s="1">
        <v>-4.9500000000000004E-3</v>
      </c>
      <c r="BH271">
        <v>709</v>
      </c>
      <c r="BI271" s="31">
        <f t="shared" si="82"/>
        <v>8.0417944761962705E-4</v>
      </c>
      <c r="BJ271" s="33">
        <f t="shared" si="83"/>
        <v>8.0417944761962699E-6</v>
      </c>
      <c r="BK271" s="33">
        <f t="shared" si="89"/>
        <v>0.21718617454739103</v>
      </c>
      <c r="BL271" s="1">
        <v>-4.9500000000000004E-3</v>
      </c>
    </row>
    <row r="272" spans="3:64" x14ac:dyDescent="0.25">
      <c r="C272" s="3">
        <v>43493</v>
      </c>
      <c r="D272" s="1">
        <v>-4.8300000000000001E-3</v>
      </c>
      <c r="E272" s="40">
        <v>1000</v>
      </c>
      <c r="F272" s="1">
        <v>-5.9699999999999996E-3</v>
      </c>
      <c r="G272" s="40">
        <v>721</v>
      </c>
      <c r="H272" s="1">
        <f t="shared" si="72"/>
        <v>7.1281249651507065E-4</v>
      </c>
      <c r="I272" s="1">
        <f t="shared" si="73"/>
        <v>7.1281453671950398E-6</v>
      </c>
      <c r="J272" s="1">
        <f t="shared" si="84"/>
        <v>0.24893978459370025</v>
      </c>
      <c r="K272" s="1">
        <v>-5.9699999999999996E-3</v>
      </c>
      <c r="L272" s="1"/>
      <c r="M272" s="1"/>
      <c r="N272" s="1"/>
      <c r="O272" s="3">
        <v>43493</v>
      </c>
      <c r="P272" s="1">
        <v>-1.12E-2</v>
      </c>
      <c r="Q272" s="40">
        <v>1000</v>
      </c>
      <c r="R272" s="1">
        <v>-6.8500000000000002E-3</v>
      </c>
      <c r="S272" s="40">
        <v>381</v>
      </c>
      <c r="T272" s="1">
        <f t="shared" si="74"/>
        <v>2.1727469135425996E-2</v>
      </c>
      <c r="U272" s="1">
        <f t="shared" si="75"/>
        <v>2.1727469135425997E-4</v>
      </c>
      <c r="V272" s="1">
        <f t="shared" si="85"/>
        <v>0.19228672911467043</v>
      </c>
      <c r="W272" s="1">
        <v>-6.8500000000000002E-3</v>
      </c>
      <c r="X272" s="1">
        <f t="shared" si="76"/>
        <v>3.2560691163318875E-9</v>
      </c>
      <c r="Y272" s="1">
        <f t="shared" si="77"/>
        <v>3.2560691163318876E-11</v>
      </c>
      <c r="Z272" s="1">
        <f t="shared" si="86"/>
        <v>2.1710163026716755E-2</v>
      </c>
      <c r="AA272" s="1"/>
      <c r="AB272" s="1"/>
      <c r="AC272" s="1"/>
      <c r="AD272" s="3">
        <v>43493</v>
      </c>
      <c r="AE272" s="1">
        <v>6.94E-3</v>
      </c>
      <c r="AF272">
        <v>988</v>
      </c>
      <c r="AG272" s="1">
        <v>-6.9899999999999997E-3</v>
      </c>
      <c r="AH272">
        <v>1197</v>
      </c>
      <c r="AI272" s="28">
        <f t="shared" si="78"/>
        <v>5.9611209444640311E-6</v>
      </c>
      <c r="AJ272" s="1">
        <f t="shared" si="79"/>
        <v>5.9611209444640305E-8</v>
      </c>
      <c r="AK272" s="1">
        <f t="shared" si="87"/>
        <v>0.27974820153392971</v>
      </c>
      <c r="AL272" s="1">
        <v>-6.9899999999999997E-3</v>
      </c>
      <c r="AM272" s="1"/>
      <c r="AN272" s="1"/>
      <c r="AO272" s="1"/>
      <c r="AP272" s="1"/>
      <c r="AQ272" s="3">
        <v>43493</v>
      </c>
      <c r="AR272" s="1">
        <v>-4.1900000000000001E-3</v>
      </c>
      <c r="AS272">
        <v>1000</v>
      </c>
      <c r="AT272" s="1">
        <v>-4.2300000000000003E-3</v>
      </c>
      <c r="AU272">
        <v>892</v>
      </c>
      <c r="AV272" s="1">
        <f t="shared" si="80"/>
        <v>1.2781846008745194E-4</v>
      </c>
      <c r="AW272" s="1">
        <f t="shared" si="81"/>
        <v>1.2781846008745195E-6</v>
      </c>
      <c r="AX272" s="1">
        <f t="shared" si="88"/>
        <v>0.23955523373312815</v>
      </c>
      <c r="AY272" s="1">
        <v>-4.2300000000000003E-3</v>
      </c>
      <c r="AZ272" s="28"/>
      <c r="BA272" s="28"/>
      <c r="BB272" s="28"/>
      <c r="BC272" s="1"/>
      <c r="BD272" s="3">
        <v>43493</v>
      </c>
      <c r="BE272" s="1">
        <v>-4.0200000000000001E-3</v>
      </c>
      <c r="BF272">
        <v>1000</v>
      </c>
      <c r="BG272" s="1">
        <v>-4.9100000000000003E-3</v>
      </c>
      <c r="BH272">
        <v>916</v>
      </c>
      <c r="BI272" s="31">
        <f t="shared" si="82"/>
        <v>1.0042417008235094E-4</v>
      </c>
      <c r="BJ272" s="33">
        <f t="shared" si="83"/>
        <v>1.0042417008235095E-6</v>
      </c>
      <c r="BK272" s="33">
        <f t="shared" si="89"/>
        <v>0.21718717878909186</v>
      </c>
      <c r="BL272" s="1">
        <v>-4.9100000000000003E-3</v>
      </c>
    </row>
    <row r="273" spans="3:64" x14ac:dyDescent="0.25">
      <c r="C273" s="3">
        <v>43494</v>
      </c>
      <c r="D273" s="1">
        <v>1.8000000000000001E-4</v>
      </c>
      <c r="E273" s="39">
        <v>999</v>
      </c>
      <c r="F273" s="1">
        <v>-5.96E-3</v>
      </c>
      <c r="G273" s="39">
        <v>826</v>
      </c>
      <c r="H273" s="1">
        <f t="shared" si="72"/>
        <v>2.4812512196106373E-4</v>
      </c>
      <c r="I273" s="1">
        <f t="shared" si="73"/>
        <v>2.4812583214217912E-6</v>
      </c>
      <c r="J273" s="1">
        <f t="shared" si="84"/>
        <v>0.24894226585202167</v>
      </c>
      <c r="K273" s="1">
        <v>-5.96E-3</v>
      </c>
      <c r="L273" s="1"/>
      <c r="M273" s="1"/>
      <c r="N273" s="1"/>
      <c r="O273" s="3">
        <v>43494</v>
      </c>
      <c r="P273" s="1">
        <v>-5.3800000000000002E-3</v>
      </c>
      <c r="Q273" s="39">
        <v>999</v>
      </c>
      <c r="R273" s="1">
        <v>-6.7999999999999996E-3</v>
      </c>
      <c r="S273" s="40">
        <v>721</v>
      </c>
      <c r="T273" s="1">
        <f t="shared" si="74"/>
        <v>7.1281249651507065E-4</v>
      </c>
      <c r="U273" s="1">
        <f t="shared" si="75"/>
        <v>7.1281249651507069E-6</v>
      </c>
      <c r="V273" s="1">
        <f t="shared" si="85"/>
        <v>0.19229385723963557</v>
      </c>
      <c r="W273" s="1">
        <v>-6.7999999999999996E-3</v>
      </c>
      <c r="X273" s="1">
        <f t="shared" si="76"/>
        <v>8.6839919712878493E-17</v>
      </c>
      <c r="Y273" s="1">
        <f t="shared" si="77"/>
        <v>8.6839919712878483E-19</v>
      </c>
      <c r="Z273" s="1">
        <f t="shared" si="86"/>
        <v>2.1710163026716755E-2</v>
      </c>
      <c r="AA273" s="1"/>
      <c r="AB273" s="1"/>
      <c r="AC273" s="1"/>
      <c r="AD273" s="3">
        <v>43494</v>
      </c>
      <c r="AE273" s="1">
        <v>-7.7999999999999999E-4</v>
      </c>
      <c r="AF273">
        <v>987</v>
      </c>
      <c r="AG273" s="1">
        <v>-6.9899999999999997E-3</v>
      </c>
      <c r="AH273">
        <v>1019</v>
      </c>
      <c r="AI273" s="28">
        <f t="shared" si="78"/>
        <v>3.5666730062528545E-5</v>
      </c>
      <c r="AJ273" s="1">
        <f t="shared" si="79"/>
        <v>3.5666730062528547E-7</v>
      </c>
      <c r="AK273" s="1">
        <f t="shared" si="87"/>
        <v>0.27974855820123035</v>
      </c>
      <c r="AL273" s="1">
        <v>-6.9899999999999997E-3</v>
      </c>
      <c r="AM273" s="1"/>
      <c r="AN273" s="1"/>
      <c r="AO273" s="1"/>
      <c r="AP273" s="1"/>
      <c r="AQ273" s="3">
        <v>43494</v>
      </c>
      <c r="AR273" s="1">
        <v>2.7000000000000001E-3</v>
      </c>
      <c r="AS273">
        <v>999</v>
      </c>
      <c r="AT273" s="1">
        <v>-4.2300000000000003E-3</v>
      </c>
      <c r="AU273">
        <v>242</v>
      </c>
      <c r="AV273" s="1">
        <f t="shared" si="80"/>
        <v>8.7845009190148204E-2</v>
      </c>
      <c r="AW273" s="1">
        <f t="shared" si="81"/>
        <v>8.78450091901482E-4</v>
      </c>
      <c r="AX273" s="1">
        <f t="shared" si="88"/>
        <v>0.24043368382502964</v>
      </c>
      <c r="AY273" s="1">
        <v>-4.2300000000000003E-3</v>
      </c>
      <c r="AZ273" s="28"/>
      <c r="BA273" s="28"/>
      <c r="BB273" s="28"/>
      <c r="BC273" s="1"/>
      <c r="BD273" s="3">
        <v>43494</v>
      </c>
      <c r="BE273" s="1">
        <v>6.4000000000000005E-4</v>
      </c>
      <c r="BF273">
        <v>999</v>
      </c>
      <c r="BG273" s="1">
        <v>-4.8999999999999998E-3</v>
      </c>
      <c r="BH273">
        <v>614</v>
      </c>
      <c r="BI273" s="31">
        <f t="shared" si="82"/>
        <v>2.0893417514969669E-3</v>
      </c>
      <c r="BJ273" s="33">
        <f t="shared" si="83"/>
        <v>2.0893417514969668E-5</v>
      </c>
      <c r="BK273" s="33">
        <f t="shared" si="89"/>
        <v>0.21720807220660682</v>
      </c>
      <c r="BL273" s="1">
        <v>-4.8999999999999998E-3</v>
      </c>
    </row>
    <row r="274" spans="3:64" x14ac:dyDescent="0.25">
      <c r="C274" s="3">
        <v>43495</v>
      </c>
      <c r="D274" s="1">
        <v>5.7099999999999998E-3</v>
      </c>
      <c r="E274" s="40">
        <v>998</v>
      </c>
      <c r="F274" s="1">
        <v>-5.9500000000000004E-3</v>
      </c>
      <c r="G274" s="40">
        <v>764</v>
      </c>
      <c r="H274" s="1">
        <f t="shared" si="72"/>
        <v>4.6268846502177478E-4</v>
      </c>
      <c r="I274" s="1">
        <f t="shared" si="73"/>
        <v>4.6268978932383487E-6</v>
      </c>
      <c r="J274" s="1">
        <f t="shared" si="84"/>
        <v>0.24894689274991491</v>
      </c>
      <c r="K274" s="1">
        <v>-5.9500000000000004E-3</v>
      </c>
      <c r="L274" s="1"/>
      <c r="M274" s="1"/>
      <c r="N274" s="1"/>
      <c r="O274" s="3">
        <v>43495</v>
      </c>
      <c r="P274" s="1">
        <v>-3.3800000000000002E-3</v>
      </c>
      <c r="Q274" s="40">
        <v>998</v>
      </c>
      <c r="R274" s="1">
        <v>-6.7999999999999996E-3</v>
      </c>
      <c r="S274" s="39">
        <v>280</v>
      </c>
      <c r="T274" s="1">
        <f t="shared" si="74"/>
        <v>5.9959014671465298E-2</v>
      </c>
      <c r="U274" s="1">
        <f t="shared" si="75"/>
        <v>5.9959014671465301E-4</v>
      </c>
      <c r="V274" s="1">
        <f t="shared" si="85"/>
        <v>0.19289344738635023</v>
      </c>
      <c r="W274" s="1">
        <v>-6.7999999999999996E-3</v>
      </c>
      <c r="X274" s="1">
        <f t="shared" si="76"/>
        <v>5.7890790629234163E-7</v>
      </c>
      <c r="Y274" s="1">
        <f t="shared" si="77"/>
        <v>5.7890790629234159E-9</v>
      </c>
      <c r="Z274" s="1">
        <f t="shared" si="86"/>
        <v>2.1710168815795818E-2</v>
      </c>
      <c r="AA274" s="1"/>
      <c r="AB274" s="1"/>
      <c r="AC274" s="1"/>
      <c r="AD274" s="3">
        <v>43495</v>
      </c>
      <c r="AE274" s="1">
        <v>-2.6800000000000001E-3</v>
      </c>
      <c r="AF274">
        <v>986</v>
      </c>
      <c r="AG274" s="1">
        <v>-6.9800000000000001E-3</v>
      </c>
      <c r="AH274">
        <v>461</v>
      </c>
      <c r="AI274" s="28">
        <f t="shared" si="78"/>
        <v>9.7235468144398398E-3</v>
      </c>
      <c r="AJ274" s="1">
        <f t="shared" si="79"/>
        <v>9.7235468144398396E-5</v>
      </c>
      <c r="AK274" s="1">
        <f t="shared" si="87"/>
        <v>0.27984579366937473</v>
      </c>
      <c r="AL274" s="1">
        <v>-6.9800000000000001E-3</v>
      </c>
      <c r="AM274" s="1"/>
      <c r="AN274" s="1"/>
      <c r="AO274" s="1"/>
      <c r="AP274" s="1"/>
      <c r="AQ274" s="3">
        <v>43495</v>
      </c>
      <c r="AR274" s="1">
        <v>3.63E-3</v>
      </c>
      <c r="AS274">
        <v>998</v>
      </c>
      <c r="AT274" s="1">
        <v>-4.2199999999999998E-3</v>
      </c>
      <c r="AU274">
        <v>607</v>
      </c>
      <c r="AV274" s="1">
        <f t="shared" si="80"/>
        <v>2.2416258218253822E-3</v>
      </c>
      <c r="AW274" s="1">
        <f t="shared" si="81"/>
        <v>2.2416258218253823E-5</v>
      </c>
      <c r="AX274" s="1">
        <f t="shared" si="88"/>
        <v>0.24045610008324789</v>
      </c>
      <c r="AY274" s="1">
        <v>-4.2199999999999998E-3</v>
      </c>
      <c r="AZ274" s="28"/>
      <c r="BA274" s="28"/>
      <c r="BB274" s="28"/>
      <c r="BC274" s="1"/>
      <c r="BD274" s="3">
        <v>43495</v>
      </c>
      <c r="BE274" s="1">
        <v>2.64E-3</v>
      </c>
      <c r="BF274">
        <v>998</v>
      </c>
      <c r="BG274" s="1">
        <v>-4.8999999999999998E-3</v>
      </c>
      <c r="BH274">
        <v>318</v>
      </c>
      <c r="BI274" s="31">
        <f t="shared" si="82"/>
        <v>4.0925300976303848E-2</v>
      </c>
      <c r="BJ274" s="33">
        <f t="shared" si="83"/>
        <v>4.0925300976303846E-4</v>
      </c>
      <c r="BK274" s="33">
        <f t="shared" si="89"/>
        <v>0.21761732521636987</v>
      </c>
      <c r="BL274" s="1">
        <v>-4.8999999999999998E-3</v>
      </c>
    </row>
    <row r="275" spans="3:64" x14ac:dyDescent="0.25">
      <c r="C275" s="3">
        <v>43496</v>
      </c>
      <c r="D275" s="1">
        <v>6.6899999999999998E-3</v>
      </c>
      <c r="E275" s="39">
        <v>997</v>
      </c>
      <c r="F275" s="1">
        <v>-5.9100000000000003E-3</v>
      </c>
      <c r="G275" s="39">
        <v>700</v>
      </c>
      <c r="H275" s="1">
        <f t="shared" si="72"/>
        <v>8.8031118168245439E-4</v>
      </c>
      <c r="I275" s="1">
        <f t="shared" si="73"/>
        <v>8.8031370129986337E-6</v>
      </c>
      <c r="J275" s="1">
        <f t="shared" si="84"/>
        <v>0.2489556958869279</v>
      </c>
      <c r="K275" s="1">
        <v>-5.9100000000000003E-3</v>
      </c>
      <c r="L275" s="1"/>
      <c r="M275" s="1"/>
      <c r="N275" s="1"/>
      <c r="O275" s="3">
        <v>43496</v>
      </c>
      <c r="P275" s="1">
        <v>-1.771E-2</v>
      </c>
      <c r="Q275" s="39">
        <v>997</v>
      </c>
      <c r="R275" s="1">
        <v>-6.7600000000000004E-3</v>
      </c>
      <c r="S275" s="40">
        <v>784</v>
      </c>
      <c r="T275" s="1">
        <f t="shared" si="74"/>
        <v>3.7843610548752313E-4</v>
      </c>
      <c r="U275" s="1">
        <f t="shared" si="75"/>
        <v>3.7843610548752312E-6</v>
      </c>
      <c r="V275" s="1">
        <f t="shared" si="85"/>
        <v>0.19289723174740511</v>
      </c>
      <c r="W275" s="1">
        <v>-6.7600000000000004E-3</v>
      </c>
      <c r="X275" s="1">
        <f t="shared" si="76"/>
        <v>3.4300981435665246E-18</v>
      </c>
      <c r="Y275" s="1">
        <f t="shared" si="77"/>
        <v>3.4300981435665245E-20</v>
      </c>
      <c r="Z275" s="1">
        <f t="shared" si="86"/>
        <v>2.1710168815795818E-2</v>
      </c>
      <c r="AA275" s="1"/>
      <c r="AB275" s="1"/>
      <c r="AC275" s="1"/>
      <c r="AD275" s="3">
        <v>43496</v>
      </c>
      <c r="AE275" s="1">
        <v>1.6800000000000001E-3</v>
      </c>
      <c r="AF275">
        <v>985</v>
      </c>
      <c r="AG275" s="1">
        <v>-6.96E-3</v>
      </c>
      <c r="AH275">
        <v>128</v>
      </c>
      <c r="AI275" s="28">
        <f t="shared" si="78"/>
        <v>0.276251667699208</v>
      </c>
      <c r="AJ275" s="1">
        <f t="shared" si="79"/>
        <v>2.76251667699208E-3</v>
      </c>
      <c r="AK275" s="1">
        <f t="shared" si="87"/>
        <v>0.2826083103463668</v>
      </c>
      <c r="AL275" s="1">
        <v>-6.96E-3</v>
      </c>
      <c r="AM275" s="1"/>
      <c r="AN275" s="1"/>
      <c r="AO275" s="1"/>
      <c r="AP275" s="1"/>
      <c r="AQ275" s="3">
        <v>43496</v>
      </c>
      <c r="AR275" s="1">
        <v>4.7800000000000004E-3</v>
      </c>
      <c r="AS275">
        <v>997</v>
      </c>
      <c r="AT275" s="1">
        <v>-4.2100000000000002E-3</v>
      </c>
      <c r="AU275">
        <v>1240</v>
      </c>
      <c r="AV275" s="1">
        <f t="shared" si="80"/>
        <v>3.8693792730735337E-6</v>
      </c>
      <c r="AW275" s="1">
        <f t="shared" si="81"/>
        <v>3.8693792730735339E-8</v>
      </c>
      <c r="AX275" s="1">
        <f t="shared" si="88"/>
        <v>0.24045613877704061</v>
      </c>
      <c r="AY275" s="1">
        <v>-4.2100000000000002E-3</v>
      </c>
      <c r="AZ275" s="28"/>
      <c r="BA275" s="28"/>
      <c r="BB275" s="28"/>
      <c r="BC275" s="1"/>
      <c r="BD275" s="3">
        <v>43496</v>
      </c>
      <c r="BE275" s="1">
        <v>-1.418E-2</v>
      </c>
      <c r="BF275">
        <v>997</v>
      </c>
      <c r="BG275" s="1">
        <v>-4.8900000000000002E-3</v>
      </c>
      <c r="BH275">
        <v>316</v>
      </c>
      <c r="BI275" s="31">
        <f t="shared" si="82"/>
        <v>4.1756250358436726E-2</v>
      </c>
      <c r="BJ275" s="33">
        <f t="shared" si="83"/>
        <v>4.1756250358436725E-4</v>
      </c>
      <c r="BK275" s="33">
        <f t="shared" si="89"/>
        <v>0.21803488771995425</v>
      </c>
      <c r="BL275" s="1">
        <v>-4.8900000000000002E-3</v>
      </c>
    </row>
    <row r="276" spans="3:64" x14ac:dyDescent="0.25">
      <c r="C276" s="3">
        <v>43497</v>
      </c>
      <c r="D276" s="1">
        <v>4.4000000000000003E-3</v>
      </c>
      <c r="E276" s="40">
        <v>996</v>
      </c>
      <c r="F276" s="1">
        <v>-5.8900000000000003E-3</v>
      </c>
      <c r="G276" s="40">
        <v>400</v>
      </c>
      <c r="H276" s="1">
        <f t="shared" si="72"/>
        <v>1.7950553275045078E-2</v>
      </c>
      <c r="I276" s="1">
        <f t="shared" si="73"/>
        <v>1.7950604652929936E-4</v>
      </c>
      <c r="J276" s="1">
        <f t="shared" si="84"/>
        <v>0.2491352019334572</v>
      </c>
      <c r="K276" s="1">
        <v>-5.8900000000000003E-3</v>
      </c>
      <c r="L276" s="1"/>
      <c r="M276" s="1"/>
      <c r="N276" s="1"/>
      <c r="O276" s="3">
        <v>43497</v>
      </c>
      <c r="P276" s="1">
        <v>-1.205E-2</v>
      </c>
      <c r="Q276" s="40">
        <v>996</v>
      </c>
      <c r="R276" s="1">
        <v>-6.7499999999999999E-3</v>
      </c>
      <c r="S276" s="40">
        <v>706</v>
      </c>
      <c r="T276" s="1">
        <f t="shared" si="74"/>
        <v>8.2879550284976813E-4</v>
      </c>
      <c r="U276" s="1">
        <f t="shared" si="75"/>
        <v>8.287955028497681E-6</v>
      </c>
      <c r="V276" s="1">
        <f t="shared" si="85"/>
        <v>0.19290551970243361</v>
      </c>
      <c r="W276" s="1">
        <v>-6.7499999999999999E-3</v>
      </c>
      <c r="X276" s="1">
        <f t="shared" si="76"/>
        <v>1.8744131997261014E-16</v>
      </c>
      <c r="Y276" s="1">
        <f t="shared" si="77"/>
        <v>1.8744131997261013E-18</v>
      </c>
      <c r="Z276" s="1">
        <f t="shared" si="86"/>
        <v>2.1710168815795822E-2</v>
      </c>
      <c r="AA276" s="1"/>
      <c r="AB276" s="1"/>
      <c r="AC276" s="1"/>
      <c r="AD276" s="3">
        <v>43497</v>
      </c>
      <c r="AE276" s="1">
        <v>4.1099999999999999E-3</v>
      </c>
      <c r="AF276">
        <v>984</v>
      </c>
      <c r="AG276" s="1">
        <v>-6.9100000000000003E-3</v>
      </c>
      <c r="AH276">
        <v>193</v>
      </c>
      <c r="AI276" s="28">
        <f t="shared" si="78"/>
        <v>0.1437449371536246</v>
      </c>
      <c r="AJ276" s="1">
        <f t="shared" si="79"/>
        <v>1.4374493715362459E-3</v>
      </c>
      <c r="AK276" s="1">
        <f t="shared" si="87"/>
        <v>0.28404575971790302</v>
      </c>
      <c r="AL276" s="1">
        <v>-6.9100000000000003E-3</v>
      </c>
      <c r="AM276" s="1"/>
      <c r="AN276" s="1"/>
      <c r="AO276" s="1"/>
      <c r="AP276" s="1"/>
      <c r="AQ276" s="3">
        <v>43497</v>
      </c>
      <c r="AR276" s="1">
        <v>-1E-3</v>
      </c>
      <c r="AS276">
        <v>996</v>
      </c>
      <c r="AT276" s="1">
        <v>-4.2100000000000002E-3</v>
      </c>
      <c r="AU276">
        <v>109</v>
      </c>
      <c r="AV276" s="1">
        <f t="shared" si="80"/>
        <v>0.33437685688991264</v>
      </c>
      <c r="AW276" s="1">
        <f t="shared" si="81"/>
        <v>3.3437685688991266E-3</v>
      </c>
      <c r="AX276" s="1">
        <f t="shared" si="88"/>
        <v>0.24379990734593973</v>
      </c>
      <c r="AY276" s="1">
        <v>-4.2100000000000002E-3</v>
      </c>
      <c r="AZ276" s="28"/>
      <c r="BA276" s="28"/>
      <c r="BB276" s="28"/>
      <c r="BC276" s="1"/>
      <c r="BD276" s="3">
        <v>43497</v>
      </c>
      <c r="BE276" s="1">
        <v>-7.0699999999999999E-3</v>
      </c>
      <c r="BF276">
        <v>996</v>
      </c>
      <c r="BG276" s="1">
        <v>-4.8799999999999998E-3</v>
      </c>
      <c r="BH276">
        <v>730</v>
      </c>
      <c r="BI276" s="31">
        <f t="shared" si="82"/>
        <v>6.5116650978838968E-4</v>
      </c>
      <c r="BJ276" s="33">
        <f t="shared" si="83"/>
        <v>6.5116650978838964E-6</v>
      </c>
      <c r="BK276" s="33">
        <f t="shared" si="89"/>
        <v>0.21804139938505213</v>
      </c>
      <c r="BL276" s="1">
        <v>-4.8799999999999998E-3</v>
      </c>
    </row>
    <row r="277" spans="3:64" x14ac:dyDescent="0.25">
      <c r="C277" s="3">
        <v>43500</v>
      </c>
      <c r="D277" s="1">
        <v>-7.26E-3</v>
      </c>
      <c r="E277" s="39">
        <v>995</v>
      </c>
      <c r="F277" s="1">
        <v>-5.8799999999999998E-3</v>
      </c>
      <c r="G277" s="39">
        <v>1047</v>
      </c>
      <c r="H277" s="1">
        <f t="shared" si="72"/>
        <v>2.6918369089675905E-5</v>
      </c>
      <c r="I277" s="1">
        <f t="shared" si="73"/>
        <v>2.6918446135148904E-7</v>
      </c>
      <c r="J277" s="1">
        <f t="shared" si="84"/>
        <v>0.24913547111791856</v>
      </c>
      <c r="K277" s="1">
        <v>-5.8799999999999998E-3</v>
      </c>
      <c r="L277" s="1"/>
      <c r="M277" s="1"/>
      <c r="N277" s="1"/>
      <c r="O277" s="3">
        <v>43500</v>
      </c>
      <c r="P277" s="1">
        <v>-5.4299999999999999E-3</v>
      </c>
      <c r="Q277" s="39">
        <v>995</v>
      </c>
      <c r="R277" s="1">
        <v>-6.7000000000000002E-3</v>
      </c>
      <c r="S277" s="40">
        <v>1048</v>
      </c>
      <c r="T277" s="1">
        <f t="shared" si="74"/>
        <v>2.6649185398779145E-5</v>
      </c>
      <c r="U277" s="1">
        <f t="shared" si="75"/>
        <v>2.6649185398779145E-7</v>
      </c>
      <c r="V277" s="1">
        <f t="shared" si="85"/>
        <v>0.19290578619428761</v>
      </c>
      <c r="W277" s="1">
        <v>-6.7000000000000002E-3</v>
      </c>
      <c r="X277" s="1">
        <f t="shared" si="76"/>
        <v>4.5116805594901753E-24</v>
      </c>
      <c r="Y277" s="1">
        <f t="shared" si="77"/>
        <v>4.5116805594901753E-26</v>
      </c>
      <c r="Z277" s="1">
        <f t="shared" si="86"/>
        <v>2.1710168815795822E-2</v>
      </c>
      <c r="AA277" s="1"/>
      <c r="AB277" s="1"/>
      <c r="AC277" s="1"/>
      <c r="AD277" s="3">
        <v>43500</v>
      </c>
      <c r="AE277" s="1">
        <v>6.6899999999999998E-3</v>
      </c>
      <c r="AF277">
        <v>983</v>
      </c>
      <c r="AG277" s="1">
        <v>-6.8999999999999999E-3</v>
      </c>
      <c r="AH277">
        <v>277</v>
      </c>
      <c r="AI277" s="28">
        <f t="shared" si="78"/>
        <v>6.1794369232025699E-2</v>
      </c>
      <c r="AJ277" s="1">
        <f t="shared" si="79"/>
        <v>6.1794369232025703E-4</v>
      </c>
      <c r="AK277" s="1">
        <f t="shared" si="87"/>
        <v>0.28466370341022329</v>
      </c>
      <c r="AL277" s="1">
        <v>-6.8999999999999999E-3</v>
      </c>
      <c r="AM277" s="1"/>
      <c r="AN277" s="1"/>
      <c r="AO277" s="1"/>
      <c r="AP277" s="1"/>
      <c r="AQ277" s="3">
        <v>43500</v>
      </c>
      <c r="AR277" s="1">
        <v>4.0999999999999999E-4</v>
      </c>
      <c r="AS277">
        <v>995</v>
      </c>
      <c r="AT277" s="1">
        <v>-4.1900000000000001E-3</v>
      </c>
      <c r="AU277">
        <v>1000</v>
      </c>
      <c r="AV277" s="1">
        <f t="shared" si="80"/>
        <v>4.317124741065751E-5</v>
      </c>
      <c r="AW277" s="1">
        <f t="shared" si="81"/>
        <v>4.3171247410657508E-7</v>
      </c>
      <c r="AX277" s="1">
        <f t="shared" si="88"/>
        <v>0.24380033905841383</v>
      </c>
      <c r="AY277" s="1">
        <v>-4.1900000000000001E-3</v>
      </c>
      <c r="AZ277" s="28"/>
      <c r="BA277" s="28"/>
      <c r="BB277" s="28"/>
      <c r="BC277" s="1"/>
      <c r="BD277" s="3">
        <v>43500</v>
      </c>
      <c r="BE277" s="1">
        <v>-2.2000000000000001E-4</v>
      </c>
      <c r="BF277">
        <v>995</v>
      </c>
      <c r="BG277" s="1">
        <v>-4.8700000000000002E-3</v>
      </c>
      <c r="BH277">
        <v>427</v>
      </c>
      <c r="BI277" s="31">
        <f t="shared" si="82"/>
        <v>1.3684473507730152E-2</v>
      </c>
      <c r="BJ277" s="33">
        <f t="shared" si="83"/>
        <v>1.3684473507730152E-4</v>
      </c>
      <c r="BK277" s="33">
        <f t="shared" si="89"/>
        <v>0.21817824412012943</v>
      </c>
      <c r="BL277" s="1">
        <v>-4.8700000000000002E-3</v>
      </c>
    </row>
    <row r="278" spans="3:64" x14ac:dyDescent="0.25">
      <c r="C278" s="3">
        <v>43501</v>
      </c>
      <c r="D278" s="1">
        <v>1.0370000000000001E-2</v>
      </c>
      <c r="E278" s="40">
        <v>994</v>
      </c>
      <c r="F278" s="1">
        <v>-5.8700000000000002E-3</v>
      </c>
      <c r="G278" s="39">
        <v>932</v>
      </c>
      <c r="H278" s="1">
        <f t="shared" si="72"/>
        <v>8.5506940022371186E-5</v>
      </c>
      <c r="I278" s="1">
        <f t="shared" si="73"/>
        <v>8.5507184759435934E-7</v>
      </c>
      <c r="J278" s="1">
        <f t="shared" si="84"/>
        <v>0.24913632618976617</v>
      </c>
      <c r="K278" s="1">
        <v>-5.8700000000000002E-3</v>
      </c>
      <c r="L278" s="1"/>
      <c r="M278" s="1"/>
      <c r="N278" s="1"/>
      <c r="O278" s="3">
        <v>43501</v>
      </c>
      <c r="P278" s="1">
        <v>9.3100000000000006E-3</v>
      </c>
      <c r="Q278" s="40">
        <v>994</v>
      </c>
      <c r="R278" s="1">
        <v>-6.7000000000000002E-3</v>
      </c>
      <c r="S278" s="39">
        <v>800</v>
      </c>
      <c r="T278" s="1">
        <f t="shared" si="74"/>
        <v>3.2222236288023155E-4</v>
      </c>
      <c r="U278" s="1">
        <f t="shared" si="75"/>
        <v>3.2222236288023155E-6</v>
      </c>
      <c r="V278" s="1">
        <f t="shared" si="85"/>
        <v>0.19290900841791642</v>
      </c>
      <c r="W278" s="1">
        <v>-6.7000000000000002E-3</v>
      </c>
      <c r="X278" s="1">
        <f t="shared" si="76"/>
        <v>1.5096776690765404E-18</v>
      </c>
      <c r="Y278" s="1">
        <f t="shared" si="77"/>
        <v>1.5096776690765404E-20</v>
      </c>
      <c r="Z278" s="1">
        <f t="shared" si="86"/>
        <v>2.1710168815795822E-2</v>
      </c>
      <c r="AA278" s="1"/>
      <c r="AB278" s="1"/>
      <c r="AC278" s="1"/>
      <c r="AD278" s="3">
        <v>43501</v>
      </c>
      <c r="AE278" s="1">
        <v>-1.393E-2</v>
      </c>
      <c r="AF278">
        <v>982</v>
      </c>
      <c r="AG278" s="1">
        <v>-6.8700000000000002E-3</v>
      </c>
      <c r="AH278">
        <v>1178</v>
      </c>
      <c r="AI278" s="28">
        <f t="shared" si="78"/>
        <v>7.2153804592442834E-6</v>
      </c>
      <c r="AJ278" s="1">
        <f t="shared" si="79"/>
        <v>7.2153804592442838E-8</v>
      </c>
      <c r="AK278" s="1">
        <f t="shared" si="87"/>
        <v>0.28466377556402789</v>
      </c>
      <c r="AL278" s="1">
        <v>-6.8700000000000002E-3</v>
      </c>
      <c r="AM278" s="1"/>
      <c r="AN278" s="1"/>
      <c r="AO278" s="1"/>
      <c r="AP278" s="1"/>
      <c r="AQ278" s="3">
        <v>43501</v>
      </c>
      <c r="AR278" s="1">
        <v>4.4999999999999997E-3</v>
      </c>
      <c r="AS278">
        <v>994</v>
      </c>
      <c r="AT278" s="1">
        <v>-4.1900000000000001E-3</v>
      </c>
      <c r="AU278">
        <v>339</v>
      </c>
      <c r="AV278" s="1">
        <f t="shared" si="80"/>
        <v>3.3138356715855882E-2</v>
      </c>
      <c r="AW278" s="1">
        <f t="shared" si="81"/>
        <v>3.3138356715855881E-4</v>
      </c>
      <c r="AX278" s="1">
        <f t="shared" si="88"/>
        <v>0.24413172262557239</v>
      </c>
      <c r="AY278" s="1">
        <v>-4.1900000000000001E-3</v>
      </c>
      <c r="AZ278" s="28"/>
      <c r="BA278" s="28"/>
      <c r="BB278" s="28"/>
      <c r="BC278" s="1"/>
      <c r="BD278" s="3">
        <v>43501</v>
      </c>
      <c r="BE278" s="1">
        <v>6.8500000000000002E-3</v>
      </c>
      <c r="BF278">
        <v>994</v>
      </c>
      <c r="BG278" s="1">
        <v>-4.8599999999999997E-3</v>
      </c>
      <c r="BH278">
        <v>679</v>
      </c>
      <c r="BI278" s="31">
        <f t="shared" si="82"/>
        <v>1.0871691789690377E-3</v>
      </c>
      <c r="BJ278" s="33">
        <f t="shared" si="83"/>
        <v>1.0871691789690377E-5</v>
      </c>
      <c r="BK278" s="33">
        <f t="shared" si="89"/>
        <v>0.2181891158119191</v>
      </c>
      <c r="BL278" s="1">
        <v>-4.8599999999999997E-3</v>
      </c>
    </row>
    <row r="279" spans="3:64" x14ac:dyDescent="0.25">
      <c r="C279" s="3">
        <v>43502</v>
      </c>
      <c r="D279" s="1">
        <v>1.7700000000000001E-3</v>
      </c>
      <c r="E279" s="39">
        <v>993</v>
      </c>
      <c r="F279" s="1">
        <v>-5.8700000000000002E-3</v>
      </c>
      <c r="G279" s="40">
        <v>808</v>
      </c>
      <c r="H279" s="1">
        <f t="shared" si="72"/>
        <v>2.9732897577376162E-4</v>
      </c>
      <c r="I279" s="1">
        <f t="shared" si="73"/>
        <v>2.9732982678563009E-6</v>
      </c>
      <c r="J279" s="1">
        <f t="shared" si="84"/>
        <v>0.24913929948803401</v>
      </c>
      <c r="K279" s="1">
        <v>-5.8700000000000002E-3</v>
      </c>
      <c r="L279" s="1"/>
      <c r="M279" s="1"/>
      <c r="N279" s="1"/>
      <c r="O279" s="3">
        <v>43502</v>
      </c>
      <c r="P279" s="1">
        <v>1.8550000000000001E-2</v>
      </c>
      <c r="Q279" s="39">
        <v>993</v>
      </c>
      <c r="R279" s="1">
        <v>-6.62E-3</v>
      </c>
      <c r="S279" s="39">
        <v>607</v>
      </c>
      <c r="T279" s="1">
        <f t="shared" si="74"/>
        <v>2.2416258218253822E-3</v>
      </c>
      <c r="U279" s="1">
        <f t="shared" si="75"/>
        <v>2.2416258218253823E-5</v>
      </c>
      <c r="V279" s="1">
        <f t="shared" si="85"/>
        <v>0.19293142467613467</v>
      </c>
      <c r="W279" s="1">
        <v>-6.62E-3</v>
      </c>
      <c r="X279" s="1">
        <f t="shared" si="76"/>
        <v>3.0076577168541269E-14</v>
      </c>
      <c r="Y279" s="1">
        <f t="shared" si="77"/>
        <v>3.0076577168541269E-16</v>
      </c>
      <c r="Z279" s="1">
        <f t="shared" si="86"/>
        <v>2.1710168815796124E-2</v>
      </c>
      <c r="AA279" s="1"/>
      <c r="AB279" s="1"/>
      <c r="AC279" s="1"/>
      <c r="AD279" s="3">
        <v>43502</v>
      </c>
      <c r="AE279" s="1">
        <v>5.5999999999999995E-4</v>
      </c>
      <c r="AF279">
        <v>981</v>
      </c>
      <c r="AG279" s="1">
        <v>-6.8300000000000001E-3</v>
      </c>
      <c r="AH279">
        <v>1136</v>
      </c>
      <c r="AI279" s="28">
        <f t="shared" si="78"/>
        <v>1.1004772346411854E-5</v>
      </c>
      <c r="AJ279" s="1">
        <f t="shared" si="79"/>
        <v>1.1004772346411854E-7</v>
      </c>
      <c r="AK279" s="1">
        <f t="shared" si="87"/>
        <v>0.28466388561175138</v>
      </c>
      <c r="AL279" s="1">
        <v>-6.8300000000000001E-3</v>
      </c>
      <c r="AM279" s="1"/>
      <c r="AN279" s="1"/>
      <c r="AO279" s="1"/>
      <c r="AP279" s="1"/>
      <c r="AQ279" s="3">
        <v>43502</v>
      </c>
      <c r="AR279" s="1">
        <v>-2.33E-3</v>
      </c>
      <c r="AS279">
        <v>993</v>
      </c>
      <c r="AT279" s="1">
        <v>-4.1799999999999997E-3</v>
      </c>
      <c r="AU279">
        <v>832</v>
      </c>
      <c r="AV279" s="1">
        <f t="shared" si="80"/>
        <v>2.3360487689404359E-4</v>
      </c>
      <c r="AW279" s="1">
        <f t="shared" si="81"/>
        <v>2.3360487689404357E-6</v>
      </c>
      <c r="AX279" s="1">
        <f t="shared" si="88"/>
        <v>0.24413405867434135</v>
      </c>
      <c r="AY279" s="1">
        <v>-4.1799999999999997E-3</v>
      </c>
      <c r="AZ279" s="28"/>
      <c r="BA279" s="28"/>
      <c r="BB279" s="28"/>
      <c r="BC279" s="1"/>
      <c r="BD279" s="3">
        <v>43502</v>
      </c>
      <c r="BE279" s="1">
        <v>1.027E-2</v>
      </c>
      <c r="BF279">
        <v>993</v>
      </c>
      <c r="BG279" s="1">
        <v>-4.8599999999999997E-3</v>
      </c>
      <c r="BH279">
        <v>436</v>
      </c>
      <c r="BI279" s="31">
        <f t="shared" si="82"/>
        <v>1.2501002572044452E-2</v>
      </c>
      <c r="BJ279" s="33">
        <f t="shared" si="83"/>
        <v>1.2501002572044452E-4</v>
      </c>
      <c r="BK279" s="33">
        <f t="shared" si="89"/>
        <v>0.21831412583763954</v>
      </c>
      <c r="BL279" s="1">
        <v>-4.8599999999999997E-3</v>
      </c>
    </row>
    <row r="280" spans="3:64" x14ac:dyDescent="0.25">
      <c r="C280" s="3">
        <v>43503</v>
      </c>
      <c r="D280" s="1">
        <v>-5.6529999999999997E-2</v>
      </c>
      <c r="E280" s="40">
        <v>992</v>
      </c>
      <c r="F280" s="1">
        <v>-5.8599999999999998E-3</v>
      </c>
      <c r="G280" s="40">
        <v>935</v>
      </c>
      <c r="H280" s="1">
        <f t="shared" si="72"/>
        <v>8.2967298396766735E-5</v>
      </c>
      <c r="I280" s="1">
        <f t="shared" si="73"/>
        <v>8.2967535864895921E-7</v>
      </c>
      <c r="J280" s="1">
        <f t="shared" si="84"/>
        <v>0.24914012916339265</v>
      </c>
      <c r="K280" s="1">
        <v>-5.8599999999999998E-3</v>
      </c>
      <c r="L280" s="1"/>
      <c r="M280" s="1"/>
      <c r="N280" s="1"/>
      <c r="O280" s="3">
        <v>43503</v>
      </c>
      <c r="P280" s="1">
        <v>-8.3999999999999995E-3</v>
      </c>
      <c r="Q280" s="40">
        <v>992</v>
      </c>
      <c r="R280" s="1">
        <v>-6.6E-3</v>
      </c>
      <c r="S280" s="40">
        <v>1189</v>
      </c>
      <c r="T280" s="1">
        <f t="shared" si="74"/>
        <v>6.4602061441922314E-6</v>
      </c>
      <c r="U280" s="1">
        <f t="shared" si="75"/>
        <v>6.4602061441922309E-8</v>
      </c>
      <c r="V280" s="1">
        <f t="shared" si="85"/>
        <v>0.19293148927819612</v>
      </c>
      <c r="W280" s="1">
        <v>-6.6E-3</v>
      </c>
      <c r="X280" s="1">
        <f t="shared" si="76"/>
        <v>3.2611193131542208E-27</v>
      </c>
      <c r="Y280" s="1">
        <f t="shared" si="77"/>
        <v>3.2611193131542209E-29</v>
      </c>
      <c r="Z280" s="1">
        <f t="shared" si="86"/>
        <v>2.1710168815796124E-2</v>
      </c>
      <c r="AA280" s="1"/>
      <c r="AB280" s="1"/>
      <c r="AC280" s="1"/>
      <c r="AD280" s="3">
        <v>43503</v>
      </c>
      <c r="AE280" s="1">
        <v>-7.9000000000000001E-4</v>
      </c>
      <c r="AF280">
        <v>980</v>
      </c>
      <c r="AG280" s="1">
        <v>-6.7999999999999996E-3</v>
      </c>
      <c r="AH280">
        <v>964</v>
      </c>
      <c r="AI280" s="28">
        <f t="shared" si="78"/>
        <v>6.1990850104146671E-5</v>
      </c>
      <c r="AJ280" s="1">
        <f t="shared" si="79"/>
        <v>6.1990850104146672E-7</v>
      </c>
      <c r="AK280" s="1">
        <f t="shared" si="87"/>
        <v>0.28466450552025241</v>
      </c>
      <c r="AL280" s="1">
        <v>-6.7999999999999996E-3</v>
      </c>
      <c r="AM280" s="1"/>
      <c r="AN280" s="1"/>
      <c r="AO280" s="1"/>
      <c r="AP280" s="1"/>
      <c r="AQ280" s="3">
        <v>43503</v>
      </c>
      <c r="AR280" s="1">
        <v>-9.6299999999999997E-3</v>
      </c>
      <c r="AS280">
        <v>992</v>
      </c>
      <c r="AT280" s="1">
        <v>-4.1099999999999999E-3</v>
      </c>
      <c r="AU280">
        <v>623</v>
      </c>
      <c r="AV280" s="1">
        <f t="shared" si="80"/>
        <v>1.9086497258801582E-3</v>
      </c>
      <c r="AW280" s="1">
        <f t="shared" si="81"/>
        <v>1.9086497258801582E-5</v>
      </c>
      <c r="AX280" s="1">
        <f t="shared" si="88"/>
        <v>0.24415314517160014</v>
      </c>
      <c r="AY280" s="1">
        <v>-4.1099999999999999E-3</v>
      </c>
      <c r="AZ280" s="28"/>
      <c r="BA280" s="28"/>
      <c r="BB280" s="28"/>
      <c r="BC280" s="1"/>
      <c r="BD280" s="3">
        <v>43503</v>
      </c>
      <c r="BE280" s="1">
        <v>-1.2109999999999999E-2</v>
      </c>
      <c r="BF280">
        <v>992</v>
      </c>
      <c r="BG280" s="1">
        <v>-4.8500000000000001E-3</v>
      </c>
      <c r="BH280">
        <v>917</v>
      </c>
      <c r="BI280" s="31">
        <f t="shared" si="82"/>
        <v>9.9419928381527407E-5</v>
      </c>
      <c r="BJ280" s="33">
        <f t="shared" si="83"/>
        <v>9.9419928381527407E-7</v>
      </c>
      <c r="BK280" s="33">
        <f t="shared" si="89"/>
        <v>0.21831512003692335</v>
      </c>
      <c r="BL280" s="1">
        <v>-4.8500000000000001E-3</v>
      </c>
    </row>
    <row r="281" spans="3:64" x14ac:dyDescent="0.25">
      <c r="C281" s="3">
        <v>43504</v>
      </c>
      <c r="D281" s="1">
        <v>-1.278E-2</v>
      </c>
      <c r="E281" s="39">
        <v>991</v>
      </c>
      <c r="F281" s="1">
        <v>-5.8500000000000002E-3</v>
      </c>
      <c r="G281" s="40">
        <v>251</v>
      </c>
      <c r="H281" s="1">
        <f t="shared" si="72"/>
        <v>8.0247931000559325E-2</v>
      </c>
      <c r="I281" s="1">
        <f t="shared" si="73"/>
        <v>8.0248160685343747E-4</v>
      </c>
      <c r="J281" s="1">
        <f t="shared" si="84"/>
        <v>0.2499426107702461</v>
      </c>
      <c r="K281" s="1">
        <v>-5.8500000000000002E-3</v>
      </c>
      <c r="L281" s="1"/>
      <c r="M281" s="1"/>
      <c r="N281" s="1"/>
      <c r="O281" s="3">
        <v>43504</v>
      </c>
      <c r="P281" s="1">
        <v>4.3499999999999997E-3</v>
      </c>
      <c r="Q281" s="39">
        <v>991</v>
      </c>
      <c r="R281" s="1">
        <v>-6.5900000000000004E-3</v>
      </c>
      <c r="S281" s="40">
        <v>331</v>
      </c>
      <c r="T281" s="1">
        <f t="shared" si="74"/>
        <v>3.5912811979266795E-2</v>
      </c>
      <c r="U281" s="1">
        <f t="shared" si="75"/>
        <v>3.5912811979266798E-4</v>
      </c>
      <c r="V281" s="1">
        <f t="shared" si="85"/>
        <v>0.19329061739798878</v>
      </c>
      <c r="W281" s="1">
        <v>-6.5900000000000004E-3</v>
      </c>
      <c r="X281" s="1">
        <f t="shared" si="76"/>
        <v>4.2316851810300175E-8</v>
      </c>
      <c r="Y281" s="1">
        <f t="shared" si="77"/>
        <v>4.2316851810300175E-10</v>
      </c>
      <c r="Z281" s="1">
        <f t="shared" si="86"/>
        <v>2.1710169238964641E-2</v>
      </c>
      <c r="AA281" s="1"/>
      <c r="AB281" s="1"/>
      <c r="AC281" s="1"/>
      <c r="AD281" s="3">
        <v>43504</v>
      </c>
      <c r="AE281" s="1">
        <v>4.47E-3</v>
      </c>
      <c r="AF281">
        <v>979</v>
      </c>
      <c r="AG281" s="1">
        <v>-6.79E-3</v>
      </c>
      <c r="AH281">
        <v>1138</v>
      </c>
      <c r="AI281" s="28">
        <f t="shared" si="78"/>
        <v>1.0785777376718259E-5</v>
      </c>
      <c r="AJ281" s="1">
        <f t="shared" si="79"/>
        <v>1.0785777376718259E-7</v>
      </c>
      <c r="AK281" s="1">
        <f t="shared" si="87"/>
        <v>0.28466461337802618</v>
      </c>
      <c r="AL281" s="1">
        <v>-6.79E-3</v>
      </c>
      <c r="AM281" s="1"/>
      <c r="AN281" s="1"/>
      <c r="AO281" s="1"/>
      <c r="AP281" s="1"/>
      <c r="AQ281" s="3">
        <v>43504</v>
      </c>
      <c r="AR281" s="1">
        <v>-5.4000000000000001E-4</v>
      </c>
      <c r="AS281">
        <v>991</v>
      </c>
      <c r="AT281" s="1">
        <v>-4.1099999999999999E-3</v>
      </c>
      <c r="AU281">
        <v>187</v>
      </c>
      <c r="AV281" s="1">
        <f t="shared" si="80"/>
        <v>0.15267973227590595</v>
      </c>
      <c r="AW281" s="1">
        <f t="shared" si="81"/>
        <v>1.5267973227590596E-3</v>
      </c>
      <c r="AX281" s="1">
        <f t="shared" si="88"/>
        <v>0.2456799424943592</v>
      </c>
      <c r="AY281" s="1">
        <v>-4.1099999999999999E-3</v>
      </c>
      <c r="AZ281" s="28"/>
      <c r="BA281" s="28"/>
      <c r="BB281" s="28"/>
      <c r="BC281" s="1"/>
      <c r="BD281" s="3">
        <v>43504</v>
      </c>
      <c r="BE281" s="1">
        <v>-1.97E-3</v>
      </c>
      <c r="BF281">
        <v>991</v>
      </c>
      <c r="BG281" s="1">
        <v>-4.8500000000000001E-3</v>
      </c>
      <c r="BH281">
        <v>391</v>
      </c>
      <c r="BI281" s="31">
        <f t="shared" si="82"/>
        <v>1.9649933621386319E-2</v>
      </c>
      <c r="BJ281" s="33">
        <f t="shared" si="83"/>
        <v>1.9649933621386319E-4</v>
      </c>
      <c r="BK281" s="33">
        <f t="shared" si="89"/>
        <v>0.21851161937313721</v>
      </c>
      <c r="BL281" s="1">
        <v>-4.8500000000000001E-3</v>
      </c>
    </row>
    <row r="282" spans="3:64" x14ac:dyDescent="0.25">
      <c r="C282" s="3">
        <v>43507</v>
      </c>
      <c r="D282" s="1">
        <v>-1.67E-3</v>
      </c>
      <c r="E282" s="40">
        <v>990</v>
      </c>
      <c r="F282" s="1">
        <v>-5.7800000000000004E-3</v>
      </c>
      <c r="G282" s="40">
        <v>1003</v>
      </c>
      <c r="H282" s="1">
        <f t="shared" si="72"/>
        <v>4.1889018191313559E-5</v>
      </c>
      <c r="I282" s="1">
        <f t="shared" si="73"/>
        <v>4.1889138085621022E-7</v>
      </c>
      <c r="J282" s="1">
        <f t="shared" si="84"/>
        <v>0.24994302966162696</v>
      </c>
      <c r="K282" s="1">
        <v>-5.7800000000000004E-3</v>
      </c>
      <c r="L282" s="1"/>
      <c r="M282" s="1"/>
      <c r="N282" s="1"/>
      <c r="O282" s="3">
        <v>43507</v>
      </c>
      <c r="P282" s="1">
        <v>8.0700000000000008E-3</v>
      </c>
      <c r="Q282" s="40">
        <v>990</v>
      </c>
      <c r="R282" s="1">
        <v>-6.5700000000000003E-3</v>
      </c>
      <c r="S282" s="40">
        <v>1213</v>
      </c>
      <c r="T282" s="1">
        <f t="shared" si="74"/>
        <v>5.0756427526003221E-6</v>
      </c>
      <c r="U282" s="1">
        <f t="shared" si="75"/>
        <v>5.075642752600322E-8</v>
      </c>
      <c r="V282" s="1">
        <f t="shared" si="85"/>
        <v>0.19329066815441631</v>
      </c>
      <c r="W282" s="1">
        <v>-6.5700000000000003E-3</v>
      </c>
      <c r="X282" s="1">
        <f t="shared" si="76"/>
        <v>9.5221104650022946E-28</v>
      </c>
      <c r="Y282" s="1">
        <f t="shared" si="77"/>
        <v>9.5221104650022948E-30</v>
      </c>
      <c r="Z282" s="1">
        <f t="shared" si="86"/>
        <v>2.1710169238964641E-2</v>
      </c>
      <c r="AA282" s="1"/>
      <c r="AB282" s="1"/>
      <c r="AC282" s="1"/>
      <c r="AD282" s="3">
        <v>43507</v>
      </c>
      <c r="AE282" s="1">
        <v>-3.3E-4</v>
      </c>
      <c r="AF282">
        <v>978</v>
      </c>
      <c r="AG282" s="1">
        <v>-6.79E-3</v>
      </c>
      <c r="AH282">
        <v>550</v>
      </c>
      <c r="AI282" s="28">
        <f t="shared" si="78"/>
        <v>3.9751821046851163E-3</v>
      </c>
      <c r="AJ282" s="1">
        <f t="shared" si="79"/>
        <v>3.9751821046851166E-5</v>
      </c>
      <c r="AK282" s="1">
        <f t="shared" si="87"/>
        <v>0.28470436519907305</v>
      </c>
      <c r="AL282" s="1">
        <v>-6.79E-3</v>
      </c>
      <c r="AM282" s="1"/>
      <c r="AN282" s="1"/>
      <c r="AO282" s="1"/>
      <c r="AP282" s="1"/>
      <c r="AQ282" s="3">
        <v>43507</v>
      </c>
      <c r="AR282" s="1">
        <v>3.9899999999999996E-3</v>
      </c>
      <c r="AS282">
        <v>990</v>
      </c>
      <c r="AT282" s="1">
        <v>-4.1000000000000003E-3</v>
      </c>
      <c r="AU282">
        <v>807</v>
      </c>
      <c r="AV282" s="1">
        <f t="shared" si="80"/>
        <v>3.0033229876137539E-4</v>
      </c>
      <c r="AW282" s="1">
        <f t="shared" si="81"/>
        <v>3.0033229876137539E-6</v>
      </c>
      <c r="AX282" s="1">
        <f t="shared" si="88"/>
        <v>0.24568294581734682</v>
      </c>
      <c r="AY282" s="1">
        <v>-4.1000000000000003E-3</v>
      </c>
      <c r="AZ282" s="28"/>
      <c r="BA282" s="28"/>
      <c r="BB282" s="28"/>
      <c r="BC282" s="1"/>
      <c r="BD282" s="3">
        <v>43507</v>
      </c>
      <c r="BE282" s="1">
        <v>5.2900000000000004E-3</v>
      </c>
      <c r="BF282">
        <v>990</v>
      </c>
      <c r="BG282" s="1">
        <v>-4.7800000000000004E-3</v>
      </c>
      <c r="BH282">
        <v>576</v>
      </c>
      <c r="BI282" s="31">
        <f t="shared" si="82"/>
        <v>3.0610617330400834E-3</v>
      </c>
      <c r="BJ282" s="33">
        <f t="shared" si="83"/>
        <v>3.0610617330400835E-5</v>
      </c>
      <c r="BK282" s="33">
        <f t="shared" si="89"/>
        <v>0.2185422299904676</v>
      </c>
      <c r="BL282" s="1">
        <v>-4.7800000000000004E-3</v>
      </c>
    </row>
    <row r="283" spans="3:64" x14ac:dyDescent="0.25">
      <c r="C283" s="3">
        <v>43508</v>
      </c>
      <c r="D283" s="1">
        <v>-1.41E-3</v>
      </c>
      <c r="E283" s="39">
        <v>989</v>
      </c>
      <c r="F283" s="1">
        <v>-5.7499999999999999E-3</v>
      </c>
      <c r="G283" s="40">
        <v>476</v>
      </c>
      <c r="H283" s="1">
        <f t="shared" si="72"/>
        <v>8.3628176745046707E-3</v>
      </c>
      <c r="I283" s="1">
        <f t="shared" si="73"/>
        <v>8.3628416104734957E-5</v>
      </c>
      <c r="J283" s="1">
        <f t="shared" si="84"/>
        <v>0.25002665807773167</v>
      </c>
      <c r="K283" s="1">
        <v>-5.7499999999999999E-3</v>
      </c>
      <c r="L283" s="1"/>
      <c r="M283" s="1"/>
      <c r="N283" s="1"/>
      <c r="O283" s="3">
        <v>43508</v>
      </c>
      <c r="P283" s="1">
        <v>9.9600000000000001E-3</v>
      </c>
      <c r="Q283" s="39">
        <v>989</v>
      </c>
      <c r="R283" s="1">
        <v>-6.5700000000000003E-3</v>
      </c>
      <c r="S283" s="39">
        <v>1132</v>
      </c>
      <c r="T283" s="1">
        <f t="shared" si="74"/>
        <v>1.1456192022296506E-5</v>
      </c>
      <c r="U283" s="1">
        <f t="shared" si="75"/>
        <v>1.1456192022296506E-7</v>
      </c>
      <c r="V283" s="1">
        <f t="shared" si="85"/>
        <v>0.19329078271633654</v>
      </c>
      <c r="W283" s="1">
        <v>-6.5700000000000003E-3</v>
      </c>
      <c r="X283" s="1">
        <f t="shared" si="76"/>
        <v>6.0690565893449786E-26</v>
      </c>
      <c r="Y283" s="1">
        <f t="shared" si="77"/>
        <v>6.069056589344979E-28</v>
      </c>
      <c r="Z283" s="1">
        <f t="shared" si="86"/>
        <v>2.1710169238964641E-2</v>
      </c>
      <c r="AA283" s="1"/>
      <c r="AB283" s="1"/>
      <c r="AC283" s="1"/>
      <c r="AD283" s="3">
        <v>43508</v>
      </c>
      <c r="AE283" s="1">
        <v>-1.23E-3</v>
      </c>
      <c r="AF283">
        <v>977</v>
      </c>
      <c r="AG283" s="1">
        <v>-6.7200000000000003E-3</v>
      </c>
      <c r="AH283">
        <v>929</v>
      </c>
      <c r="AI283" s="28">
        <f t="shared" si="78"/>
        <v>8.8124320464486909E-5</v>
      </c>
      <c r="AJ283" s="1">
        <f t="shared" si="79"/>
        <v>8.812432046448691E-7</v>
      </c>
      <c r="AK283" s="1">
        <f t="shared" si="87"/>
        <v>0.28470524644227768</v>
      </c>
      <c r="AL283" s="1">
        <v>-6.7200000000000003E-3</v>
      </c>
      <c r="AM283" s="1"/>
      <c r="AN283" s="1"/>
      <c r="AO283" s="1"/>
      <c r="AP283" s="1"/>
      <c r="AQ283" s="3">
        <v>43508</v>
      </c>
      <c r="AR283" s="1">
        <v>3.13E-3</v>
      </c>
      <c r="AS283">
        <v>989</v>
      </c>
      <c r="AT283" s="1">
        <v>-4.0800000000000003E-3</v>
      </c>
      <c r="AU283">
        <v>806</v>
      </c>
      <c r="AV283" s="1">
        <f t="shared" si="80"/>
        <v>3.0336595834482368E-4</v>
      </c>
      <c r="AW283" s="1">
        <f t="shared" si="81"/>
        <v>3.033659583448237E-6</v>
      </c>
      <c r="AX283" s="1">
        <f t="shared" si="88"/>
        <v>0.24568597947693027</v>
      </c>
      <c r="AY283" s="1">
        <v>-4.0800000000000003E-3</v>
      </c>
      <c r="AZ283" s="28"/>
      <c r="BA283" s="28"/>
      <c r="BB283" s="28"/>
      <c r="BC283" s="1"/>
      <c r="BD283" s="3">
        <v>43508</v>
      </c>
      <c r="BE283" s="1">
        <v>1.39E-3</v>
      </c>
      <c r="BF283">
        <v>989</v>
      </c>
      <c r="BG283" s="1">
        <v>-4.7699999999999999E-3</v>
      </c>
      <c r="BH283">
        <v>510</v>
      </c>
      <c r="BI283" s="31">
        <f t="shared" si="82"/>
        <v>5.9422270877090583E-3</v>
      </c>
      <c r="BJ283" s="33">
        <f t="shared" si="83"/>
        <v>5.9422270877090582E-5</v>
      </c>
      <c r="BK283" s="33">
        <f t="shared" si="89"/>
        <v>0.2186016522613447</v>
      </c>
      <c r="BL283" s="1">
        <v>-4.7699999999999999E-3</v>
      </c>
    </row>
    <row r="284" spans="3:64" x14ac:dyDescent="0.25">
      <c r="C284" s="3">
        <v>43509</v>
      </c>
      <c r="D284" s="1">
        <v>6.7499999999999999E-3</v>
      </c>
      <c r="E284" s="40">
        <v>988</v>
      </c>
      <c r="F284" s="1">
        <v>-5.6499999999999996E-3</v>
      </c>
      <c r="G284" s="39">
        <v>170</v>
      </c>
      <c r="H284" s="1">
        <f t="shared" si="72"/>
        <v>0.18112695312596999</v>
      </c>
      <c r="I284" s="1">
        <f t="shared" si="73"/>
        <v>1.8112747154563093E-3</v>
      </c>
      <c r="J284" s="1">
        <f t="shared" si="84"/>
        <v>0.251837932793188</v>
      </c>
      <c r="K284" s="1">
        <v>-5.6499999999999996E-3</v>
      </c>
      <c r="L284" s="1"/>
      <c r="M284" s="1"/>
      <c r="N284" s="1"/>
      <c r="O284" s="3">
        <v>43509</v>
      </c>
      <c r="P284" s="1">
        <v>9.2599999999999991E-3</v>
      </c>
      <c r="Q284" s="40">
        <v>988</v>
      </c>
      <c r="R284" s="1">
        <v>-6.5700000000000003E-3</v>
      </c>
      <c r="S284" s="39">
        <v>72</v>
      </c>
      <c r="T284" s="1">
        <f t="shared" si="74"/>
        <v>0.4849913702741625</v>
      </c>
      <c r="U284" s="1">
        <f t="shared" si="75"/>
        <v>4.8499137027416253E-3</v>
      </c>
      <c r="V284" s="1">
        <f t="shared" si="85"/>
        <v>0.19814069641907817</v>
      </c>
      <c r="W284" s="1">
        <v>-6.5700000000000003E-3</v>
      </c>
      <c r="X284" s="1">
        <f t="shared" si="76"/>
        <v>2.4894280619189475E-2</v>
      </c>
      <c r="Y284" s="1">
        <f t="shared" si="77"/>
        <v>2.4894280619189475E-4</v>
      </c>
      <c r="Z284" s="1">
        <f t="shared" si="86"/>
        <v>2.1959112045156534E-2</v>
      </c>
      <c r="AA284" s="1"/>
      <c r="AB284" s="1"/>
      <c r="AC284" s="1"/>
      <c r="AD284" s="3">
        <v>43509</v>
      </c>
      <c r="AE284" s="1">
        <v>2.2300000000000002E-3</v>
      </c>
      <c r="AF284">
        <v>976</v>
      </c>
      <c r="AG284" s="1">
        <v>-6.6400000000000001E-3</v>
      </c>
      <c r="AH284">
        <v>1087</v>
      </c>
      <c r="AI284" s="28">
        <f t="shared" si="78"/>
        <v>1.8007628707748208E-5</v>
      </c>
      <c r="AJ284" s="1">
        <f t="shared" si="79"/>
        <v>1.8007628707748209E-7</v>
      </c>
      <c r="AK284" s="1">
        <f t="shared" si="87"/>
        <v>0.28470542651856479</v>
      </c>
      <c r="AL284" s="1">
        <v>-6.6400000000000001E-3</v>
      </c>
      <c r="AM284" s="1"/>
      <c r="AN284" s="1"/>
      <c r="AO284" s="1"/>
      <c r="AP284" s="1"/>
      <c r="AQ284" s="3">
        <v>43509</v>
      </c>
      <c r="AR284" s="1">
        <v>2.9299999999999999E-3</v>
      </c>
      <c r="AS284">
        <v>988</v>
      </c>
      <c r="AT284" s="1">
        <v>-4.0699999999999998E-3</v>
      </c>
      <c r="AU284">
        <v>328</v>
      </c>
      <c r="AV284" s="1">
        <f t="shared" si="80"/>
        <v>3.7012108617309504E-2</v>
      </c>
      <c r="AW284" s="1">
        <f t="shared" si="81"/>
        <v>3.7012108617309503E-4</v>
      </c>
      <c r="AX284" s="1">
        <f t="shared" si="88"/>
        <v>0.24605610056310337</v>
      </c>
      <c r="AY284" s="1">
        <v>-4.0699999999999998E-3</v>
      </c>
      <c r="AZ284" s="28"/>
      <c r="BA284" s="28"/>
      <c r="BB284" s="28"/>
      <c r="BC284" s="1"/>
      <c r="BD284" s="3">
        <v>43509</v>
      </c>
      <c r="BE284" s="1">
        <v>1.5100000000000001E-3</v>
      </c>
      <c r="BF284">
        <v>988</v>
      </c>
      <c r="BG284" s="1">
        <v>-4.7600000000000003E-3</v>
      </c>
      <c r="BH284">
        <v>1104</v>
      </c>
      <c r="BI284" s="31">
        <f t="shared" si="82"/>
        <v>1.5179408048181346E-5</v>
      </c>
      <c r="BJ284" s="33">
        <f t="shared" si="83"/>
        <v>1.5179408048181345E-7</v>
      </c>
      <c r="BK284" s="33">
        <f t="shared" si="89"/>
        <v>0.21860180405542518</v>
      </c>
      <c r="BL284" s="1">
        <v>-4.7600000000000003E-3</v>
      </c>
    </row>
    <row r="285" spans="3:64" x14ac:dyDescent="0.25">
      <c r="C285" s="3">
        <v>43510</v>
      </c>
      <c r="D285" s="1">
        <v>-6.0800000000000003E-3</v>
      </c>
      <c r="E285" s="40">
        <v>987</v>
      </c>
      <c r="F285" s="1">
        <v>-5.64E-3</v>
      </c>
      <c r="G285" s="39">
        <v>388</v>
      </c>
      <c r="H285" s="1">
        <f t="shared" si="72"/>
        <v>2.0251421078849221E-2</v>
      </c>
      <c r="I285" s="1">
        <f t="shared" si="73"/>
        <v>2.0251479042253718E-4</v>
      </c>
      <c r="J285" s="1">
        <f t="shared" si="84"/>
        <v>0.25204044758361055</v>
      </c>
      <c r="K285" s="1">
        <v>-5.64E-3</v>
      </c>
      <c r="L285" s="1"/>
      <c r="M285" s="1"/>
      <c r="N285" s="1"/>
      <c r="O285" s="3">
        <v>43510</v>
      </c>
      <c r="P285" s="1">
        <v>-9.6699999999999998E-3</v>
      </c>
      <c r="Q285" s="40">
        <v>987</v>
      </c>
      <c r="R285" s="1">
        <v>-6.5500000000000003E-3</v>
      </c>
      <c r="S285" s="39">
        <v>893</v>
      </c>
      <c r="T285" s="1">
        <f t="shared" si="74"/>
        <v>1.2654027548657739E-4</v>
      </c>
      <c r="U285" s="1">
        <f t="shared" si="75"/>
        <v>1.2654027548657738E-6</v>
      </c>
      <c r="V285" s="1">
        <f t="shared" si="85"/>
        <v>0.19814196182183302</v>
      </c>
      <c r="W285" s="1">
        <v>-6.5500000000000003E-3</v>
      </c>
      <c r="X285" s="1">
        <f t="shared" si="76"/>
        <v>1.2799102672948884E-20</v>
      </c>
      <c r="Y285" s="1">
        <f t="shared" si="77"/>
        <v>1.2799102672948883E-22</v>
      </c>
      <c r="Z285" s="1">
        <f t="shared" si="86"/>
        <v>2.1959112045156534E-2</v>
      </c>
      <c r="AA285" s="1"/>
      <c r="AB285" s="1"/>
      <c r="AC285" s="1"/>
      <c r="AD285" s="3">
        <v>43510</v>
      </c>
      <c r="AE285" s="1">
        <v>4.8599999999999997E-3</v>
      </c>
      <c r="AF285">
        <v>975</v>
      </c>
      <c r="AG285" s="1">
        <v>-6.6299999999999996E-3</v>
      </c>
      <c r="AH285">
        <v>375</v>
      </c>
      <c r="AI285" s="28">
        <f t="shared" si="78"/>
        <v>2.3077989641363889E-2</v>
      </c>
      <c r="AJ285" s="1">
        <f t="shared" si="79"/>
        <v>2.307798964136389E-4</v>
      </c>
      <c r="AK285" s="1">
        <f t="shared" si="87"/>
        <v>0.28493620641497841</v>
      </c>
      <c r="AL285" s="1">
        <v>-6.6299999999999996E-3</v>
      </c>
      <c r="AM285" s="1"/>
      <c r="AN285" s="1"/>
      <c r="AO285" s="1"/>
      <c r="AP285" s="1"/>
      <c r="AQ285" s="3">
        <v>43510</v>
      </c>
      <c r="AR285" s="1">
        <v>-2.2300000000000002E-3</v>
      </c>
      <c r="AS285">
        <v>987</v>
      </c>
      <c r="AT285" s="1">
        <v>-4.0600000000000002E-3</v>
      </c>
      <c r="AU285">
        <v>952</v>
      </c>
      <c r="AV285" s="1">
        <f t="shared" si="80"/>
        <v>6.9936719457007685E-5</v>
      </c>
      <c r="AW285" s="1">
        <f t="shared" si="81"/>
        <v>6.9936719457007682E-7</v>
      </c>
      <c r="AX285" s="1">
        <f t="shared" si="88"/>
        <v>0.24605679993029794</v>
      </c>
      <c r="AY285" s="1">
        <v>-4.0600000000000002E-3</v>
      </c>
      <c r="AZ285" s="28"/>
      <c r="BA285" s="28"/>
      <c r="BB285" s="28"/>
      <c r="BC285" s="1"/>
      <c r="BD285" s="3">
        <v>43510</v>
      </c>
      <c r="BE285" s="1">
        <v>-6.3E-3</v>
      </c>
      <c r="BF285">
        <v>987</v>
      </c>
      <c r="BG285" s="1">
        <v>-4.7499999999999999E-3</v>
      </c>
      <c r="BH285">
        <v>345</v>
      </c>
      <c r="BI285" s="31">
        <f t="shared" si="82"/>
        <v>3.119910503174763E-2</v>
      </c>
      <c r="BJ285" s="33">
        <f t="shared" si="83"/>
        <v>3.1199105031747628E-4</v>
      </c>
      <c r="BK285" s="33">
        <f t="shared" si="89"/>
        <v>0.21891379510574266</v>
      </c>
      <c r="BL285" s="1">
        <v>-4.7499999999999999E-3</v>
      </c>
    </row>
    <row r="286" spans="3:64" x14ac:dyDescent="0.25">
      <c r="C286" s="3">
        <v>43511</v>
      </c>
      <c r="D286" s="1">
        <v>3.5500000000000002E-3</v>
      </c>
      <c r="E286" s="39">
        <v>986</v>
      </c>
      <c r="F286" s="1">
        <v>-5.5999999999999999E-3</v>
      </c>
      <c r="G286" s="39">
        <v>603</v>
      </c>
      <c r="H286" s="1">
        <f t="shared" si="72"/>
        <v>2.3335781103498258E-3</v>
      </c>
      <c r="I286" s="1">
        <f t="shared" si="73"/>
        <v>2.3335847894925589E-5</v>
      </c>
      <c r="J286" s="1">
        <f t="shared" si="84"/>
        <v>0.25206378343150548</v>
      </c>
      <c r="K286" s="1">
        <v>-5.5999999999999999E-3</v>
      </c>
      <c r="L286" s="1"/>
      <c r="M286" s="1"/>
      <c r="N286" s="1"/>
      <c r="O286" s="3">
        <v>43511</v>
      </c>
      <c r="P286" s="1">
        <v>2.239E-2</v>
      </c>
      <c r="Q286" s="39">
        <v>986</v>
      </c>
      <c r="R286" s="1">
        <v>-6.5399999999999998E-3</v>
      </c>
      <c r="S286" s="40">
        <v>468</v>
      </c>
      <c r="T286" s="1">
        <f t="shared" si="74"/>
        <v>9.0629810444907734E-3</v>
      </c>
      <c r="U286" s="1">
        <f t="shared" si="75"/>
        <v>9.0629810444907733E-5</v>
      </c>
      <c r="V286" s="1">
        <f t="shared" si="85"/>
        <v>0.19823259163227794</v>
      </c>
      <c r="W286" s="1">
        <v>-6.5399999999999998E-3</v>
      </c>
      <c r="X286" s="1">
        <f t="shared" si="76"/>
        <v>3.7553228099894154E-11</v>
      </c>
      <c r="Y286" s="1">
        <f t="shared" si="77"/>
        <v>3.7553228099894157E-13</v>
      </c>
      <c r="Z286" s="1">
        <f t="shared" si="86"/>
        <v>2.1959112045532067E-2</v>
      </c>
      <c r="AA286" s="1"/>
      <c r="AB286" s="1"/>
      <c r="AC286" s="1"/>
      <c r="AD286" s="3">
        <v>43511</v>
      </c>
      <c r="AE286" s="1">
        <v>4.5900000000000003E-3</v>
      </c>
      <c r="AF286">
        <v>974</v>
      </c>
      <c r="AG286" s="1">
        <v>-6.62E-3</v>
      </c>
      <c r="AH286">
        <v>94</v>
      </c>
      <c r="AI286" s="28">
        <f t="shared" si="78"/>
        <v>0.38878391807422652</v>
      </c>
      <c r="AJ286" s="1">
        <f t="shared" si="79"/>
        <v>3.887839180742265E-3</v>
      </c>
      <c r="AK286" s="1">
        <f t="shared" si="87"/>
        <v>0.28882404559572067</v>
      </c>
      <c r="AL286" s="1">
        <v>-6.62E-3</v>
      </c>
      <c r="AM286" s="1"/>
      <c r="AN286" s="1"/>
      <c r="AO286" s="1"/>
      <c r="AP286" s="1"/>
      <c r="AQ286" s="3">
        <v>43511</v>
      </c>
      <c r="AR286" s="1">
        <v>9.8799999999999999E-3</v>
      </c>
      <c r="AS286">
        <v>986</v>
      </c>
      <c r="AT286" s="1">
        <v>-4.0499999999999998E-3</v>
      </c>
      <c r="AU286">
        <v>1164</v>
      </c>
      <c r="AV286" s="1">
        <f t="shared" si="80"/>
        <v>8.3055139411221981E-6</v>
      </c>
      <c r="AW286" s="1">
        <f t="shared" si="81"/>
        <v>8.3055139411221975E-8</v>
      </c>
      <c r="AX286" s="1">
        <f t="shared" si="88"/>
        <v>0.24605688298543735</v>
      </c>
      <c r="AY286" s="1">
        <v>-4.0499999999999998E-3</v>
      </c>
      <c r="AZ286" s="28"/>
      <c r="BA286" s="28"/>
      <c r="BB286" s="28"/>
      <c r="BC286" s="1"/>
      <c r="BD286" s="3">
        <v>43511</v>
      </c>
      <c r="BE286" s="1">
        <v>1.358E-2</v>
      </c>
      <c r="BF286">
        <v>986</v>
      </c>
      <c r="BG286" s="1">
        <v>-4.7400000000000003E-3</v>
      </c>
      <c r="BH286">
        <v>597</v>
      </c>
      <c r="BI286" s="31">
        <f t="shared" si="82"/>
        <v>2.4786269915882172E-3</v>
      </c>
      <c r="BJ286" s="33">
        <f t="shared" si="83"/>
        <v>2.4786269915882173E-5</v>
      </c>
      <c r="BK286" s="33">
        <f t="shared" si="89"/>
        <v>0.21893858137565855</v>
      </c>
      <c r="BL286" s="1">
        <v>-4.7400000000000003E-3</v>
      </c>
    </row>
    <row r="287" spans="3:64" x14ac:dyDescent="0.25">
      <c r="C287" s="3">
        <v>43514</v>
      </c>
      <c r="D287" s="1">
        <v>-7.2999999999999996E-4</v>
      </c>
      <c r="E287" s="40">
        <v>985</v>
      </c>
      <c r="F287" s="1">
        <v>-5.5300000000000002E-3</v>
      </c>
      <c r="G287" s="40">
        <v>762</v>
      </c>
      <c r="H287" s="1">
        <f t="shared" si="72"/>
        <v>4.7208291503088952E-4</v>
      </c>
      <c r="I287" s="1">
        <f t="shared" si="73"/>
        <v>4.7208426622164565E-6</v>
      </c>
      <c r="J287" s="1">
        <f t="shared" si="84"/>
        <v>0.25206850427416772</v>
      </c>
      <c r="K287" s="1">
        <v>-5.5300000000000002E-3</v>
      </c>
      <c r="L287" s="1"/>
      <c r="M287" s="1"/>
      <c r="N287" s="1"/>
      <c r="O287" s="3">
        <v>43514</v>
      </c>
      <c r="P287" s="1">
        <v>1.349E-2</v>
      </c>
      <c r="Q287" s="40">
        <v>985</v>
      </c>
      <c r="R287" s="1">
        <v>-6.5199999999999998E-3</v>
      </c>
      <c r="S287" s="40">
        <v>1061</v>
      </c>
      <c r="T287" s="1">
        <f t="shared" si="74"/>
        <v>2.3385220433225832E-5</v>
      </c>
      <c r="U287" s="1">
        <f t="shared" si="75"/>
        <v>2.3385220433225833E-7</v>
      </c>
      <c r="V287" s="1">
        <f t="shared" si="85"/>
        <v>0.19823282548448226</v>
      </c>
      <c r="W287" s="1">
        <v>-6.5199999999999998E-3</v>
      </c>
      <c r="X287" s="1">
        <f t="shared" si="76"/>
        <v>2.3160354975003299E-24</v>
      </c>
      <c r="Y287" s="1">
        <f t="shared" si="77"/>
        <v>2.3160354975003298E-26</v>
      </c>
      <c r="Z287" s="1">
        <f t="shared" si="86"/>
        <v>2.1959112045532067E-2</v>
      </c>
      <c r="AA287" s="1"/>
      <c r="AB287" s="1"/>
      <c r="AC287" s="1"/>
      <c r="AD287" s="3">
        <v>43514</v>
      </c>
      <c r="AE287" s="1">
        <v>-3.5999999999999999E-3</v>
      </c>
      <c r="AF287">
        <v>973</v>
      </c>
      <c r="AG287" s="1">
        <v>-6.6E-3</v>
      </c>
      <c r="AH287">
        <v>3</v>
      </c>
      <c r="AI287" s="28">
        <f t="shared" si="78"/>
        <v>0.97029899999999991</v>
      </c>
      <c r="AJ287" s="1">
        <f t="shared" si="79"/>
        <v>9.7029899999999999E-3</v>
      </c>
      <c r="AK287" s="1">
        <f t="shared" si="87"/>
        <v>0.29852703559572069</v>
      </c>
      <c r="AL287" s="1">
        <v>-6.6E-3</v>
      </c>
      <c r="AM287" s="1"/>
      <c r="AN287" s="1"/>
      <c r="AO287" s="1"/>
      <c r="AP287" s="1"/>
      <c r="AQ287" s="3">
        <v>43514</v>
      </c>
      <c r="AR287" s="1">
        <v>1.6100000000000001E-3</v>
      </c>
      <c r="AS287">
        <v>985</v>
      </c>
      <c r="AT287" s="1">
        <v>-4.0299999999999997E-3</v>
      </c>
      <c r="AU287">
        <v>945</v>
      </c>
      <c r="AV287" s="1">
        <f t="shared" si="80"/>
        <v>7.5034137481942538E-5</v>
      </c>
      <c r="AW287" s="1">
        <f t="shared" si="81"/>
        <v>7.5034137481942538E-7</v>
      </c>
      <c r="AX287" s="1">
        <f t="shared" si="88"/>
        <v>0.24605763332681216</v>
      </c>
      <c r="AY287" s="1">
        <v>-4.0299999999999997E-3</v>
      </c>
      <c r="AZ287" s="28"/>
      <c r="BA287" s="28"/>
      <c r="BB287" s="28"/>
      <c r="BC287" s="1"/>
      <c r="BD287" s="3">
        <v>43514</v>
      </c>
      <c r="BE287" s="1">
        <v>3.8E-3</v>
      </c>
      <c r="BF287">
        <v>985</v>
      </c>
      <c r="BG287" s="1">
        <v>-4.7299999999999998E-3</v>
      </c>
      <c r="BH287">
        <v>353</v>
      </c>
      <c r="BI287" s="31">
        <f t="shared" si="82"/>
        <v>2.8788808638944546E-2</v>
      </c>
      <c r="BJ287" s="33">
        <f t="shared" si="83"/>
        <v>2.8788808638944543E-4</v>
      </c>
      <c r="BK287" s="33">
        <f t="shared" si="89"/>
        <v>0.21922646946204799</v>
      </c>
      <c r="BL287" s="1">
        <v>-4.7299999999999998E-3</v>
      </c>
    </row>
    <row r="288" spans="3:64" x14ac:dyDescent="0.25">
      <c r="C288" s="3">
        <v>43515</v>
      </c>
      <c r="D288" s="1">
        <v>2.0000000000000001E-4</v>
      </c>
      <c r="E288" s="39">
        <v>984</v>
      </c>
      <c r="F288" s="1">
        <v>-5.4799999999999996E-3</v>
      </c>
      <c r="G288" s="39">
        <v>599</v>
      </c>
      <c r="H288" s="1">
        <f t="shared" si="72"/>
        <v>2.4293023144556117E-3</v>
      </c>
      <c r="I288" s="1">
        <f t="shared" si="73"/>
        <v>2.4293092675791553E-5</v>
      </c>
      <c r="J288" s="1">
        <f t="shared" si="84"/>
        <v>0.25209279736684348</v>
      </c>
      <c r="K288" s="1">
        <v>-5.4799999999999996E-3</v>
      </c>
      <c r="L288" s="1"/>
      <c r="M288" s="1"/>
      <c r="N288" s="1"/>
      <c r="O288" s="3">
        <v>43515</v>
      </c>
      <c r="P288" s="1">
        <v>-6.1199999999999996E-3</v>
      </c>
      <c r="Q288" s="39">
        <v>984</v>
      </c>
      <c r="R288" s="1">
        <v>-6.5100000000000002E-3</v>
      </c>
      <c r="S288" s="40">
        <v>145</v>
      </c>
      <c r="T288" s="1">
        <f t="shared" si="74"/>
        <v>0.23286446294800572</v>
      </c>
      <c r="U288" s="1">
        <f t="shared" si="75"/>
        <v>2.3286446294800574E-3</v>
      </c>
      <c r="V288" s="1">
        <f t="shared" si="85"/>
        <v>0.20056147011396233</v>
      </c>
      <c r="W288" s="1">
        <v>-6.5100000000000002E-3</v>
      </c>
      <c r="X288" s="1">
        <f t="shared" si="76"/>
        <v>5.887389471696049E-4</v>
      </c>
      <c r="Y288" s="1">
        <f t="shared" si="77"/>
        <v>5.8873894716960487E-6</v>
      </c>
      <c r="Z288" s="1">
        <f t="shared" si="86"/>
        <v>2.1964999435003765E-2</v>
      </c>
      <c r="AA288" s="1"/>
      <c r="AB288" s="1"/>
      <c r="AC288" s="1"/>
      <c r="AD288" s="3">
        <v>43515</v>
      </c>
      <c r="AE288" s="1">
        <v>4.0400000000000002E-3</v>
      </c>
      <c r="AF288">
        <v>972</v>
      </c>
      <c r="AG288" s="1">
        <v>-6.5700000000000003E-3</v>
      </c>
      <c r="AH288">
        <v>725</v>
      </c>
      <c r="AI288" s="28">
        <f t="shared" si="78"/>
        <v>6.847248400305158E-4</v>
      </c>
      <c r="AJ288" s="1">
        <f t="shared" si="79"/>
        <v>6.8472484003051577E-6</v>
      </c>
      <c r="AK288" s="1">
        <f t="shared" si="87"/>
        <v>0.29853388284412102</v>
      </c>
      <c r="AL288" s="1">
        <v>-6.5700000000000003E-3</v>
      </c>
      <c r="AM288" s="1"/>
      <c r="AN288" s="1"/>
      <c r="AO288" s="1"/>
      <c r="AP288" s="1"/>
      <c r="AQ288" s="3">
        <v>43515</v>
      </c>
      <c r="AR288" s="1">
        <v>6.3000000000000003E-4</v>
      </c>
      <c r="AS288">
        <v>984</v>
      </c>
      <c r="AT288" s="1">
        <v>-4.0200000000000001E-3</v>
      </c>
      <c r="AU288">
        <v>628</v>
      </c>
      <c r="AV288" s="1">
        <f t="shared" si="80"/>
        <v>1.8151068980563928E-3</v>
      </c>
      <c r="AW288" s="1">
        <f t="shared" si="81"/>
        <v>1.8151068980563929E-5</v>
      </c>
      <c r="AX288" s="1">
        <f t="shared" si="88"/>
        <v>0.24607578439579272</v>
      </c>
      <c r="AY288" s="1">
        <v>-4.0200000000000001E-3</v>
      </c>
      <c r="AZ288" s="28"/>
      <c r="BA288" s="28"/>
      <c r="BB288" s="28"/>
      <c r="BC288" s="1"/>
      <c r="BD288" s="3">
        <v>43515</v>
      </c>
      <c r="BE288" s="1">
        <v>-2E-3</v>
      </c>
      <c r="BF288">
        <v>984</v>
      </c>
      <c r="BG288" s="1">
        <v>-4.6899999999999997E-3</v>
      </c>
      <c r="BH288">
        <v>282</v>
      </c>
      <c r="BI288" s="31">
        <f t="shared" si="82"/>
        <v>5.8765830279503141E-2</v>
      </c>
      <c r="BJ288" s="33">
        <f t="shared" si="83"/>
        <v>5.8765830279503136E-4</v>
      </c>
      <c r="BK288" s="33">
        <f t="shared" si="89"/>
        <v>0.21981412776484302</v>
      </c>
      <c r="BL288" s="1">
        <v>-4.6899999999999997E-3</v>
      </c>
    </row>
    <row r="289" spans="3:64" x14ac:dyDescent="0.25">
      <c r="C289" s="3">
        <v>43516</v>
      </c>
      <c r="D289" s="1">
        <v>8.3300000000000006E-3</v>
      </c>
      <c r="E289" s="40">
        <v>983</v>
      </c>
      <c r="F289" s="1">
        <v>-5.47E-3</v>
      </c>
      <c r="G289" s="39">
        <v>620</v>
      </c>
      <c r="H289" s="1">
        <f t="shared" si="72"/>
        <v>1.9670737843491114E-3</v>
      </c>
      <c r="I289" s="1">
        <f t="shared" si="73"/>
        <v>1.9670794144870161E-5</v>
      </c>
      <c r="J289" s="1">
        <f t="shared" si="84"/>
        <v>0.25211246816098837</v>
      </c>
      <c r="K289" s="1">
        <v>-5.47E-3</v>
      </c>
      <c r="L289" s="1"/>
      <c r="M289" s="1"/>
      <c r="N289" s="1"/>
      <c r="O289" s="3">
        <v>43516</v>
      </c>
      <c r="P289" s="1">
        <v>5.2999999999999998E-4</v>
      </c>
      <c r="Q289" s="40">
        <v>983</v>
      </c>
      <c r="R289" s="1">
        <v>-6.4999999999999997E-3</v>
      </c>
      <c r="S289" s="39">
        <v>386</v>
      </c>
      <c r="T289" s="1">
        <f t="shared" si="74"/>
        <v>2.0662606957299483E-2</v>
      </c>
      <c r="U289" s="1">
        <f t="shared" si="75"/>
        <v>2.0662606957299484E-4</v>
      </c>
      <c r="V289" s="1">
        <f t="shared" si="85"/>
        <v>0.20076809618353533</v>
      </c>
      <c r="W289" s="1">
        <v>-6.4999999999999997E-3</v>
      </c>
      <c r="X289" s="1">
        <f t="shared" si="76"/>
        <v>2.5194842134000846E-9</v>
      </c>
      <c r="Y289" s="1">
        <f t="shared" si="77"/>
        <v>2.5194842134000845E-11</v>
      </c>
      <c r="Z289" s="1">
        <f t="shared" si="86"/>
        <v>2.1964999460198607E-2</v>
      </c>
      <c r="AA289" s="1"/>
      <c r="AB289" s="1"/>
      <c r="AC289" s="1"/>
      <c r="AD289" s="3">
        <v>43516</v>
      </c>
      <c r="AE289" s="1">
        <v>1.6299999999999999E-3</v>
      </c>
      <c r="AF289">
        <v>971</v>
      </c>
      <c r="AG289" s="1">
        <v>-6.5500000000000003E-3</v>
      </c>
      <c r="AH289">
        <v>212</v>
      </c>
      <c r="AI289" s="28">
        <f t="shared" si="78"/>
        <v>0.1187575569115429</v>
      </c>
      <c r="AJ289" s="1">
        <f t="shared" si="79"/>
        <v>1.187575569115429E-3</v>
      </c>
      <c r="AK289" s="1">
        <f t="shared" si="87"/>
        <v>0.29972145841323644</v>
      </c>
      <c r="AL289" s="1">
        <v>-6.5500000000000003E-3</v>
      </c>
      <c r="AM289" s="1"/>
      <c r="AN289" s="1"/>
      <c r="AO289" s="1"/>
      <c r="AP289" s="1"/>
      <c r="AQ289" s="3">
        <v>43516</v>
      </c>
      <c r="AR289" s="1">
        <v>1.5399999999999999E-3</v>
      </c>
      <c r="AS289">
        <v>983</v>
      </c>
      <c r="AT289" s="1">
        <v>-4.0000000000000001E-3</v>
      </c>
      <c r="AU289">
        <v>1171</v>
      </c>
      <c r="AV289" s="1">
        <f t="shared" si="80"/>
        <v>7.7412817410784171E-6</v>
      </c>
      <c r="AW289" s="1">
        <f t="shared" si="81"/>
        <v>7.741281741078417E-8</v>
      </c>
      <c r="AX289" s="1">
        <f t="shared" si="88"/>
        <v>0.24607586180861013</v>
      </c>
      <c r="AY289" s="1">
        <v>-4.0000000000000001E-3</v>
      </c>
      <c r="AZ289" s="28"/>
      <c r="BA289" s="28"/>
      <c r="BB289" s="28"/>
      <c r="BC289" s="1"/>
      <c r="BD289" s="3">
        <v>43516</v>
      </c>
      <c r="BE289" s="1">
        <v>2.1000000000000001E-4</v>
      </c>
      <c r="BF289">
        <v>983</v>
      </c>
      <c r="BG289" s="1">
        <v>-4.6499999999999996E-3</v>
      </c>
      <c r="BH289">
        <v>263</v>
      </c>
      <c r="BI289" s="31">
        <f t="shared" si="82"/>
        <v>7.113055202541553E-2</v>
      </c>
      <c r="BJ289" s="33">
        <f t="shared" si="83"/>
        <v>7.1130552025415526E-4</v>
      </c>
      <c r="BK289" s="33">
        <f t="shared" si="89"/>
        <v>0.22052543328509719</v>
      </c>
      <c r="BL289" s="1">
        <v>-4.6499999999999996E-3</v>
      </c>
    </row>
    <row r="290" spans="3:64" x14ac:dyDescent="0.25">
      <c r="C290" s="3">
        <v>43517</v>
      </c>
      <c r="D290" s="1">
        <v>-5.0099999999999997E-3</v>
      </c>
      <c r="E290" s="39">
        <v>982</v>
      </c>
      <c r="F290" s="1">
        <v>-5.45E-3</v>
      </c>
      <c r="G290" s="39">
        <v>367</v>
      </c>
      <c r="H290" s="1">
        <f t="shared" si="72"/>
        <v>2.5010156959690458E-2</v>
      </c>
      <c r="I290" s="1">
        <f t="shared" si="73"/>
        <v>2.5010228543498764E-4</v>
      </c>
      <c r="J290" s="1">
        <f t="shared" si="84"/>
        <v>0.25236257044642335</v>
      </c>
      <c r="K290" s="1">
        <v>-5.45E-3</v>
      </c>
      <c r="L290" s="1"/>
      <c r="M290" s="1"/>
      <c r="N290" s="1"/>
      <c r="O290" s="3">
        <v>43517</v>
      </c>
      <c r="P290" s="1">
        <v>-1.218E-2</v>
      </c>
      <c r="Q290" s="39">
        <v>982</v>
      </c>
      <c r="R290" s="1">
        <v>-6.3899999999999998E-3</v>
      </c>
      <c r="S290" s="39">
        <v>1155</v>
      </c>
      <c r="T290" s="1">
        <f t="shared" si="74"/>
        <v>9.0917976250589985E-6</v>
      </c>
      <c r="U290" s="1">
        <f t="shared" si="75"/>
        <v>9.0917976250589985E-8</v>
      </c>
      <c r="V290" s="1">
        <f t="shared" si="85"/>
        <v>0.20076818710151159</v>
      </c>
      <c r="W290" s="1">
        <v>-6.3899999999999998E-3</v>
      </c>
      <c r="X290" s="1">
        <f t="shared" si="76"/>
        <v>1.865366223346989E-26</v>
      </c>
      <c r="Y290" s="1">
        <f t="shared" si="77"/>
        <v>1.8653662233469889E-28</v>
      </c>
      <c r="Z290" s="1">
        <f t="shared" si="86"/>
        <v>2.1964999460198607E-2</v>
      </c>
      <c r="AA290" s="1"/>
      <c r="AB290" s="1"/>
      <c r="AC290" s="1"/>
      <c r="AD290" s="3">
        <v>43517</v>
      </c>
      <c r="AE290" s="1">
        <v>-3.2000000000000003E-4</v>
      </c>
      <c r="AF290">
        <v>970</v>
      </c>
      <c r="AG290" s="1">
        <v>-6.5399999999999998E-3</v>
      </c>
      <c r="AH290">
        <v>1147</v>
      </c>
      <c r="AI290" s="28">
        <f t="shared" si="78"/>
        <v>9.8529936611509888E-6</v>
      </c>
      <c r="AJ290" s="1">
        <f t="shared" si="79"/>
        <v>9.8529936611509893E-8</v>
      </c>
      <c r="AK290" s="1">
        <f t="shared" si="87"/>
        <v>0.29972155694317304</v>
      </c>
      <c r="AL290" s="1">
        <v>-6.5399999999999998E-3</v>
      </c>
      <c r="AM290" s="1"/>
      <c r="AN290" s="1"/>
      <c r="AO290" s="1"/>
      <c r="AP290" s="1"/>
      <c r="AQ290" s="3">
        <v>43517</v>
      </c>
      <c r="AR290" s="1">
        <v>5.1000000000000004E-4</v>
      </c>
      <c r="AS290">
        <v>982</v>
      </c>
      <c r="AT290" s="1">
        <v>-3.9699999999999996E-3</v>
      </c>
      <c r="AU290">
        <v>460</v>
      </c>
      <c r="AV290" s="1">
        <f t="shared" si="80"/>
        <v>9.8217644590301439E-3</v>
      </c>
      <c r="AW290" s="1">
        <f t="shared" si="81"/>
        <v>9.8217644590301435E-5</v>
      </c>
      <c r="AX290" s="1">
        <f t="shared" si="88"/>
        <v>0.24617407945320044</v>
      </c>
      <c r="AY290" s="1">
        <v>-3.9699999999999996E-3</v>
      </c>
      <c r="AZ290" s="28"/>
      <c r="BA290" s="28"/>
      <c r="BB290" s="28"/>
      <c r="BC290" s="1"/>
      <c r="BD290" s="3">
        <v>43517</v>
      </c>
      <c r="BE290" s="1">
        <v>-3.5000000000000001E-3</v>
      </c>
      <c r="BF290">
        <v>982</v>
      </c>
      <c r="BG290" s="1">
        <v>-4.64E-3</v>
      </c>
      <c r="BH290">
        <v>374</v>
      </c>
      <c r="BI290" s="31">
        <f t="shared" si="82"/>
        <v>2.3311100647842312E-2</v>
      </c>
      <c r="BJ290" s="33">
        <f t="shared" si="83"/>
        <v>2.3311100647842312E-4</v>
      </c>
      <c r="BK290" s="33">
        <f t="shared" si="89"/>
        <v>0.22075854429157563</v>
      </c>
      <c r="BL290" s="1">
        <v>-4.64E-3</v>
      </c>
    </row>
    <row r="291" spans="3:64" x14ac:dyDescent="0.25">
      <c r="C291" s="3">
        <v>43518</v>
      </c>
      <c r="D291" s="1">
        <v>6.6E-4</v>
      </c>
      <c r="E291" s="40">
        <v>981</v>
      </c>
      <c r="F291" s="1">
        <v>-5.45E-3</v>
      </c>
      <c r="G291" s="40">
        <v>197</v>
      </c>
      <c r="H291" s="1">
        <f t="shared" si="72"/>
        <v>0.13808081308747253</v>
      </c>
      <c r="I291" s="1">
        <f t="shared" si="73"/>
        <v>1.3808120830092402E-3</v>
      </c>
      <c r="J291" s="1">
        <f t="shared" si="84"/>
        <v>0.25374338252943257</v>
      </c>
      <c r="K291" s="1">
        <v>-5.45E-3</v>
      </c>
      <c r="L291" s="1"/>
      <c r="M291" s="1"/>
      <c r="N291" s="1"/>
      <c r="O291" s="3">
        <v>43518</v>
      </c>
      <c r="P291" s="1">
        <v>1.01E-3</v>
      </c>
      <c r="Q291" s="40">
        <v>981</v>
      </c>
      <c r="R291" s="1">
        <v>-6.3899999999999998E-3</v>
      </c>
      <c r="S291" s="40">
        <v>1076</v>
      </c>
      <c r="T291" s="1">
        <f t="shared" si="74"/>
        <v>2.0112654208724045E-5</v>
      </c>
      <c r="U291" s="1">
        <f t="shared" si="75"/>
        <v>2.0112654208724045E-7</v>
      </c>
      <c r="V291" s="1">
        <f t="shared" si="85"/>
        <v>0.20076838822805368</v>
      </c>
      <c r="W291" s="1">
        <v>-6.3899999999999998E-3</v>
      </c>
      <c r="X291" s="1">
        <f t="shared" si="76"/>
        <v>1.0729989347305838E-24</v>
      </c>
      <c r="Y291" s="1">
        <f t="shared" si="77"/>
        <v>1.0729989347305838E-26</v>
      </c>
      <c r="Z291" s="1">
        <f t="shared" si="86"/>
        <v>2.1964999460198607E-2</v>
      </c>
      <c r="AA291" s="1"/>
      <c r="AB291" s="1"/>
      <c r="AC291" s="1"/>
      <c r="AD291" s="3">
        <v>43518</v>
      </c>
      <c r="AE291" s="1">
        <v>-1.1900000000000001E-3</v>
      </c>
      <c r="AF291">
        <v>969</v>
      </c>
      <c r="AG291" s="1">
        <v>-6.5199999999999998E-3</v>
      </c>
      <c r="AH291">
        <v>619</v>
      </c>
      <c r="AI291" s="28">
        <f t="shared" si="78"/>
        <v>1.9869432165142533E-3</v>
      </c>
      <c r="AJ291" s="1">
        <f t="shared" si="79"/>
        <v>1.9869432165142531E-5</v>
      </c>
      <c r="AK291" s="1">
        <f t="shared" si="87"/>
        <v>0.29974142637533818</v>
      </c>
      <c r="AL291" s="1">
        <v>-6.5199999999999998E-3</v>
      </c>
      <c r="AM291" s="1"/>
      <c r="AN291" s="1"/>
      <c r="AO291" s="1"/>
      <c r="AP291" s="1"/>
      <c r="AQ291" s="3">
        <v>43518</v>
      </c>
      <c r="AR291" s="1">
        <v>5.1000000000000004E-4</v>
      </c>
      <c r="AS291">
        <v>981</v>
      </c>
      <c r="AT291" s="1">
        <v>-3.96E-3</v>
      </c>
      <c r="AU291">
        <v>447</v>
      </c>
      <c r="AV291" s="1">
        <f t="shared" si="80"/>
        <v>1.1192625819338001E-2</v>
      </c>
      <c r="AW291" s="1">
        <f t="shared" si="81"/>
        <v>1.1192625819338002E-4</v>
      </c>
      <c r="AX291" s="1">
        <f t="shared" si="88"/>
        <v>0.24628600571139381</v>
      </c>
      <c r="AY291" s="1">
        <v>-3.96E-3</v>
      </c>
      <c r="AZ291" s="28"/>
      <c r="BA291" s="28"/>
      <c r="BB291" s="28"/>
      <c r="BC291" s="1"/>
      <c r="BD291" s="3">
        <v>43518</v>
      </c>
      <c r="BE291" s="1">
        <v>4.2999999999999999E-4</v>
      </c>
      <c r="BF291">
        <v>981</v>
      </c>
      <c r="BG291" s="1">
        <v>-4.62E-3</v>
      </c>
      <c r="BH291">
        <v>1116</v>
      </c>
      <c r="BI291" s="31">
        <f t="shared" si="82"/>
        <v>1.3454797655514001E-5</v>
      </c>
      <c r="BJ291" s="33">
        <f t="shared" si="83"/>
        <v>1.3454797655514001E-7</v>
      </c>
      <c r="BK291" s="33">
        <f t="shared" si="89"/>
        <v>0.22075867883955219</v>
      </c>
      <c r="BL291" s="1">
        <v>-4.62E-3</v>
      </c>
    </row>
    <row r="292" spans="3:64" x14ac:dyDescent="0.25">
      <c r="C292" s="3">
        <v>43521</v>
      </c>
      <c r="D292" s="1">
        <v>2.31E-3</v>
      </c>
      <c r="E292" s="39">
        <v>980</v>
      </c>
      <c r="F292" s="1">
        <v>-5.3600000000000002E-3</v>
      </c>
      <c r="G292" s="39">
        <v>843</v>
      </c>
      <c r="H292" s="1">
        <f t="shared" si="72"/>
        <v>2.0915538266463529E-4</v>
      </c>
      <c r="I292" s="1">
        <f t="shared" si="73"/>
        <v>2.0915598130697259E-6</v>
      </c>
      <c r="J292" s="1">
        <f t="shared" si="84"/>
        <v>0.25374547408924564</v>
      </c>
      <c r="K292" s="1">
        <v>-5.3600000000000002E-3</v>
      </c>
      <c r="L292" s="1"/>
      <c r="M292" s="1"/>
      <c r="N292" s="1"/>
      <c r="O292" s="3">
        <v>43521</v>
      </c>
      <c r="P292" s="1">
        <v>1.2529999999999999E-2</v>
      </c>
      <c r="Q292" s="39">
        <v>980</v>
      </c>
      <c r="R292" s="1">
        <v>-6.3800000000000003E-3</v>
      </c>
      <c r="S292" s="39">
        <v>193</v>
      </c>
      <c r="T292" s="1">
        <f t="shared" si="74"/>
        <v>0.1437449371536246</v>
      </c>
      <c r="U292" s="1">
        <f t="shared" si="75"/>
        <v>1.4374493715362459E-3</v>
      </c>
      <c r="V292" s="1">
        <f t="shared" si="85"/>
        <v>0.20220583759958993</v>
      </c>
      <c r="W292" s="1">
        <v>-6.3800000000000003E-3</v>
      </c>
      <c r="X292" s="1">
        <f t="shared" si="76"/>
        <v>5.0194463971638196E-5</v>
      </c>
      <c r="Y292" s="1">
        <f t="shared" si="77"/>
        <v>5.0194463971638198E-7</v>
      </c>
      <c r="Z292" s="1">
        <f t="shared" si="86"/>
        <v>2.1965501404838324E-2</v>
      </c>
      <c r="AA292" s="1"/>
      <c r="AB292" s="1"/>
      <c r="AC292" s="1"/>
      <c r="AD292" s="3">
        <v>43521</v>
      </c>
      <c r="AE292" s="1">
        <v>-5.6800000000000002E-3</v>
      </c>
      <c r="AF292">
        <v>968</v>
      </c>
      <c r="AG292" s="1">
        <v>-6.4099999999999999E-3</v>
      </c>
      <c r="AH292">
        <v>896</v>
      </c>
      <c r="AI292" s="28">
        <f t="shared" si="78"/>
        <v>1.2278190276435058E-4</v>
      </c>
      <c r="AJ292" s="1">
        <f t="shared" si="79"/>
        <v>1.2278190276435058E-6</v>
      </c>
      <c r="AK292" s="1">
        <f t="shared" si="87"/>
        <v>0.2997426541943658</v>
      </c>
      <c r="AL292" s="1">
        <v>-6.4099999999999999E-3</v>
      </c>
      <c r="AM292" s="1"/>
      <c r="AN292" s="1"/>
      <c r="AO292" s="1"/>
      <c r="AP292" s="1"/>
      <c r="AQ292" s="3">
        <v>43521</v>
      </c>
      <c r="AR292" s="1">
        <v>-2.16E-3</v>
      </c>
      <c r="AS292">
        <v>980</v>
      </c>
      <c r="AT292" s="1">
        <v>-3.9500000000000004E-3</v>
      </c>
      <c r="AU292">
        <v>733</v>
      </c>
      <c r="AV292" s="1">
        <f t="shared" si="80"/>
        <v>6.3182621328116458E-4</v>
      </c>
      <c r="AW292" s="1">
        <f t="shared" si="81"/>
        <v>6.318262132811646E-6</v>
      </c>
      <c r="AX292" s="1">
        <f t="shared" si="88"/>
        <v>0.24629232397352663</v>
      </c>
      <c r="AY292" s="1">
        <v>-3.9500000000000004E-3</v>
      </c>
      <c r="AZ292" s="28"/>
      <c r="BA292" s="28"/>
      <c r="BB292" s="28"/>
      <c r="BC292" s="1"/>
      <c r="BD292" s="3">
        <v>43521</v>
      </c>
      <c r="BE292" s="1">
        <v>8.9499999999999996E-3</v>
      </c>
      <c r="BF292">
        <v>980</v>
      </c>
      <c r="BG292" s="1">
        <v>-4.6100000000000004E-3</v>
      </c>
      <c r="BH292">
        <v>649</v>
      </c>
      <c r="BI292" s="31">
        <f t="shared" si="82"/>
        <v>1.4697426391569034E-3</v>
      </c>
      <c r="BJ292" s="33">
        <f t="shared" si="83"/>
        <v>1.4697426391569034E-5</v>
      </c>
      <c r="BK292" s="33">
        <f t="shared" si="89"/>
        <v>0.22077337626594376</v>
      </c>
      <c r="BL292" s="1">
        <v>-4.6100000000000004E-3</v>
      </c>
    </row>
    <row r="293" spans="3:64" x14ac:dyDescent="0.25">
      <c r="C293" s="3">
        <v>43522</v>
      </c>
      <c r="D293" s="1">
        <v>-2.97E-3</v>
      </c>
      <c r="E293" s="40">
        <v>979</v>
      </c>
      <c r="F293" s="1">
        <v>-5.3499999999999997E-3</v>
      </c>
      <c r="G293" s="40">
        <v>916</v>
      </c>
      <c r="H293" s="1">
        <f t="shared" si="72"/>
        <v>1.0042417008235094E-4</v>
      </c>
      <c r="I293" s="1">
        <f t="shared" si="73"/>
        <v>1.0042445751535472E-6</v>
      </c>
      <c r="J293" s="1">
        <f t="shared" si="84"/>
        <v>0.2537464783338208</v>
      </c>
      <c r="K293" s="1">
        <v>-5.3499999999999997E-3</v>
      </c>
      <c r="L293" s="1"/>
      <c r="M293" s="1"/>
      <c r="N293" s="1"/>
      <c r="O293" s="3">
        <v>43522</v>
      </c>
      <c r="P293" s="1">
        <v>8.0000000000000007E-5</v>
      </c>
      <c r="Q293" s="40">
        <v>979</v>
      </c>
      <c r="R293" s="1">
        <v>-6.3299999999999997E-3</v>
      </c>
      <c r="S293" s="39">
        <v>863</v>
      </c>
      <c r="T293" s="1">
        <f t="shared" si="74"/>
        <v>1.7106963851720876E-4</v>
      </c>
      <c r="U293" s="1">
        <f t="shared" si="75"/>
        <v>1.7106963851720876E-6</v>
      </c>
      <c r="V293" s="1">
        <f t="shared" si="85"/>
        <v>0.20220754829597509</v>
      </c>
      <c r="W293" s="1">
        <v>-6.3299999999999997E-3</v>
      </c>
      <c r="X293" s="1">
        <f t="shared" si="76"/>
        <v>5.9630900019306723E-20</v>
      </c>
      <c r="Y293" s="1">
        <f t="shared" si="77"/>
        <v>5.9630900019306722E-22</v>
      </c>
      <c r="Z293" s="1">
        <f t="shared" si="86"/>
        <v>2.1965501404838324E-2</v>
      </c>
      <c r="AA293" s="1"/>
      <c r="AB293" s="1"/>
      <c r="AC293" s="1"/>
      <c r="AD293" s="3">
        <v>43522</v>
      </c>
      <c r="AE293" s="1">
        <v>5.5000000000000003E-4</v>
      </c>
      <c r="AF293">
        <v>967</v>
      </c>
      <c r="AG293" s="1">
        <v>-6.3200000000000001E-3</v>
      </c>
      <c r="AH293">
        <v>427</v>
      </c>
      <c r="AI293" s="28">
        <f t="shared" si="78"/>
        <v>1.3684473507730152E-2</v>
      </c>
      <c r="AJ293" s="1">
        <f t="shared" si="79"/>
        <v>1.3684473507730152E-4</v>
      </c>
      <c r="AK293" s="1">
        <f t="shared" si="87"/>
        <v>0.2998794989294431</v>
      </c>
      <c r="AL293" s="1">
        <v>-6.3200000000000001E-3</v>
      </c>
      <c r="AM293" s="1"/>
      <c r="AN293" s="1"/>
      <c r="AO293" s="1"/>
      <c r="AP293" s="1"/>
      <c r="AQ293" s="3">
        <v>43522</v>
      </c>
      <c r="AR293" s="1">
        <v>-6.0000000000000002E-5</v>
      </c>
      <c r="AS293">
        <v>979</v>
      </c>
      <c r="AT293" s="1">
        <v>-3.9399999999999999E-3</v>
      </c>
      <c r="AU293">
        <v>77</v>
      </c>
      <c r="AV293" s="1">
        <f t="shared" si="80"/>
        <v>0.46122196741809512</v>
      </c>
      <c r="AW293" s="1">
        <f t="shared" si="81"/>
        <v>4.6122196741809514E-3</v>
      </c>
      <c r="AX293" s="1">
        <f t="shared" si="88"/>
        <v>0.25090454364770759</v>
      </c>
      <c r="AY293" s="1">
        <v>-3.9399999999999999E-3</v>
      </c>
      <c r="AZ293" s="28"/>
      <c r="BA293" s="28"/>
      <c r="BB293" s="28"/>
      <c r="BC293" s="1"/>
      <c r="BD293" s="3">
        <v>43522</v>
      </c>
      <c r="BE293" s="1">
        <v>-1.67E-3</v>
      </c>
      <c r="BF293">
        <v>979</v>
      </c>
      <c r="BG293" s="1">
        <v>-4.5999999999999999E-3</v>
      </c>
      <c r="BH293">
        <v>334</v>
      </c>
      <c r="BI293" s="31">
        <f t="shared" si="82"/>
        <v>3.4846165550670591E-2</v>
      </c>
      <c r="BJ293" s="33">
        <f t="shared" si="83"/>
        <v>3.4846165550670593E-4</v>
      </c>
      <c r="BK293" s="33">
        <f t="shared" si="89"/>
        <v>0.22112183792145046</v>
      </c>
      <c r="BL293" s="1">
        <v>-4.5999999999999999E-3</v>
      </c>
    </row>
    <row r="294" spans="3:64" x14ac:dyDescent="0.25">
      <c r="C294" s="3">
        <v>43523</v>
      </c>
      <c r="D294" s="1">
        <v>-3.0599999999999998E-3</v>
      </c>
      <c r="E294" s="39">
        <v>978</v>
      </c>
      <c r="F294" s="1">
        <v>-5.2900000000000004E-3</v>
      </c>
      <c r="G294" s="40">
        <v>842</v>
      </c>
      <c r="H294" s="1">
        <f t="shared" si="72"/>
        <v>2.1126806329761143E-4</v>
      </c>
      <c r="I294" s="1">
        <f t="shared" si="73"/>
        <v>2.1126866798684101E-6</v>
      </c>
      <c r="J294" s="1">
        <f t="shared" si="84"/>
        <v>0.25374859102050068</v>
      </c>
      <c r="K294" s="1">
        <v>-5.2900000000000004E-3</v>
      </c>
      <c r="L294" s="1"/>
      <c r="M294" s="1"/>
      <c r="N294" s="1"/>
      <c r="O294" s="3">
        <v>43523</v>
      </c>
      <c r="P294" s="1">
        <v>9.2200000000000008E-3</v>
      </c>
      <c r="Q294" s="39">
        <v>978</v>
      </c>
      <c r="R294" s="1">
        <v>-6.3099999999999996E-3</v>
      </c>
      <c r="S294" s="39">
        <v>917</v>
      </c>
      <c r="T294" s="1">
        <f t="shared" si="74"/>
        <v>9.9419928381527407E-5</v>
      </c>
      <c r="U294" s="1">
        <f t="shared" si="75"/>
        <v>9.9419928381527407E-7</v>
      </c>
      <c r="V294" s="1">
        <f t="shared" si="85"/>
        <v>0.20220854249525891</v>
      </c>
      <c r="W294" s="1">
        <v>-6.3099999999999996E-3</v>
      </c>
      <c r="X294" s="1">
        <f t="shared" si="76"/>
        <v>3.7371975018861225E-21</v>
      </c>
      <c r="Y294" s="1">
        <f t="shared" si="77"/>
        <v>3.7371975018861226E-23</v>
      </c>
      <c r="Z294" s="1">
        <f t="shared" si="86"/>
        <v>2.1965501404838324E-2</v>
      </c>
      <c r="AA294" s="1"/>
      <c r="AB294" s="1"/>
      <c r="AC294" s="1"/>
      <c r="AD294" s="3">
        <v>43523</v>
      </c>
      <c r="AE294" s="1">
        <v>-3.0899999999999999E-3</v>
      </c>
      <c r="AF294">
        <v>966</v>
      </c>
      <c r="AG294" s="1">
        <v>-6.3099999999999996E-3</v>
      </c>
      <c r="AH294">
        <v>477</v>
      </c>
      <c r="AI294" s="28">
        <f t="shared" si="78"/>
        <v>8.2791894977596227E-3</v>
      </c>
      <c r="AJ294" s="1">
        <f t="shared" si="79"/>
        <v>8.2791894977596225E-5</v>
      </c>
      <c r="AK294" s="1">
        <f t="shared" si="87"/>
        <v>0.29996229082442072</v>
      </c>
      <c r="AL294" s="1">
        <v>-6.3099999999999996E-3</v>
      </c>
      <c r="AM294" s="1"/>
      <c r="AN294" s="1"/>
      <c r="AO294" s="1"/>
      <c r="AP294" s="1"/>
      <c r="AQ294" s="3">
        <v>43523</v>
      </c>
      <c r="AR294" s="1">
        <v>3.4000000000000002E-4</v>
      </c>
      <c r="AS294">
        <v>978</v>
      </c>
      <c r="AT294" s="1">
        <v>-3.8899999999999998E-3</v>
      </c>
      <c r="AU294">
        <v>377</v>
      </c>
      <c r="AV294" s="1">
        <f t="shared" si="80"/>
        <v>2.2618737647500744E-2</v>
      </c>
      <c r="AW294" s="1">
        <f t="shared" si="81"/>
        <v>2.2618737647500743E-4</v>
      </c>
      <c r="AX294" s="1">
        <f t="shared" si="88"/>
        <v>0.2511307310241826</v>
      </c>
      <c r="AY294" s="1">
        <v>-3.8899999999999998E-3</v>
      </c>
      <c r="AZ294" s="28"/>
      <c r="BA294" s="28"/>
      <c r="BB294" s="28"/>
      <c r="BC294" s="1"/>
      <c r="BD294" s="3">
        <v>43523</v>
      </c>
      <c r="BE294" s="1">
        <v>1.1350000000000001E-2</v>
      </c>
      <c r="BF294">
        <v>978</v>
      </c>
      <c r="BG294" s="1">
        <v>-4.5900000000000003E-3</v>
      </c>
      <c r="BH294">
        <v>545</v>
      </c>
      <c r="BI294" s="31">
        <f t="shared" si="82"/>
        <v>4.1800459480129375E-3</v>
      </c>
      <c r="BJ294" s="33">
        <f t="shared" si="83"/>
        <v>4.1800459480129373E-5</v>
      </c>
      <c r="BK294" s="33">
        <f t="shared" si="89"/>
        <v>0.22116363838093059</v>
      </c>
      <c r="BL294" s="1">
        <v>-4.5900000000000003E-3</v>
      </c>
    </row>
    <row r="295" spans="3:64" x14ac:dyDescent="0.25">
      <c r="C295" s="3">
        <v>43524</v>
      </c>
      <c r="D295" s="1">
        <v>-1.1999999999999999E-3</v>
      </c>
      <c r="E295" s="40">
        <v>977</v>
      </c>
      <c r="F295" s="1">
        <v>-5.2900000000000004E-3</v>
      </c>
      <c r="G295" s="40">
        <v>532</v>
      </c>
      <c r="H295" s="1">
        <f t="shared" si="72"/>
        <v>4.7634710034950975E-3</v>
      </c>
      <c r="I295" s="1">
        <f t="shared" si="73"/>
        <v>4.7634846374517223E-5</v>
      </c>
      <c r="J295" s="1">
        <f t="shared" si="84"/>
        <v>0.25379622586687522</v>
      </c>
      <c r="K295" s="1">
        <v>-5.2900000000000004E-3</v>
      </c>
      <c r="L295" s="1"/>
      <c r="M295" s="1"/>
      <c r="N295" s="1"/>
      <c r="O295" s="3">
        <v>43524</v>
      </c>
      <c r="P295" s="1">
        <v>9.2399999999999999E-3</v>
      </c>
      <c r="Q295" s="40">
        <v>977</v>
      </c>
      <c r="R295" s="1">
        <v>-6.2100000000000002E-3</v>
      </c>
      <c r="S295" s="40">
        <v>526</v>
      </c>
      <c r="T295" s="1">
        <f t="shared" si="74"/>
        <v>5.0595554314403456E-3</v>
      </c>
      <c r="U295" s="1">
        <f t="shared" si="75"/>
        <v>5.0595554314403453E-5</v>
      </c>
      <c r="V295" s="1">
        <f t="shared" si="85"/>
        <v>0.20225913804957332</v>
      </c>
      <c r="W295" s="1">
        <v>-6.2100000000000002E-3</v>
      </c>
      <c r="X295" s="1">
        <f t="shared" si="76"/>
        <v>1.9169747034607011E-12</v>
      </c>
      <c r="Y295" s="1">
        <f t="shared" si="77"/>
        <v>1.9169747034607009E-14</v>
      </c>
      <c r="Z295" s="1">
        <f t="shared" si="86"/>
        <v>2.1965501404857493E-2</v>
      </c>
      <c r="AA295" s="1"/>
      <c r="AB295" s="1"/>
      <c r="AC295" s="1"/>
      <c r="AD295" s="3">
        <v>43524</v>
      </c>
      <c r="AE295" s="1">
        <v>3.3E-4</v>
      </c>
      <c r="AF295">
        <v>965</v>
      </c>
      <c r="AG295" s="1">
        <v>-6.2500000000000003E-3</v>
      </c>
      <c r="AH295">
        <v>1229</v>
      </c>
      <c r="AI295" s="28">
        <f t="shared" si="78"/>
        <v>4.3216954650029286E-6</v>
      </c>
      <c r="AJ295" s="1">
        <f t="shared" si="79"/>
        <v>4.3216954650029284E-8</v>
      </c>
      <c r="AK295" s="1">
        <f t="shared" si="87"/>
        <v>0.29996233404137534</v>
      </c>
      <c r="AL295" s="1">
        <v>-6.2500000000000003E-3</v>
      </c>
      <c r="AM295" s="1"/>
      <c r="AN295" s="1"/>
      <c r="AO295" s="1"/>
      <c r="AP295" s="1"/>
      <c r="AQ295" s="3">
        <v>43524</v>
      </c>
      <c r="AR295" s="1">
        <v>-1.6000000000000001E-3</v>
      </c>
      <c r="AS295">
        <v>977</v>
      </c>
      <c r="AT295" s="1">
        <v>-3.8800000000000002E-3</v>
      </c>
      <c r="AU295">
        <v>1022</v>
      </c>
      <c r="AV295" s="1">
        <f t="shared" si="80"/>
        <v>3.4607392512941389E-5</v>
      </c>
      <c r="AW295" s="1">
        <f t="shared" si="81"/>
        <v>3.460739251294139E-7</v>
      </c>
      <c r="AX295" s="1">
        <f t="shared" si="88"/>
        <v>0.25113107709810772</v>
      </c>
      <c r="AY295" s="1">
        <v>-3.8800000000000002E-3</v>
      </c>
      <c r="AZ295" s="28"/>
      <c r="BA295" s="28"/>
      <c r="BB295" s="28"/>
      <c r="BC295" s="1"/>
      <c r="BD295" s="3">
        <v>43524</v>
      </c>
      <c r="BE295" s="1">
        <v>7.5700000000000003E-3</v>
      </c>
      <c r="BF295">
        <v>977</v>
      </c>
      <c r="BG295" s="1">
        <v>-4.5700000000000003E-3</v>
      </c>
      <c r="BH295">
        <v>1037</v>
      </c>
      <c r="BI295" s="31">
        <f t="shared" si="82"/>
        <v>2.9764377063105597E-5</v>
      </c>
      <c r="BJ295" s="33">
        <f t="shared" si="83"/>
        <v>2.9764377063105598E-7</v>
      </c>
      <c r="BK295" s="33">
        <f t="shared" si="89"/>
        <v>0.22116393602470122</v>
      </c>
      <c r="BL295" s="1">
        <v>-4.5700000000000003E-3</v>
      </c>
    </row>
    <row r="296" spans="3:64" x14ac:dyDescent="0.25">
      <c r="C296" s="3">
        <v>43525</v>
      </c>
      <c r="D296" s="1">
        <v>-1.74E-3</v>
      </c>
      <c r="E296" s="39">
        <v>976</v>
      </c>
      <c r="F296" s="1">
        <v>-5.28E-3</v>
      </c>
      <c r="G296" s="40">
        <v>736</v>
      </c>
      <c r="H296" s="1">
        <f t="shared" si="72"/>
        <v>6.1306034292050082E-4</v>
      </c>
      <c r="I296" s="1">
        <f t="shared" si="73"/>
        <v>6.1306209761536891E-6</v>
      </c>
      <c r="J296" s="1">
        <f t="shared" si="84"/>
        <v>0.25380235648785138</v>
      </c>
      <c r="K296" s="1">
        <v>-5.28E-3</v>
      </c>
      <c r="L296" s="1"/>
      <c r="M296" s="1"/>
      <c r="N296" s="1"/>
      <c r="O296" s="3">
        <v>43525</v>
      </c>
      <c r="P296" s="1">
        <v>6.4999999999999997E-4</v>
      </c>
      <c r="Q296" s="39">
        <v>976</v>
      </c>
      <c r="R296" s="1">
        <v>-6.1900000000000002E-3</v>
      </c>
      <c r="S296" s="40">
        <v>584</v>
      </c>
      <c r="T296" s="1">
        <f t="shared" si="74"/>
        <v>2.8245784734790705E-3</v>
      </c>
      <c r="U296" s="1">
        <f t="shared" si="75"/>
        <v>2.8245784734790707E-5</v>
      </c>
      <c r="V296" s="1">
        <f t="shared" si="85"/>
        <v>0.20228738383430811</v>
      </c>
      <c r="W296" s="1">
        <v>-6.1900000000000002E-3</v>
      </c>
      <c r="X296" s="1">
        <f t="shared" si="76"/>
        <v>9.7855555957347974E-14</v>
      </c>
      <c r="Y296" s="1">
        <f t="shared" si="77"/>
        <v>9.7855555957347975E-16</v>
      </c>
      <c r="Z296" s="1">
        <f t="shared" si="86"/>
        <v>2.1965501404858472E-2</v>
      </c>
      <c r="AA296" s="1"/>
      <c r="AB296" s="1"/>
      <c r="AC296" s="1"/>
      <c r="AD296" s="3">
        <v>43525</v>
      </c>
      <c r="AE296" s="1">
        <v>-6.7999999999999996E-3</v>
      </c>
      <c r="AF296">
        <v>964</v>
      </c>
      <c r="AG296" s="1">
        <v>-6.2199999999999998E-3</v>
      </c>
      <c r="AH296">
        <v>751</v>
      </c>
      <c r="AI296" s="28">
        <f t="shared" si="78"/>
        <v>5.2726766982802995E-4</v>
      </c>
      <c r="AJ296" s="1">
        <f t="shared" si="79"/>
        <v>5.2726766982802996E-6</v>
      </c>
      <c r="AK296" s="1">
        <f t="shared" si="87"/>
        <v>0.2999676067180736</v>
      </c>
      <c r="AL296" s="1">
        <v>-6.2199999999999998E-3</v>
      </c>
      <c r="AM296" s="1"/>
      <c r="AN296" s="1"/>
      <c r="AO296" s="1"/>
      <c r="AP296" s="1"/>
      <c r="AQ296" s="3">
        <v>43525</v>
      </c>
      <c r="AR296" s="1">
        <v>-3.6800000000000001E-3</v>
      </c>
      <c r="AS296">
        <v>976</v>
      </c>
      <c r="AT296" s="1">
        <v>-3.8800000000000002E-3</v>
      </c>
      <c r="AU296">
        <v>188</v>
      </c>
      <c r="AV296" s="1">
        <f t="shared" si="80"/>
        <v>0.15115293495314686</v>
      </c>
      <c r="AW296" s="1">
        <f t="shared" si="81"/>
        <v>1.5115293495314686E-3</v>
      </c>
      <c r="AX296" s="1">
        <f t="shared" si="88"/>
        <v>0.2526426064476392</v>
      </c>
      <c r="AY296" s="1">
        <v>-3.8800000000000002E-3</v>
      </c>
      <c r="AZ296" s="28"/>
      <c r="BA296" s="28"/>
      <c r="BB296" s="28"/>
      <c r="BC296" s="1"/>
      <c r="BD296" s="3">
        <v>43525</v>
      </c>
      <c r="BE296" s="1">
        <v>-2.2100000000000002E-3</v>
      </c>
      <c r="BF296">
        <v>976</v>
      </c>
      <c r="BG296" s="1">
        <v>-4.5599999999999998E-3</v>
      </c>
      <c r="BH296">
        <v>823</v>
      </c>
      <c r="BI296" s="31">
        <f t="shared" si="82"/>
        <v>2.5572026969116092E-4</v>
      </c>
      <c r="BJ296" s="33">
        <f t="shared" si="83"/>
        <v>2.5572026969116094E-6</v>
      </c>
      <c r="BK296" s="33">
        <f t="shared" si="89"/>
        <v>0.22116649322739812</v>
      </c>
      <c r="BL296" s="1">
        <v>-4.5599999999999998E-3</v>
      </c>
    </row>
    <row r="297" spans="3:64" x14ac:dyDescent="0.25">
      <c r="C297" s="3">
        <v>43528</v>
      </c>
      <c r="D297" s="1">
        <v>-3.3700000000000002E-3</v>
      </c>
      <c r="E297" s="40">
        <v>975</v>
      </c>
      <c r="F297" s="1">
        <v>-5.28E-3</v>
      </c>
      <c r="G297" s="39">
        <v>146</v>
      </c>
      <c r="H297" s="1">
        <f t="shared" si="72"/>
        <v>0.23053581831852568</v>
      </c>
      <c r="I297" s="1">
        <f t="shared" si="73"/>
        <v>2.3053647815572112E-3</v>
      </c>
      <c r="J297" s="1">
        <f t="shared" si="84"/>
        <v>0.25610772126940856</v>
      </c>
      <c r="K297" s="1">
        <v>-5.28E-3</v>
      </c>
      <c r="L297" s="1"/>
      <c r="M297" s="1"/>
      <c r="N297" s="1"/>
      <c r="O297" s="3">
        <v>43528</v>
      </c>
      <c r="P297" s="1">
        <v>-4.15E-3</v>
      </c>
      <c r="Q297" s="40">
        <v>975</v>
      </c>
      <c r="R297" s="1">
        <v>-6.1799999999999997E-3</v>
      </c>
      <c r="S297" s="39">
        <v>1017</v>
      </c>
      <c r="T297" s="1">
        <f t="shared" si="74"/>
        <v>3.6390909154707209E-5</v>
      </c>
      <c r="U297" s="1">
        <f t="shared" si="75"/>
        <v>3.6390909154707208E-7</v>
      </c>
      <c r="V297" s="1">
        <f t="shared" si="85"/>
        <v>0.20228774774339967</v>
      </c>
      <c r="W297" s="1">
        <v>-6.1799999999999997E-3</v>
      </c>
      <c r="X297" s="1">
        <f t="shared" si="76"/>
        <v>2.2126187012076087E-23</v>
      </c>
      <c r="Y297" s="1">
        <f t="shared" si="77"/>
        <v>2.2126187012076087E-25</v>
      </c>
      <c r="Z297" s="1">
        <f t="shared" si="86"/>
        <v>2.1965501404858472E-2</v>
      </c>
      <c r="AA297" s="1"/>
      <c r="AB297" s="1"/>
      <c r="AC297" s="1"/>
      <c r="AD297" s="3">
        <v>43528</v>
      </c>
      <c r="AE297" s="1">
        <v>-2.8400000000000001E-3</v>
      </c>
      <c r="AF297">
        <v>963</v>
      </c>
      <c r="AG297" s="1">
        <v>-6.1900000000000002E-3</v>
      </c>
      <c r="AH297">
        <v>453</v>
      </c>
      <c r="AI297" s="28">
        <f t="shared" si="78"/>
        <v>1.053763502857983E-2</v>
      </c>
      <c r="AJ297" s="1">
        <f t="shared" si="79"/>
        <v>1.0537635028579829E-4</v>
      </c>
      <c r="AK297" s="1">
        <f t="shared" si="87"/>
        <v>0.30007298306835939</v>
      </c>
      <c r="AL297" s="1">
        <v>-6.1900000000000002E-3</v>
      </c>
      <c r="AM297" s="1"/>
      <c r="AN297" s="1"/>
      <c r="AO297" s="1"/>
      <c r="AP297" s="1"/>
      <c r="AQ297" s="3">
        <v>43528</v>
      </c>
      <c r="AR297" s="1">
        <v>2.0699999999999998E-3</v>
      </c>
      <c r="AS297">
        <v>975</v>
      </c>
      <c r="AT297" s="1">
        <v>-3.8500000000000001E-3</v>
      </c>
      <c r="AU297">
        <v>128</v>
      </c>
      <c r="AV297" s="1">
        <f t="shared" si="80"/>
        <v>0.276251667699208</v>
      </c>
      <c r="AW297" s="1">
        <f t="shared" si="81"/>
        <v>2.76251667699208E-3</v>
      </c>
      <c r="AX297" s="1">
        <f t="shared" si="88"/>
        <v>0.25540512312463126</v>
      </c>
      <c r="AY297" s="1">
        <v>-3.8500000000000001E-3</v>
      </c>
      <c r="AZ297" s="28"/>
      <c r="BA297" s="28"/>
      <c r="BB297" s="28"/>
      <c r="BC297" s="1"/>
      <c r="BD297" s="3">
        <v>43528</v>
      </c>
      <c r="BE297" s="1">
        <v>1.5100000000000001E-3</v>
      </c>
      <c r="BF297">
        <v>975</v>
      </c>
      <c r="BG297" s="1">
        <v>-4.5500000000000002E-3</v>
      </c>
      <c r="BH297">
        <v>775</v>
      </c>
      <c r="BI297" s="31">
        <f t="shared" si="82"/>
        <v>4.1426268253824086E-4</v>
      </c>
      <c r="BJ297" s="33">
        <f t="shared" si="83"/>
        <v>4.1426268253824084E-6</v>
      </c>
      <c r="BK297" s="33">
        <f t="shared" si="89"/>
        <v>0.2211706358542235</v>
      </c>
      <c r="BL297" s="1">
        <v>-4.5500000000000002E-3</v>
      </c>
    </row>
    <row r="298" spans="3:64" x14ac:dyDescent="0.25">
      <c r="C298" s="3">
        <v>43529</v>
      </c>
      <c r="D298" s="1">
        <v>3.5699999999999998E-3</v>
      </c>
      <c r="E298" s="40">
        <v>974</v>
      </c>
      <c r="F298" s="1">
        <v>-5.2300000000000003E-3</v>
      </c>
      <c r="G298" s="39">
        <v>1108</v>
      </c>
      <c r="H298" s="1">
        <f t="shared" si="72"/>
        <v>1.4581278805244889E-5</v>
      </c>
      <c r="I298" s="1">
        <f t="shared" si="73"/>
        <v>1.4581320539627784E-7</v>
      </c>
      <c r="J298" s="1">
        <f t="shared" si="84"/>
        <v>0.25610786708261396</v>
      </c>
      <c r="K298" s="1">
        <v>-5.2300000000000003E-3</v>
      </c>
      <c r="L298" s="1"/>
      <c r="M298" s="1"/>
      <c r="N298" s="1"/>
      <c r="O298" s="3">
        <v>43529</v>
      </c>
      <c r="P298" s="1">
        <v>-1.6900000000000001E-3</v>
      </c>
      <c r="Q298" s="40">
        <v>974</v>
      </c>
      <c r="R298" s="1">
        <v>-6.1599999999999997E-3</v>
      </c>
      <c r="S298" s="39">
        <v>503</v>
      </c>
      <c r="T298" s="1">
        <f t="shared" si="74"/>
        <v>6.3753331255718216E-3</v>
      </c>
      <c r="U298" s="1">
        <f t="shared" si="75"/>
        <v>6.375333125571822E-5</v>
      </c>
      <c r="V298" s="1">
        <f t="shared" si="85"/>
        <v>0.20235150107465538</v>
      </c>
      <c r="W298" s="1">
        <v>-6.1599999999999997E-3</v>
      </c>
      <c r="X298" s="1">
        <f t="shared" si="76"/>
        <v>6.2369672024889297E-12</v>
      </c>
      <c r="Y298" s="1">
        <f t="shared" si="77"/>
        <v>6.2369672024889293E-14</v>
      </c>
      <c r="Z298" s="1">
        <f t="shared" si="86"/>
        <v>2.1965501404920842E-2</v>
      </c>
      <c r="AA298" s="1"/>
      <c r="AB298" s="1"/>
      <c r="AC298" s="1"/>
      <c r="AD298" s="3">
        <v>43529</v>
      </c>
      <c r="AE298" s="1">
        <v>-5.6999999999999998E-4</v>
      </c>
      <c r="AF298">
        <v>962</v>
      </c>
      <c r="AG298" s="1">
        <v>-6.1799999999999997E-3</v>
      </c>
      <c r="AH298">
        <v>430</v>
      </c>
      <c r="AI298" s="28">
        <f t="shared" si="78"/>
        <v>1.3278030960077059E-2</v>
      </c>
      <c r="AJ298" s="1">
        <f t="shared" si="79"/>
        <v>1.327803096007706E-4</v>
      </c>
      <c r="AK298" s="1">
        <f t="shared" si="87"/>
        <v>0.30020576337796018</v>
      </c>
      <c r="AL298" s="1">
        <v>-6.1799999999999997E-3</v>
      </c>
      <c r="AM298" s="1"/>
      <c r="AN298" s="1"/>
      <c r="AO298" s="1"/>
      <c r="AP298" s="1"/>
      <c r="AQ298" s="3">
        <v>43529</v>
      </c>
      <c r="AR298" s="1">
        <v>2.1199999999999999E-3</v>
      </c>
      <c r="AS298">
        <v>974</v>
      </c>
      <c r="AT298" s="1">
        <v>-3.8300000000000001E-3</v>
      </c>
      <c r="AU298">
        <v>1015</v>
      </c>
      <c r="AV298" s="1">
        <f t="shared" si="80"/>
        <v>3.7129792015822077E-5</v>
      </c>
      <c r="AW298" s="1">
        <f t="shared" si="81"/>
        <v>3.7129792015822075E-7</v>
      </c>
      <c r="AX298" s="1">
        <f t="shared" si="88"/>
        <v>0.25540549442255139</v>
      </c>
      <c r="AY298" s="1">
        <v>-3.8300000000000001E-3</v>
      </c>
      <c r="AZ298" s="28"/>
      <c r="BA298" s="28"/>
      <c r="BB298" s="28"/>
      <c r="BC298" s="1"/>
      <c r="BD298" s="3">
        <v>43529</v>
      </c>
      <c r="BE298" s="1">
        <v>-8.0000000000000004E-4</v>
      </c>
      <c r="BF298">
        <v>974</v>
      </c>
      <c r="BG298" s="1">
        <v>-4.5500000000000002E-3</v>
      </c>
      <c r="BH298">
        <v>752</v>
      </c>
      <c r="BI298" s="31">
        <f t="shared" si="82"/>
        <v>5.2199499312974957E-4</v>
      </c>
      <c r="BJ298" s="33">
        <f t="shared" si="83"/>
        <v>5.2199499312974955E-6</v>
      </c>
      <c r="BK298" s="33">
        <f t="shared" si="89"/>
        <v>0.2211758558041548</v>
      </c>
      <c r="BL298" s="1">
        <v>-4.5500000000000002E-3</v>
      </c>
    </row>
    <row r="299" spans="3:64" x14ac:dyDescent="0.25">
      <c r="C299" s="3">
        <v>43530</v>
      </c>
      <c r="D299" s="1">
        <v>1.5559999999999999E-2</v>
      </c>
      <c r="E299" s="39">
        <v>973</v>
      </c>
      <c r="F299" s="1">
        <v>-5.2199999999999998E-3</v>
      </c>
      <c r="G299" s="39">
        <v>1017</v>
      </c>
      <c r="H299" s="1">
        <f t="shared" si="72"/>
        <v>3.6390909154707209E-5</v>
      </c>
      <c r="I299" s="1">
        <f t="shared" si="73"/>
        <v>3.639101331238479E-7</v>
      </c>
      <c r="J299" s="1">
        <f t="shared" si="84"/>
        <v>0.2561082309927471</v>
      </c>
      <c r="K299" s="1">
        <v>-5.2199999999999998E-3</v>
      </c>
      <c r="L299" s="1"/>
      <c r="M299" s="1"/>
      <c r="N299" s="1"/>
      <c r="O299" s="3">
        <v>43530</v>
      </c>
      <c r="P299" s="1">
        <v>5.9000000000000003E-4</v>
      </c>
      <c r="Q299" s="39">
        <v>973</v>
      </c>
      <c r="R299" s="1">
        <v>-6.1199999999999996E-3</v>
      </c>
      <c r="S299" s="39">
        <v>984</v>
      </c>
      <c r="T299" s="1">
        <f t="shared" si="74"/>
        <v>5.0702746367731566E-5</v>
      </c>
      <c r="U299" s="1">
        <f t="shared" si="75"/>
        <v>5.0702746367731567E-7</v>
      </c>
      <c r="V299" s="1">
        <f t="shared" si="85"/>
        <v>0.20235200810211906</v>
      </c>
      <c r="W299" s="1">
        <v>-6.1199999999999996E-3</v>
      </c>
      <c r="X299" s="1">
        <f t="shared" si="76"/>
        <v>1.2023408542716524E-22</v>
      </c>
      <c r="Y299" s="1">
        <f t="shared" si="77"/>
        <v>1.2023408542716525E-24</v>
      </c>
      <c r="Z299" s="1">
        <f t="shared" si="86"/>
        <v>2.1965501404920842E-2</v>
      </c>
      <c r="AA299" s="1"/>
      <c r="AB299" s="1"/>
      <c r="AC299" s="1"/>
      <c r="AD299" s="3">
        <v>43530</v>
      </c>
      <c r="AE299" s="1">
        <v>7.1399999999999996E-3</v>
      </c>
      <c r="AF299">
        <v>961</v>
      </c>
      <c r="AG299" s="1">
        <v>-6.1500000000000001E-3</v>
      </c>
      <c r="AH299">
        <v>235</v>
      </c>
      <c r="AI299" s="28">
        <f t="shared" si="78"/>
        <v>9.4247693455624712E-2</v>
      </c>
      <c r="AJ299" s="1">
        <f t="shared" si="79"/>
        <v>9.4247693455624709E-4</v>
      </c>
      <c r="AK299" s="1">
        <f t="shared" si="87"/>
        <v>0.30114824031251641</v>
      </c>
      <c r="AL299" s="1">
        <v>-6.1500000000000001E-3</v>
      </c>
      <c r="AM299" s="1"/>
      <c r="AN299" s="1"/>
      <c r="AO299" s="1"/>
      <c r="AP299" s="1"/>
      <c r="AQ299" s="3">
        <v>43530</v>
      </c>
      <c r="AR299" s="1">
        <v>2.7399999999999998E-3</v>
      </c>
      <c r="AS299">
        <v>973</v>
      </c>
      <c r="AT299" s="1">
        <v>-3.7699999999999999E-3</v>
      </c>
      <c r="AU299">
        <v>823</v>
      </c>
      <c r="AV299" s="1">
        <f t="shared" si="80"/>
        <v>2.5572026969116092E-4</v>
      </c>
      <c r="AW299" s="1">
        <f t="shared" si="81"/>
        <v>2.5572026969116094E-6</v>
      </c>
      <c r="AX299" s="1">
        <f t="shared" si="88"/>
        <v>0.25540805162524832</v>
      </c>
      <c r="AY299" s="1">
        <v>-3.7699999999999999E-3</v>
      </c>
      <c r="AZ299" s="28"/>
      <c r="BA299" s="28"/>
      <c r="BB299" s="28"/>
      <c r="BC299" s="1"/>
      <c r="BD299" s="3">
        <v>43530</v>
      </c>
      <c r="BE299" s="1">
        <v>4.1000000000000003E-3</v>
      </c>
      <c r="BF299">
        <v>973</v>
      </c>
      <c r="BG299" s="1">
        <v>-4.5399999999999998E-3</v>
      </c>
      <c r="BH299">
        <v>906</v>
      </c>
      <c r="BI299" s="31">
        <f t="shared" si="82"/>
        <v>1.1104175199555263E-4</v>
      </c>
      <c r="BJ299" s="33">
        <f t="shared" si="83"/>
        <v>1.1104175199555263E-6</v>
      </c>
      <c r="BK299" s="33">
        <f t="shared" si="89"/>
        <v>0.22117696622167476</v>
      </c>
      <c r="BL299" s="1">
        <v>-4.5399999999999998E-3</v>
      </c>
    </row>
    <row r="300" spans="3:64" x14ac:dyDescent="0.25">
      <c r="C300" s="3">
        <v>43531</v>
      </c>
      <c r="D300" s="1">
        <v>-1.0030000000000001E-2</v>
      </c>
      <c r="E300" s="40">
        <v>972</v>
      </c>
      <c r="F300" s="1">
        <v>-5.2100000000000002E-3</v>
      </c>
      <c r="G300" s="39">
        <v>382</v>
      </c>
      <c r="H300" s="1">
        <f t="shared" si="72"/>
        <v>2.1510194444071744E-2</v>
      </c>
      <c r="I300" s="1">
        <f t="shared" si="73"/>
        <v>2.1510256010324132E-4</v>
      </c>
      <c r="J300" s="1">
        <f t="shared" si="84"/>
        <v>0.25632333355285036</v>
      </c>
      <c r="K300" s="1">
        <v>-5.2100000000000002E-3</v>
      </c>
      <c r="L300" s="1"/>
      <c r="M300" s="1"/>
      <c r="N300" s="1"/>
      <c r="O300" s="3">
        <v>43531</v>
      </c>
      <c r="P300" s="1">
        <v>-1.333E-2</v>
      </c>
      <c r="Q300" s="40">
        <v>972</v>
      </c>
      <c r="R300" s="1">
        <v>-6.1199999999999996E-3</v>
      </c>
      <c r="S300" s="39">
        <v>449</v>
      </c>
      <c r="T300" s="1">
        <f t="shared" si="74"/>
        <v>1.0969892565533176E-2</v>
      </c>
      <c r="U300" s="1">
        <f t="shared" si="75"/>
        <v>1.0969892565533176E-4</v>
      </c>
      <c r="V300" s="1">
        <f t="shared" si="85"/>
        <v>0.20246170702777438</v>
      </c>
      <c r="W300" s="1">
        <v>-6.1199999999999996E-3</v>
      </c>
      <c r="X300" s="1">
        <f t="shared" si="76"/>
        <v>9.9517343540878055E-11</v>
      </c>
      <c r="Y300" s="1">
        <f t="shared" si="77"/>
        <v>9.9517343540878064E-13</v>
      </c>
      <c r="Z300" s="1">
        <f t="shared" si="86"/>
        <v>2.1965501405916014E-2</v>
      </c>
      <c r="AA300" s="1"/>
      <c r="AB300" s="1"/>
      <c r="AC300" s="1"/>
      <c r="AD300" s="3">
        <v>43531</v>
      </c>
      <c r="AE300" s="1">
        <v>0</v>
      </c>
      <c r="AF300">
        <v>960</v>
      </c>
      <c r="AG300" s="1">
        <v>-6.1399999999999996E-3</v>
      </c>
      <c r="AH300">
        <v>1121</v>
      </c>
      <c r="AI300" s="28">
        <f t="shared" si="78"/>
        <v>1.2795378693811661E-5</v>
      </c>
      <c r="AJ300" s="1">
        <f t="shared" si="79"/>
        <v>1.279537869381166E-7</v>
      </c>
      <c r="AK300" s="1">
        <f t="shared" si="87"/>
        <v>0.30114836826630337</v>
      </c>
      <c r="AL300" s="1">
        <v>-6.1399999999999996E-3</v>
      </c>
      <c r="AM300" s="1"/>
      <c r="AN300" s="1"/>
      <c r="AO300" s="1"/>
      <c r="AP300" s="1"/>
      <c r="AQ300" s="3">
        <v>43531</v>
      </c>
      <c r="AR300" s="1">
        <v>0</v>
      </c>
      <c r="AS300">
        <v>972</v>
      </c>
      <c r="AT300" s="1">
        <v>-3.7499999999999999E-3</v>
      </c>
      <c r="AU300">
        <v>1163</v>
      </c>
      <c r="AV300" s="1">
        <f t="shared" si="80"/>
        <v>8.3894080213355554E-6</v>
      </c>
      <c r="AW300" s="1">
        <f t="shared" si="81"/>
        <v>8.3894080213355551E-8</v>
      </c>
      <c r="AX300" s="1">
        <f t="shared" si="88"/>
        <v>0.25540813551932856</v>
      </c>
      <c r="AY300" s="1">
        <v>-3.7499999999999999E-3</v>
      </c>
      <c r="AZ300" s="28"/>
      <c r="BA300" s="28"/>
      <c r="BB300" s="28"/>
      <c r="BC300" s="1"/>
      <c r="BD300" s="3">
        <v>43531</v>
      </c>
      <c r="BE300" s="1">
        <v>-9.7599999999999996E-3</v>
      </c>
      <c r="BF300">
        <v>972</v>
      </c>
      <c r="BG300" s="1">
        <v>-4.5300000000000002E-3</v>
      </c>
      <c r="BH300">
        <v>1148</v>
      </c>
      <c r="BI300" s="31">
        <f t="shared" si="82"/>
        <v>9.7544637245394758E-6</v>
      </c>
      <c r="BJ300" s="33">
        <f t="shared" si="83"/>
        <v>9.754463724539476E-8</v>
      </c>
      <c r="BK300" s="33">
        <f t="shared" si="89"/>
        <v>0.22117706376631202</v>
      </c>
      <c r="BL300" s="1">
        <v>-4.5300000000000002E-3</v>
      </c>
    </row>
    <row r="301" spans="3:64" x14ac:dyDescent="0.25">
      <c r="C301" s="3">
        <v>43532</v>
      </c>
      <c r="D301" s="1">
        <v>-1.1560000000000001E-2</v>
      </c>
      <c r="E301" s="39">
        <v>971</v>
      </c>
      <c r="F301" s="1">
        <v>-5.1900000000000002E-3</v>
      </c>
      <c r="G301" s="40">
        <v>281</v>
      </c>
      <c r="H301" s="1">
        <f t="shared" si="72"/>
        <v>5.9359424524750647E-2</v>
      </c>
      <c r="I301" s="1">
        <f t="shared" si="73"/>
        <v>5.9359594422671443E-4</v>
      </c>
      <c r="J301" s="1">
        <f t="shared" si="84"/>
        <v>0.25691692949707706</v>
      </c>
      <c r="K301" s="1">
        <v>-5.1900000000000002E-3</v>
      </c>
      <c r="L301" s="1"/>
      <c r="M301" s="1"/>
      <c r="N301" s="1"/>
      <c r="O301" s="3">
        <v>43532</v>
      </c>
      <c r="P301" s="1">
        <v>-1.111E-2</v>
      </c>
      <c r="Q301" s="39">
        <v>971</v>
      </c>
      <c r="R301" s="1">
        <v>-6.11E-3</v>
      </c>
      <c r="S301" s="39">
        <v>557</v>
      </c>
      <c r="T301" s="1">
        <f t="shared" si="74"/>
        <v>3.7051294913969723E-3</v>
      </c>
      <c r="U301" s="1">
        <f t="shared" si="75"/>
        <v>3.7051294913969725E-5</v>
      </c>
      <c r="V301" s="1">
        <f t="shared" si="85"/>
        <v>0.20249875832268835</v>
      </c>
      <c r="W301" s="1">
        <v>-6.11E-3</v>
      </c>
      <c r="X301" s="1">
        <f t="shared" si="76"/>
        <v>3.9088422681764994E-13</v>
      </c>
      <c r="Y301" s="1">
        <f t="shared" si="77"/>
        <v>3.9088422681764993E-15</v>
      </c>
      <c r="Z301" s="1">
        <f t="shared" si="86"/>
        <v>2.1965501405919925E-2</v>
      </c>
      <c r="AA301" s="1"/>
      <c r="AB301" s="1"/>
      <c r="AC301" s="1"/>
      <c r="AD301" s="3">
        <v>43532</v>
      </c>
      <c r="AE301" s="1">
        <v>2.0200000000000001E-3</v>
      </c>
      <c r="AF301">
        <v>959</v>
      </c>
      <c r="AG301" s="1">
        <v>-6.1199999999999996E-3</v>
      </c>
      <c r="AH301">
        <v>1111</v>
      </c>
      <c r="AI301" s="28">
        <f t="shared" si="78"/>
        <v>1.4148200243450311E-5</v>
      </c>
      <c r="AJ301" s="1">
        <f t="shared" si="79"/>
        <v>1.414820024345031E-7</v>
      </c>
      <c r="AK301" s="1">
        <f t="shared" si="87"/>
        <v>0.30114850974830581</v>
      </c>
      <c r="AL301" s="1">
        <v>-6.1199999999999996E-3</v>
      </c>
      <c r="AM301" s="1"/>
      <c r="AN301" s="1"/>
      <c r="AO301" s="1"/>
      <c r="AP301" s="1"/>
      <c r="AQ301" s="3">
        <v>43532</v>
      </c>
      <c r="AR301" s="1">
        <v>-8.9599999999999992E-3</v>
      </c>
      <c r="AS301">
        <v>971</v>
      </c>
      <c r="AT301" s="1">
        <v>-3.7499999999999999E-3</v>
      </c>
      <c r="AU301">
        <v>1033</v>
      </c>
      <c r="AV301" s="1">
        <f t="shared" si="80"/>
        <v>3.0985322396983095E-5</v>
      </c>
      <c r="AW301" s="1">
        <f t="shared" si="81"/>
        <v>3.0985322396983094E-7</v>
      </c>
      <c r="AX301" s="1">
        <f t="shared" si="88"/>
        <v>0.25540844537255253</v>
      </c>
      <c r="AY301" s="1">
        <v>-3.7499999999999999E-3</v>
      </c>
      <c r="AZ301" s="28"/>
      <c r="BA301" s="28"/>
      <c r="BB301" s="28"/>
      <c r="BC301" s="1"/>
      <c r="BD301" s="3">
        <v>43532</v>
      </c>
      <c r="BE301" s="1">
        <v>-2.96E-3</v>
      </c>
      <c r="BF301">
        <v>971</v>
      </c>
      <c r="BG301" s="1">
        <v>-4.5199999999999997E-3</v>
      </c>
      <c r="BH301">
        <v>807</v>
      </c>
      <c r="BI301" s="31">
        <f t="shared" si="82"/>
        <v>3.0033229876137539E-4</v>
      </c>
      <c r="BJ301" s="33">
        <f t="shared" si="83"/>
        <v>3.0033229876137539E-6</v>
      </c>
      <c r="BK301" s="33">
        <f t="shared" si="89"/>
        <v>0.22118006708929963</v>
      </c>
      <c r="BL301" s="1">
        <v>-4.5199999999999997E-3</v>
      </c>
    </row>
    <row r="302" spans="3:64" x14ac:dyDescent="0.25">
      <c r="C302" s="3">
        <v>43535</v>
      </c>
      <c r="D302" s="1">
        <v>2.7100000000000002E-3</v>
      </c>
      <c r="E302" s="40">
        <v>970</v>
      </c>
      <c r="F302" s="1">
        <v>-5.1700000000000001E-3</v>
      </c>
      <c r="G302" s="39">
        <v>187</v>
      </c>
      <c r="H302" s="1">
        <f t="shared" si="72"/>
        <v>0.15267973227590595</v>
      </c>
      <c r="I302" s="1">
        <f t="shared" si="73"/>
        <v>1.5268016927423046E-3</v>
      </c>
      <c r="J302" s="1">
        <f t="shared" si="84"/>
        <v>0.25844373118981939</v>
      </c>
      <c r="K302" s="1">
        <v>-5.1700000000000001E-3</v>
      </c>
      <c r="L302" s="1"/>
      <c r="M302" s="1"/>
      <c r="N302" s="1"/>
      <c r="O302" s="3">
        <v>43535</v>
      </c>
      <c r="P302" s="1">
        <v>1.0959999999999999E-2</v>
      </c>
      <c r="Q302" s="40">
        <v>970</v>
      </c>
      <c r="R302" s="1">
        <v>-6.11E-3</v>
      </c>
      <c r="S302" s="40">
        <v>97</v>
      </c>
      <c r="T302" s="1">
        <f t="shared" si="74"/>
        <v>0.37723664692350389</v>
      </c>
      <c r="U302" s="1">
        <f t="shared" si="75"/>
        <v>3.7723664692350389E-3</v>
      </c>
      <c r="V302" s="1">
        <f t="shared" si="85"/>
        <v>0.20627112479192339</v>
      </c>
      <c r="W302" s="1">
        <v>-6.11E-3</v>
      </c>
      <c r="X302" s="1">
        <f t="shared" si="76"/>
        <v>6.9054138741321139E-3</v>
      </c>
      <c r="Y302" s="1">
        <f t="shared" si="77"/>
        <v>6.9054138741321146E-5</v>
      </c>
      <c r="Z302" s="1">
        <f t="shared" si="86"/>
        <v>2.2034555544661244E-2</v>
      </c>
      <c r="AA302" s="1"/>
      <c r="AB302" s="1"/>
      <c r="AC302" s="1"/>
      <c r="AD302" s="3">
        <v>43535</v>
      </c>
      <c r="AE302" s="1">
        <v>-8.7100000000000007E-3</v>
      </c>
      <c r="AF302">
        <v>958</v>
      </c>
      <c r="AG302" s="1">
        <v>-6.11E-3</v>
      </c>
      <c r="AH302">
        <v>490</v>
      </c>
      <c r="AI302" s="28">
        <f t="shared" si="78"/>
        <v>7.2651628376763349E-3</v>
      </c>
      <c r="AJ302" s="1">
        <f t="shared" si="79"/>
        <v>7.2651628376763349E-5</v>
      </c>
      <c r="AK302" s="1">
        <f t="shared" si="87"/>
        <v>0.30122116137668259</v>
      </c>
      <c r="AL302" s="1">
        <v>-6.11E-3</v>
      </c>
      <c r="AM302" s="1"/>
      <c r="AN302" s="1"/>
      <c r="AO302" s="1"/>
      <c r="AP302" s="1"/>
      <c r="AQ302" s="3">
        <v>43535</v>
      </c>
      <c r="AR302" s="1">
        <v>4.45E-3</v>
      </c>
      <c r="AS302">
        <v>970</v>
      </c>
      <c r="AT302" s="1">
        <v>-3.7299999999999998E-3</v>
      </c>
      <c r="AU302">
        <v>736</v>
      </c>
      <c r="AV302" s="1">
        <f t="shared" si="80"/>
        <v>6.1306034292050082E-4</v>
      </c>
      <c r="AW302" s="1">
        <f t="shared" si="81"/>
        <v>6.1306034292050081E-6</v>
      </c>
      <c r="AX302" s="1">
        <f t="shared" si="88"/>
        <v>0.25541457597598172</v>
      </c>
      <c r="AY302" s="1">
        <v>-3.7299999999999998E-3</v>
      </c>
      <c r="AZ302" s="28"/>
      <c r="BA302" s="28"/>
      <c r="BB302" s="28"/>
      <c r="BC302" s="1"/>
      <c r="BD302" s="3">
        <v>43535</v>
      </c>
      <c r="BE302" s="1">
        <v>3.7799999999999999E-3</v>
      </c>
      <c r="BF302">
        <v>970</v>
      </c>
      <c r="BG302" s="1">
        <v>-4.5199999999999997E-3</v>
      </c>
      <c r="BH302">
        <v>574</v>
      </c>
      <c r="BI302" s="31">
        <f t="shared" si="82"/>
        <v>3.1232136853791286E-3</v>
      </c>
      <c r="BJ302" s="33">
        <f t="shared" si="83"/>
        <v>3.1232136853791288E-5</v>
      </c>
      <c r="BK302" s="33">
        <f t="shared" si="89"/>
        <v>0.22121129922615343</v>
      </c>
      <c r="BL302" s="1">
        <v>-4.5199999999999997E-3</v>
      </c>
    </row>
    <row r="303" spans="3:64" x14ac:dyDescent="0.25">
      <c r="C303" s="3">
        <v>43536</v>
      </c>
      <c r="D303" s="1">
        <v>-5.4000000000000001E-4</v>
      </c>
      <c r="E303" s="39">
        <v>969</v>
      </c>
      <c r="F303" s="1">
        <v>-5.1599999999999997E-3</v>
      </c>
      <c r="G303" s="39">
        <v>1097</v>
      </c>
      <c r="H303" s="1">
        <f t="shared" si="72"/>
        <v>1.6285776616701436E-5</v>
      </c>
      <c r="I303" s="1">
        <f t="shared" si="73"/>
        <v>1.6285823229680046E-7</v>
      </c>
      <c r="J303" s="1">
        <f t="shared" si="84"/>
        <v>0.25844389404805168</v>
      </c>
      <c r="K303" s="1">
        <v>-5.1599999999999997E-3</v>
      </c>
      <c r="L303" s="1"/>
      <c r="M303" s="1"/>
      <c r="N303" s="1"/>
      <c r="O303" s="3">
        <v>43536</v>
      </c>
      <c r="P303" s="1">
        <v>-2.0500000000000002E-3</v>
      </c>
      <c r="Q303" s="39">
        <v>969</v>
      </c>
      <c r="R303" s="1">
        <v>-6.0600000000000003E-3</v>
      </c>
      <c r="S303" s="40">
        <v>959</v>
      </c>
      <c r="T303" s="1">
        <f t="shared" si="74"/>
        <v>6.5185592752169417E-5</v>
      </c>
      <c r="U303" s="1">
        <f t="shared" si="75"/>
        <v>6.5185592752169422E-7</v>
      </c>
      <c r="V303" s="1">
        <f t="shared" si="85"/>
        <v>0.2062717766478509</v>
      </c>
      <c r="W303" s="1">
        <v>-6.0600000000000003E-3</v>
      </c>
      <c r="X303" s="1">
        <f t="shared" si="76"/>
        <v>4.3344846770558484E-22</v>
      </c>
      <c r="Y303" s="1">
        <f t="shared" si="77"/>
        <v>4.3344846770558486E-24</v>
      </c>
      <c r="Z303" s="1">
        <f t="shared" si="86"/>
        <v>2.2034555544661244E-2</v>
      </c>
      <c r="AA303" s="1"/>
      <c r="AB303" s="1"/>
      <c r="AC303" s="1"/>
      <c r="AD303" s="3">
        <v>43536</v>
      </c>
      <c r="AE303" s="1">
        <v>4.6000000000000001E-4</v>
      </c>
      <c r="AF303">
        <v>957</v>
      </c>
      <c r="AG303" s="1">
        <v>-6.0600000000000003E-3</v>
      </c>
      <c r="AH303">
        <v>1008</v>
      </c>
      <c r="AI303" s="28">
        <f t="shared" si="78"/>
        <v>3.9836039500019293E-5</v>
      </c>
      <c r="AJ303" s="1">
        <f t="shared" si="79"/>
        <v>3.9836039500019294E-7</v>
      </c>
      <c r="AK303" s="1">
        <f t="shared" si="87"/>
        <v>0.30122155973707759</v>
      </c>
      <c r="AL303" s="1">
        <v>-6.0600000000000003E-3</v>
      </c>
      <c r="AM303" s="1"/>
      <c r="AN303" s="1"/>
      <c r="AO303" s="1"/>
      <c r="AP303" s="1"/>
      <c r="AQ303" s="3">
        <v>43536</v>
      </c>
      <c r="AR303" s="1">
        <v>1.1999999999999999E-3</v>
      </c>
      <c r="AS303">
        <v>969</v>
      </c>
      <c r="AT303" s="1">
        <v>-3.7000000000000002E-3</v>
      </c>
      <c r="AU303">
        <v>300</v>
      </c>
      <c r="AV303" s="1">
        <f t="shared" si="80"/>
        <v>4.9040894071285611E-2</v>
      </c>
      <c r="AW303" s="1">
        <f t="shared" si="81"/>
        <v>4.9040894071285615E-4</v>
      </c>
      <c r="AX303" s="1">
        <f t="shared" si="88"/>
        <v>0.25590498491669456</v>
      </c>
      <c r="AY303" s="1">
        <v>-3.7000000000000002E-3</v>
      </c>
      <c r="AZ303" s="28"/>
      <c r="BA303" s="28"/>
      <c r="BB303" s="28"/>
      <c r="BC303" s="1"/>
      <c r="BD303" s="3">
        <v>43536</v>
      </c>
      <c r="BE303" s="1">
        <v>-3.1E-4</v>
      </c>
      <c r="BF303">
        <v>969</v>
      </c>
      <c r="BG303" s="1">
        <v>-4.5199999999999997E-3</v>
      </c>
      <c r="BH303">
        <v>392</v>
      </c>
      <c r="BI303" s="31">
        <f t="shared" si="82"/>
        <v>1.9453434285172457E-2</v>
      </c>
      <c r="BJ303" s="33">
        <f t="shared" si="83"/>
        <v>1.9453434285172458E-4</v>
      </c>
      <c r="BK303" s="33">
        <f t="shared" si="89"/>
        <v>0.22140583356900514</v>
      </c>
      <c r="BL303" s="1">
        <v>-4.5199999999999997E-3</v>
      </c>
    </row>
    <row r="304" spans="3:64" x14ac:dyDescent="0.25">
      <c r="C304" s="3">
        <v>43537</v>
      </c>
      <c r="D304" s="1">
        <v>-3.7399999999999998E-3</v>
      </c>
      <c r="E304" s="40">
        <v>968</v>
      </c>
      <c r="F304" s="1">
        <v>-5.1599999999999997E-3</v>
      </c>
      <c r="G304" s="39">
        <v>596</v>
      </c>
      <c r="H304" s="1">
        <f t="shared" si="72"/>
        <v>2.5036636278668862E-3</v>
      </c>
      <c r="I304" s="1">
        <f t="shared" si="73"/>
        <v>2.5036707938265995E-5</v>
      </c>
      <c r="J304" s="1">
        <f t="shared" si="84"/>
        <v>0.25846893075598992</v>
      </c>
      <c r="K304" s="1">
        <v>-5.1599999999999997E-3</v>
      </c>
      <c r="L304" s="1"/>
      <c r="M304" s="1"/>
      <c r="N304" s="1"/>
      <c r="O304" s="3">
        <v>43537</v>
      </c>
      <c r="P304" s="1">
        <v>5.8900000000000003E-3</v>
      </c>
      <c r="Q304" s="40">
        <v>968</v>
      </c>
      <c r="R304" s="1">
        <v>-5.9899999999999997E-3</v>
      </c>
      <c r="S304" s="39">
        <v>622</v>
      </c>
      <c r="T304" s="1">
        <f t="shared" si="74"/>
        <v>1.9279290160405639E-3</v>
      </c>
      <c r="U304" s="1">
        <f t="shared" si="75"/>
        <v>1.9279290160405641E-5</v>
      </c>
      <c r="V304" s="1">
        <f t="shared" si="85"/>
        <v>0.20629105593801131</v>
      </c>
      <c r="W304" s="1">
        <v>-5.9899999999999997E-3</v>
      </c>
      <c r="X304" s="1">
        <f t="shared" si="76"/>
        <v>1.3934214435408234E-14</v>
      </c>
      <c r="Y304" s="1">
        <f t="shared" si="77"/>
        <v>1.3934214435408234E-16</v>
      </c>
      <c r="Z304" s="1">
        <f t="shared" si="86"/>
        <v>2.2034555544661383E-2</v>
      </c>
      <c r="AA304" s="1"/>
      <c r="AB304" s="1"/>
      <c r="AC304" s="1"/>
      <c r="AD304" s="3">
        <v>43537</v>
      </c>
      <c r="AE304" s="1">
        <v>-1.0300000000000001E-3</v>
      </c>
      <c r="AF304">
        <v>956</v>
      </c>
      <c r="AG304" s="1">
        <v>-6.0400000000000002E-3</v>
      </c>
      <c r="AH304">
        <v>471</v>
      </c>
      <c r="AI304" s="28">
        <f t="shared" si="78"/>
        <v>8.7938014444883528E-3</v>
      </c>
      <c r="AJ304" s="1">
        <f t="shared" si="79"/>
        <v>8.7938014444883533E-5</v>
      </c>
      <c r="AK304" s="1">
        <f t="shared" si="87"/>
        <v>0.30130949775152249</v>
      </c>
      <c r="AL304" s="1">
        <v>-6.0400000000000002E-3</v>
      </c>
      <c r="AM304" s="1"/>
      <c r="AN304" s="1"/>
      <c r="AO304" s="1"/>
      <c r="AP304" s="1"/>
      <c r="AQ304" s="3">
        <v>43537</v>
      </c>
      <c r="AR304" s="1">
        <v>1.0749999999999999E-2</v>
      </c>
      <c r="AS304">
        <v>968</v>
      </c>
      <c r="AT304" s="1">
        <v>-3.6800000000000001E-3</v>
      </c>
      <c r="AU304">
        <v>1121</v>
      </c>
      <c r="AV304" s="1">
        <f t="shared" si="80"/>
        <v>1.2795378693811661E-5</v>
      </c>
      <c r="AW304" s="1">
        <f t="shared" si="81"/>
        <v>1.279537869381166E-7</v>
      </c>
      <c r="AX304" s="1">
        <f t="shared" si="88"/>
        <v>0.25590511287048151</v>
      </c>
      <c r="AY304" s="1">
        <v>-3.6800000000000001E-3</v>
      </c>
      <c r="AZ304" s="28"/>
      <c r="BA304" s="28"/>
      <c r="BB304" s="28"/>
      <c r="BC304" s="1"/>
      <c r="BD304" s="3">
        <v>43537</v>
      </c>
      <c r="BE304" s="1">
        <v>3.7499999999999999E-3</v>
      </c>
      <c r="BF304">
        <v>968</v>
      </c>
      <c r="BG304" s="1">
        <v>-4.5100000000000001E-3</v>
      </c>
      <c r="BH304">
        <v>266</v>
      </c>
      <c r="BI304" s="31">
        <f t="shared" si="82"/>
        <v>6.9017903499708655E-2</v>
      </c>
      <c r="BJ304" s="33">
        <f t="shared" si="83"/>
        <v>6.9017903499708658E-4</v>
      </c>
      <c r="BK304" s="33">
        <f t="shared" si="89"/>
        <v>0.22209601260400222</v>
      </c>
      <c r="BL304" s="1">
        <v>-4.5100000000000001E-3</v>
      </c>
    </row>
    <row r="305" spans="3:64" x14ac:dyDescent="0.25">
      <c r="C305" s="3">
        <v>43538</v>
      </c>
      <c r="D305" s="1">
        <v>-3.15E-3</v>
      </c>
      <c r="E305" s="39">
        <v>967</v>
      </c>
      <c r="F305" s="1">
        <v>-5.13E-3</v>
      </c>
      <c r="G305" s="40">
        <v>1061</v>
      </c>
      <c r="H305" s="1">
        <f t="shared" si="72"/>
        <v>2.3385220433225832E-5</v>
      </c>
      <c r="I305" s="1">
        <f t="shared" si="73"/>
        <v>2.3385287366157893E-7</v>
      </c>
      <c r="J305" s="1">
        <f t="shared" si="84"/>
        <v>0.2584691646088636</v>
      </c>
      <c r="K305" s="1">
        <v>-5.13E-3</v>
      </c>
      <c r="L305" s="1"/>
      <c r="M305" s="1"/>
      <c r="N305" s="1"/>
      <c r="O305" s="3">
        <v>43538</v>
      </c>
      <c r="P305" s="1">
        <v>5.5199999999999997E-3</v>
      </c>
      <c r="Q305" s="39">
        <v>967</v>
      </c>
      <c r="R305" s="1">
        <v>-5.9699999999999996E-3</v>
      </c>
      <c r="S305" s="40">
        <v>1219</v>
      </c>
      <c r="T305" s="1">
        <f t="shared" si="74"/>
        <v>4.778616897024254E-6</v>
      </c>
      <c r="U305" s="1">
        <f t="shared" si="75"/>
        <v>4.7786168970242541E-8</v>
      </c>
      <c r="V305" s="1">
        <f t="shared" si="85"/>
        <v>0.20629110372418027</v>
      </c>
      <c r="W305" s="1">
        <v>-5.9699999999999996E-3</v>
      </c>
      <c r="X305" s="1">
        <f t="shared" si="76"/>
        <v>6.9996261844586318E-28</v>
      </c>
      <c r="Y305" s="1">
        <f t="shared" si="77"/>
        <v>6.999626184458632E-30</v>
      </c>
      <c r="Z305" s="1">
        <f t="shared" si="86"/>
        <v>2.2034555544661383E-2</v>
      </c>
      <c r="AA305" s="1"/>
      <c r="AB305" s="1"/>
      <c r="AC305" s="1"/>
      <c r="AD305" s="3">
        <v>43538</v>
      </c>
      <c r="AE305" s="1">
        <v>3.3E-3</v>
      </c>
      <c r="AF305">
        <v>955</v>
      </c>
      <c r="AG305" s="1">
        <v>-6.0400000000000002E-3</v>
      </c>
      <c r="AH305">
        <v>361</v>
      </c>
      <c r="AI305" s="28">
        <f t="shared" si="78"/>
        <v>2.6564720430486747E-2</v>
      </c>
      <c r="AJ305" s="1">
        <f t="shared" si="79"/>
        <v>2.6564720430486744E-4</v>
      </c>
      <c r="AK305" s="1">
        <f t="shared" si="87"/>
        <v>0.30157514495582738</v>
      </c>
      <c r="AL305" s="1">
        <v>-6.0400000000000002E-3</v>
      </c>
      <c r="AM305" s="1"/>
      <c r="AN305" s="1"/>
      <c r="AO305" s="1"/>
      <c r="AP305" s="1"/>
      <c r="AQ305" s="3">
        <v>43538</v>
      </c>
      <c r="AR305" s="1">
        <v>-1.7000000000000001E-4</v>
      </c>
      <c r="AS305">
        <v>967</v>
      </c>
      <c r="AT305" s="1">
        <v>-3.6800000000000001E-3</v>
      </c>
      <c r="AU305">
        <v>976</v>
      </c>
      <c r="AV305" s="1">
        <f t="shared" si="80"/>
        <v>5.4947751717137831E-5</v>
      </c>
      <c r="AW305" s="1">
        <f t="shared" si="81"/>
        <v>5.4947751717137834E-7</v>
      </c>
      <c r="AX305" s="1">
        <f t="shared" si="88"/>
        <v>0.25590566234799866</v>
      </c>
      <c r="AY305" s="1">
        <v>-3.6800000000000001E-3</v>
      </c>
      <c r="AZ305" s="28"/>
      <c r="BA305" s="28"/>
      <c r="BB305" s="28"/>
      <c r="BC305" s="1"/>
      <c r="BD305" s="3">
        <v>43538</v>
      </c>
      <c r="BE305" s="1">
        <v>3.1099999999999999E-3</v>
      </c>
      <c r="BF305">
        <v>967</v>
      </c>
      <c r="BG305" s="1">
        <v>-4.4900000000000001E-3</v>
      </c>
      <c r="BH305">
        <v>336</v>
      </c>
      <c r="BI305" s="31">
        <f t="shared" si="82"/>
        <v>3.4152726856212248E-2</v>
      </c>
      <c r="BJ305" s="33">
        <f t="shared" si="83"/>
        <v>3.4152726856212246E-4</v>
      </c>
      <c r="BK305" s="33">
        <f t="shared" si="89"/>
        <v>0.22243753987256434</v>
      </c>
      <c r="BL305" s="1">
        <v>-4.4900000000000001E-3</v>
      </c>
    </row>
    <row r="306" spans="3:64" x14ac:dyDescent="0.25">
      <c r="C306" s="3">
        <v>43539</v>
      </c>
      <c r="D306" s="1">
        <v>4.8000000000000001E-4</v>
      </c>
      <c r="E306" s="40">
        <v>966</v>
      </c>
      <c r="F306" s="1">
        <v>-5.13E-3</v>
      </c>
      <c r="G306" s="40">
        <v>1042</v>
      </c>
      <c r="H306" s="1">
        <f t="shared" si="72"/>
        <v>2.830562642848521E-5</v>
      </c>
      <c r="I306" s="1">
        <f t="shared" si="73"/>
        <v>2.8305707444551579E-7</v>
      </c>
      <c r="J306" s="1">
        <f t="shared" si="84"/>
        <v>0.25846944766593805</v>
      </c>
      <c r="K306" s="1">
        <v>-5.13E-3</v>
      </c>
      <c r="L306" s="1"/>
      <c r="M306" s="1"/>
      <c r="N306" s="1"/>
      <c r="O306" s="3">
        <v>43539</v>
      </c>
      <c r="P306" s="1">
        <v>7.3999999999999999E-4</v>
      </c>
      <c r="Q306" s="40">
        <v>966</v>
      </c>
      <c r="R306" s="1">
        <v>-5.96E-3</v>
      </c>
      <c r="S306" s="40">
        <v>1105</v>
      </c>
      <c r="T306" s="1">
        <f t="shared" si="74"/>
        <v>1.5027613967699533E-5</v>
      </c>
      <c r="U306" s="1">
        <f t="shared" si="75"/>
        <v>1.5027613967699533E-7</v>
      </c>
      <c r="V306" s="1">
        <f t="shared" si="85"/>
        <v>0.20629125400031995</v>
      </c>
      <c r="W306" s="1">
        <v>-5.96E-3</v>
      </c>
      <c r="X306" s="1">
        <f t="shared" si="76"/>
        <v>2.4242859480280129E-25</v>
      </c>
      <c r="Y306" s="1">
        <f t="shared" si="77"/>
        <v>2.4242859480280129E-27</v>
      </c>
      <c r="Z306" s="1">
        <f t="shared" si="86"/>
        <v>2.2034555544661383E-2</v>
      </c>
      <c r="AA306" s="1"/>
      <c r="AB306" s="1"/>
      <c r="AC306" s="1"/>
      <c r="AD306" s="3">
        <v>43539</v>
      </c>
      <c r="AE306" s="1">
        <v>-1.4659999999999999E-2</v>
      </c>
      <c r="AF306">
        <v>954</v>
      </c>
      <c r="AG306" s="1">
        <v>-5.9800000000000001E-3</v>
      </c>
      <c r="AH306">
        <v>1086</v>
      </c>
      <c r="AI306" s="28">
        <f t="shared" si="78"/>
        <v>1.8189523947220416E-5</v>
      </c>
      <c r="AJ306" s="1">
        <f t="shared" si="79"/>
        <v>1.8189523947220416E-7</v>
      </c>
      <c r="AK306" s="1">
        <f t="shared" si="87"/>
        <v>0.30157532685106686</v>
      </c>
      <c r="AL306" s="1">
        <v>-5.9800000000000001E-3</v>
      </c>
      <c r="AM306" s="1"/>
      <c r="AN306" s="1"/>
      <c r="AO306" s="1"/>
      <c r="AP306" s="1"/>
      <c r="AQ306" s="3">
        <v>43539</v>
      </c>
      <c r="AR306" s="1">
        <v>1.4E-3</v>
      </c>
      <c r="AS306">
        <v>966</v>
      </c>
      <c r="AT306" s="1">
        <v>-3.6600000000000001E-3</v>
      </c>
      <c r="AU306">
        <v>1097</v>
      </c>
      <c r="AV306" s="1">
        <f t="shared" si="80"/>
        <v>1.6285776616701436E-5</v>
      </c>
      <c r="AW306" s="1">
        <f t="shared" si="81"/>
        <v>1.6285776616701437E-7</v>
      </c>
      <c r="AX306" s="1">
        <f t="shared" si="88"/>
        <v>0.25590582520576483</v>
      </c>
      <c r="AY306" s="1">
        <v>-3.6600000000000001E-3</v>
      </c>
      <c r="AZ306" s="28"/>
      <c r="BA306" s="28"/>
      <c r="BB306" s="28"/>
      <c r="BC306" s="1"/>
      <c r="BD306" s="3">
        <v>43539</v>
      </c>
      <c r="BE306" s="1">
        <v>5.77E-3</v>
      </c>
      <c r="BF306">
        <v>966</v>
      </c>
      <c r="BG306" s="1">
        <v>-4.4799999999999996E-3</v>
      </c>
      <c r="BH306">
        <v>1246</v>
      </c>
      <c r="BI306" s="31">
        <f t="shared" si="82"/>
        <v>3.6429437761024028E-6</v>
      </c>
      <c r="BJ306" s="33">
        <f t="shared" si="83"/>
        <v>3.6429437761024029E-8</v>
      </c>
      <c r="BK306" s="33">
        <f t="shared" si="89"/>
        <v>0.22243757630200212</v>
      </c>
      <c r="BL306" s="1">
        <v>-4.4799999999999996E-3</v>
      </c>
    </row>
    <row r="307" spans="3:64" x14ac:dyDescent="0.25">
      <c r="C307" s="3">
        <v>43542</v>
      </c>
      <c r="D307" s="1">
        <v>3.7599999999999999E-3</v>
      </c>
      <c r="E307" s="39">
        <v>965</v>
      </c>
      <c r="F307" s="1">
        <v>-5.13E-3</v>
      </c>
      <c r="G307" s="40">
        <v>792</v>
      </c>
      <c r="H307" s="1">
        <f t="shared" si="72"/>
        <v>3.4919990851857657E-4</v>
      </c>
      <c r="I307" s="1">
        <f t="shared" si="73"/>
        <v>3.4920090799488338E-6</v>
      </c>
      <c r="J307" s="1">
        <f t="shared" si="84"/>
        <v>0.258472939675018</v>
      </c>
      <c r="K307" s="1">
        <v>-5.13E-3</v>
      </c>
      <c r="L307" s="1"/>
      <c r="M307" s="1"/>
      <c r="N307" s="1"/>
      <c r="O307" s="3">
        <v>43542</v>
      </c>
      <c r="P307" s="1">
        <v>1.189E-2</v>
      </c>
      <c r="Q307" s="39">
        <v>965</v>
      </c>
      <c r="R307" s="1">
        <v>-5.94E-3</v>
      </c>
      <c r="S307" s="39">
        <v>544</v>
      </c>
      <c r="T307" s="1">
        <f t="shared" si="74"/>
        <v>4.2222686343565026E-3</v>
      </c>
      <c r="U307" s="1">
        <f t="shared" si="75"/>
        <v>4.2222686343565027E-5</v>
      </c>
      <c r="V307" s="1">
        <f t="shared" si="85"/>
        <v>0.20633347668666352</v>
      </c>
      <c r="W307" s="1">
        <v>-5.94E-3</v>
      </c>
      <c r="X307" s="1">
        <f t="shared" si="76"/>
        <v>7.6144980033678806E-13</v>
      </c>
      <c r="Y307" s="1">
        <f t="shared" si="77"/>
        <v>7.6144980033678805E-15</v>
      </c>
      <c r="Z307" s="1">
        <f t="shared" si="86"/>
        <v>2.2034555544668998E-2</v>
      </c>
      <c r="AA307" s="1"/>
      <c r="AB307" s="1"/>
      <c r="AC307" s="1"/>
      <c r="AD307" s="3">
        <v>43542</v>
      </c>
      <c r="AE307" s="1">
        <v>4.0899999999999999E-3</v>
      </c>
      <c r="AF307">
        <v>953</v>
      </c>
      <c r="AG307" s="1">
        <v>-5.96E-3</v>
      </c>
      <c r="AH307">
        <v>276</v>
      </c>
      <c r="AI307" s="28">
        <f t="shared" si="78"/>
        <v>6.2418554779823943E-2</v>
      </c>
      <c r="AJ307" s="1">
        <f t="shared" si="79"/>
        <v>6.2418554779823947E-4</v>
      </c>
      <c r="AK307" s="1">
        <f t="shared" si="87"/>
        <v>0.30219951239886511</v>
      </c>
      <c r="AL307" s="1">
        <v>-5.96E-3</v>
      </c>
      <c r="AM307" s="1"/>
      <c r="AN307" s="1"/>
      <c r="AO307" s="1"/>
      <c r="AP307" s="1"/>
      <c r="AQ307" s="3">
        <v>43542</v>
      </c>
      <c r="AR307" s="1">
        <v>4.3200000000000001E-3</v>
      </c>
      <c r="AS307">
        <v>965</v>
      </c>
      <c r="AT307" s="1">
        <v>-3.6600000000000001E-3</v>
      </c>
      <c r="AU307">
        <v>921</v>
      </c>
      <c r="AV307" s="1">
        <f t="shared" si="80"/>
        <v>9.5502386517780979E-5</v>
      </c>
      <c r="AW307" s="1">
        <f t="shared" si="81"/>
        <v>9.5502386517780982E-7</v>
      </c>
      <c r="AX307" s="1">
        <f t="shared" si="88"/>
        <v>0.25590678022962998</v>
      </c>
      <c r="AY307" s="1">
        <v>-3.6600000000000001E-3</v>
      </c>
      <c r="AZ307" s="28"/>
      <c r="BA307" s="28"/>
      <c r="BB307" s="28"/>
      <c r="BC307" s="1"/>
      <c r="BD307" s="3">
        <v>43542</v>
      </c>
      <c r="BE307" s="1">
        <v>6.6600000000000001E-3</v>
      </c>
      <c r="BF307">
        <v>965</v>
      </c>
      <c r="BG307" s="1">
        <v>-4.4799999999999996E-3</v>
      </c>
      <c r="BH307">
        <v>402</v>
      </c>
      <c r="BI307" s="31">
        <f t="shared" si="82"/>
        <v>1.7593337264871681E-2</v>
      </c>
      <c r="BJ307" s="33">
        <f t="shared" si="83"/>
        <v>1.7593337264871681E-4</v>
      </c>
      <c r="BK307" s="33">
        <f t="shared" si="89"/>
        <v>0.22261350967465082</v>
      </c>
      <c r="BL307" s="1">
        <v>-4.4799999999999996E-3</v>
      </c>
    </row>
    <row r="308" spans="3:64" x14ac:dyDescent="0.25">
      <c r="C308" s="3">
        <v>43543</v>
      </c>
      <c r="D308" s="1">
        <v>2.1219999999999999E-2</v>
      </c>
      <c r="E308" s="40">
        <v>964</v>
      </c>
      <c r="F308" s="1">
        <v>-5.1200000000000004E-3</v>
      </c>
      <c r="G308" s="40">
        <v>1248</v>
      </c>
      <c r="H308" s="1">
        <f t="shared" si="72"/>
        <v>3.5704491949579651E-6</v>
      </c>
      <c r="I308" s="1">
        <f t="shared" si="73"/>
        <v>3.5704594142601131E-8</v>
      </c>
      <c r="J308" s="1">
        <f t="shared" si="84"/>
        <v>0.25847297537961217</v>
      </c>
      <c r="K308" s="1">
        <v>-5.1200000000000004E-3</v>
      </c>
      <c r="L308" s="1"/>
      <c r="M308" s="1"/>
      <c r="N308" s="1"/>
      <c r="O308" s="3">
        <v>43543</v>
      </c>
      <c r="P308" s="1">
        <v>5.3600000000000002E-3</v>
      </c>
      <c r="Q308" s="40">
        <v>964</v>
      </c>
      <c r="R308" s="1">
        <v>-5.9300000000000004E-3</v>
      </c>
      <c r="S308" s="40">
        <v>775</v>
      </c>
      <c r="T308" s="1">
        <f t="shared" si="74"/>
        <v>4.1426268253824086E-4</v>
      </c>
      <c r="U308" s="1">
        <f t="shared" si="75"/>
        <v>4.1426268253824084E-6</v>
      </c>
      <c r="V308" s="1">
        <f t="shared" si="85"/>
        <v>0.2063376193134889</v>
      </c>
      <c r="W308" s="1">
        <v>-5.9300000000000004E-3</v>
      </c>
      <c r="X308" s="1">
        <f t="shared" si="76"/>
        <v>5.4424456265105014E-18</v>
      </c>
      <c r="Y308" s="1">
        <f t="shared" si="77"/>
        <v>5.4424456265105013E-20</v>
      </c>
      <c r="Z308" s="1">
        <f t="shared" si="86"/>
        <v>2.2034555544668998E-2</v>
      </c>
      <c r="AA308" s="1"/>
      <c r="AB308" s="1"/>
      <c r="AC308" s="1"/>
      <c r="AD308" s="3">
        <v>43543</v>
      </c>
      <c r="AE308" s="1">
        <v>-1.0710000000000001E-2</v>
      </c>
      <c r="AF308">
        <v>952</v>
      </c>
      <c r="AG308" s="1">
        <v>-5.8799999999999998E-3</v>
      </c>
      <c r="AH308">
        <v>630</v>
      </c>
      <c r="AI308" s="28">
        <f t="shared" si="78"/>
        <v>1.7789862707850706E-3</v>
      </c>
      <c r="AJ308" s="1">
        <f t="shared" si="79"/>
        <v>1.7789862707850706E-5</v>
      </c>
      <c r="AK308" s="1">
        <f t="shared" si="87"/>
        <v>0.30221730226157295</v>
      </c>
      <c r="AL308" s="1">
        <v>-5.8799999999999998E-3</v>
      </c>
      <c r="AM308" s="1"/>
      <c r="AN308" s="1"/>
      <c r="AO308" s="1"/>
      <c r="AP308" s="1"/>
      <c r="AQ308" s="3">
        <v>43543</v>
      </c>
      <c r="AR308" s="1">
        <v>4.0099999999999997E-3</v>
      </c>
      <c r="AS308">
        <v>964</v>
      </c>
      <c r="AT308" s="1">
        <v>-3.63E-3</v>
      </c>
      <c r="AU308">
        <v>74</v>
      </c>
      <c r="AV308" s="1">
        <f t="shared" si="80"/>
        <v>0.47534004200570668</v>
      </c>
      <c r="AW308" s="1">
        <f t="shared" si="81"/>
        <v>4.7534004200570669E-3</v>
      </c>
      <c r="AX308" s="1">
        <f t="shared" si="88"/>
        <v>0.26066018064968705</v>
      </c>
      <c r="AY308" s="1">
        <v>-3.63E-3</v>
      </c>
      <c r="AZ308" s="28"/>
      <c r="BA308" s="28"/>
      <c r="BB308" s="28"/>
      <c r="BC308" s="1"/>
      <c r="BD308" s="3">
        <v>43543</v>
      </c>
      <c r="BE308" s="1">
        <v>5.8E-4</v>
      </c>
      <c r="BF308">
        <v>964</v>
      </c>
      <c r="BG308" s="1">
        <v>-4.4799999999999996E-3</v>
      </c>
      <c r="BH308">
        <v>367</v>
      </c>
      <c r="BI308" s="31">
        <f t="shared" si="82"/>
        <v>2.5010156959690458E-2</v>
      </c>
      <c r="BJ308" s="33">
        <f t="shared" si="83"/>
        <v>2.5010156959690455E-4</v>
      </c>
      <c r="BK308" s="33">
        <f t="shared" si="89"/>
        <v>0.22286361124424772</v>
      </c>
      <c r="BL308" s="1">
        <v>-4.4799999999999996E-3</v>
      </c>
    </row>
    <row r="309" spans="3:64" x14ac:dyDescent="0.25">
      <c r="C309" s="3">
        <v>43544</v>
      </c>
      <c r="D309" s="1">
        <v>-1.1039999999999999E-2</v>
      </c>
      <c r="E309" s="39">
        <v>963</v>
      </c>
      <c r="F309" s="1">
        <v>-5.0499999999999998E-3</v>
      </c>
      <c r="G309" s="40">
        <v>467</v>
      </c>
      <c r="H309" s="1">
        <f t="shared" si="72"/>
        <v>9.1545263075664372E-3</v>
      </c>
      <c r="I309" s="1">
        <f t="shared" si="73"/>
        <v>9.1545525095553876E-5</v>
      </c>
      <c r="J309" s="1">
        <f t="shared" si="84"/>
        <v>0.25856452090470772</v>
      </c>
      <c r="K309" s="1">
        <v>-5.0499999999999998E-3</v>
      </c>
      <c r="L309" s="1"/>
      <c r="M309" s="1"/>
      <c r="N309" s="1"/>
      <c r="O309" s="3">
        <v>43544</v>
      </c>
      <c r="P309" s="1">
        <v>-3.3500000000000001E-3</v>
      </c>
      <c r="Q309" s="39">
        <v>963</v>
      </c>
      <c r="R309" s="1">
        <v>-5.9199999999999999E-3</v>
      </c>
      <c r="S309" s="40">
        <v>374</v>
      </c>
      <c r="T309" s="1">
        <f t="shared" si="74"/>
        <v>2.3311100647842312E-2</v>
      </c>
      <c r="U309" s="1">
        <f t="shared" si="75"/>
        <v>2.3311100647842312E-4</v>
      </c>
      <c r="V309" s="1">
        <f t="shared" si="85"/>
        <v>0.20657073031996734</v>
      </c>
      <c r="W309" s="1">
        <v>-5.9199999999999999E-3</v>
      </c>
      <c r="X309" s="1">
        <f t="shared" si="76"/>
        <v>4.6626023478126945E-9</v>
      </c>
      <c r="Y309" s="1">
        <f t="shared" si="77"/>
        <v>4.6626023478126947E-11</v>
      </c>
      <c r="Z309" s="1">
        <f t="shared" si="86"/>
        <v>2.2034555591295021E-2</v>
      </c>
      <c r="AA309" s="1"/>
      <c r="AB309" s="1"/>
      <c r="AC309" s="1"/>
      <c r="AD309" s="3">
        <v>43544</v>
      </c>
      <c r="AE309" s="1">
        <v>3.6800000000000001E-3</v>
      </c>
      <c r="AF309">
        <v>951</v>
      </c>
      <c r="AG309" s="1">
        <v>-5.8700000000000002E-3</v>
      </c>
      <c r="AH309">
        <v>1132</v>
      </c>
      <c r="AI309" s="28">
        <f t="shared" si="78"/>
        <v>1.1456192022296506E-5</v>
      </c>
      <c r="AJ309" s="1">
        <f t="shared" si="79"/>
        <v>1.1456192022296506E-7</v>
      </c>
      <c r="AK309" s="1">
        <f t="shared" si="87"/>
        <v>0.30221741682349318</v>
      </c>
      <c r="AL309" s="1">
        <v>-5.8700000000000002E-3</v>
      </c>
      <c r="AM309" s="1"/>
      <c r="AN309" s="1"/>
      <c r="AO309" s="1"/>
      <c r="AP309" s="1"/>
      <c r="AQ309" s="3">
        <v>43544</v>
      </c>
      <c r="AR309" s="1">
        <v>-3.13E-3</v>
      </c>
      <c r="AS309">
        <v>963</v>
      </c>
      <c r="AT309" s="1">
        <v>-3.62E-3</v>
      </c>
      <c r="AU309">
        <v>1144</v>
      </c>
      <c r="AV309" s="1">
        <f t="shared" si="80"/>
        <v>1.0154595296038631E-5</v>
      </c>
      <c r="AW309" s="1">
        <f t="shared" si="81"/>
        <v>1.0154595296038631E-7</v>
      </c>
      <c r="AX309" s="1">
        <f t="shared" si="88"/>
        <v>0.26066028219564003</v>
      </c>
      <c r="AY309" s="1">
        <v>-3.62E-3</v>
      </c>
      <c r="AZ309" s="28"/>
      <c r="BA309" s="28"/>
      <c r="BB309" s="28"/>
      <c r="BC309" s="1"/>
      <c r="BD309" s="3">
        <v>43544</v>
      </c>
      <c r="BE309" s="1">
        <v>-1.17E-3</v>
      </c>
      <c r="BF309">
        <v>963</v>
      </c>
      <c r="BG309" s="1">
        <v>-4.47E-3</v>
      </c>
      <c r="BH309">
        <v>539</v>
      </c>
      <c r="BI309" s="31">
        <f t="shared" si="82"/>
        <v>4.4398662581175159E-3</v>
      </c>
      <c r="BJ309" s="33">
        <f t="shared" si="83"/>
        <v>4.4398662581175158E-5</v>
      </c>
      <c r="BK309" s="33">
        <f t="shared" si="89"/>
        <v>0.22290800990682891</v>
      </c>
      <c r="BL309" s="1">
        <v>-4.47E-3</v>
      </c>
    </row>
    <row r="310" spans="3:64" x14ac:dyDescent="0.25">
      <c r="C310" s="3">
        <v>43545</v>
      </c>
      <c r="D310" s="1">
        <v>1.7899999999999999E-3</v>
      </c>
      <c r="E310" s="40">
        <v>962</v>
      </c>
      <c r="F310" s="1">
        <v>-5.0499999999999998E-3</v>
      </c>
      <c r="G310" s="39">
        <v>274</v>
      </c>
      <c r="H310" s="1">
        <f t="shared" si="72"/>
        <v>6.3685904274894345E-2</v>
      </c>
      <c r="I310" s="1">
        <f t="shared" si="73"/>
        <v>6.3686086556019995E-4</v>
      </c>
      <c r="J310" s="1">
        <f t="shared" si="84"/>
        <v>0.25920138177026791</v>
      </c>
      <c r="K310" s="1">
        <v>-5.0499999999999998E-3</v>
      </c>
      <c r="L310" s="1"/>
      <c r="M310" s="1"/>
      <c r="N310" s="1"/>
      <c r="O310" s="3">
        <v>43545</v>
      </c>
      <c r="P310" s="1">
        <v>-7.5799999999999999E-3</v>
      </c>
      <c r="Q310" s="40">
        <v>962</v>
      </c>
      <c r="R310" s="1">
        <v>-5.9100000000000003E-3</v>
      </c>
      <c r="S310" s="40">
        <v>671</v>
      </c>
      <c r="T310" s="1">
        <f t="shared" si="74"/>
        <v>1.1781906582980215E-3</v>
      </c>
      <c r="U310" s="1">
        <f t="shared" si="75"/>
        <v>1.1781906582980215E-5</v>
      </c>
      <c r="V310" s="1">
        <f t="shared" si="85"/>
        <v>0.20658251222655033</v>
      </c>
      <c r="W310" s="1">
        <v>-5.9100000000000003E-3</v>
      </c>
      <c r="X310" s="1">
        <f t="shared" si="76"/>
        <v>1.1285976686662191E-15</v>
      </c>
      <c r="Y310" s="1">
        <f t="shared" si="77"/>
        <v>1.1285976686662192E-17</v>
      </c>
      <c r="Z310" s="1">
        <f t="shared" si="86"/>
        <v>2.2034555591295031E-2</v>
      </c>
      <c r="AA310" s="1"/>
      <c r="AB310" s="1"/>
      <c r="AC310" s="1"/>
      <c r="AD310" s="3">
        <v>43545</v>
      </c>
      <c r="AE310" s="1">
        <v>1.42E-3</v>
      </c>
      <c r="AF310">
        <v>950</v>
      </c>
      <c r="AG310" s="1">
        <v>-5.8399999999999997E-3</v>
      </c>
      <c r="AH310">
        <v>595</v>
      </c>
      <c r="AI310" s="28">
        <f t="shared" si="78"/>
        <v>2.5289531594615009E-3</v>
      </c>
      <c r="AJ310" s="1">
        <f t="shared" si="79"/>
        <v>2.5289531594615009E-5</v>
      </c>
      <c r="AK310" s="1">
        <f t="shared" si="87"/>
        <v>0.30224270635508782</v>
      </c>
      <c r="AL310" s="1">
        <v>-5.8399999999999997E-3</v>
      </c>
      <c r="AM310" s="1"/>
      <c r="AN310" s="1"/>
      <c r="AO310" s="1"/>
      <c r="AP310" s="1"/>
      <c r="AQ310" s="3">
        <v>43545</v>
      </c>
      <c r="AR310" s="1">
        <v>1.48E-3</v>
      </c>
      <c r="AS310">
        <v>962</v>
      </c>
      <c r="AT310" s="1">
        <v>-3.62E-3</v>
      </c>
      <c r="AU310">
        <v>252</v>
      </c>
      <c r="AV310" s="1">
        <f t="shared" si="80"/>
        <v>7.9445451690553712E-2</v>
      </c>
      <c r="AW310" s="1">
        <f t="shared" si="81"/>
        <v>7.9445451690553714E-4</v>
      </c>
      <c r="AX310" s="1">
        <f t="shared" si="88"/>
        <v>0.26145473671254554</v>
      </c>
      <c r="AY310" s="1">
        <v>-3.62E-3</v>
      </c>
      <c r="AZ310" s="28"/>
      <c r="BA310" s="28"/>
      <c r="BB310" s="28"/>
      <c r="BC310" s="1"/>
      <c r="BD310" s="3">
        <v>43545</v>
      </c>
      <c r="BE310" s="1">
        <v>-2.9299999999999999E-3</v>
      </c>
      <c r="BF310">
        <v>962</v>
      </c>
      <c r="BG310" s="1">
        <v>-4.4200000000000003E-3</v>
      </c>
      <c r="BH310">
        <v>655</v>
      </c>
      <c r="BI310" s="31">
        <f t="shared" si="82"/>
        <v>1.3837335194944616E-3</v>
      </c>
      <c r="BJ310" s="33">
        <f t="shared" si="83"/>
        <v>1.3837335194944615E-5</v>
      </c>
      <c r="BK310" s="33">
        <f t="shared" si="89"/>
        <v>0.22292184724202385</v>
      </c>
      <c r="BL310" s="1">
        <v>-4.4200000000000003E-3</v>
      </c>
    </row>
    <row r="311" spans="3:64" x14ac:dyDescent="0.25">
      <c r="C311" s="3">
        <v>43546</v>
      </c>
      <c r="D311" s="1">
        <v>-1.0880000000000001E-2</v>
      </c>
      <c r="E311" s="40">
        <v>961</v>
      </c>
      <c r="F311" s="1">
        <v>-5.0400000000000002E-3</v>
      </c>
      <c r="G311" s="39">
        <v>1140</v>
      </c>
      <c r="H311" s="1">
        <f t="shared" si="72"/>
        <v>1.0571140406921566E-5</v>
      </c>
      <c r="I311" s="1">
        <f t="shared" si="73"/>
        <v>1.0571170663528497E-7</v>
      </c>
      <c r="J311" s="1">
        <f t="shared" si="84"/>
        <v>0.25920148748197452</v>
      </c>
      <c r="K311" s="1">
        <v>-5.0400000000000002E-3</v>
      </c>
      <c r="L311" s="1"/>
      <c r="M311" s="1"/>
      <c r="N311" s="1"/>
      <c r="O311" s="3">
        <v>43546</v>
      </c>
      <c r="P311" s="1">
        <v>-2.0129999999999999E-2</v>
      </c>
      <c r="Q311" s="40">
        <v>961</v>
      </c>
      <c r="R311" s="1">
        <v>-5.8700000000000002E-3</v>
      </c>
      <c r="S311" s="39">
        <v>451</v>
      </c>
      <c r="T311" s="1">
        <f t="shared" si="74"/>
        <v>1.0751591703479063E-2</v>
      </c>
      <c r="U311" s="1">
        <f t="shared" si="75"/>
        <v>1.0751591703479062E-4</v>
      </c>
      <c r="V311" s="1">
        <f t="shared" si="85"/>
        <v>0.20669002814358511</v>
      </c>
      <c r="W311" s="1">
        <v>-5.8700000000000002E-3</v>
      </c>
      <c r="X311" s="1">
        <f t="shared" si="76"/>
        <v>8.9814402545642433E-11</v>
      </c>
      <c r="Y311" s="1">
        <f t="shared" si="77"/>
        <v>8.9814402545642432E-13</v>
      </c>
      <c r="Z311" s="1">
        <f t="shared" si="86"/>
        <v>2.2034555592193174E-2</v>
      </c>
      <c r="AA311" s="1"/>
      <c r="AB311" s="1"/>
      <c r="AC311" s="1"/>
      <c r="AD311" s="3">
        <v>43546</v>
      </c>
      <c r="AE311" s="1">
        <v>-3.0699999999999998E-3</v>
      </c>
      <c r="AF311">
        <v>949</v>
      </c>
      <c r="AG311" s="1">
        <v>-5.8199999999999997E-3</v>
      </c>
      <c r="AH311">
        <v>1163</v>
      </c>
      <c r="AI311" s="28">
        <f t="shared" si="78"/>
        <v>8.3894080213355554E-6</v>
      </c>
      <c r="AJ311" s="1">
        <f t="shared" si="79"/>
        <v>8.3894080213355551E-8</v>
      </c>
      <c r="AK311" s="1">
        <f t="shared" si="87"/>
        <v>0.30224279024916806</v>
      </c>
      <c r="AL311" s="1">
        <v>-5.8199999999999997E-3</v>
      </c>
      <c r="AM311" s="1"/>
      <c r="AN311" s="1"/>
      <c r="AO311" s="1"/>
      <c r="AP311" s="1"/>
      <c r="AQ311" s="3">
        <v>43546</v>
      </c>
      <c r="AR311" s="1">
        <v>-3.5799999999999998E-3</v>
      </c>
      <c r="AS311">
        <v>961</v>
      </c>
      <c r="AT311" s="1">
        <v>-3.6099999999999999E-3</v>
      </c>
      <c r="AU311">
        <v>250</v>
      </c>
      <c r="AV311" s="1">
        <f t="shared" si="80"/>
        <v>8.1058516162181127E-2</v>
      </c>
      <c r="AW311" s="1">
        <f t="shared" si="81"/>
        <v>8.1058516162181126E-4</v>
      </c>
      <c r="AX311" s="1">
        <f t="shared" si="88"/>
        <v>0.26226532187416735</v>
      </c>
      <c r="AY311" s="1">
        <v>-3.6099999999999999E-3</v>
      </c>
      <c r="AZ311" s="28"/>
      <c r="BA311" s="28"/>
      <c r="BB311" s="28"/>
      <c r="BC311" s="1"/>
      <c r="BD311" s="3">
        <v>43546</v>
      </c>
      <c r="BE311" s="1">
        <v>-1.162E-2</v>
      </c>
      <c r="BF311">
        <v>961</v>
      </c>
      <c r="BG311" s="1">
        <v>-4.4099999999999999E-3</v>
      </c>
      <c r="BH311">
        <v>749</v>
      </c>
      <c r="BI311" s="31">
        <f t="shared" si="82"/>
        <v>5.3797333927969578E-4</v>
      </c>
      <c r="BJ311" s="33">
        <f t="shared" si="83"/>
        <v>5.3797333927969576E-6</v>
      </c>
      <c r="BK311" s="33">
        <f t="shared" si="89"/>
        <v>0.22292722697541664</v>
      </c>
      <c r="BL311" s="1">
        <v>-4.4099999999999999E-3</v>
      </c>
    </row>
    <row r="312" spans="3:64" x14ac:dyDescent="0.25">
      <c r="C312" s="3">
        <v>43549</v>
      </c>
      <c r="D312" s="1">
        <v>8.6800000000000002E-3</v>
      </c>
      <c r="E312" s="39">
        <v>960</v>
      </c>
      <c r="F312" s="1">
        <v>-5.0400000000000002E-3</v>
      </c>
      <c r="G312" s="39">
        <v>349</v>
      </c>
      <c r="H312" s="1">
        <f t="shared" si="72"/>
        <v>2.9969735809067689E-2</v>
      </c>
      <c r="I312" s="1">
        <f t="shared" si="73"/>
        <v>2.996982158813043E-4</v>
      </c>
      <c r="J312" s="1">
        <f t="shared" si="84"/>
        <v>0.25950118569785585</v>
      </c>
      <c r="K312" s="1">
        <v>-5.0400000000000002E-3</v>
      </c>
      <c r="L312" s="1"/>
      <c r="M312" s="1"/>
      <c r="N312" s="1"/>
      <c r="O312" s="3">
        <v>43549</v>
      </c>
      <c r="P312" s="1">
        <v>6.0999999999999997E-4</v>
      </c>
      <c r="Q312" s="39">
        <v>960</v>
      </c>
      <c r="R312" s="1">
        <v>-5.8599999999999998E-3</v>
      </c>
      <c r="S312" s="40">
        <v>1083</v>
      </c>
      <c r="T312" s="1">
        <f t="shared" si="74"/>
        <v>1.8746308042387364E-5</v>
      </c>
      <c r="U312" s="1">
        <f t="shared" si="75"/>
        <v>1.8746308042387365E-7</v>
      </c>
      <c r="V312" s="1">
        <f t="shared" si="85"/>
        <v>0.20669021560666553</v>
      </c>
      <c r="W312" s="1">
        <v>-5.8599999999999998E-3</v>
      </c>
      <c r="X312" s="1">
        <f t="shared" si="76"/>
        <v>7.4931517479123019E-25</v>
      </c>
      <c r="Y312" s="1">
        <f t="shared" si="77"/>
        <v>7.4931517479123017E-27</v>
      </c>
      <c r="Z312" s="1">
        <f t="shared" si="86"/>
        <v>2.2034555592193174E-2</v>
      </c>
      <c r="AA312" s="1"/>
      <c r="AB312" s="1"/>
      <c r="AC312" s="1"/>
      <c r="AD312" s="3">
        <v>43549</v>
      </c>
      <c r="AE312" s="1">
        <v>5.3099999999999996E-3</v>
      </c>
      <c r="AF312">
        <v>948</v>
      </c>
      <c r="AG312" s="1">
        <v>-5.8100000000000001E-3</v>
      </c>
      <c r="AH312">
        <v>582</v>
      </c>
      <c r="AI312" s="28">
        <f t="shared" si="78"/>
        <v>2.8819288577482615E-3</v>
      </c>
      <c r="AJ312" s="1">
        <f t="shared" si="79"/>
        <v>2.8819288577482616E-5</v>
      </c>
      <c r="AK312" s="1">
        <f t="shared" si="87"/>
        <v>0.30227160953774557</v>
      </c>
      <c r="AL312" s="1">
        <v>-5.8100000000000001E-3</v>
      </c>
      <c r="AM312" s="1"/>
      <c r="AN312" s="1"/>
      <c r="AO312" s="1"/>
      <c r="AP312" s="1"/>
      <c r="AQ312" s="3">
        <v>43549</v>
      </c>
      <c r="AR312" s="1">
        <v>-2.1099999999999999E-3</v>
      </c>
      <c r="AS312">
        <v>960</v>
      </c>
      <c r="AT312" s="1">
        <v>-3.5999999999999999E-3</v>
      </c>
      <c r="AU312">
        <v>788</v>
      </c>
      <c r="AV312" s="1">
        <f t="shared" si="80"/>
        <v>3.635242129712538E-4</v>
      </c>
      <c r="AW312" s="1">
        <f t="shared" si="81"/>
        <v>3.6352421297125379E-6</v>
      </c>
      <c r="AX312" s="1">
        <f t="shared" si="88"/>
        <v>0.26226895711629705</v>
      </c>
      <c r="AY312" s="1">
        <v>-3.5999999999999999E-3</v>
      </c>
      <c r="AZ312" s="28"/>
      <c r="BA312" s="28"/>
      <c r="BB312" s="28"/>
      <c r="BC312" s="1"/>
      <c r="BD312" s="3">
        <v>43549</v>
      </c>
      <c r="BE312" s="1">
        <v>-1.5100000000000001E-3</v>
      </c>
      <c r="BF312">
        <v>960</v>
      </c>
      <c r="BG312" s="1">
        <v>-4.4000000000000003E-3</v>
      </c>
      <c r="BH312">
        <v>850</v>
      </c>
      <c r="BI312" s="31">
        <f t="shared" si="82"/>
        <v>1.9494648450993292E-4</v>
      </c>
      <c r="BJ312" s="33">
        <f t="shared" si="83"/>
        <v>1.949464845099329E-6</v>
      </c>
      <c r="BK312" s="33">
        <f t="shared" si="89"/>
        <v>0.22292917644026175</v>
      </c>
      <c r="BL312" s="1">
        <v>-4.4000000000000003E-3</v>
      </c>
    </row>
    <row r="313" spans="3:64" x14ac:dyDescent="0.25">
      <c r="C313" s="3">
        <v>43550</v>
      </c>
      <c r="D313" s="1">
        <v>1.8600000000000001E-3</v>
      </c>
      <c r="E313" s="40">
        <v>959</v>
      </c>
      <c r="F313" s="1">
        <v>-5.0299999999999997E-3</v>
      </c>
      <c r="G313" s="40">
        <v>1219</v>
      </c>
      <c r="H313" s="1">
        <f t="shared" si="72"/>
        <v>4.778616897024254E-6</v>
      </c>
      <c r="I313" s="1">
        <f t="shared" si="73"/>
        <v>4.7786305743312965E-8</v>
      </c>
      <c r="J313" s="1">
        <f t="shared" si="84"/>
        <v>0.2595012334841616</v>
      </c>
      <c r="K313" s="1">
        <v>-5.0299999999999997E-3</v>
      </c>
      <c r="L313" s="1"/>
      <c r="M313" s="1"/>
      <c r="N313" s="1"/>
      <c r="O313" s="3">
        <v>43550</v>
      </c>
      <c r="P313" s="1">
        <v>-6.0600000000000003E-3</v>
      </c>
      <c r="Q313" s="40">
        <v>959</v>
      </c>
      <c r="R313" s="1">
        <v>-5.8500000000000002E-3</v>
      </c>
      <c r="S313" s="39">
        <v>781</v>
      </c>
      <c r="T313" s="1">
        <f t="shared" si="74"/>
        <v>3.9002009224736202E-4</v>
      </c>
      <c r="U313" s="1">
        <f t="shared" si="75"/>
        <v>3.9002009224736203E-6</v>
      </c>
      <c r="V313" s="1">
        <f t="shared" si="85"/>
        <v>0.20669411580758801</v>
      </c>
      <c r="W313" s="1">
        <v>-5.8500000000000002E-3</v>
      </c>
      <c r="X313" s="1">
        <f t="shared" si="76"/>
        <v>4.0006976452153661E-18</v>
      </c>
      <c r="Y313" s="1">
        <f t="shared" si="77"/>
        <v>4.0006976452153662E-20</v>
      </c>
      <c r="Z313" s="1">
        <f t="shared" si="86"/>
        <v>2.2034555592193174E-2</v>
      </c>
      <c r="AA313" s="1"/>
      <c r="AB313" s="1"/>
      <c r="AC313" s="1"/>
      <c r="AD313" s="3">
        <v>43550</v>
      </c>
      <c r="AE313" s="1">
        <v>4.6999999999999999E-4</v>
      </c>
      <c r="AF313">
        <v>947</v>
      </c>
      <c r="AG313" s="1">
        <v>-5.7800000000000004E-3</v>
      </c>
      <c r="AH313">
        <v>753</v>
      </c>
      <c r="AI313" s="28">
        <f t="shared" si="78"/>
        <v>5.1677504319845211E-4</v>
      </c>
      <c r="AJ313" s="1">
        <f t="shared" si="79"/>
        <v>5.167750431984521E-6</v>
      </c>
      <c r="AK313" s="1">
        <f t="shared" si="87"/>
        <v>0.30227677728817753</v>
      </c>
      <c r="AL313" s="1">
        <v>-5.7800000000000004E-3</v>
      </c>
      <c r="AM313" s="1"/>
      <c r="AN313" s="1"/>
      <c r="AO313" s="1"/>
      <c r="AP313" s="1"/>
      <c r="AQ313" s="3">
        <v>43550</v>
      </c>
      <c r="AR313" s="1">
        <v>-2.2000000000000001E-4</v>
      </c>
      <c r="AS313">
        <v>959</v>
      </c>
      <c r="AT313" s="1">
        <v>-3.5799999999999998E-3</v>
      </c>
      <c r="AU313">
        <v>961</v>
      </c>
      <c r="AV313" s="1">
        <f t="shared" si="80"/>
        <v>6.3888399456401261E-5</v>
      </c>
      <c r="AW313" s="1">
        <f t="shared" si="81"/>
        <v>6.3888399456401266E-7</v>
      </c>
      <c r="AX313" s="1">
        <f t="shared" si="88"/>
        <v>0.26226959600029159</v>
      </c>
      <c r="AY313" s="1">
        <v>-3.5799999999999998E-3</v>
      </c>
      <c r="AZ313" s="28"/>
      <c r="BA313" s="28"/>
      <c r="BB313" s="28"/>
      <c r="BC313" s="1"/>
      <c r="BD313" s="3">
        <v>43550</v>
      </c>
      <c r="BE313" s="1">
        <v>-1.1100000000000001E-3</v>
      </c>
      <c r="BF313">
        <v>959</v>
      </c>
      <c r="BG313" s="1">
        <v>-4.3099999999999996E-3</v>
      </c>
      <c r="BH313">
        <v>532</v>
      </c>
      <c r="BI313" s="31">
        <f t="shared" si="82"/>
        <v>4.7634710034950975E-3</v>
      </c>
      <c r="BJ313" s="33">
        <f t="shared" si="83"/>
        <v>4.7634710034950972E-5</v>
      </c>
      <c r="BK313" s="33">
        <f t="shared" si="89"/>
        <v>0.22297681115029669</v>
      </c>
      <c r="BL313" s="1">
        <v>-4.3099999999999996E-3</v>
      </c>
    </row>
    <row r="314" spans="3:64" x14ac:dyDescent="0.25">
      <c r="C314" s="3">
        <v>43551</v>
      </c>
      <c r="D314" s="1">
        <v>1.12E-2</v>
      </c>
      <c r="E314" s="39">
        <v>958</v>
      </c>
      <c r="F314" s="1">
        <v>-5.0099999999999997E-3</v>
      </c>
      <c r="G314" s="40">
        <v>1172</v>
      </c>
      <c r="H314" s="1">
        <f t="shared" si="72"/>
        <v>7.6638689236676335E-6</v>
      </c>
      <c r="I314" s="1">
        <f t="shared" si="73"/>
        <v>7.6638908591126916E-8</v>
      </c>
      <c r="J314" s="1">
        <f t="shared" si="84"/>
        <v>0.25950131012307021</v>
      </c>
      <c r="K314" s="1">
        <v>-5.0099999999999997E-3</v>
      </c>
      <c r="L314" s="1"/>
      <c r="M314" s="1"/>
      <c r="N314" s="1"/>
      <c r="O314" s="3">
        <v>43551</v>
      </c>
      <c r="P314" s="1">
        <v>1.174E-2</v>
      </c>
      <c r="Q314" s="39">
        <v>958</v>
      </c>
      <c r="R314" s="1">
        <v>-5.8300000000000001E-3</v>
      </c>
      <c r="S314" s="39">
        <v>271</v>
      </c>
      <c r="T314" s="1">
        <f t="shared" si="74"/>
        <v>6.5635339493181316E-2</v>
      </c>
      <c r="U314" s="1">
        <f t="shared" si="75"/>
        <v>6.563533949318132E-4</v>
      </c>
      <c r="V314" s="1">
        <f t="shared" si="85"/>
        <v>0.20735046920251982</v>
      </c>
      <c r="W314" s="1">
        <v>-5.8300000000000001E-3</v>
      </c>
      <c r="X314" s="1">
        <f t="shared" si="76"/>
        <v>9.1853780005172616E-7</v>
      </c>
      <c r="Y314" s="1">
        <f t="shared" si="77"/>
        <v>9.1853780005172614E-9</v>
      </c>
      <c r="Z314" s="1">
        <f t="shared" si="86"/>
        <v>2.2034564777571174E-2</v>
      </c>
      <c r="AA314" s="1"/>
      <c r="AB314" s="1"/>
      <c r="AC314" s="1"/>
      <c r="AD314" s="3">
        <v>43551</v>
      </c>
      <c r="AE314" s="1">
        <v>7.6600000000000001E-3</v>
      </c>
      <c r="AF314">
        <v>946</v>
      </c>
      <c r="AG314" s="1">
        <v>-5.7499999999999999E-3</v>
      </c>
      <c r="AH314">
        <v>575</v>
      </c>
      <c r="AI314" s="28">
        <f t="shared" si="78"/>
        <v>3.0919815485253369E-3</v>
      </c>
      <c r="AJ314" s="1">
        <f t="shared" si="79"/>
        <v>3.0919815485253367E-5</v>
      </c>
      <c r="AK314" s="1">
        <f t="shared" si="87"/>
        <v>0.30230769710366279</v>
      </c>
      <c r="AL314" s="1">
        <v>-5.7499999999999999E-3</v>
      </c>
      <c r="AM314" s="1"/>
      <c r="AN314" s="1"/>
      <c r="AO314" s="1"/>
      <c r="AP314" s="1"/>
      <c r="AQ314" s="3">
        <v>43551</v>
      </c>
      <c r="AR314" s="1">
        <v>-7.2000000000000005E-4</v>
      </c>
      <c r="AS314">
        <v>958</v>
      </c>
      <c r="AT314" s="1">
        <v>-3.5799999999999998E-3</v>
      </c>
      <c r="AU314">
        <v>747</v>
      </c>
      <c r="AV314" s="1">
        <f t="shared" si="80"/>
        <v>5.4889637718569099E-4</v>
      </c>
      <c r="AW314" s="1">
        <f t="shared" si="81"/>
        <v>5.4889637718569096E-6</v>
      </c>
      <c r="AX314" s="1">
        <f t="shared" si="88"/>
        <v>0.26227508496406343</v>
      </c>
      <c r="AY314" s="1">
        <v>-3.5799999999999998E-3</v>
      </c>
      <c r="AZ314" s="28"/>
      <c r="BA314" s="28"/>
      <c r="BB314" s="28"/>
      <c r="BC314" s="1"/>
      <c r="BD314" s="3">
        <v>43551</v>
      </c>
      <c r="BE314" s="1">
        <v>3.3300000000000001E-3</v>
      </c>
      <c r="BF314">
        <v>958</v>
      </c>
      <c r="BG314" s="1">
        <v>-4.2900000000000004E-3</v>
      </c>
      <c r="BH314">
        <v>1240</v>
      </c>
      <c r="BI314" s="31">
        <f t="shared" si="82"/>
        <v>3.8693792730735337E-6</v>
      </c>
      <c r="BJ314" s="33">
        <f t="shared" si="83"/>
        <v>3.8693792730735339E-8</v>
      </c>
      <c r="BK314" s="33">
        <f t="shared" si="89"/>
        <v>0.22297684984408941</v>
      </c>
      <c r="BL314" s="1">
        <v>-4.2900000000000004E-3</v>
      </c>
    </row>
    <row r="315" spans="3:64" x14ac:dyDescent="0.25">
      <c r="C315" s="3">
        <v>43552</v>
      </c>
      <c r="D315" s="1">
        <v>-8.8800000000000007E-3</v>
      </c>
      <c r="E315" s="40">
        <v>957</v>
      </c>
      <c r="F315" s="1">
        <v>-5.0099999999999997E-3</v>
      </c>
      <c r="G315" s="39">
        <v>982</v>
      </c>
      <c r="H315" s="1">
        <f t="shared" si="72"/>
        <v>5.1732217495899971E-5</v>
      </c>
      <c r="I315" s="1">
        <f t="shared" si="73"/>
        <v>5.1732365563308995E-7</v>
      </c>
      <c r="J315" s="1">
        <f t="shared" si="84"/>
        <v>0.25950182744672584</v>
      </c>
      <c r="K315" s="1">
        <v>-5.0099999999999997E-3</v>
      </c>
      <c r="L315" s="1"/>
      <c r="M315" s="1"/>
      <c r="N315" s="1"/>
      <c r="O315" s="3">
        <v>43552</v>
      </c>
      <c r="P315" s="1">
        <v>-8.2799999999999992E-3</v>
      </c>
      <c r="Q315" s="40">
        <v>957</v>
      </c>
      <c r="R315" s="1">
        <v>-5.7800000000000004E-3</v>
      </c>
      <c r="S315" s="40">
        <v>51</v>
      </c>
      <c r="T315" s="1">
        <f t="shared" si="74"/>
        <v>0.59895600646616076</v>
      </c>
      <c r="U315" s="1">
        <f t="shared" si="75"/>
        <v>5.9895600646616073E-3</v>
      </c>
      <c r="V315" s="1">
        <f t="shared" si="85"/>
        <v>0.21334002926718143</v>
      </c>
      <c r="W315" s="1">
        <v>-5.7800000000000004E-3</v>
      </c>
      <c r="X315" s="1">
        <f t="shared" si="76"/>
        <v>7.3097726512877631E-2</v>
      </c>
      <c r="Y315" s="1">
        <f t="shared" si="77"/>
        <v>7.3097726512877631E-4</v>
      </c>
      <c r="Z315" s="1">
        <f t="shared" si="86"/>
        <v>2.2765542042699951E-2</v>
      </c>
      <c r="AA315" s="1"/>
      <c r="AB315" s="1"/>
      <c r="AC315" s="1"/>
      <c r="AD315" s="3">
        <v>43552</v>
      </c>
      <c r="AE315" s="1">
        <v>5.6999999999999998E-4</v>
      </c>
      <c r="AF315">
        <v>945</v>
      </c>
      <c r="AG315" s="1">
        <v>-5.7299999999999999E-3</v>
      </c>
      <c r="AH315">
        <v>19</v>
      </c>
      <c r="AI315" s="28">
        <f t="shared" si="78"/>
        <v>0.82616862383558642</v>
      </c>
      <c r="AJ315" s="1">
        <f t="shared" si="79"/>
        <v>8.2616862383558635E-3</v>
      </c>
      <c r="AK315" s="1">
        <f t="shared" si="87"/>
        <v>0.31056938334201867</v>
      </c>
      <c r="AL315" s="1">
        <v>-5.7299999999999999E-3</v>
      </c>
      <c r="AM315" s="1"/>
      <c r="AN315" s="1"/>
      <c r="AO315" s="1"/>
      <c r="AP315" s="1"/>
      <c r="AQ315" s="3">
        <v>43552</v>
      </c>
      <c r="AR315" s="1">
        <v>-3.0799999999999998E-3</v>
      </c>
      <c r="AS315">
        <v>957</v>
      </c>
      <c r="AT315" s="1">
        <v>-3.5699999999999998E-3</v>
      </c>
      <c r="AU315">
        <v>914</v>
      </c>
      <c r="AV315" s="1">
        <f t="shared" si="80"/>
        <v>1.0246318751387708E-4</v>
      </c>
      <c r="AW315" s="1">
        <f t="shared" si="81"/>
        <v>1.0246318751387707E-6</v>
      </c>
      <c r="AX315" s="1">
        <f t="shared" si="88"/>
        <v>0.26227610959593856</v>
      </c>
      <c r="AY315" s="1">
        <v>-3.5699999999999998E-3</v>
      </c>
      <c r="AZ315" s="28"/>
      <c r="BA315" s="28"/>
      <c r="BB315" s="28"/>
      <c r="BC315" s="1"/>
      <c r="BD315" s="3">
        <v>43552</v>
      </c>
      <c r="BE315" s="1">
        <v>8.0000000000000004E-4</v>
      </c>
      <c r="BF315">
        <v>957</v>
      </c>
      <c r="BG315" s="1">
        <v>-4.2500000000000003E-3</v>
      </c>
      <c r="BH315">
        <v>527</v>
      </c>
      <c r="BI315" s="31">
        <f t="shared" si="82"/>
        <v>5.0089598771259425E-3</v>
      </c>
      <c r="BJ315" s="33">
        <f t="shared" si="83"/>
        <v>5.0089598771259423E-5</v>
      </c>
      <c r="BK315" s="33">
        <f t="shared" si="89"/>
        <v>0.22302693944286067</v>
      </c>
      <c r="BL315" s="1">
        <v>-4.2500000000000003E-3</v>
      </c>
    </row>
    <row r="316" spans="3:64" x14ac:dyDescent="0.25">
      <c r="C316" s="3">
        <v>43553</v>
      </c>
      <c r="D316" s="1">
        <v>3.6800000000000001E-3</v>
      </c>
      <c r="E316" s="39">
        <v>956</v>
      </c>
      <c r="F316" s="1">
        <v>-5.0000000000000001E-3</v>
      </c>
      <c r="G316" s="40">
        <v>797</v>
      </c>
      <c r="H316" s="1">
        <f t="shared" si="72"/>
        <v>3.3208563842715655E-4</v>
      </c>
      <c r="I316" s="1">
        <f t="shared" si="73"/>
        <v>3.3208658891917946E-6</v>
      </c>
      <c r="J316" s="1">
        <f t="shared" si="84"/>
        <v>0.25950514831261501</v>
      </c>
      <c r="K316" s="1">
        <v>-5.0000000000000001E-3</v>
      </c>
      <c r="L316" s="1"/>
      <c r="M316" s="1"/>
      <c r="N316" s="1"/>
      <c r="O316" s="3">
        <v>43553</v>
      </c>
      <c r="P316" s="1">
        <v>3.82E-3</v>
      </c>
      <c r="Q316" s="39">
        <v>956</v>
      </c>
      <c r="R316" s="1">
        <v>-5.7400000000000003E-3</v>
      </c>
      <c r="S316" s="40">
        <v>60</v>
      </c>
      <c r="T316" s="1">
        <f t="shared" si="74"/>
        <v>0.54715664239076089</v>
      </c>
      <c r="U316" s="1">
        <f t="shared" si="75"/>
        <v>5.4715664239076093E-3</v>
      </c>
      <c r="V316" s="1">
        <f t="shared" si="85"/>
        <v>0.21881159569108904</v>
      </c>
      <c r="W316" s="1">
        <v>-5.7400000000000003E-3</v>
      </c>
      <c r="X316" s="1">
        <f t="shared" si="76"/>
        <v>4.606979898695205E-2</v>
      </c>
      <c r="Y316" s="1">
        <f t="shared" si="77"/>
        <v>4.6069798986952048E-4</v>
      </c>
      <c r="Z316" s="1">
        <f t="shared" si="86"/>
        <v>2.322624003256947E-2</v>
      </c>
      <c r="AA316" s="1"/>
      <c r="AB316" s="1"/>
      <c r="AC316" s="1"/>
      <c r="AD316" s="3">
        <v>43553</v>
      </c>
      <c r="AE316" s="1">
        <v>6.6100000000000004E-3</v>
      </c>
      <c r="AF316">
        <v>944</v>
      </c>
      <c r="AG316" s="1">
        <v>-5.7200000000000003E-3</v>
      </c>
      <c r="AH316">
        <v>112</v>
      </c>
      <c r="AI316" s="28">
        <f t="shared" si="78"/>
        <v>0.3244455298634254</v>
      </c>
      <c r="AJ316" s="1">
        <f t="shared" si="79"/>
        <v>3.2444552986342539E-3</v>
      </c>
      <c r="AK316" s="1">
        <f t="shared" si="87"/>
        <v>0.31381383864065293</v>
      </c>
      <c r="AL316" s="1">
        <v>-5.7200000000000003E-3</v>
      </c>
      <c r="AM316" s="1"/>
      <c r="AN316" s="1"/>
      <c r="AO316" s="1"/>
      <c r="AP316" s="1"/>
      <c r="AQ316" s="3">
        <v>43553</v>
      </c>
      <c r="AR316" s="1">
        <v>7.62E-3</v>
      </c>
      <c r="AS316">
        <v>956</v>
      </c>
      <c r="AT316" s="1">
        <v>-3.5699999999999998E-3</v>
      </c>
      <c r="AU316">
        <v>548</v>
      </c>
      <c r="AV316" s="1">
        <f t="shared" si="80"/>
        <v>4.0558944033110052E-3</v>
      </c>
      <c r="AW316" s="1">
        <f t="shared" si="81"/>
        <v>4.0558944033110053E-5</v>
      </c>
      <c r="AX316" s="1">
        <f t="shared" si="88"/>
        <v>0.26231666853997165</v>
      </c>
      <c r="AY316" s="1">
        <v>-3.5699999999999998E-3</v>
      </c>
      <c r="AZ316" s="28"/>
      <c r="BA316" s="28"/>
      <c r="BB316" s="28"/>
      <c r="BC316" s="1"/>
      <c r="BD316" s="3">
        <v>43553</v>
      </c>
      <c r="BE316" s="1">
        <v>1.4E-3</v>
      </c>
      <c r="BF316">
        <v>956</v>
      </c>
      <c r="BG316" s="1">
        <v>-4.2300000000000003E-3</v>
      </c>
      <c r="BH316">
        <v>275</v>
      </c>
      <c r="BI316" s="31">
        <f t="shared" si="82"/>
        <v>6.3049045232145384E-2</v>
      </c>
      <c r="BJ316" s="33">
        <f t="shared" si="83"/>
        <v>6.3049045232145388E-4</v>
      </c>
      <c r="BK316" s="33">
        <f t="shared" si="89"/>
        <v>0.22365742989518211</v>
      </c>
      <c r="BL316" s="1">
        <v>-4.2300000000000003E-3</v>
      </c>
    </row>
    <row r="317" spans="3:64" x14ac:dyDescent="0.25">
      <c r="C317" s="3">
        <v>43556</v>
      </c>
      <c r="D317" s="1">
        <v>1.0279999999999999E-2</v>
      </c>
      <c r="E317" s="40">
        <v>955</v>
      </c>
      <c r="F317" s="1">
        <v>-4.9899999999999996E-3</v>
      </c>
      <c r="G317" s="39">
        <v>601</v>
      </c>
      <c r="H317" s="1">
        <f t="shared" si="72"/>
        <v>2.3809591983979445E-3</v>
      </c>
      <c r="I317" s="1">
        <f t="shared" si="73"/>
        <v>2.3809660131543299E-5</v>
      </c>
      <c r="J317" s="1">
        <f t="shared" si="84"/>
        <v>0.25952895797274655</v>
      </c>
      <c r="K317" s="1">
        <v>-4.9899999999999996E-3</v>
      </c>
      <c r="L317" s="1"/>
      <c r="M317" s="1"/>
      <c r="N317" s="1"/>
      <c r="O317" s="3">
        <v>43556</v>
      </c>
      <c r="P317" s="1">
        <v>1.8380000000000001E-2</v>
      </c>
      <c r="Q317" s="40">
        <v>955</v>
      </c>
      <c r="R317" s="1">
        <v>-5.6899999999999997E-3</v>
      </c>
      <c r="S317" s="39">
        <v>1101</v>
      </c>
      <c r="T317" s="1">
        <f t="shared" si="74"/>
        <v>1.5644052037754698E-5</v>
      </c>
      <c r="U317" s="1">
        <f t="shared" si="75"/>
        <v>1.5644052037754699E-7</v>
      </c>
      <c r="V317" s="1">
        <f t="shared" si="85"/>
        <v>0.21881175213160942</v>
      </c>
      <c r="W317" s="1">
        <v>-5.6899999999999997E-3</v>
      </c>
      <c r="X317" s="1">
        <f t="shared" si="76"/>
        <v>2.9763871646509932E-25</v>
      </c>
      <c r="Y317" s="1">
        <f t="shared" si="77"/>
        <v>2.976387164650993E-27</v>
      </c>
      <c r="Z317" s="1">
        <f t="shared" si="86"/>
        <v>2.322624003256947E-2</v>
      </c>
      <c r="AA317" s="1"/>
      <c r="AB317" s="1"/>
      <c r="AC317" s="1"/>
      <c r="AD317" s="3">
        <v>43556</v>
      </c>
      <c r="AE317" s="1">
        <v>4.4999999999999997E-3</v>
      </c>
      <c r="AF317">
        <v>943</v>
      </c>
      <c r="AG317" s="1">
        <v>-5.7000000000000002E-3</v>
      </c>
      <c r="AH317">
        <v>347</v>
      </c>
      <c r="AI317" s="28">
        <f t="shared" si="78"/>
        <v>3.0578242841615852E-2</v>
      </c>
      <c r="AJ317" s="1">
        <f t="shared" si="79"/>
        <v>3.057824284161585E-4</v>
      </c>
      <c r="AK317" s="1">
        <f t="shared" si="87"/>
        <v>0.3141196210690691</v>
      </c>
      <c r="AL317" s="1">
        <v>-5.7000000000000002E-3</v>
      </c>
      <c r="AM317" s="1"/>
      <c r="AN317" s="1"/>
      <c r="AO317" s="1"/>
      <c r="AP317" s="1"/>
      <c r="AQ317" s="3">
        <v>43556</v>
      </c>
      <c r="AR317" s="1">
        <v>2.0899999999999998E-3</v>
      </c>
      <c r="AS317">
        <v>955</v>
      </c>
      <c r="AT317" s="1">
        <v>-3.5500000000000002E-3</v>
      </c>
      <c r="AU317">
        <v>31</v>
      </c>
      <c r="AV317" s="1">
        <f t="shared" si="80"/>
        <v>0.73230336965439724</v>
      </c>
      <c r="AW317" s="1">
        <f t="shared" si="81"/>
        <v>7.3230336965439723E-3</v>
      </c>
      <c r="AX317" s="1">
        <f t="shared" si="88"/>
        <v>0.26963970223651562</v>
      </c>
      <c r="AY317" s="1">
        <v>-3.5500000000000002E-3</v>
      </c>
      <c r="AZ317" s="28"/>
      <c r="BA317" s="28"/>
      <c r="BB317" s="28"/>
      <c r="BC317" s="1"/>
      <c r="BD317" s="3">
        <v>43556</v>
      </c>
      <c r="BE317" s="1">
        <v>6.8500000000000002E-3</v>
      </c>
      <c r="BF317">
        <v>955</v>
      </c>
      <c r="BG317" s="1">
        <v>-4.2199999999999998E-3</v>
      </c>
      <c r="BH317">
        <v>565</v>
      </c>
      <c r="BI317" s="31">
        <f t="shared" si="82"/>
        <v>3.4188885803549743E-3</v>
      </c>
      <c r="BJ317" s="33">
        <f t="shared" si="83"/>
        <v>3.4188885803549745E-5</v>
      </c>
      <c r="BK317" s="33">
        <f t="shared" si="89"/>
        <v>0.22369161878098567</v>
      </c>
      <c r="BL317" s="1">
        <v>-4.2199999999999998E-3</v>
      </c>
    </row>
    <row r="318" spans="3:64" x14ac:dyDescent="0.25">
      <c r="C318" s="3">
        <v>43557</v>
      </c>
      <c r="D318" s="1">
        <v>4.2599999999999999E-3</v>
      </c>
      <c r="E318" s="39">
        <v>954</v>
      </c>
      <c r="F318" s="1">
        <v>-4.9300000000000004E-3</v>
      </c>
      <c r="G318" s="40">
        <v>940</v>
      </c>
      <c r="H318" s="1">
        <f t="shared" si="72"/>
        <v>7.8901075242409385E-5</v>
      </c>
      <c r="I318" s="1">
        <f t="shared" si="73"/>
        <v>7.8901301072237411E-7</v>
      </c>
      <c r="J318" s="1">
        <f t="shared" si="84"/>
        <v>0.25952974698575726</v>
      </c>
      <c r="K318" s="1">
        <v>-4.9300000000000004E-3</v>
      </c>
      <c r="L318" s="1"/>
      <c r="M318" s="1"/>
      <c r="N318" s="1"/>
      <c r="O318" s="3">
        <v>43557</v>
      </c>
      <c r="P318" s="1">
        <v>-2.0400000000000001E-3</v>
      </c>
      <c r="Q318" s="39">
        <v>954</v>
      </c>
      <c r="R318" s="1">
        <v>-5.6699999999999997E-3</v>
      </c>
      <c r="S318" s="40">
        <v>353</v>
      </c>
      <c r="T318" s="1">
        <f t="shared" si="74"/>
        <v>2.8788808638944546E-2</v>
      </c>
      <c r="U318" s="1">
        <f t="shared" si="75"/>
        <v>2.8788808638944543E-4</v>
      </c>
      <c r="V318" s="1">
        <f t="shared" si="85"/>
        <v>0.21909964021799885</v>
      </c>
      <c r="W318" s="1">
        <v>-5.6699999999999997E-3</v>
      </c>
      <c r="X318" s="1">
        <f t="shared" si="76"/>
        <v>1.3690921078313546E-8</v>
      </c>
      <c r="Y318" s="1">
        <f t="shared" si="77"/>
        <v>1.3690921078313546E-10</v>
      </c>
      <c r="Z318" s="1">
        <f t="shared" si="86"/>
        <v>2.322624016947868E-2</v>
      </c>
      <c r="AA318" s="1"/>
      <c r="AB318" s="1"/>
      <c r="AC318" s="1"/>
      <c r="AD318" s="3">
        <v>43557</v>
      </c>
      <c r="AE318" s="1">
        <v>1.6800000000000001E-3</v>
      </c>
      <c r="AF318">
        <v>942</v>
      </c>
      <c r="AG318" s="1">
        <v>-5.6800000000000002E-3</v>
      </c>
      <c r="AH318">
        <v>968</v>
      </c>
      <c r="AI318" s="28">
        <f t="shared" si="78"/>
        <v>5.9548163266551361E-5</v>
      </c>
      <c r="AJ318" s="1">
        <f t="shared" si="79"/>
        <v>5.954816326655136E-7</v>
      </c>
      <c r="AK318" s="1">
        <f t="shared" si="87"/>
        <v>0.31412021655070177</v>
      </c>
      <c r="AL318" s="1">
        <v>-5.6800000000000002E-3</v>
      </c>
      <c r="AM318" s="1"/>
      <c r="AN318" s="1"/>
      <c r="AO318" s="1"/>
      <c r="AP318" s="1"/>
      <c r="AQ318" s="3">
        <v>43557</v>
      </c>
      <c r="AR318" s="1">
        <v>-1.1000000000000001E-3</v>
      </c>
      <c r="AS318">
        <v>954</v>
      </c>
      <c r="AT318" s="1">
        <v>-3.5200000000000001E-3</v>
      </c>
      <c r="AU318">
        <v>461</v>
      </c>
      <c r="AV318" s="1">
        <f t="shared" si="80"/>
        <v>9.7235468144398398E-3</v>
      </c>
      <c r="AW318" s="1">
        <f t="shared" si="81"/>
        <v>9.7235468144398396E-5</v>
      </c>
      <c r="AX318" s="1">
        <f t="shared" si="88"/>
        <v>0.26973693770466001</v>
      </c>
      <c r="AY318" s="1">
        <v>-3.5200000000000001E-3</v>
      </c>
      <c r="AZ318" s="28"/>
      <c r="BA318" s="28"/>
      <c r="BB318" s="28"/>
      <c r="BC318" s="1"/>
      <c r="BD318" s="3">
        <v>43557</v>
      </c>
      <c r="BE318" s="1">
        <v>-1.48E-3</v>
      </c>
      <c r="BF318">
        <v>954</v>
      </c>
      <c r="BG318" s="1">
        <v>-4.2100000000000002E-3</v>
      </c>
      <c r="BH318">
        <v>1211</v>
      </c>
      <c r="BI318" s="31">
        <f t="shared" si="82"/>
        <v>5.1786988599125843E-6</v>
      </c>
      <c r="BJ318" s="33">
        <f t="shared" si="83"/>
        <v>5.1786988599125841E-8</v>
      </c>
      <c r="BK318" s="33">
        <f t="shared" si="89"/>
        <v>0.22369167056797426</v>
      </c>
      <c r="BL318" s="1">
        <v>-4.2100000000000002E-3</v>
      </c>
    </row>
    <row r="319" spans="3:64" x14ac:dyDescent="0.25">
      <c r="C319" s="3">
        <v>43558</v>
      </c>
      <c r="D319" s="1">
        <v>8.8999999999999995E-4</v>
      </c>
      <c r="E319" s="40">
        <v>953</v>
      </c>
      <c r="F319" s="1">
        <v>-4.9199999999999999E-3</v>
      </c>
      <c r="G319" s="39">
        <v>271</v>
      </c>
      <c r="H319" s="1">
        <f t="shared" si="72"/>
        <v>6.5635339493181316E-2</v>
      </c>
      <c r="I319" s="1">
        <f t="shared" si="73"/>
        <v>6.5635527353959957E-4</v>
      </c>
      <c r="J319" s="1">
        <f t="shared" si="84"/>
        <v>0.26018610225929684</v>
      </c>
      <c r="K319" s="1">
        <v>-4.9199999999999999E-3</v>
      </c>
      <c r="L319" s="1"/>
      <c r="M319" s="1"/>
      <c r="N319" s="1"/>
      <c r="O319" s="3">
        <v>43558</v>
      </c>
      <c r="P319" s="1">
        <v>1.17E-2</v>
      </c>
      <c r="Q319" s="40">
        <v>953</v>
      </c>
      <c r="R319" s="1">
        <v>-5.6600000000000001E-3</v>
      </c>
      <c r="S319" s="40">
        <v>881</v>
      </c>
      <c r="T319" s="1">
        <f t="shared" si="74"/>
        <v>1.4275996750890264E-4</v>
      </c>
      <c r="U319" s="1">
        <f t="shared" si="75"/>
        <v>1.4275996750890264E-6</v>
      </c>
      <c r="V319" s="1">
        <f t="shared" si="85"/>
        <v>0.21910106781767394</v>
      </c>
      <c r="W319" s="1">
        <v>-5.6600000000000001E-3</v>
      </c>
      <c r="X319" s="1">
        <f t="shared" si="76"/>
        <v>2.3686247310219087E-20</v>
      </c>
      <c r="Y319" s="1">
        <f t="shared" si="77"/>
        <v>2.368624731021909E-22</v>
      </c>
      <c r="Z319" s="1">
        <f t="shared" si="86"/>
        <v>2.322624016947868E-2</v>
      </c>
      <c r="AA319" s="1"/>
      <c r="AB319" s="1"/>
      <c r="AC319" s="1"/>
      <c r="AD319" s="3">
        <v>43558</v>
      </c>
      <c r="AE319" s="1">
        <v>1.34E-3</v>
      </c>
      <c r="AF319">
        <v>941</v>
      </c>
      <c r="AG319" s="1">
        <v>-5.6800000000000002E-3</v>
      </c>
      <c r="AH319">
        <v>588</v>
      </c>
      <c r="AI319" s="28">
        <f t="shared" si="78"/>
        <v>2.7132788115558863E-3</v>
      </c>
      <c r="AJ319" s="1">
        <f t="shared" si="79"/>
        <v>2.7132788115558861E-5</v>
      </c>
      <c r="AK319" s="1">
        <f t="shared" si="87"/>
        <v>0.31414734933881733</v>
      </c>
      <c r="AL319" s="1">
        <v>-5.6800000000000002E-3</v>
      </c>
      <c r="AM319" s="1"/>
      <c r="AN319" s="1"/>
      <c r="AO319" s="1"/>
      <c r="AP319" s="1"/>
      <c r="AQ319" s="3">
        <v>43558</v>
      </c>
      <c r="AR319" s="1">
        <v>3.1199999999999999E-3</v>
      </c>
      <c r="AS319">
        <v>953</v>
      </c>
      <c r="AT319" s="1">
        <v>-3.5000000000000001E-3</v>
      </c>
      <c r="AU319">
        <v>1257</v>
      </c>
      <c r="AV319" s="1">
        <f t="shared" si="80"/>
        <v>3.2616669208581811E-6</v>
      </c>
      <c r="AW319" s="1">
        <f t="shared" si="81"/>
        <v>3.2616669208581808E-8</v>
      </c>
      <c r="AX319" s="1">
        <f t="shared" si="88"/>
        <v>0.26973697032132921</v>
      </c>
      <c r="AY319" s="1">
        <v>-3.5000000000000001E-3</v>
      </c>
      <c r="AZ319" s="28"/>
      <c r="BA319" s="28"/>
      <c r="BB319" s="28"/>
      <c r="BC319" s="1"/>
      <c r="BD319" s="3">
        <v>43558</v>
      </c>
      <c r="BE319" s="1">
        <v>3.8400000000000001E-3</v>
      </c>
      <c r="BF319">
        <v>953</v>
      </c>
      <c r="BG319" s="1">
        <v>-4.1700000000000001E-3</v>
      </c>
      <c r="BH319">
        <v>1236</v>
      </c>
      <c r="BI319" s="31">
        <f t="shared" si="82"/>
        <v>4.0281025871360155E-6</v>
      </c>
      <c r="BJ319" s="33">
        <f t="shared" si="83"/>
        <v>4.0281025871360157E-8</v>
      </c>
      <c r="BK319" s="33">
        <f t="shared" si="89"/>
        <v>0.22369171084900014</v>
      </c>
      <c r="BL319" s="1">
        <v>-4.1700000000000001E-3</v>
      </c>
    </row>
    <row r="320" spans="3:64" x14ac:dyDescent="0.25">
      <c r="C320" s="3">
        <v>43559</v>
      </c>
      <c r="D320" s="1">
        <v>-6.9999999999999999E-4</v>
      </c>
      <c r="E320" s="39">
        <v>952</v>
      </c>
      <c r="F320" s="1">
        <v>-4.8900000000000002E-3</v>
      </c>
      <c r="G320" s="40">
        <v>834</v>
      </c>
      <c r="H320" s="1">
        <f t="shared" si="72"/>
        <v>2.2895613984385212E-4</v>
      </c>
      <c r="I320" s="1">
        <f t="shared" si="73"/>
        <v>2.2895679515970845E-6</v>
      </c>
      <c r="J320" s="1">
        <f t="shared" si="84"/>
        <v>0.26018839182724846</v>
      </c>
      <c r="K320" s="1">
        <v>-4.8900000000000002E-3</v>
      </c>
      <c r="L320" s="1"/>
      <c r="M320" s="1"/>
      <c r="N320" s="1"/>
      <c r="O320" s="3">
        <v>43559</v>
      </c>
      <c r="P320" s="1">
        <v>-2.8600000000000001E-3</v>
      </c>
      <c r="Q320" s="39">
        <v>952</v>
      </c>
      <c r="R320" s="1">
        <v>-5.6100000000000004E-3</v>
      </c>
      <c r="S320" s="40">
        <v>498</v>
      </c>
      <c r="T320" s="1">
        <f t="shared" si="74"/>
        <v>6.7038904626207305E-3</v>
      </c>
      <c r="U320" s="1">
        <f t="shared" si="75"/>
        <v>6.7038904626207308E-5</v>
      </c>
      <c r="V320" s="1">
        <f t="shared" si="85"/>
        <v>0.21916810672230014</v>
      </c>
      <c r="W320" s="1">
        <v>-5.6100000000000004E-3</v>
      </c>
      <c r="X320" s="1">
        <f t="shared" si="76"/>
        <v>8.0603784614284707E-12</v>
      </c>
      <c r="Y320" s="1">
        <f t="shared" si="77"/>
        <v>8.0603784614284705E-14</v>
      </c>
      <c r="Z320" s="1">
        <f t="shared" si="86"/>
        <v>2.3226240169559282E-2</v>
      </c>
      <c r="AA320" s="1"/>
      <c r="AB320" s="1"/>
      <c r="AC320" s="1"/>
      <c r="AD320" s="3">
        <v>43559</v>
      </c>
      <c r="AE320" s="1">
        <v>-2.2300000000000002E-3</v>
      </c>
      <c r="AF320">
        <v>940</v>
      </c>
      <c r="AG320" s="1">
        <v>-5.6800000000000002E-3</v>
      </c>
      <c r="AH320">
        <v>451</v>
      </c>
      <c r="AI320" s="28">
        <f t="shared" si="78"/>
        <v>1.0751591703479063E-2</v>
      </c>
      <c r="AJ320" s="1">
        <f t="shared" si="79"/>
        <v>1.0751591703479062E-4</v>
      </c>
      <c r="AK320" s="1">
        <f t="shared" si="87"/>
        <v>0.31425486525585211</v>
      </c>
      <c r="AL320" s="1">
        <v>-5.6800000000000002E-3</v>
      </c>
      <c r="AM320" s="1"/>
      <c r="AN320" s="1"/>
      <c r="AO320" s="1"/>
      <c r="AP320" s="1"/>
      <c r="AQ320" s="3">
        <v>43559</v>
      </c>
      <c r="AR320" s="1">
        <v>-4.0600000000000002E-3</v>
      </c>
      <c r="AS320">
        <v>952</v>
      </c>
      <c r="AT320" s="1">
        <v>-3.5000000000000001E-3</v>
      </c>
      <c r="AU320">
        <v>848</v>
      </c>
      <c r="AV320" s="1">
        <f t="shared" si="80"/>
        <v>1.9890468779709512E-4</v>
      </c>
      <c r="AW320" s="1">
        <f t="shared" si="81"/>
        <v>1.9890468779709514E-6</v>
      </c>
      <c r="AX320" s="1">
        <f t="shared" si="88"/>
        <v>0.26973895936820719</v>
      </c>
      <c r="AY320" s="1">
        <v>-3.5000000000000001E-3</v>
      </c>
      <c r="AZ320" s="28"/>
      <c r="BA320" s="28"/>
      <c r="BB320" s="28"/>
      <c r="BC320" s="1"/>
      <c r="BD320" s="3">
        <v>43559</v>
      </c>
      <c r="BE320" s="1">
        <v>3.2200000000000002E-3</v>
      </c>
      <c r="BF320">
        <v>952</v>
      </c>
      <c r="BG320" s="1">
        <v>-4.1700000000000001E-3</v>
      </c>
      <c r="BH320">
        <v>584</v>
      </c>
      <c r="BI320" s="31">
        <f t="shared" si="82"/>
        <v>2.8245784734790705E-3</v>
      </c>
      <c r="BJ320" s="33">
        <f t="shared" si="83"/>
        <v>2.8245784734790707E-5</v>
      </c>
      <c r="BK320" s="33">
        <f t="shared" si="89"/>
        <v>0.22371995663373492</v>
      </c>
      <c r="BL320" s="1">
        <v>-4.1700000000000001E-3</v>
      </c>
    </row>
    <row r="321" spans="3:64" x14ac:dyDescent="0.25">
      <c r="C321" s="3">
        <v>43560</v>
      </c>
      <c r="D321" s="1">
        <v>6.0000000000000002E-5</v>
      </c>
      <c r="E321" s="40">
        <v>951</v>
      </c>
      <c r="F321" s="1">
        <v>-4.8900000000000002E-3</v>
      </c>
      <c r="G321" s="39">
        <v>226</v>
      </c>
      <c r="H321" s="1">
        <f t="shared" si="72"/>
        <v>0.10317013030157651</v>
      </c>
      <c r="I321" s="1">
        <f t="shared" si="73"/>
        <v>1.0317042559403878E-3</v>
      </c>
      <c r="J321" s="1">
        <f t="shared" si="84"/>
        <v>0.26122009608318886</v>
      </c>
      <c r="K321" s="1">
        <v>-4.8900000000000002E-3</v>
      </c>
      <c r="L321" s="1"/>
      <c r="M321" s="1"/>
      <c r="N321" s="1"/>
      <c r="O321" s="3">
        <v>43560</v>
      </c>
      <c r="P321" s="1">
        <v>-3.0200000000000001E-3</v>
      </c>
      <c r="Q321" s="40">
        <v>951</v>
      </c>
      <c r="R321" s="1">
        <v>-5.5900000000000004E-3</v>
      </c>
      <c r="S321" s="40">
        <v>1222</v>
      </c>
      <c r="T321" s="1">
        <f t="shared" si="74"/>
        <v>4.6366871965657364E-6</v>
      </c>
      <c r="U321" s="1">
        <f t="shared" si="75"/>
        <v>4.6366871965657367E-8</v>
      </c>
      <c r="V321" s="1">
        <f t="shared" si="85"/>
        <v>0.21916815308917209</v>
      </c>
      <c r="W321" s="1">
        <v>-5.5900000000000004E-3</v>
      </c>
      <c r="X321" s="1">
        <f t="shared" si="76"/>
        <v>6.0013044999002194E-28</v>
      </c>
      <c r="Y321" s="1">
        <f t="shared" si="77"/>
        <v>6.0013044999002197E-30</v>
      </c>
      <c r="Z321" s="1">
        <f t="shared" si="86"/>
        <v>2.3226240169559282E-2</v>
      </c>
      <c r="AA321" s="1"/>
      <c r="AB321" s="1"/>
      <c r="AC321" s="1"/>
      <c r="AD321" s="3">
        <v>43560</v>
      </c>
      <c r="AE321" s="1">
        <v>4.3400000000000001E-3</v>
      </c>
      <c r="AF321">
        <v>939</v>
      </c>
      <c r="AG321" s="1">
        <v>-5.64E-3</v>
      </c>
      <c r="AH321">
        <v>924</v>
      </c>
      <c r="AI321" s="28">
        <f t="shared" si="78"/>
        <v>9.2665870135816354E-5</v>
      </c>
      <c r="AJ321" s="1">
        <f t="shared" si="79"/>
        <v>9.266587013581635E-7</v>
      </c>
      <c r="AK321" s="1">
        <f t="shared" si="87"/>
        <v>0.3142557919145535</v>
      </c>
      <c r="AL321" s="1">
        <v>-5.64E-3</v>
      </c>
      <c r="AM321" s="1"/>
      <c r="AN321" s="1"/>
      <c r="AO321" s="1"/>
      <c r="AP321" s="1"/>
      <c r="AQ321" s="3">
        <v>43560</v>
      </c>
      <c r="AR321" s="1">
        <v>2.5300000000000001E-3</v>
      </c>
      <c r="AS321">
        <v>951</v>
      </c>
      <c r="AT321" s="1">
        <v>-3.49E-3</v>
      </c>
      <c r="AU321">
        <v>1026</v>
      </c>
      <c r="AV321" s="1">
        <f t="shared" si="80"/>
        <v>3.3243723164435358E-5</v>
      </c>
      <c r="AW321" s="1">
        <f t="shared" si="81"/>
        <v>3.3243723164435357E-7</v>
      </c>
      <c r="AX321" s="1">
        <f t="shared" si="88"/>
        <v>0.26973929180543882</v>
      </c>
      <c r="AY321" s="1">
        <v>-3.49E-3</v>
      </c>
      <c r="AZ321" s="28"/>
      <c r="BA321" s="28"/>
      <c r="BB321" s="28"/>
      <c r="BC321" s="1"/>
      <c r="BD321" s="3">
        <v>43560</v>
      </c>
      <c r="BE321" s="1">
        <v>0</v>
      </c>
      <c r="BF321">
        <v>951</v>
      </c>
      <c r="BG321" s="1">
        <v>-4.1099999999999999E-3</v>
      </c>
      <c r="BH321">
        <v>828</v>
      </c>
      <c r="BI321" s="31">
        <f t="shared" si="82"/>
        <v>2.4318743203403852E-4</v>
      </c>
      <c r="BJ321" s="33">
        <f t="shared" si="83"/>
        <v>2.4318743203403853E-6</v>
      </c>
      <c r="BK321" s="33">
        <f t="shared" si="89"/>
        <v>0.22372238850805526</v>
      </c>
      <c r="BL321" s="1">
        <v>-4.1099999999999999E-3</v>
      </c>
    </row>
    <row r="322" spans="3:64" x14ac:dyDescent="0.25">
      <c r="C322" s="3">
        <v>43563</v>
      </c>
      <c r="D322" s="1">
        <v>8.1499999999999993E-3</v>
      </c>
      <c r="E322" s="39">
        <v>950</v>
      </c>
      <c r="F322" s="1">
        <v>-4.8799999999999998E-3</v>
      </c>
      <c r="G322" s="39">
        <v>456</v>
      </c>
      <c r="H322" s="1">
        <f t="shared" si="72"/>
        <v>1.0224656730595978E-2</v>
      </c>
      <c r="I322" s="1">
        <f t="shared" si="73"/>
        <v>1.0224685995500975E-4</v>
      </c>
      <c r="J322" s="1">
        <f t="shared" si="84"/>
        <v>0.26132234294314388</v>
      </c>
      <c r="K322" s="1">
        <v>-4.8799999999999998E-3</v>
      </c>
      <c r="L322" s="1"/>
      <c r="M322" s="1"/>
      <c r="N322" s="1"/>
      <c r="O322" s="3">
        <v>43563</v>
      </c>
      <c r="P322" s="1">
        <v>-4.0600000000000002E-3</v>
      </c>
      <c r="Q322" s="39">
        <v>950</v>
      </c>
      <c r="R322" s="1">
        <v>-5.4999999999999997E-3</v>
      </c>
      <c r="S322" s="40">
        <v>416</v>
      </c>
      <c r="T322" s="1">
        <f t="shared" si="74"/>
        <v>1.5284138081489698E-2</v>
      </c>
      <c r="U322" s="1">
        <f t="shared" si="75"/>
        <v>1.5284138081489697E-4</v>
      </c>
      <c r="V322" s="1">
        <f t="shared" si="85"/>
        <v>0.21932099446998699</v>
      </c>
      <c r="W322" s="1">
        <v>-5.4999999999999997E-3</v>
      </c>
      <c r="X322" s="1">
        <f t="shared" si="76"/>
        <v>5.4077897733793837E-10</v>
      </c>
      <c r="Y322" s="1">
        <f t="shared" si="77"/>
        <v>5.4077897733793837E-12</v>
      </c>
      <c r="Z322" s="1">
        <f t="shared" si="86"/>
        <v>2.3226240174967071E-2</v>
      </c>
      <c r="AA322" s="1"/>
      <c r="AB322" s="1"/>
      <c r="AC322" s="1"/>
      <c r="AD322" s="3">
        <v>43563</v>
      </c>
      <c r="AE322" s="1">
        <v>8.8000000000000003E-4</v>
      </c>
      <c r="AF322">
        <v>938</v>
      </c>
      <c r="AG322" s="1">
        <v>-5.6299999999999996E-3</v>
      </c>
      <c r="AH322">
        <v>761</v>
      </c>
      <c r="AI322" s="28">
        <f t="shared" si="78"/>
        <v>4.7685142932413075E-4</v>
      </c>
      <c r="AJ322" s="1">
        <f t="shared" si="79"/>
        <v>4.7685142932413072E-6</v>
      </c>
      <c r="AK322" s="1">
        <f t="shared" si="87"/>
        <v>0.31426056042884676</v>
      </c>
      <c r="AL322" s="1">
        <v>-5.6299999999999996E-3</v>
      </c>
      <c r="AM322" s="1"/>
      <c r="AN322" s="1"/>
      <c r="AO322" s="1"/>
      <c r="AP322" s="1"/>
      <c r="AQ322" s="3">
        <v>43563</v>
      </c>
      <c r="AR322" s="1">
        <v>-9.3000000000000005E-4</v>
      </c>
      <c r="AS322">
        <v>950</v>
      </c>
      <c r="AT322" s="1">
        <v>-3.49E-3</v>
      </c>
      <c r="AU322">
        <v>647</v>
      </c>
      <c r="AV322" s="1">
        <f t="shared" si="80"/>
        <v>1.49958436808173E-3</v>
      </c>
      <c r="AW322" s="1">
        <f t="shared" si="81"/>
        <v>1.4995843680817301E-5</v>
      </c>
      <c r="AX322" s="1">
        <f t="shared" si="88"/>
        <v>0.26975428764911963</v>
      </c>
      <c r="AY322" s="1">
        <v>-3.49E-3</v>
      </c>
      <c r="AZ322" s="28"/>
      <c r="BA322" s="28"/>
      <c r="BB322" s="28"/>
      <c r="BC322" s="1"/>
      <c r="BD322" s="3">
        <v>43563</v>
      </c>
      <c r="BE322" s="1">
        <v>-1.9000000000000001E-4</v>
      </c>
      <c r="BF322">
        <v>950</v>
      </c>
      <c r="BG322" s="1">
        <v>-4.0800000000000003E-3</v>
      </c>
      <c r="BH322">
        <v>873</v>
      </c>
      <c r="BI322" s="31">
        <f t="shared" si="82"/>
        <v>1.5471231465319932E-4</v>
      </c>
      <c r="BJ322" s="33">
        <f t="shared" si="83"/>
        <v>1.5471231465319933E-6</v>
      </c>
      <c r="BK322" s="33">
        <f t="shared" si="89"/>
        <v>0.2237239356312018</v>
      </c>
      <c r="BL322" s="1">
        <v>-4.0800000000000003E-3</v>
      </c>
    </row>
    <row r="323" spans="3:64" x14ac:dyDescent="0.25">
      <c r="C323" s="3">
        <v>43564</v>
      </c>
      <c r="D323" s="1">
        <v>-4.8700000000000002E-3</v>
      </c>
      <c r="E323" s="40">
        <v>949</v>
      </c>
      <c r="F323" s="1">
        <v>-4.8700000000000002E-3</v>
      </c>
      <c r="G323" s="40">
        <v>949</v>
      </c>
      <c r="H323" s="1">
        <f t="shared" si="72"/>
        <v>7.2077493078945453E-5</v>
      </c>
      <c r="I323" s="1">
        <f t="shared" si="73"/>
        <v>7.2077699378388349E-7</v>
      </c>
      <c r="J323" s="1">
        <f t="shared" si="84"/>
        <v>0.26132306372013764</v>
      </c>
      <c r="K323" s="1">
        <v>-4.8700000000000002E-3</v>
      </c>
      <c r="L323" s="1"/>
      <c r="M323" s="1"/>
      <c r="N323" s="1"/>
      <c r="O323" s="3">
        <v>43564</v>
      </c>
      <c r="P323" s="1">
        <v>1.16E-3</v>
      </c>
      <c r="Q323" s="40">
        <v>949</v>
      </c>
      <c r="R323" s="1">
        <v>-5.4900000000000001E-3</v>
      </c>
      <c r="S323" s="40">
        <v>463</v>
      </c>
      <c r="T323" s="1">
        <f t="shared" si="74"/>
        <v>9.530048232832487E-3</v>
      </c>
      <c r="U323" s="1">
        <f t="shared" si="75"/>
        <v>9.5300482328324876E-5</v>
      </c>
      <c r="V323" s="1">
        <f t="shared" si="85"/>
        <v>0.21941629495231532</v>
      </c>
      <c r="W323" s="1">
        <v>-5.4900000000000001E-3</v>
      </c>
      <c r="X323" s="1">
        <f t="shared" si="76"/>
        <v>4.8532118432930707E-11</v>
      </c>
      <c r="Y323" s="1">
        <f t="shared" si="77"/>
        <v>4.8532118432930703E-13</v>
      </c>
      <c r="Z323" s="1">
        <f t="shared" si="86"/>
        <v>2.3226240175452391E-2</v>
      </c>
      <c r="AA323" s="1"/>
      <c r="AB323" s="1"/>
      <c r="AC323" s="1"/>
      <c r="AD323" s="3">
        <v>43564</v>
      </c>
      <c r="AE323" s="1">
        <v>4.1799999999999997E-3</v>
      </c>
      <c r="AF323">
        <v>937</v>
      </c>
      <c r="AG323" s="1">
        <v>-5.5900000000000004E-3</v>
      </c>
      <c r="AH323">
        <v>1001</v>
      </c>
      <c r="AI323" s="28">
        <f t="shared" si="78"/>
        <v>4.2739534936550932E-5</v>
      </c>
      <c r="AJ323" s="1">
        <f t="shared" si="79"/>
        <v>4.2739534936550932E-7</v>
      </c>
      <c r="AK323" s="1">
        <f t="shared" si="87"/>
        <v>0.31426098782419615</v>
      </c>
      <c r="AL323" s="1">
        <v>-5.5900000000000004E-3</v>
      </c>
      <c r="AM323" s="1"/>
      <c r="AN323" s="1"/>
      <c r="AO323" s="1"/>
      <c r="AP323" s="1"/>
      <c r="AQ323" s="3">
        <v>43564</v>
      </c>
      <c r="AR323" s="1">
        <v>2.0300000000000001E-3</v>
      </c>
      <c r="AS323">
        <v>949</v>
      </c>
      <c r="AT323" s="1">
        <v>-3.49E-3</v>
      </c>
      <c r="AU323">
        <v>608</v>
      </c>
      <c r="AV323" s="1">
        <f t="shared" si="80"/>
        <v>2.2192095636071282E-3</v>
      </c>
      <c r="AW323" s="1">
        <f t="shared" si="81"/>
        <v>2.2192095636071281E-5</v>
      </c>
      <c r="AX323" s="1">
        <f t="shared" si="88"/>
        <v>0.26977647974475572</v>
      </c>
      <c r="AY323" s="1">
        <v>-3.49E-3</v>
      </c>
      <c r="AZ323" s="28"/>
      <c r="BA323" s="28"/>
      <c r="BB323" s="28"/>
      <c r="BC323" s="1"/>
      <c r="BD323" s="3">
        <v>43564</v>
      </c>
      <c r="BE323" s="1">
        <v>6.8000000000000005E-4</v>
      </c>
      <c r="BF323">
        <v>949</v>
      </c>
      <c r="BG323" s="1">
        <v>-4.0800000000000003E-3</v>
      </c>
      <c r="BH323">
        <v>200</v>
      </c>
      <c r="BI323" s="31">
        <f t="shared" si="82"/>
        <v>0.13397967485796147</v>
      </c>
      <c r="BJ323" s="33">
        <f t="shared" si="83"/>
        <v>1.3397967485796148E-3</v>
      </c>
      <c r="BK323" s="33">
        <f t="shared" si="89"/>
        <v>0.22506373237978142</v>
      </c>
      <c r="BL323" s="1">
        <v>-4.0800000000000003E-3</v>
      </c>
    </row>
    <row r="324" spans="3:64" x14ac:dyDescent="0.25">
      <c r="C324" s="3">
        <v>43565</v>
      </c>
      <c r="D324" s="1">
        <v>1.8799999999999999E-3</v>
      </c>
      <c r="E324" s="40">
        <v>948</v>
      </c>
      <c r="F324" s="1">
        <v>-4.8399999999999997E-3</v>
      </c>
      <c r="G324" s="39">
        <v>239</v>
      </c>
      <c r="H324" s="1">
        <f t="shared" ref="H324:H387" si="90">$B$3^G324</f>
        <v>9.0533958285176228E-2</v>
      </c>
      <c r="I324" s="1">
        <f t="shared" ref="I324:I387" si="91">H324/$B$9</f>
        <v>9.0534217410519798E-4</v>
      </c>
      <c r="J324" s="1">
        <f t="shared" si="84"/>
        <v>0.26222840589424284</v>
      </c>
      <c r="K324" s="1">
        <v>-4.8399999999999997E-3</v>
      </c>
      <c r="L324" s="1"/>
      <c r="M324" s="1"/>
      <c r="N324" s="1"/>
      <c r="O324" s="3">
        <v>43565</v>
      </c>
      <c r="P324" s="1">
        <v>-4.0200000000000001E-3</v>
      </c>
      <c r="Q324" s="40">
        <v>948</v>
      </c>
      <c r="R324" s="1">
        <v>-5.4799999999999996E-3</v>
      </c>
      <c r="S324" s="39">
        <v>618</v>
      </c>
      <c r="T324" s="1">
        <f t="shared" ref="T324:T387" si="92">$N$4^S324</f>
        <v>2.0070133500143974E-3</v>
      </c>
      <c r="U324" s="1">
        <f t="shared" ref="U324:U387" si="93">T324/100</f>
        <v>2.0070133500143973E-5</v>
      </c>
      <c r="V324" s="1">
        <f t="shared" si="85"/>
        <v>0.21943636508581546</v>
      </c>
      <c r="W324" s="1">
        <v>-5.4799999999999996E-3</v>
      </c>
      <c r="X324" s="1">
        <f t="shared" ref="X324:X387" si="94">$N$7^S324</f>
        <v>1.7107559868826344E-14</v>
      </c>
      <c r="Y324" s="1">
        <f t="shared" ref="Y324:Y387" si="95">X324/100</f>
        <v>1.7107559868826344E-16</v>
      </c>
      <c r="Z324" s="1">
        <f t="shared" si="86"/>
        <v>2.3226240175452561E-2</v>
      </c>
      <c r="AA324" s="1"/>
      <c r="AB324" s="1"/>
      <c r="AC324" s="1"/>
      <c r="AD324" s="3">
        <v>43565</v>
      </c>
      <c r="AE324" s="1">
        <v>-1.5299999999999999E-3</v>
      </c>
      <c r="AF324">
        <v>936</v>
      </c>
      <c r="AG324" s="1">
        <v>-5.5599999999999998E-3</v>
      </c>
      <c r="AH324">
        <v>1096</v>
      </c>
      <c r="AI324" s="28">
        <f t="shared" ref="AI324:AI387" si="96">$AC$3^AH324</f>
        <v>1.6450279410809533E-5</v>
      </c>
      <c r="AJ324" s="1">
        <f t="shared" ref="AJ324:AJ387" si="97">AI324/100</f>
        <v>1.6450279410809532E-7</v>
      </c>
      <c r="AK324" s="1">
        <f t="shared" si="87"/>
        <v>0.31426115232699026</v>
      </c>
      <c r="AL324" s="1">
        <v>-5.5599999999999998E-3</v>
      </c>
      <c r="AM324" s="1"/>
      <c r="AN324" s="1"/>
      <c r="AO324" s="1"/>
      <c r="AP324" s="1"/>
      <c r="AQ324" s="3">
        <v>43565</v>
      </c>
      <c r="AR324" s="1">
        <v>1.42E-3</v>
      </c>
      <c r="AS324">
        <v>948</v>
      </c>
      <c r="AT324" s="1">
        <v>-3.47E-3</v>
      </c>
      <c r="AU324">
        <v>762</v>
      </c>
      <c r="AV324" s="1">
        <f t="shared" ref="AV324:AV387" si="98">$AP$3^AU324</f>
        <v>4.7208291503088952E-4</v>
      </c>
      <c r="AW324" s="1">
        <f t="shared" ref="AW324:AW387" si="99">AV324/100</f>
        <v>4.720829150308895E-6</v>
      </c>
      <c r="AX324" s="1">
        <f t="shared" si="88"/>
        <v>0.26978120057390603</v>
      </c>
      <c r="AY324" s="1">
        <v>-3.47E-3</v>
      </c>
      <c r="AZ324" s="28"/>
      <c r="BA324" s="28"/>
      <c r="BB324" s="28"/>
      <c r="BC324" s="1"/>
      <c r="BD324" s="3">
        <v>43565</v>
      </c>
      <c r="BE324" s="1">
        <v>-2.9199999999999999E-3</v>
      </c>
      <c r="BF324">
        <v>948</v>
      </c>
      <c r="BG324" s="1">
        <v>-4.0499999999999998E-3</v>
      </c>
      <c r="BH324">
        <v>1171</v>
      </c>
      <c r="BI324" s="31">
        <f t="shared" ref="BI324:BI387" si="100">$BC$4^BH324</f>
        <v>7.7412817410784171E-6</v>
      </c>
      <c r="BJ324" s="33">
        <f t="shared" ref="BJ324:BJ387" si="101">BI324/100</f>
        <v>7.741281741078417E-8</v>
      </c>
      <c r="BK324" s="33">
        <f t="shared" si="89"/>
        <v>0.22506380979259882</v>
      </c>
      <c r="BL324" s="1">
        <v>-4.0499999999999998E-3</v>
      </c>
    </row>
    <row r="325" spans="3:64" x14ac:dyDescent="0.25">
      <c r="C325" s="3">
        <v>43566</v>
      </c>
      <c r="D325" s="1">
        <v>6.0000000000000002E-5</v>
      </c>
      <c r="E325" s="39">
        <v>947</v>
      </c>
      <c r="F325" s="1">
        <v>-4.8300000000000001E-3</v>
      </c>
      <c r="G325" s="40">
        <v>1000</v>
      </c>
      <c r="H325" s="1">
        <f t="shared" si="90"/>
        <v>4.317124741065751E-5</v>
      </c>
      <c r="I325" s="1">
        <f t="shared" si="91"/>
        <v>4.3171370974947963E-7</v>
      </c>
      <c r="J325" s="1">
        <f t="shared" ref="J325:J388" si="102">I325+J324</f>
        <v>0.26222883760795257</v>
      </c>
      <c r="K325" s="1">
        <v>-4.8300000000000001E-3</v>
      </c>
      <c r="L325" s="1"/>
      <c r="M325" s="1"/>
      <c r="N325" s="1"/>
      <c r="O325" s="3">
        <v>43566</v>
      </c>
      <c r="P325" s="1">
        <v>2.3400000000000001E-3</v>
      </c>
      <c r="Q325" s="39">
        <v>947</v>
      </c>
      <c r="R325" s="1">
        <v>-5.47E-3</v>
      </c>
      <c r="S325" s="39">
        <v>107</v>
      </c>
      <c r="T325" s="1">
        <f t="shared" si="92"/>
        <v>0.34116606151404211</v>
      </c>
      <c r="U325" s="1">
        <f t="shared" si="93"/>
        <v>3.4116606151404212E-3</v>
      </c>
      <c r="V325" s="1">
        <f t="shared" ref="V325:V388" si="103">U325+V324</f>
        <v>0.22284802570095588</v>
      </c>
      <c r="W325" s="1">
        <v>-5.47E-3</v>
      </c>
      <c r="X325" s="1">
        <f t="shared" si="94"/>
        <v>4.1345263671720978E-3</v>
      </c>
      <c r="Y325" s="1">
        <f t="shared" si="95"/>
        <v>4.1345263671720977E-5</v>
      </c>
      <c r="Z325" s="1">
        <f t="shared" ref="Z325:Z388" si="104">Y325+Z324</f>
        <v>2.3267585439124282E-2</v>
      </c>
      <c r="AA325" s="1"/>
      <c r="AB325" s="1"/>
      <c r="AC325" s="1"/>
      <c r="AD325" s="3">
        <v>43566</v>
      </c>
      <c r="AE325" s="1">
        <v>9.8999999999999999E-4</v>
      </c>
      <c r="AF325">
        <v>935</v>
      </c>
      <c r="AG325" s="1">
        <v>-5.5500000000000002E-3</v>
      </c>
      <c r="AH325">
        <v>342</v>
      </c>
      <c r="AI325" s="28">
        <f t="shared" si="96"/>
        <v>3.2154114383038244E-2</v>
      </c>
      <c r="AJ325" s="1">
        <f t="shared" si="97"/>
        <v>3.2154114383038245E-4</v>
      </c>
      <c r="AK325" s="1">
        <f t="shared" ref="AK325:AK388" si="105">AJ325+AK324</f>
        <v>0.31458269347082063</v>
      </c>
      <c r="AL325" s="1">
        <v>-5.5500000000000002E-3</v>
      </c>
      <c r="AM325" s="1"/>
      <c r="AN325" s="1"/>
      <c r="AO325" s="1"/>
      <c r="AP325" s="1"/>
      <c r="AQ325" s="3">
        <v>43566</v>
      </c>
      <c r="AR325" s="1">
        <v>-4.4000000000000002E-4</v>
      </c>
      <c r="AS325">
        <v>947</v>
      </c>
      <c r="AT325" s="1">
        <v>-3.46E-3</v>
      </c>
      <c r="AU325">
        <v>1174</v>
      </c>
      <c r="AV325" s="1">
        <f t="shared" si="98"/>
        <v>7.5113579320866465E-6</v>
      </c>
      <c r="AW325" s="1">
        <f t="shared" si="99"/>
        <v>7.5113579320866458E-8</v>
      </c>
      <c r="AX325" s="1">
        <f t="shared" ref="AX325:AX388" si="106">AW325+AX324</f>
        <v>0.26978127568748533</v>
      </c>
      <c r="AY325" s="1">
        <v>-3.46E-3</v>
      </c>
      <c r="AZ325" s="28"/>
      <c r="BA325" s="28"/>
      <c r="BB325" s="28"/>
      <c r="BC325" s="1"/>
      <c r="BD325" s="3">
        <v>43566</v>
      </c>
      <c r="BE325" s="1">
        <v>2.5300000000000001E-3</v>
      </c>
      <c r="BF325">
        <v>947</v>
      </c>
      <c r="BG325" s="1">
        <v>-4.0200000000000001E-3</v>
      </c>
      <c r="BH325">
        <v>1000</v>
      </c>
      <c r="BI325" s="31">
        <f t="shared" si="100"/>
        <v>4.317124741065751E-5</v>
      </c>
      <c r="BJ325" s="33">
        <f t="shared" si="101"/>
        <v>4.3171247410657508E-7</v>
      </c>
      <c r="BK325" s="33">
        <f t="shared" ref="BK325:BK388" si="107">BJ325+BK324</f>
        <v>0.22506424150507293</v>
      </c>
      <c r="BL325" s="1">
        <v>-4.0200000000000001E-3</v>
      </c>
    </row>
    <row r="326" spans="3:64" x14ac:dyDescent="0.25">
      <c r="C326" s="3">
        <v>43567</v>
      </c>
      <c r="D326" s="1">
        <v>9.4000000000000004E-3</v>
      </c>
      <c r="E326" s="40">
        <v>946</v>
      </c>
      <c r="F326" s="1">
        <v>-4.7999999999999996E-3</v>
      </c>
      <c r="G326" s="40">
        <v>1107</v>
      </c>
      <c r="H326" s="1">
        <f t="shared" si="90"/>
        <v>1.4728564449742309E-5</v>
      </c>
      <c r="I326" s="1">
        <f t="shared" si="91"/>
        <v>1.4728606605684627E-7</v>
      </c>
      <c r="J326" s="1">
        <f t="shared" si="102"/>
        <v>0.26222898489401864</v>
      </c>
      <c r="K326" s="1">
        <v>-4.7999999999999996E-3</v>
      </c>
      <c r="L326" s="1"/>
      <c r="M326" s="1"/>
      <c r="N326" s="1"/>
      <c r="O326" s="3">
        <v>43567</v>
      </c>
      <c r="P326" s="1">
        <v>1.787E-2</v>
      </c>
      <c r="Q326" s="40">
        <v>946</v>
      </c>
      <c r="R326" s="1">
        <v>-5.4599999999999996E-3</v>
      </c>
      <c r="S326" s="40">
        <v>142</v>
      </c>
      <c r="T326" s="1">
        <f t="shared" si="92"/>
        <v>0.23999247958413411</v>
      </c>
      <c r="U326" s="1">
        <f t="shared" si="93"/>
        <v>2.3999247958413411E-3</v>
      </c>
      <c r="V326" s="1">
        <f t="shared" si="103"/>
        <v>0.22524795049679722</v>
      </c>
      <c r="W326" s="1">
        <v>-5.4599999999999996E-3</v>
      </c>
      <c r="X326" s="1">
        <f t="shared" si="94"/>
        <v>6.8667613024593079E-4</v>
      </c>
      <c r="Y326" s="1">
        <f t="shared" si="95"/>
        <v>6.8667613024593075E-6</v>
      </c>
      <c r="Z326" s="1">
        <f t="shared" si="104"/>
        <v>2.3274452200426742E-2</v>
      </c>
      <c r="AA326" s="1"/>
      <c r="AB326" s="1"/>
      <c r="AC326" s="1"/>
      <c r="AD326" s="3">
        <v>43567</v>
      </c>
      <c r="AE326" s="1">
        <v>3.5999999999999999E-3</v>
      </c>
      <c r="AF326">
        <v>934</v>
      </c>
      <c r="AG326" s="1">
        <v>-5.5399999999999998E-3</v>
      </c>
      <c r="AH326">
        <v>1058</v>
      </c>
      <c r="AI326" s="28">
        <f t="shared" si="96"/>
        <v>2.4101045588242215E-5</v>
      </c>
      <c r="AJ326" s="1">
        <f t="shared" si="97"/>
        <v>2.4101045588242216E-7</v>
      </c>
      <c r="AK326" s="1">
        <f t="shared" si="105"/>
        <v>0.3145829344812765</v>
      </c>
      <c r="AL326" s="1">
        <v>-5.5399999999999998E-3</v>
      </c>
      <c r="AM326" s="1"/>
      <c r="AN326" s="1"/>
      <c r="AO326" s="1"/>
      <c r="AP326" s="1"/>
      <c r="AQ326" s="3">
        <v>43567</v>
      </c>
      <c r="AR326" s="1">
        <v>-2.96E-3</v>
      </c>
      <c r="AS326">
        <v>946</v>
      </c>
      <c r="AT326" s="1">
        <v>-3.4499999999999999E-3</v>
      </c>
      <c r="AU326">
        <v>880</v>
      </c>
      <c r="AV326" s="1">
        <f t="shared" si="98"/>
        <v>1.4420198738272994E-4</v>
      </c>
      <c r="AW326" s="1">
        <f t="shared" si="99"/>
        <v>1.4420198738272993E-6</v>
      </c>
      <c r="AX326" s="1">
        <f t="shared" si="106"/>
        <v>0.26978271770735918</v>
      </c>
      <c r="AY326" s="1">
        <v>-3.4499999999999999E-3</v>
      </c>
      <c r="AZ326" s="28"/>
      <c r="BA326" s="28"/>
      <c r="BB326" s="28"/>
      <c r="BC326" s="1"/>
      <c r="BD326" s="3">
        <v>43567</v>
      </c>
      <c r="BE326" s="1">
        <v>9.4199999999999996E-3</v>
      </c>
      <c r="BF326">
        <v>946</v>
      </c>
      <c r="BG326" s="1">
        <v>-4.0200000000000001E-3</v>
      </c>
      <c r="BH326">
        <v>881</v>
      </c>
      <c r="BI326" s="31">
        <f t="shared" si="100"/>
        <v>1.4275996750890264E-4</v>
      </c>
      <c r="BJ326" s="33">
        <f t="shared" si="101"/>
        <v>1.4275996750890264E-6</v>
      </c>
      <c r="BK326" s="33">
        <f t="shared" si="107"/>
        <v>0.22506566910474801</v>
      </c>
      <c r="BL326" s="1">
        <v>-4.0200000000000001E-3</v>
      </c>
    </row>
    <row r="327" spans="3:64" x14ac:dyDescent="0.25">
      <c r="C327" s="3">
        <v>43570</v>
      </c>
      <c r="D327" s="1">
        <v>3.1099999999999999E-3</v>
      </c>
      <c r="E327" s="39">
        <v>945</v>
      </c>
      <c r="F327" s="1">
        <v>-4.7999999999999996E-3</v>
      </c>
      <c r="G327" s="39">
        <v>638</v>
      </c>
      <c r="H327" s="1">
        <f t="shared" si="90"/>
        <v>1.641550142827035E-3</v>
      </c>
      <c r="I327" s="1">
        <f t="shared" si="91"/>
        <v>1.6415548412545954E-5</v>
      </c>
      <c r="J327" s="1">
        <f t="shared" si="102"/>
        <v>0.26224540044243116</v>
      </c>
      <c r="K327" s="1">
        <v>-4.7999999999999996E-3</v>
      </c>
      <c r="L327" s="1"/>
      <c r="M327" s="1"/>
      <c r="N327" s="1"/>
      <c r="O327" s="3">
        <v>43570</v>
      </c>
      <c r="P327" s="1">
        <v>2.8600000000000001E-3</v>
      </c>
      <c r="Q327" s="39">
        <v>945</v>
      </c>
      <c r="R327" s="1">
        <v>-5.45E-3</v>
      </c>
      <c r="S327" s="40">
        <v>842</v>
      </c>
      <c r="T327" s="1">
        <f t="shared" si="92"/>
        <v>2.1126806329761143E-4</v>
      </c>
      <c r="U327" s="1">
        <f t="shared" si="93"/>
        <v>2.1126806329761142E-6</v>
      </c>
      <c r="V327" s="1">
        <f t="shared" si="103"/>
        <v>0.22525006317743018</v>
      </c>
      <c r="W327" s="1">
        <v>-5.45E-3</v>
      </c>
      <c r="X327" s="1">
        <f t="shared" si="94"/>
        <v>1.7509576950651216E-19</v>
      </c>
      <c r="Y327" s="1">
        <f t="shared" si="95"/>
        <v>1.7509576950651216E-21</v>
      </c>
      <c r="Z327" s="1">
        <f t="shared" si="104"/>
        <v>2.3274452200426742E-2</v>
      </c>
      <c r="AA327" s="1"/>
      <c r="AB327" s="1"/>
      <c r="AC327" s="1"/>
      <c r="AD327" s="3">
        <v>43570</v>
      </c>
      <c r="AE327" s="1">
        <v>3.3500000000000001E-3</v>
      </c>
      <c r="AF327">
        <v>933</v>
      </c>
      <c r="AG327" s="1">
        <v>-5.5300000000000002E-3</v>
      </c>
      <c r="AH327">
        <v>537</v>
      </c>
      <c r="AI327" s="28">
        <f t="shared" si="96"/>
        <v>4.530013527311005E-3</v>
      </c>
      <c r="AJ327" s="1">
        <f t="shared" si="97"/>
        <v>4.5300135273110052E-5</v>
      </c>
      <c r="AK327" s="1">
        <f t="shared" si="105"/>
        <v>0.3146282346165496</v>
      </c>
      <c r="AL327" s="1">
        <v>-5.5300000000000002E-3</v>
      </c>
      <c r="AM327" s="1"/>
      <c r="AN327" s="1"/>
      <c r="AO327" s="1"/>
      <c r="AP327" s="1"/>
      <c r="AQ327" s="3">
        <v>43570</v>
      </c>
      <c r="AR327" s="1">
        <v>-4.0299999999999997E-3</v>
      </c>
      <c r="AS327">
        <v>945</v>
      </c>
      <c r="AT327" s="1">
        <v>-3.4499999999999999E-3</v>
      </c>
      <c r="AU327">
        <v>620</v>
      </c>
      <c r="AV327" s="1">
        <f t="shared" si="98"/>
        <v>1.9670737843491114E-3</v>
      </c>
      <c r="AW327" s="1">
        <f t="shared" si="99"/>
        <v>1.9670737843491115E-5</v>
      </c>
      <c r="AX327" s="1">
        <f t="shared" si="106"/>
        <v>0.26980238844520266</v>
      </c>
      <c r="AY327" s="1">
        <v>-3.4499999999999999E-3</v>
      </c>
      <c r="AZ327" s="28"/>
      <c r="BA327" s="28"/>
      <c r="BB327" s="28"/>
      <c r="BC327" s="1"/>
      <c r="BD327" s="3">
        <v>43570</v>
      </c>
      <c r="BE327" s="1">
        <v>3.32E-3</v>
      </c>
      <c r="BF327">
        <v>945</v>
      </c>
      <c r="BG327" s="1">
        <v>-4.0000000000000001E-3</v>
      </c>
      <c r="BH327">
        <v>1181</v>
      </c>
      <c r="BI327" s="31">
        <f t="shared" si="100"/>
        <v>7.0010764442242675E-6</v>
      </c>
      <c r="BJ327" s="33">
        <f t="shared" si="101"/>
        <v>7.0010764442242673E-8</v>
      </c>
      <c r="BK327" s="33">
        <f t="shared" si="107"/>
        <v>0.22506573911551245</v>
      </c>
      <c r="BL327" s="1">
        <v>-4.0000000000000001E-3</v>
      </c>
    </row>
    <row r="328" spans="3:64" x14ac:dyDescent="0.25">
      <c r="C328" s="3">
        <v>43571</v>
      </c>
      <c r="D328" s="1">
        <v>4.4099999999999999E-3</v>
      </c>
      <c r="E328" s="40">
        <v>944</v>
      </c>
      <c r="F328" s="1">
        <v>-4.79E-3</v>
      </c>
      <c r="G328" s="39">
        <v>887</v>
      </c>
      <c r="H328" s="1">
        <f t="shared" si="90"/>
        <v>1.3440567553876356E-4</v>
      </c>
      <c r="I328" s="1">
        <f t="shared" si="91"/>
        <v>1.3440606023327499E-6</v>
      </c>
      <c r="J328" s="1">
        <f t="shared" si="102"/>
        <v>0.26224674450303348</v>
      </c>
      <c r="K328" s="1">
        <v>-4.79E-3</v>
      </c>
      <c r="L328" s="1"/>
      <c r="M328" s="1"/>
      <c r="N328" s="1"/>
      <c r="O328" s="3">
        <v>43571</v>
      </c>
      <c r="P328" s="1">
        <v>1.37E-2</v>
      </c>
      <c r="Q328" s="40">
        <v>944</v>
      </c>
      <c r="R328" s="1">
        <v>-5.4299999999999999E-3</v>
      </c>
      <c r="S328" s="39">
        <v>995</v>
      </c>
      <c r="T328" s="1">
        <f t="shared" si="92"/>
        <v>4.5396108419007249E-5</v>
      </c>
      <c r="U328" s="1">
        <f t="shared" si="93"/>
        <v>4.5396108419007248E-7</v>
      </c>
      <c r="V328" s="1">
        <f t="shared" si="103"/>
        <v>0.22525051713851438</v>
      </c>
      <c r="W328" s="1">
        <v>-5.4299999999999999E-3</v>
      </c>
      <c r="X328" s="1">
        <f t="shared" si="94"/>
        <v>6.8389158885747342E-23</v>
      </c>
      <c r="Y328" s="1">
        <f t="shared" si="95"/>
        <v>6.8389158885747346E-25</v>
      </c>
      <c r="Z328" s="1">
        <f t="shared" si="104"/>
        <v>2.3274452200426742E-2</v>
      </c>
      <c r="AA328" s="1"/>
      <c r="AB328" s="1"/>
      <c r="AC328" s="1"/>
      <c r="AD328" s="3">
        <v>43571</v>
      </c>
      <c r="AE328" s="1">
        <v>-8.7100000000000007E-3</v>
      </c>
      <c r="AF328">
        <v>932</v>
      </c>
      <c r="AG328" s="1">
        <v>-5.5300000000000002E-3</v>
      </c>
      <c r="AH328">
        <v>337</v>
      </c>
      <c r="AI328" s="28">
        <f t="shared" si="96"/>
        <v>3.3811199587650123E-2</v>
      </c>
      <c r="AJ328" s="1">
        <f t="shared" si="97"/>
        <v>3.3811199587650121E-4</v>
      </c>
      <c r="AK328" s="1">
        <f t="shared" si="105"/>
        <v>0.31496634661242612</v>
      </c>
      <c r="AL328" s="1">
        <v>-5.5300000000000002E-3</v>
      </c>
      <c r="AM328" s="1"/>
      <c r="AN328" s="1"/>
      <c r="AO328" s="1"/>
      <c r="AP328" s="1"/>
      <c r="AQ328" s="3">
        <v>43571</v>
      </c>
      <c r="AR328" s="1">
        <v>-6.8199999999999997E-3</v>
      </c>
      <c r="AS328">
        <v>944</v>
      </c>
      <c r="AT328" s="1">
        <v>-3.4399999999999999E-3</v>
      </c>
      <c r="AU328">
        <v>808</v>
      </c>
      <c r="AV328" s="1">
        <f t="shared" si="98"/>
        <v>2.9732897577376162E-4</v>
      </c>
      <c r="AW328" s="1">
        <f t="shared" si="99"/>
        <v>2.9732897577376162E-6</v>
      </c>
      <c r="AX328" s="1">
        <f t="shared" si="106"/>
        <v>0.26980536173496039</v>
      </c>
      <c r="AY328" s="1">
        <v>-3.4399999999999999E-3</v>
      </c>
      <c r="AZ328" s="28"/>
      <c r="BA328" s="28"/>
      <c r="BB328" s="28"/>
      <c r="BC328" s="1"/>
      <c r="BD328" s="3">
        <v>43571</v>
      </c>
      <c r="BE328" s="1">
        <v>4.0400000000000002E-3</v>
      </c>
      <c r="BF328">
        <v>944</v>
      </c>
      <c r="BG328" s="1">
        <v>-3.9899999999999996E-3</v>
      </c>
      <c r="BH328">
        <v>609</v>
      </c>
      <c r="BI328" s="31">
        <f t="shared" si="100"/>
        <v>2.1970174679710568E-3</v>
      </c>
      <c r="BJ328" s="33">
        <f t="shared" si="101"/>
        <v>2.1970174679710568E-5</v>
      </c>
      <c r="BK328" s="33">
        <f t="shared" si="107"/>
        <v>0.22508770929019215</v>
      </c>
      <c r="BL328" s="1">
        <v>-3.9899999999999996E-3</v>
      </c>
    </row>
    <row r="329" spans="3:64" x14ac:dyDescent="0.25">
      <c r="C329" s="3">
        <v>43572</v>
      </c>
      <c r="D329" s="1">
        <v>7.6299999999999996E-3</v>
      </c>
      <c r="E329" s="39">
        <v>943</v>
      </c>
      <c r="F329" s="1">
        <v>-4.6800000000000001E-3</v>
      </c>
      <c r="G329" s="39">
        <v>1036</v>
      </c>
      <c r="H329" s="1">
        <f t="shared" si="90"/>
        <v>3.0065027336470304E-5</v>
      </c>
      <c r="I329" s="1">
        <f t="shared" si="91"/>
        <v>3.0065113388275457E-7</v>
      </c>
      <c r="J329" s="1">
        <f t="shared" si="102"/>
        <v>0.26224704515416736</v>
      </c>
      <c r="K329" s="1">
        <v>-4.6800000000000001E-3</v>
      </c>
      <c r="L329" s="1"/>
      <c r="M329" s="1"/>
      <c r="N329" s="1"/>
      <c r="O329" s="3">
        <v>43572</v>
      </c>
      <c r="P329" s="1">
        <v>3.29E-3</v>
      </c>
      <c r="Q329" s="39">
        <v>943</v>
      </c>
      <c r="R329" s="1">
        <v>-5.4299999999999999E-3</v>
      </c>
      <c r="S329" s="39">
        <v>230</v>
      </c>
      <c r="T329" s="1">
        <f t="shared" si="92"/>
        <v>9.9104815518874484E-2</v>
      </c>
      <c r="U329" s="1">
        <f t="shared" si="93"/>
        <v>9.910481551887449E-4</v>
      </c>
      <c r="V329" s="1">
        <f t="shared" si="103"/>
        <v>0.22624156529370312</v>
      </c>
      <c r="W329" s="1">
        <v>-5.4299999999999999E-3</v>
      </c>
      <c r="X329" s="1">
        <f t="shared" si="94"/>
        <v>7.5236609565529735E-6</v>
      </c>
      <c r="Y329" s="1">
        <f t="shared" si="95"/>
        <v>7.5236609565529738E-8</v>
      </c>
      <c r="Z329" s="1">
        <f t="shared" si="104"/>
        <v>2.3274527437036306E-2</v>
      </c>
      <c r="AA329" s="1"/>
      <c r="AB329" s="1"/>
      <c r="AC329" s="1"/>
      <c r="AD329" s="3">
        <v>43572</v>
      </c>
      <c r="AE329" s="1">
        <v>3.6099999999999999E-3</v>
      </c>
      <c r="AF329">
        <v>931</v>
      </c>
      <c r="AG329" s="1">
        <v>-5.5199999999999997E-3</v>
      </c>
      <c r="AH329">
        <v>824</v>
      </c>
      <c r="AI329" s="28">
        <f t="shared" si="96"/>
        <v>2.5316306699424933E-4</v>
      </c>
      <c r="AJ329" s="1">
        <f t="shared" si="97"/>
        <v>2.5316306699424934E-6</v>
      </c>
      <c r="AK329" s="1">
        <f t="shared" si="105"/>
        <v>0.31496887824309605</v>
      </c>
      <c r="AL329" s="1">
        <v>-5.5199999999999997E-3</v>
      </c>
      <c r="AM329" s="1"/>
      <c r="AN329" s="1"/>
      <c r="AO329" s="1"/>
      <c r="AP329" s="1"/>
      <c r="AQ329" s="3">
        <v>43572</v>
      </c>
      <c r="AR329" s="1">
        <v>1.1E-4</v>
      </c>
      <c r="AS329">
        <v>943</v>
      </c>
      <c r="AT329" s="1">
        <v>-3.4299999999999999E-3</v>
      </c>
      <c r="AU329">
        <v>374</v>
      </c>
      <c r="AV329" s="1">
        <f t="shared" si="98"/>
        <v>2.3311100647842312E-2</v>
      </c>
      <c r="AW329" s="1">
        <f t="shared" si="99"/>
        <v>2.3311100647842312E-4</v>
      </c>
      <c r="AX329" s="1">
        <f t="shared" si="106"/>
        <v>0.27003847274143883</v>
      </c>
      <c r="AY329" s="1">
        <v>-3.4299999999999999E-3</v>
      </c>
      <c r="AZ329" s="28"/>
      <c r="BA329" s="28"/>
      <c r="BB329" s="28"/>
      <c r="BC329" s="1"/>
      <c r="BD329" s="3">
        <v>43572</v>
      </c>
      <c r="BE329" s="1">
        <v>3.63E-3</v>
      </c>
      <c r="BF329">
        <v>943</v>
      </c>
      <c r="BG329" s="1">
        <v>-3.98E-3</v>
      </c>
      <c r="BH329">
        <v>339</v>
      </c>
      <c r="BI329" s="31">
        <f t="shared" si="100"/>
        <v>3.3138356715855882E-2</v>
      </c>
      <c r="BJ329" s="33">
        <f t="shared" si="101"/>
        <v>3.3138356715855881E-4</v>
      </c>
      <c r="BK329" s="33">
        <f t="shared" si="107"/>
        <v>0.22541909285735071</v>
      </c>
      <c r="BL329" s="1">
        <v>-3.98E-3</v>
      </c>
    </row>
    <row r="330" spans="3:64" x14ac:dyDescent="0.25">
      <c r="C330" s="3">
        <v>43573</v>
      </c>
      <c r="D330" s="1">
        <v>-1.48E-3</v>
      </c>
      <c r="E330" s="40">
        <v>942</v>
      </c>
      <c r="F330" s="1">
        <v>-4.6499999999999996E-3</v>
      </c>
      <c r="G330" s="39">
        <v>614</v>
      </c>
      <c r="H330" s="1">
        <f t="shared" si="90"/>
        <v>2.0893417514969669E-3</v>
      </c>
      <c r="I330" s="1">
        <f t="shared" si="91"/>
        <v>2.0893477315889614E-5</v>
      </c>
      <c r="J330" s="1">
        <f t="shared" si="102"/>
        <v>0.26226793863148323</v>
      </c>
      <c r="K330" s="1">
        <v>-4.6499999999999996E-3</v>
      </c>
      <c r="L330" s="1"/>
      <c r="M330" s="1"/>
      <c r="N330" s="1"/>
      <c r="O330" s="3">
        <v>43573</v>
      </c>
      <c r="P330" s="1">
        <v>-7.4200000000000004E-3</v>
      </c>
      <c r="Q330" s="40">
        <v>942</v>
      </c>
      <c r="R330" s="1">
        <v>-5.4200000000000003E-3</v>
      </c>
      <c r="S330" s="40">
        <v>1094</v>
      </c>
      <c r="T330" s="1">
        <f t="shared" si="92"/>
        <v>1.6784286716467233E-5</v>
      </c>
      <c r="U330" s="1">
        <f t="shared" si="93"/>
        <v>1.6784286716467233E-7</v>
      </c>
      <c r="V330" s="1">
        <f t="shared" si="103"/>
        <v>0.22624173313657028</v>
      </c>
      <c r="W330" s="1">
        <v>-5.4200000000000003E-3</v>
      </c>
      <c r="X330" s="1">
        <f t="shared" si="94"/>
        <v>4.262105405654033E-25</v>
      </c>
      <c r="Y330" s="1">
        <f t="shared" si="95"/>
        <v>4.2621054056540331E-27</v>
      </c>
      <c r="Z330" s="1">
        <f t="shared" si="104"/>
        <v>2.3274527437036306E-2</v>
      </c>
      <c r="AA330" s="1"/>
      <c r="AB330" s="1"/>
      <c r="AC330" s="1"/>
      <c r="AD330" s="3">
        <v>43573</v>
      </c>
      <c r="AE330" s="1">
        <v>-1.1999999999999999E-3</v>
      </c>
      <c r="AF330">
        <v>930</v>
      </c>
      <c r="AG330" s="1">
        <v>-5.4999999999999997E-3</v>
      </c>
      <c r="AH330">
        <v>993</v>
      </c>
      <c r="AI330" s="28">
        <f t="shared" si="96"/>
        <v>4.6317833301711309E-5</v>
      </c>
      <c r="AJ330" s="1">
        <f t="shared" si="97"/>
        <v>4.6317833301711307E-7</v>
      </c>
      <c r="AK330" s="1">
        <f t="shared" si="105"/>
        <v>0.31496934142142907</v>
      </c>
      <c r="AL330" s="1">
        <v>-5.4999999999999997E-3</v>
      </c>
      <c r="AM330" s="1"/>
      <c r="AN330" s="1"/>
      <c r="AO330" s="1"/>
      <c r="AP330" s="1"/>
      <c r="AQ330" s="3">
        <v>43573</v>
      </c>
      <c r="AR330" s="1">
        <v>6.0000000000000002E-5</v>
      </c>
      <c r="AS330">
        <v>942</v>
      </c>
      <c r="AT330" s="1">
        <v>-3.4099999999999998E-3</v>
      </c>
      <c r="AU330">
        <v>603</v>
      </c>
      <c r="AV330" s="1">
        <f t="shared" si="98"/>
        <v>2.3335781103498258E-3</v>
      </c>
      <c r="AW330" s="1">
        <f t="shared" si="99"/>
        <v>2.3335781103498257E-5</v>
      </c>
      <c r="AX330" s="1">
        <f t="shared" si="106"/>
        <v>0.2700618085225423</v>
      </c>
      <c r="AY330" s="1">
        <v>-3.4099999999999998E-3</v>
      </c>
      <c r="AZ330" s="28"/>
      <c r="BA330" s="28"/>
      <c r="BB330" s="28"/>
      <c r="BC330" s="1"/>
      <c r="BD330" s="3">
        <v>43573</v>
      </c>
      <c r="BE330" s="1">
        <v>-1.7700000000000001E-3</v>
      </c>
      <c r="BF330">
        <v>942</v>
      </c>
      <c r="BG330" s="1">
        <v>-3.98E-3</v>
      </c>
      <c r="BH330">
        <v>162</v>
      </c>
      <c r="BI330" s="31">
        <f t="shared" si="100"/>
        <v>0.19629151402302503</v>
      </c>
      <c r="BJ330" s="33">
        <f t="shared" si="101"/>
        <v>1.9629151402302501E-3</v>
      </c>
      <c r="BK330" s="33">
        <f t="shared" si="107"/>
        <v>0.22738200799758096</v>
      </c>
      <c r="BL330" s="1">
        <v>-3.98E-3</v>
      </c>
    </row>
    <row r="331" spans="3:64" x14ac:dyDescent="0.25">
      <c r="C331" s="3">
        <v>43578</v>
      </c>
      <c r="D331" s="1">
        <v>-1.2E-4</v>
      </c>
      <c r="E331" s="39">
        <v>941</v>
      </c>
      <c r="F331" s="1">
        <v>-4.6299999999999996E-3</v>
      </c>
      <c r="G331" s="40">
        <v>398</v>
      </c>
      <c r="H331" s="1">
        <f t="shared" si="90"/>
        <v>1.8315022217166698E-2</v>
      </c>
      <c r="I331" s="1">
        <f t="shared" si="91"/>
        <v>1.8315074638230731E-4</v>
      </c>
      <c r="J331" s="1">
        <f t="shared" si="102"/>
        <v>0.26245108937786554</v>
      </c>
      <c r="K331" s="1">
        <v>-4.6299999999999996E-3</v>
      </c>
      <c r="L331" s="1"/>
      <c r="M331" s="1"/>
      <c r="N331" s="1"/>
      <c r="O331" s="3">
        <v>43578</v>
      </c>
      <c r="P331" s="1">
        <v>-5.2500000000000003E-3</v>
      </c>
      <c r="Q331" s="39">
        <v>941</v>
      </c>
      <c r="R331" s="1">
        <v>-5.4000000000000003E-3</v>
      </c>
      <c r="S331" s="40">
        <v>574</v>
      </c>
      <c r="T331" s="1">
        <f t="shared" si="92"/>
        <v>3.1232136853791286E-3</v>
      </c>
      <c r="U331" s="1">
        <f t="shared" si="93"/>
        <v>3.1232136853791288E-5</v>
      </c>
      <c r="V331" s="1">
        <f t="shared" si="103"/>
        <v>0.22627296527342408</v>
      </c>
      <c r="W331" s="1">
        <v>-5.4000000000000003E-3</v>
      </c>
      <c r="X331" s="1">
        <f t="shared" si="94"/>
        <v>1.6343664394888475E-13</v>
      </c>
      <c r="Y331" s="1">
        <f t="shared" si="95"/>
        <v>1.6343664394888475E-15</v>
      </c>
      <c r="Z331" s="1">
        <f t="shared" si="104"/>
        <v>2.327452743703794E-2</v>
      </c>
      <c r="AA331" s="1"/>
      <c r="AB331" s="1"/>
      <c r="AC331" s="1"/>
      <c r="AD331" s="3">
        <v>43578</v>
      </c>
      <c r="AE331" s="1">
        <v>-6.7200000000000003E-3</v>
      </c>
      <c r="AF331">
        <v>929</v>
      </c>
      <c r="AG331" s="1">
        <v>-5.4999999999999997E-3</v>
      </c>
      <c r="AH331">
        <v>363</v>
      </c>
      <c r="AI331" s="28">
        <f t="shared" si="96"/>
        <v>2.603608249392006E-2</v>
      </c>
      <c r="AJ331" s="1">
        <f t="shared" si="97"/>
        <v>2.6036082493920062E-4</v>
      </c>
      <c r="AK331" s="1">
        <f t="shared" si="105"/>
        <v>0.31522970224636826</v>
      </c>
      <c r="AL331" s="1">
        <v>-5.4999999999999997E-3</v>
      </c>
      <c r="AM331" s="1"/>
      <c r="AN331" s="1"/>
      <c r="AO331" s="1"/>
      <c r="AP331" s="1"/>
      <c r="AQ331" s="3">
        <v>43578</v>
      </c>
      <c r="AR331" s="1">
        <v>1.018E-2</v>
      </c>
      <c r="AS331">
        <v>941</v>
      </c>
      <c r="AT331" s="1">
        <v>-3.3700000000000002E-3</v>
      </c>
      <c r="AU331">
        <v>794</v>
      </c>
      <c r="AV331" s="1">
        <f t="shared" si="98"/>
        <v>3.422508303390569E-4</v>
      </c>
      <c r="AW331" s="1">
        <f t="shared" si="99"/>
        <v>3.422508303390569E-6</v>
      </c>
      <c r="AX331" s="1">
        <f t="shared" si="106"/>
        <v>0.27006523103084568</v>
      </c>
      <c r="AY331" s="1">
        <v>-3.3700000000000002E-3</v>
      </c>
      <c r="AZ331" s="28"/>
      <c r="BA331" s="28"/>
      <c r="BB331" s="28"/>
      <c r="BC331" s="1"/>
      <c r="BD331" s="3">
        <v>43578</v>
      </c>
      <c r="BE331" s="1">
        <v>-2.15E-3</v>
      </c>
      <c r="BF331">
        <v>941</v>
      </c>
      <c r="BG331" s="1">
        <v>-3.8899999999999998E-3</v>
      </c>
      <c r="BH331">
        <v>305</v>
      </c>
      <c r="BI331" s="31">
        <f t="shared" si="100"/>
        <v>4.6637402299992504E-2</v>
      </c>
      <c r="BJ331" s="33">
        <f t="shared" si="101"/>
        <v>4.6637402299992502E-4</v>
      </c>
      <c r="BK331" s="33">
        <f t="shared" si="107"/>
        <v>0.22784838202058089</v>
      </c>
      <c r="BL331" s="1">
        <v>-3.8899999999999998E-3</v>
      </c>
    </row>
    <row r="332" spans="3:64" x14ac:dyDescent="0.25">
      <c r="C332" s="3">
        <v>43579</v>
      </c>
      <c r="D332" s="1">
        <v>-4.9300000000000004E-3</v>
      </c>
      <c r="E332" s="40">
        <v>940</v>
      </c>
      <c r="F332" s="1">
        <v>-4.62E-3</v>
      </c>
      <c r="G332" s="40">
        <v>127</v>
      </c>
      <c r="H332" s="1">
        <f t="shared" si="90"/>
        <v>0.27904208858505863</v>
      </c>
      <c r="I332" s="1">
        <f t="shared" si="91"/>
        <v>2.7904288725639085E-3</v>
      </c>
      <c r="J332" s="1">
        <f t="shared" si="102"/>
        <v>0.26524151825042946</v>
      </c>
      <c r="K332" s="1">
        <v>-4.62E-3</v>
      </c>
      <c r="L332" s="1"/>
      <c r="M332" s="1"/>
      <c r="N332" s="1"/>
      <c r="O332" s="3">
        <v>43579</v>
      </c>
      <c r="P332" s="1">
        <v>-8.1700000000000002E-3</v>
      </c>
      <c r="Q332" s="40">
        <v>940</v>
      </c>
      <c r="R332" s="1">
        <v>-5.4000000000000003E-3</v>
      </c>
      <c r="S332" s="39">
        <v>287</v>
      </c>
      <c r="T332" s="1">
        <f t="shared" si="92"/>
        <v>5.5885719869919616E-2</v>
      </c>
      <c r="U332" s="1">
        <f t="shared" si="93"/>
        <v>5.5885719869919615E-4</v>
      </c>
      <c r="V332" s="1">
        <f t="shared" si="103"/>
        <v>0.22683182247212327</v>
      </c>
      <c r="W332" s="1">
        <v>-5.4000000000000003E-3</v>
      </c>
      <c r="X332" s="1">
        <f t="shared" si="94"/>
        <v>4.0427298196748783E-7</v>
      </c>
      <c r="Y332" s="1">
        <f t="shared" si="95"/>
        <v>4.0427298196748781E-9</v>
      </c>
      <c r="Z332" s="1">
        <f t="shared" si="104"/>
        <v>2.3274531479767761E-2</v>
      </c>
      <c r="AA332" s="1"/>
      <c r="AB332" s="1"/>
      <c r="AC332" s="1"/>
      <c r="AD332" s="3">
        <v>43579</v>
      </c>
      <c r="AE332" s="1">
        <v>6.28E-3</v>
      </c>
      <c r="AF332">
        <v>928</v>
      </c>
      <c r="AG332" s="1">
        <v>-5.4900000000000001E-3</v>
      </c>
      <c r="AH332">
        <v>807</v>
      </c>
      <c r="AI332" s="28">
        <f t="shared" si="96"/>
        <v>3.0033229876137539E-4</v>
      </c>
      <c r="AJ332" s="1">
        <f t="shared" si="97"/>
        <v>3.0033229876137539E-6</v>
      </c>
      <c r="AK332" s="1">
        <f t="shared" si="105"/>
        <v>0.3152327055693559</v>
      </c>
      <c r="AL332" s="1">
        <v>-5.4900000000000001E-3</v>
      </c>
      <c r="AM332" s="1"/>
      <c r="AN332" s="1"/>
      <c r="AO332" s="1"/>
      <c r="AP332" s="1"/>
      <c r="AQ332" s="3">
        <v>43579</v>
      </c>
      <c r="AR332" s="1">
        <v>-6.8700000000000002E-3</v>
      </c>
      <c r="AS332">
        <v>940</v>
      </c>
      <c r="AT332" s="1">
        <v>-3.3500000000000001E-3</v>
      </c>
      <c r="AU332">
        <v>883</v>
      </c>
      <c r="AV332" s="1">
        <f t="shared" si="98"/>
        <v>1.3991904415547546E-4</v>
      </c>
      <c r="AW332" s="1">
        <f t="shared" si="99"/>
        <v>1.3991904415547545E-6</v>
      </c>
      <c r="AX332" s="1">
        <f t="shared" si="106"/>
        <v>0.27006663022128724</v>
      </c>
      <c r="AY332" s="1">
        <v>-3.3500000000000001E-3</v>
      </c>
      <c r="AZ332" s="28"/>
      <c r="BA332" s="28"/>
      <c r="BB332" s="28"/>
      <c r="BC332" s="1"/>
      <c r="BD332" s="3">
        <v>43579</v>
      </c>
      <c r="BE332" s="1">
        <v>-8.6899999999999998E-3</v>
      </c>
      <c r="BF332">
        <v>940</v>
      </c>
      <c r="BG332" s="1">
        <v>-3.8600000000000001E-3</v>
      </c>
      <c r="BH332">
        <v>1113</v>
      </c>
      <c r="BI332" s="31">
        <f t="shared" si="100"/>
        <v>1.3866651058605647E-5</v>
      </c>
      <c r="BJ332" s="33">
        <f t="shared" si="101"/>
        <v>1.3866651058605646E-7</v>
      </c>
      <c r="BK332" s="33">
        <f t="shared" si="107"/>
        <v>0.22784852068709147</v>
      </c>
      <c r="BL332" s="1">
        <v>-3.8600000000000001E-3</v>
      </c>
    </row>
    <row r="333" spans="3:64" x14ac:dyDescent="0.25">
      <c r="C333" s="3">
        <v>43580</v>
      </c>
      <c r="D333" s="1">
        <v>-3.5300000000000002E-3</v>
      </c>
      <c r="E333" s="39">
        <v>939</v>
      </c>
      <c r="F333" s="1">
        <v>-4.6100000000000004E-3</v>
      </c>
      <c r="G333" s="40">
        <v>769</v>
      </c>
      <c r="H333" s="1">
        <f t="shared" si="90"/>
        <v>4.4001212643921195E-4</v>
      </c>
      <c r="I333" s="1">
        <f t="shared" si="91"/>
        <v>4.4001338583729412E-6</v>
      </c>
      <c r="J333" s="1">
        <f t="shared" si="102"/>
        <v>0.26524591838428785</v>
      </c>
      <c r="K333" s="1">
        <v>-4.6100000000000004E-3</v>
      </c>
      <c r="L333" s="1"/>
      <c r="M333" s="1"/>
      <c r="N333" s="1"/>
      <c r="O333" s="3">
        <v>43580</v>
      </c>
      <c r="P333" s="1">
        <v>-1.9400000000000001E-3</v>
      </c>
      <c r="Q333" s="39">
        <v>939</v>
      </c>
      <c r="R333" s="1">
        <v>-5.3899999999999998E-3</v>
      </c>
      <c r="S333" s="40">
        <v>1018</v>
      </c>
      <c r="T333" s="1">
        <f t="shared" si="92"/>
        <v>3.6027000063160149E-5</v>
      </c>
      <c r="U333" s="1">
        <f t="shared" si="93"/>
        <v>3.6027000063160148E-7</v>
      </c>
      <c r="V333" s="1">
        <f t="shared" si="103"/>
        <v>0.22683218274212391</v>
      </c>
      <c r="W333" s="1">
        <v>-5.3899999999999998E-3</v>
      </c>
      <c r="X333" s="1">
        <f t="shared" si="94"/>
        <v>2.1019877661472288E-23</v>
      </c>
      <c r="Y333" s="1">
        <f t="shared" si="95"/>
        <v>2.101987766147229E-25</v>
      </c>
      <c r="Z333" s="1">
        <f t="shared" si="104"/>
        <v>2.3274531479767761E-2</v>
      </c>
      <c r="AA333" s="1"/>
      <c r="AB333" s="1"/>
      <c r="AC333" s="1"/>
      <c r="AD333" s="3">
        <v>43580</v>
      </c>
      <c r="AE333" s="1">
        <v>3.5999999999999999E-3</v>
      </c>
      <c r="AF333">
        <v>927</v>
      </c>
      <c r="AG333" s="1">
        <v>-5.4799999999999996E-3</v>
      </c>
      <c r="AH333">
        <v>1017</v>
      </c>
      <c r="AI333" s="28">
        <f t="shared" si="96"/>
        <v>3.6390909154707209E-5</v>
      </c>
      <c r="AJ333" s="1">
        <f t="shared" si="97"/>
        <v>3.6390909154707208E-7</v>
      </c>
      <c r="AK333" s="1">
        <f t="shared" si="105"/>
        <v>0.31523306947844743</v>
      </c>
      <c r="AL333" s="1">
        <v>-5.4799999999999996E-3</v>
      </c>
      <c r="AM333" s="1"/>
      <c r="AN333" s="1"/>
      <c r="AO333" s="1"/>
      <c r="AP333" s="1"/>
      <c r="AQ333" s="3">
        <v>43580</v>
      </c>
      <c r="AR333" s="1">
        <v>-1.23E-3</v>
      </c>
      <c r="AS333">
        <v>939</v>
      </c>
      <c r="AT333" s="1">
        <v>-3.3400000000000001E-3</v>
      </c>
      <c r="AU333">
        <v>1229</v>
      </c>
      <c r="AV333" s="1">
        <f t="shared" si="98"/>
        <v>4.3216954650029286E-6</v>
      </c>
      <c r="AW333" s="1">
        <f t="shared" si="99"/>
        <v>4.3216954650029284E-8</v>
      </c>
      <c r="AX333" s="1">
        <f t="shared" si="106"/>
        <v>0.27006667343824187</v>
      </c>
      <c r="AY333" s="1">
        <v>-3.3400000000000001E-3</v>
      </c>
      <c r="AZ333" s="28"/>
      <c r="BA333" s="28"/>
      <c r="BB333" s="28"/>
      <c r="BC333" s="1"/>
      <c r="BD333" s="3">
        <v>43580</v>
      </c>
      <c r="BE333" s="1">
        <v>3.8000000000000002E-4</v>
      </c>
      <c r="BF333">
        <v>939</v>
      </c>
      <c r="BG333" s="1">
        <v>-3.8600000000000001E-3</v>
      </c>
      <c r="BH333">
        <v>1026</v>
      </c>
      <c r="BI333" s="31">
        <f t="shared" si="100"/>
        <v>3.3243723164435358E-5</v>
      </c>
      <c r="BJ333" s="33">
        <f t="shared" si="101"/>
        <v>3.3243723164435357E-7</v>
      </c>
      <c r="BK333" s="33">
        <f t="shared" si="107"/>
        <v>0.2278488531243231</v>
      </c>
      <c r="BL333" s="1">
        <v>-3.8600000000000001E-3</v>
      </c>
    </row>
    <row r="334" spans="3:64" x14ac:dyDescent="0.25">
      <c r="C334" s="3">
        <v>43581</v>
      </c>
      <c r="D334" s="1">
        <v>3.9699999999999996E-3</v>
      </c>
      <c r="E334" s="40">
        <v>938</v>
      </c>
      <c r="F334" s="1">
        <v>-4.5199999999999997E-3</v>
      </c>
      <c r="G334" s="39">
        <v>1229</v>
      </c>
      <c r="H334" s="1">
        <f t="shared" si="90"/>
        <v>4.3216954650029286E-6</v>
      </c>
      <c r="I334" s="1">
        <f t="shared" si="91"/>
        <v>4.3217078345142521E-8</v>
      </c>
      <c r="J334" s="1">
        <f t="shared" si="102"/>
        <v>0.26524596160136621</v>
      </c>
      <c r="K334" s="1">
        <v>-4.5199999999999997E-3</v>
      </c>
      <c r="L334" s="1"/>
      <c r="M334" s="1"/>
      <c r="N334" s="1"/>
      <c r="O334" s="3">
        <v>43581</v>
      </c>
      <c r="P334" s="1">
        <v>5.8E-4</v>
      </c>
      <c r="Q334" s="40">
        <v>938</v>
      </c>
      <c r="R334" s="1">
        <v>-5.3800000000000002E-3</v>
      </c>
      <c r="S334" s="39">
        <v>999</v>
      </c>
      <c r="T334" s="1">
        <f t="shared" si="92"/>
        <v>4.360732061682577E-5</v>
      </c>
      <c r="U334" s="1">
        <f t="shared" si="93"/>
        <v>4.3607320616825769E-7</v>
      </c>
      <c r="V334" s="1">
        <f t="shared" si="103"/>
        <v>0.22683261881533007</v>
      </c>
      <c r="W334" s="1">
        <v>-5.3800000000000002E-3</v>
      </c>
      <c r="X334" s="1">
        <f t="shared" si="94"/>
        <v>5.570339734468424E-23</v>
      </c>
      <c r="Y334" s="1">
        <f t="shared" si="95"/>
        <v>5.570339734468424E-25</v>
      </c>
      <c r="Z334" s="1">
        <f t="shared" si="104"/>
        <v>2.3274531479767761E-2</v>
      </c>
      <c r="AA334" s="1"/>
      <c r="AB334" s="1"/>
      <c r="AC334" s="1"/>
      <c r="AD334" s="3">
        <v>43581</v>
      </c>
      <c r="AE334" s="1">
        <v>-1.166E-2</v>
      </c>
      <c r="AF334">
        <v>926</v>
      </c>
      <c r="AG334" s="1">
        <v>-5.4599999999999996E-3</v>
      </c>
      <c r="AH334">
        <v>1089</v>
      </c>
      <c r="AI334" s="28">
        <f t="shared" si="96"/>
        <v>1.764927689646402E-5</v>
      </c>
      <c r="AJ334" s="1">
        <f t="shared" si="97"/>
        <v>1.7649276896464019E-7</v>
      </c>
      <c r="AK334" s="1">
        <f t="shared" si="105"/>
        <v>0.31523324597121638</v>
      </c>
      <c r="AL334" s="1">
        <v>-5.4599999999999996E-3</v>
      </c>
      <c r="AM334" s="1"/>
      <c r="AN334" s="1"/>
      <c r="AO334" s="1"/>
      <c r="AP334" s="1"/>
      <c r="AQ334" s="3">
        <v>43581</v>
      </c>
      <c r="AR334" s="1">
        <v>-4.62E-3</v>
      </c>
      <c r="AS334">
        <v>938</v>
      </c>
      <c r="AT334" s="1">
        <v>-3.31E-3</v>
      </c>
      <c r="AU334">
        <v>870</v>
      </c>
      <c r="AV334" s="1">
        <f t="shared" si="98"/>
        <v>1.5944808214086518E-4</v>
      </c>
      <c r="AW334" s="1">
        <f t="shared" si="99"/>
        <v>1.5944808214086518E-6</v>
      </c>
      <c r="AX334" s="1">
        <f t="shared" si="106"/>
        <v>0.2700682679190633</v>
      </c>
      <c r="AY334" s="1">
        <v>-3.31E-3</v>
      </c>
      <c r="AZ334" s="28"/>
      <c r="BA334" s="28"/>
      <c r="BB334" s="28"/>
      <c r="BC334" s="1"/>
      <c r="BD334" s="3">
        <v>43581</v>
      </c>
      <c r="BE334" s="1">
        <v>1.5200000000000001E-3</v>
      </c>
      <c r="BF334">
        <v>938</v>
      </c>
      <c r="BG334" s="1">
        <v>-3.8500000000000001E-3</v>
      </c>
      <c r="BH334">
        <v>292</v>
      </c>
      <c r="BI334" s="31">
        <f t="shared" si="100"/>
        <v>5.3146763527792275E-2</v>
      </c>
      <c r="BJ334" s="33">
        <f t="shared" si="101"/>
        <v>5.314676352779227E-4</v>
      </c>
      <c r="BK334" s="33">
        <f t="shared" si="107"/>
        <v>0.22838032075960102</v>
      </c>
      <c r="BL334" s="1">
        <v>-3.8500000000000001E-3</v>
      </c>
    </row>
    <row r="335" spans="3:64" x14ac:dyDescent="0.25">
      <c r="C335" s="3">
        <v>43584</v>
      </c>
      <c r="D335" s="1">
        <v>-1.07E-3</v>
      </c>
      <c r="E335" s="39">
        <v>937</v>
      </c>
      <c r="F335" s="1">
        <v>-4.5100000000000001E-3</v>
      </c>
      <c r="G335" s="40">
        <v>242</v>
      </c>
      <c r="H335" s="1">
        <f t="shared" si="90"/>
        <v>8.7845009190148204E-2</v>
      </c>
      <c r="I335" s="1">
        <f t="shared" si="91"/>
        <v>8.7845260619209939E-4</v>
      </c>
      <c r="J335" s="1">
        <f t="shared" si="102"/>
        <v>0.26612441420755834</v>
      </c>
      <c r="K335" s="1">
        <v>-4.5100000000000001E-3</v>
      </c>
      <c r="L335" s="1"/>
      <c r="M335" s="1"/>
      <c r="N335" s="1"/>
      <c r="O335" s="3">
        <v>43584</v>
      </c>
      <c r="P335" s="1">
        <v>1.031E-2</v>
      </c>
      <c r="Q335" s="39">
        <v>937</v>
      </c>
      <c r="R335" s="1">
        <v>-5.3800000000000002E-3</v>
      </c>
      <c r="S335" s="39">
        <v>332</v>
      </c>
      <c r="T335" s="1">
        <f t="shared" si="92"/>
        <v>3.5553683859474133E-2</v>
      </c>
      <c r="U335" s="1">
        <f t="shared" si="93"/>
        <v>3.5553683859474133E-4</v>
      </c>
      <c r="V335" s="1">
        <f t="shared" si="103"/>
        <v>0.22718815565392481</v>
      </c>
      <c r="W335" s="1">
        <v>-5.3800000000000002E-3</v>
      </c>
      <c r="X335" s="1">
        <f t="shared" si="94"/>
        <v>4.0201009219785168E-8</v>
      </c>
      <c r="Y335" s="1">
        <f t="shared" si="95"/>
        <v>4.0201009219785169E-10</v>
      </c>
      <c r="Z335" s="1">
        <f t="shared" si="104"/>
        <v>2.3274531881777853E-2</v>
      </c>
      <c r="AA335" s="1"/>
      <c r="AB335" s="1"/>
      <c r="AC335" s="1"/>
      <c r="AD335" s="3">
        <v>43584</v>
      </c>
      <c r="AE335" s="1">
        <v>-2.2399999999999998E-3</v>
      </c>
      <c r="AF335">
        <v>925</v>
      </c>
      <c r="AG335" s="1">
        <v>-5.45E-3</v>
      </c>
      <c r="AH335">
        <v>767</v>
      </c>
      <c r="AI335" s="28">
        <f t="shared" si="96"/>
        <v>4.4894615492216308E-4</v>
      </c>
      <c r="AJ335" s="1">
        <f t="shared" si="97"/>
        <v>4.4894615492216305E-6</v>
      </c>
      <c r="AK335" s="1">
        <f t="shared" si="105"/>
        <v>0.31523773543276562</v>
      </c>
      <c r="AL335" s="1">
        <v>-5.45E-3</v>
      </c>
      <c r="AM335" s="1"/>
      <c r="AN335" s="1"/>
      <c r="AO335" s="1"/>
      <c r="AP335" s="1"/>
      <c r="AQ335" s="3">
        <v>43584</v>
      </c>
      <c r="AR335" s="1">
        <v>-6.96E-3</v>
      </c>
      <c r="AS335">
        <v>937</v>
      </c>
      <c r="AT335" s="1">
        <v>-3.31E-3</v>
      </c>
      <c r="AU335">
        <v>156</v>
      </c>
      <c r="AV335" s="1">
        <f t="shared" si="98"/>
        <v>0.20849246173476096</v>
      </c>
      <c r="AW335" s="1">
        <f t="shared" si="99"/>
        <v>2.0849246173476098E-3</v>
      </c>
      <c r="AX335" s="1">
        <f t="shared" si="106"/>
        <v>0.2721531925364109</v>
      </c>
      <c r="AY335" s="1">
        <v>-3.31E-3</v>
      </c>
      <c r="AZ335" s="28"/>
      <c r="BA335" s="28"/>
      <c r="BB335" s="28"/>
      <c r="BC335" s="1"/>
      <c r="BD335" s="3">
        <v>43584</v>
      </c>
      <c r="BE335" s="1">
        <v>8.8400000000000006E-3</v>
      </c>
      <c r="BF335">
        <v>937</v>
      </c>
      <c r="BG335" s="1">
        <v>-3.79E-3</v>
      </c>
      <c r="BH335">
        <v>911</v>
      </c>
      <c r="BI335" s="31">
        <f t="shared" si="100"/>
        <v>1.0559960127123402E-4</v>
      </c>
      <c r="BJ335" s="33">
        <f t="shared" si="101"/>
        <v>1.0559960127123402E-6</v>
      </c>
      <c r="BK335" s="33">
        <f t="shared" si="107"/>
        <v>0.22838137675561374</v>
      </c>
      <c r="BL335" s="1">
        <v>-3.79E-3</v>
      </c>
    </row>
    <row r="336" spans="3:64" x14ac:dyDescent="0.25">
      <c r="C336" s="3">
        <v>43585</v>
      </c>
      <c r="D336" s="1">
        <v>-2.8400000000000001E-3</v>
      </c>
      <c r="E336" s="40">
        <v>936</v>
      </c>
      <c r="F336" s="1">
        <v>-4.4900000000000001E-3</v>
      </c>
      <c r="G336" s="40">
        <v>753</v>
      </c>
      <c r="H336" s="1">
        <f t="shared" si="90"/>
        <v>5.1677504319845211E-4</v>
      </c>
      <c r="I336" s="1">
        <f t="shared" si="91"/>
        <v>5.1677652230654761E-6</v>
      </c>
      <c r="J336" s="1">
        <f t="shared" si="102"/>
        <v>0.26612958197278141</v>
      </c>
      <c r="K336" s="1">
        <v>-4.4900000000000001E-3</v>
      </c>
      <c r="L336" s="1"/>
      <c r="M336" s="1"/>
      <c r="N336" s="1"/>
      <c r="O336" s="3">
        <v>43585</v>
      </c>
      <c r="P336" s="1">
        <v>-1.1299999999999999E-3</v>
      </c>
      <c r="Q336" s="40">
        <v>936</v>
      </c>
      <c r="R336" s="1">
        <v>-5.3699999999999998E-3</v>
      </c>
      <c r="S336" s="39">
        <v>934</v>
      </c>
      <c r="T336" s="1">
        <f t="shared" si="92"/>
        <v>8.3805351915925994E-5</v>
      </c>
      <c r="U336" s="1">
        <f t="shared" si="93"/>
        <v>8.380535191592599E-7</v>
      </c>
      <c r="V336" s="1">
        <f t="shared" si="103"/>
        <v>0.22718899370744397</v>
      </c>
      <c r="W336" s="1">
        <v>-5.3699999999999998E-3</v>
      </c>
      <c r="X336" s="1">
        <f t="shared" si="94"/>
        <v>1.5625982722688972E-21</v>
      </c>
      <c r="Y336" s="1">
        <f t="shared" si="95"/>
        <v>1.5625982722688973E-23</v>
      </c>
      <c r="Z336" s="1">
        <f t="shared" si="104"/>
        <v>2.3274531881777853E-2</v>
      </c>
      <c r="AA336" s="1"/>
      <c r="AB336" s="1"/>
      <c r="AC336" s="1"/>
      <c r="AD336" s="3">
        <v>43585</v>
      </c>
      <c r="AE336" s="1">
        <v>-5.64E-3</v>
      </c>
      <c r="AF336">
        <v>924</v>
      </c>
      <c r="AG336" s="1">
        <v>-5.4299999999999999E-3</v>
      </c>
      <c r="AH336">
        <v>370</v>
      </c>
      <c r="AI336" s="28">
        <f t="shared" si="96"/>
        <v>2.426733028783069E-2</v>
      </c>
      <c r="AJ336" s="1">
        <f t="shared" si="97"/>
        <v>2.4267330287830691E-4</v>
      </c>
      <c r="AK336" s="1">
        <f t="shared" si="105"/>
        <v>0.31548040873564392</v>
      </c>
      <c r="AL336" s="1">
        <v>-5.4299999999999999E-3</v>
      </c>
      <c r="AM336" s="1"/>
      <c r="AN336" s="1"/>
      <c r="AO336" s="1"/>
      <c r="AP336" s="1"/>
      <c r="AQ336" s="3">
        <v>43585</v>
      </c>
      <c r="AR336" s="1">
        <v>3.4399999999999999E-3</v>
      </c>
      <c r="AS336">
        <v>936</v>
      </c>
      <c r="AT336" s="1">
        <v>-3.3E-3</v>
      </c>
      <c r="AU336">
        <v>1051</v>
      </c>
      <c r="AV336" s="1">
        <f t="shared" si="98"/>
        <v>2.5857677943250003E-5</v>
      </c>
      <c r="AW336" s="1">
        <f t="shared" si="99"/>
        <v>2.5857677943250004E-7</v>
      </c>
      <c r="AX336" s="1">
        <f t="shared" si="106"/>
        <v>0.27215345111319034</v>
      </c>
      <c r="AY336" s="1">
        <v>-3.3E-3</v>
      </c>
      <c r="AZ336" s="28"/>
      <c r="BA336" s="28"/>
      <c r="BB336" s="28"/>
      <c r="BC336" s="1"/>
      <c r="BD336" s="3">
        <v>43585</v>
      </c>
      <c r="BE336" s="1">
        <v>9.3000000000000005E-4</v>
      </c>
      <c r="BF336">
        <v>936</v>
      </c>
      <c r="BG336" s="1">
        <v>-3.7599999999999999E-3</v>
      </c>
      <c r="BH336">
        <v>838</v>
      </c>
      <c r="BI336" s="31">
        <f t="shared" si="100"/>
        <v>2.1993435439900634E-4</v>
      </c>
      <c r="BJ336" s="33">
        <f t="shared" si="101"/>
        <v>2.1993435439900633E-6</v>
      </c>
      <c r="BK336" s="33">
        <f t="shared" si="107"/>
        <v>0.22838357609915771</v>
      </c>
      <c r="BL336" s="1">
        <v>-3.7599999999999999E-3</v>
      </c>
    </row>
    <row r="337" spans="3:64" x14ac:dyDescent="0.25">
      <c r="C337" s="3">
        <v>43587</v>
      </c>
      <c r="D337" s="1">
        <v>-5.8599999999999998E-3</v>
      </c>
      <c r="E337" s="40">
        <v>935</v>
      </c>
      <c r="F337" s="1">
        <v>-4.4799999999999996E-3</v>
      </c>
      <c r="G337" s="39">
        <v>293</v>
      </c>
      <c r="H337" s="1">
        <f t="shared" si="90"/>
        <v>5.2615295892514354E-2</v>
      </c>
      <c r="I337" s="1">
        <f t="shared" si="91"/>
        <v>5.2615446487461084E-4</v>
      </c>
      <c r="J337" s="1">
        <f t="shared" si="102"/>
        <v>0.266655736437656</v>
      </c>
      <c r="K337" s="1">
        <v>-4.4799999999999996E-3</v>
      </c>
      <c r="L337" s="1"/>
      <c r="M337" s="1"/>
      <c r="N337" s="1"/>
      <c r="O337" s="3">
        <v>43587</v>
      </c>
      <c r="P337" s="1">
        <v>1.6900000000000001E-3</v>
      </c>
      <c r="Q337" s="40">
        <v>935</v>
      </c>
      <c r="R337" s="1">
        <v>-5.3499999999999997E-3</v>
      </c>
      <c r="S337" s="40">
        <v>669</v>
      </c>
      <c r="T337" s="1">
        <f t="shared" si="92"/>
        <v>1.2021127010488945E-3</v>
      </c>
      <c r="U337" s="1">
        <f t="shared" si="93"/>
        <v>1.2021127010488944E-5</v>
      </c>
      <c r="V337" s="1">
        <f t="shared" si="103"/>
        <v>0.22720101483445446</v>
      </c>
      <c r="W337" s="1">
        <v>-5.3499999999999997E-3</v>
      </c>
      <c r="X337" s="1">
        <f t="shared" si="94"/>
        <v>1.2505237325941486E-15</v>
      </c>
      <c r="Y337" s="1">
        <f t="shared" si="95"/>
        <v>1.2505237325941485E-17</v>
      </c>
      <c r="Z337" s="1">
        <f t="shared" si="104"/>
        <v>2.3274531881777867E-2</v>
      </c>
      <c r="AA337" s="1"/>
      <c r="AB337" s="1"/>
      <c r="AC337" s="1"/>
      <c r="AD337" s="3">
        <v>43587</v>
      </c>
      <c r="AE337" s="1">
        <v>6.1999999999999998E-3</v>
      </c>
      <c r="AF337">
        <v>923</v>
      </c>
      <c r="AG337" s="1">
        <v>-5.4200000000000003E-3</v>
      </c>
      <c r="AH337">
        <v>67</v>
      </c>
      <c r="AI337" s="28">
        <f t="shared" si="96"/>
        <v>0.50998574624956505</v>
      </c>
      <c r="AJ337" s="1">
        <f t="shared" si="97"/>
        <v>5.0998574624956505E-3</v>
      </c>
      <c r="AK337" s="1">
        <f t="shared" si="105"/>
        <v>0.32058026619813956</v>
      </c>
      <c r="AL337" s="1">
        <v>-5.4200000000000003E-3</v>
      </c>
      <c r="AM337" s="1"/>
      <c r="AN337" s="1"/>
      <c r="AO337" s="1"/>
      <c r="AP337" s="1"/>
      <c r="AQ337" s="3">
        <v>43587</v>
      </c>
      <c r="AR337" s="1">
        <v>-5.28E-3</v>
      </c>
      <c r="AS337">
        <v>935</v>
      </c>
      <c r="AT337" s="1">
        <v>-3.3E-3</v>
      </c>
      <c r="AU337">
        <v>483</v>
      </c>
      <c r="AV337" s="1">
        <f t="shared" si="98"/>
        <v>7.7946925652699192E-3</v>
      </c>
      <c r="AW337" s="1">
        <f t="shared" si="99"/>
        <v>7.7946925652699187E-5</v>
      </c>
      <c r="AX337" s="1">
        <f t="shared" si="106"/>
        <v>0.27223139803884305</v>
      </c>
      <c r="AY337" s="1">
        <v>-3.3E-3</v>
      </c>
      <c r="AZ337" s="28"/>
      <c r="BA337" s="28"/>
      <c r="BB337" s="28"/>
      <c r="BC337" s="1"/>
      <c r="BD337" s="3">
        <v>43587</v>
      </c>
      <c r="BE337" s="1">
        <v>-1.8600000000000001E-3</v>
      </c>
      <c r="BF337">
        <v>935</v>
      </c>
      <c r="BG337" s="1">
        <v>-3.7499999999999999E-3</v>
      </c>
      <c r="BH337">
        <v>926</v>
      </c>
      <c r="BI337" s="31">
        <f t="shared" si="100"/>
        <v>9.0821819320113616E-5</v>
      </c>
      <c r="BJ337" s="33">
        <f t="shared" si="101"/>
        <v>9.082181932011362E-7</v>
      </c>
      <c r="BK337" s="33">
        <f t="shared" si="107"/>
        <v>0.22838448431735092</v>
      </c>
      <c r="BL337" s="1">
        <v>-3.7499999999999999E-3</v>
      </c>
    </row>
    <row r="338" spans="3:64" x14ac:dyDescent="0.25">
      <c r="C338" s="3">
        <v>43588</v>
      </c>
      <c r="D338" s="1">
        <v>1.9550000000000001E-2</v>
      </c>
      <c r="E338" s="39">
        <v>934</v>
      </c>
      <c r="F338" s="1">
        <v>-4.4600000000000004E-3</v>
      </c>
      <c r="G338" s="40">
        <v>1092</v>
      </c>
      <c r="H338" s="1">
        <f t="shared" si="90"/>
        <v>1.712507572336214E-5</v>
      </c>
      <c r="I338" s="1">
        <f t="shared" si="91"/>
        <v>1.712512473857383E-7</v>
      </c>
      <c r="J338" s="1">
        <f t="shared" si="102"/>
        <v>0.2666559076889034</v>
      </c>
      <c r="K338" s="1">
        <v>-4.4600000000000004E-3</v>
      </c>
      <c r="L338" s="1"/>
      <c r="M338" s="1"/>
      <c r="N338" s="1"/>
      <c r="O338" s="3">
        <v>43588</v>
      </c>
      <c r="P338" s="1">
        <v>-5.3699999999999998E-3</v>
      </c>
      <c r="Q338" s="39">
        <v>934</v>
      </c>
      <c r="R338" s="1">
        <v>-5.3400000000000001E-3</v>
      </c>
      <c r="S338" s="40">
        <v>539</v>
      </c>
      <c r="T338" s="1">
        <f t="shared" si="92"/>
        <v>4.4398662581175159E-3</v>
      </c>
      <c r="U338" s="1">
        <f t="shared" si="93"/>
        <v>4.4398662581175158E-5</v>
      </c>
      <c r="V338" s="1">
        <f t="shared" si="103"/>
        <v>0.22724541349703564</v>
      </c>
      <c r="W338" s="1">
        <v>-5.3400000000000001E-3</v>
      </c>
      <c r="X338" s="1">
        <f t="shared" si="94"/>
        <v>9.8406378786862803E-13</v>
      </c>
      <c r="Y338" s="1">
        <f t="shared" si="95"/>
        <v>9.8406378786862808E-15</v>
      </c>
      <c r="Z338" s="1">
        <f t="shared" si="104"/>
        <v>2.3274531881787706E-2</v>
      </c>
      <c r="AA338" s="1"/>
      <c r="AB338" s="1"/>
      <c r="AC338" s="1"/>
      <c r="AD338" s="3">
        <v>43588</v>
      </c>
      <c r="AE338" s="1">
        <v>-8.0199999999999994E-3</v>
      </c>
      <c r="AF338">
        <v>922</v>
      </c>
      <c r="AG338" s="1">
        <v>-5.4000000000000003E-3</v>
      </c>
      <c r="AH338">
        <v>263</v>
      </c>
      <c r="AI338" s="28">
        <f t="shared" si="96"/>
        <v>7.113055202541553E-2</v>
      </c>
      <c r="AJ338" s="1">
        <f t="shared" si="97"/>
        <v>7.1130552025415526E-4</v>
      </c>
      <c r="AK338" s="1">
        <f t="shared" si="105"/>
        <v>0.32129157171839373</v>
      </c>
      <c r="AL338" s="1">
        <v>-5.4000000000000003E-3</v>
      </c>
      <c r="AM338" s="1"/>
      <c r="AN338" s="1"/>
      <c r="AO338" s="1"/>
      <c r="AP338" s="1"/>
      <c r="AQ338" s="3">
        <v>43588</v>
      </c>
      <c r="AR338" s="1">
        <v>1.56E-3</v>
      </c>
      <c r="AS338">
        <v>934</v>
      </c>
      <c r="AT338" s="1">
        <v>-3.2599999999999999E-3</v>
      </c>
      <c r="AU338">
        <v>72</v>
      </c>
      <c r="AV338" s="1">
        <f t="shared" si="98"/>
        <v>0.4849913702741625</v>
      </c>
      <c r="AW338" s="1">
        <f t="shared" si="99"/>
        <v>4.8499137027416253E-3</v>
      </c>
      <c r="AX338" s="1">
        <f t="shared" si="106"/>
        <v>0.27708131174158468</v>
      </c>
      <c r="AY338" s="1">
        <v>-3.2599999999999999E-3</v>
      </c>
      <c r="AZ338" s="28"/>
      <c r="BA338" s="28"/>
      <c r="BB338" s="28"/>
      <c r="BC338" s="1"/>
      <c r="BD338" s="3">
        <v>43588</v>
      </c>
      <c r="BE338" s="1">
        <v>-9.3000000000000005E-4</v>
      </c>
      <c r="BF338">
        <v>934</v>
      </c>
      <c r="BG338" s="1">
        <v>-3.7499999999999999E-3</v>
      </c>
      <c r="BH338">
        <v>900</v>
      </c>
      <c r="BI338" s="31">
        <f t="shared" si="100"/>
        <v>1.1794380589564313E-4</v>
      </c>
      <c r="BJ338" s="33">
        <f t="shared" si="101"/>
        <v>1.1794380589564314E-6</v>
      </c>
      <c r="BK338" s="33">
        <f t="shared" si="107"/>
        <v>0.22838566375540989</v>
      </c>
      <c r="BL338" s="1">
        <v>-3.7499999999999999E-3</v>
      </c>
    </row>
    <row r="339" spans="3:64" x14ac:dyDescent="0.25">
      <c r="C339" s="3">
        <v>43591</v>
      </c>
      <c r="D339" s="1">
        <v>-9.7900000000000001E-3</v>
      </c>
      <c r="E339" s="40">
        <v>933</v>
      </c>
      <c r="F339" s="1">
        <v>-4.4600000000000004E-3</v>
      </c>
      <c r="G339" s="40">
        <v>56</v>
      </c>
      <c r="H339" s="1">
        <f t="shared" si="90"/>
        <v>0.56960120247715895</v>
      </c>
      <c r="I339" s="1">
        <f t="shared" si="91"/>
        <v>5.6960283278373212E-3</v>
      </c>
      <c r="J339" s="1">
        <f t="shared" si="102"/>
        <v>0.27235193601674074</v>
      </c>
      <c r="K339" s="1">
        <v>-4.4600000000000004E-3</v>
      </c>
      <c r="L339" s="1"/>
      <c r="M339" s="1"/>
      <c r="N339" s="1"/>
      <c r="O339" s="3">
        <v>43591</v>
      </c>
      <c r="P339" s="1">
        <v>-1.4449999999999999E-2</v>
      </c>
      <c r="Q339" s="40">
        <v>933</v>
      </c>
      <c r="R339" s="1">
        <v>-5.3E-3</v>
      </c>
      <c r="S339" s="39">
        <v>334</v>
      </c>
      <c r="T339" s="1">
        <f t="shared" si="92"/>
        <v>3.4846165550670591E-2</v>
      </c>
      <c r="U339" s="1">
        <f t="shared" si="93"/>
        <v>3.4846165550670593E-4</v>
      </c>
      <c r="V339" s="1">
        <f t="shared" si="103"/>
        <v>0.22759387515254234</v>
      </c>
      <c r="W339" s="1">
        <v>-5.3E-3</v>
      </c>
      <c r="X339" s="1">
        <f t="shared" si="94"/>
        <v>3.6281410820856113E-8</v>
      </c>
      <c r="Y339" s="1">
        <f t="shared" si="95"/>
        <v>3.6281410820856111E-10</v>
      </c>
      <c r="Z339" s="1">
        <f t="shared" si="104"/>
        <v>2.3274532244601815E-2</v>
      </c>
      <c r="AA339" s="1"/>
      <c r="AB339" s="1"/>
      <c r="AC339" s="1"/>
      <c r="AD339" s="3">
        <v>43591</v>
      </c>
      <c r="AE339" s="1">
        <v>4.9899999999999996E-3</v>
      </c>
      <c r="AF339">
        <v>921</v>
      </c>
      <c r="AG339" s="1">
        <v>-5.3800000000000002E-3</v>
      </c>
      <c r="AH339">
        <v>609</v>
      </c>
      <c r="AI339" s="28">
        <f t="shared" si="96"/>
        <v>2.1970174679710568E-3</v>
      </c>
      <c r="AJ339" s="1">
        <f t="shared" si="97"/>
        <v>2.1970174679710568E-5</v>
      </c>
      <c r="AK339" s="1">
        <f t="shared" si="105"/>
        <v>0.32131354189307343</v>
      </c>
      <c r="AL339" s="1">
        <v>-5.3800000000000002E-3</v>
      </c>
      <c r="AM339" s="1"/>
      <c r="AN339" s="1"/>
      <c r="AO339" s="1"/>
      <c r="AP339" s="1"/>
      <c r="AQ339" s="3">
        <v>43591</v>
      </c>
      <c r="AR339" s="1">
        <v>-6.2599999999999999E-3</v>
      </c>
      <c r="AS339">
        <v>933</v>
      </c>
      <c r="AT339" s="1">
        <v>-3.2499999999999999E-3</v>
      </c>
      <c r="AU339">
        <v>584</v>
      </c>
      <c r="AV339" s="1">
        <f t="shared" si="98"/>
        <v>2.8245784734790705E-3</v>
      </c>
      <c r="AW339" s="1">
        <f t="shared" si="99"/>
        <v>2.8245784734790707E-5</v>
      </c>
      <c r="AX339" s="1">
        <f t="shared" si="106"/>
        <v>0.27710955752631949</v>
      </c>
      <c r="AY339" s="1">
        <v>-3.2499999999999999E-3</v>
      </c>
      <c r="AZ339" s="28"/>
      <c r="BA339" s="28"/>
      <c r="BB339" s="28"/>
      <c r="BC339" s="1"/>
      <c r="BD339" s="3">
        <v>43591</v>
      </c>
      <c r="BE339" s="1">
        <v>-6.1199999999999996E-3</v>
      </c>
      <c r="BF339">
        <v>933</v>
      </c>
      <c r="BG339" s="1">
        <v>-3.7399999999999998E-3</v>
      </c>
      <c r="BH339">
        <v>18</v>
      </c>
      <c r="BI339" s="31">
        <f t="shared" si="100"/>
        <v>0.83451376145008738</v>
      </c>
      <c r="BJ339" s="33">
        <f t="shared" si="101"/>
        <v>8.3451376145008745E-3</v>
      </c>
      <c r="BK339" s="33">
        <f t="shared" si="107"/>
        <v>0.23673080136991076</v>
      </c>
      <c r="BL339" s="1">
        <v>-3.7399999999999998E-3</v>
      </c>
    </row>
    <row r="340" spans="3:64" x14ac:dyDescent="0.25">
      <c r="C340" s="3">
        <v>43592</v>
      </c>
      <c r="D340" s="1">
        <v>-5.8700000000000002E-3</v>
      </c>
      <c r="E340" s="39">
        <v>932</v>
      </c>
      <c r="F340" s="1">
        <v>-4.4200000000000003E-3</v>
      </c>
      <c r="G340" s="39">
        <v>1116</v>
      </c>
      <c r="H340" s="1">
        <f t="shared" si="90"/>
        <v>1.3454797655514001E-5</v>
      </c>
      <c r="I340" s="1">
        <f t="shared" si="91"/>
        <v>1.3454836165694391E-7</v>
      </c>
      <c r="J340" s="1">
        <f t="shared" si="102"/>
        <v>0.27235207056510241</v>
      </c>
      <c r="K340" s="1">
        <v>-4.4200000000000003E-3</v>
      </c>
      <c r="L340" s="1"/>
      <c r="M340" s="1"/>
      <c r="N340" s="1"/>
      <c r="O340" s="3">
        <v>43592</v>
      </c>
      <c r="P340" s="1">
        <v>-1.4109999999999999E-2</v>
      </c>
      <c r="Q340" s="39">
        <v>932</v>
      </c>
      <c r="R340" s="1">
        <v>-5.28E-3</v>
      </c>
      <c r="S340" s="39">
        <v>5</v>
      </c>
      <c r="T340" s="1">
        <f t="shared" si="92"/>
        <v>0.95099004989999991</v>
      </c>
      <c r="U340" s="1">
        <f t="shared" si="93"/>
        <v>9.5099004989999993E-3</v>
      </c>
      <c r="V340" s="1">
        <f t="shared" si="103"/>
        <v>0.23710377565154234</v>
      </c>
      <c r="W340" s="1">
        <v>-5.28E-3</v>
      </c>
      <c r="X340" s="1">
        <f t="shared" si="94"/>
        <v>0.77378093749999999</v>
      </c>
      <c r="Y340" s="1">
        <f t="shared" si="95"/>
        <v>7.7378093749999998E-3</v>
      </c>
      <c r="Z340" s="1">
        <f t="shared" si="104"/>
        <v>3.1012341619601813E-2</v>
      </c>
      <c r="AA340" s="1"/>
      <c r="AB340" s="1"/>
      <c r="AC340" s="1"/>
      <c r="AD340" s="3">
        <v>43592</v>
      </c>
      <c r="AE340" s="1">
        <v>-3.62E-3</v>
      </c>
      <c r="AF340">
        <v>920</v>
      </c>
      <c r="AG340" s="1">
        <v>-5.3600000000000002E-3</v>
      </c>
      <c r="AH340">
        <v>749</v>
      </c>
      <c r="AI340" s="28">
        <f t="shared" si="96"/>
        <v>5.3797333927969578E-4</v>
      </c>
      <c r="AJ340" s="1">
        <f t="shared" si="97"/>
        <v>5.3797333927969576E-6</v>
      </c>
      <c r="AK340" s="1">
        <f t="shared" si="105"/>
        <v>0.32131892162646625</v>
      </c>
      <c r="AL340" s="1">
        <v>-5.3600000000000002E-3</v>
      </c>
      <c r="AM340" s="1"/>
      <c r="AN340" s="1"/>
      <c r="AO340" s="1"/>
      <c r="AP340" s="1"/>
      <c r="AQ340" s="3">
        <v>43592</v>
      </c>
      <c r="AR340" s="1">
        <v>-1.1299999999999999E-2</v>
      </c>
      <c r="AS340">
        <v>932</v>
      </c>
      <c r="AT340" s="1">
        <v>-3.2399999999999998E-3</v>
      </c>
      <c r="AU340">
        <v>329</v>
      </c>
      <c r="AV340" s="1">
        <f t="shared" si="98"/>
        <v>3.6641987531136413E-2</v>
      </c>
      <c r="AW340" s="1">
        <f t="shared" si="99"/>
        <v>3.6641987531136412E-4</v>
      </c>
      <c r="AX340" s="1">
        <f t="shared" si="106"/>
        <v>0.27747597740163088</v>
      </c>
      <c r="AY340" s="1">
        <v>-3.2399999999999998E-3</v>
      </c>
      <c r="AZ340" s="28"/>
      <c r="BA340" s="28"/>
      <c r="BB340" s="28"/>
      <c r="BC340" s="1"/>
      <c r="BD340" s="3">
        <v>43592</v>
      </c>
      <c r="BE340" s="1">
        <v>-9.1000000000000004E-3</v>
      </c>
      <c r="BF340">
        <v>932</v>
      </c>
      <c r="BG340" s="1">
        <v>-3.6800000000000001E-3</v>
      </c>
      <c r="BH340">
        <v>621</v>
      </c>
      <c r="BI340" s="31">
        <f t="shared" si="100"/>
        <v>1.9474030465056198E-3</v>
      </c>
      <c r="BJ340" s="33">
        <f t="shared" si="101"/>
        <v>1.9474030465056198E-5</v>
      </c>
      <c r="BK340" s="33">
        <f t="shared" si="107"/>
        <v>0.23675027540037583</v>
      </c>
      <c r="BL340" s="1">
        <v>-3.6800000000000001E-3</v>
      </c>
    </row>
    <row r="341" spans="3:64" x14ac:dyDescent="0.25">
      <c r="C341" s="3">
        <v>43593</v>
      </c>
      <c r="D341" s="1">
        <v>-2.48E-3</v>
      </c>
      <c r="E341" s="40">
        <v>931</v>
      </c>
      <c r="F341" s="1">
        <v>-4.4000000000000003E-3</v>
      </c>
      <c r="G341" s="40">
        <v>929</v>
      </c>
      <c r="H341" s="1">
        <f t="shared" si="90"/>
        <v>8.8124320464486909E-5</v>
      </c>
      <c r="I341" s="1">
        <f t="shared" si="91"/>
        <v>8.8124572692990441E-7</v>
      </c>
      <c r="J341" s="1">
        <f t="shared" si="102"/>
        <v>0.27235295181082936</v>
      </c>
      <c r="K341" s="1">
        <v>-4.4000000000000003E-3</v>
      </c>
      <c r="L341" s="1"/>
      <c r="M341" s="1"/>
      <c r="N341" s="1"/>
      <c r="O341" s="3">
        <v>43593</v>
      </c>
      <c r="P341" s="1">
        <v>-5.2999999999999998E-4</v>
      </c>
      <c r="Q341" s="40">
        <v>931</v>
      </c>
      <c r="R341" s="1">
        <v>-5.2500000000000003E-3</v>
      </c>
      <c r="S341" s="39">
        <v>941</v>
      </c>
      <c r="T341" s="1">
        <f t="shared" si="92"/>
        <v>7.8112064489985279E-5</v>
      </c>
      <c r="U341" s="1">
        <f t="shared" si="93"/>
        <v>7.8112064489985281E-7</v>
      </c>
      <c r="V341" s="1">
        <f t="shared" si="103"/>
        <v>0.23710455677218722</v>
      </c>
      <c r="W341" s="1">
        <v>-5.2500000000000003E-3</v>
      </c>
      <c r="X341" s="1">
        <f t="shared" si="94"/>
        <v>1.0912206523370271E-21</v>
      </c>
      <c r="Y341" s="1">
        <f t="shared" si="95"/>
        <v>1.0912206523370272E-23</v>
      </c>
      <c r="Z341" s="1">
        <f t="shared" si="104"/>
        <v>3.1012341619601813E-2</v>
      </c>
      <c r="AA341" s="1"/>
      <c r="AB341" s="1"/>
      <c r="AC341" s="1"/>
      <c r="AD341" s="3">
        <v>43593</v>
      </c>
      <c r="AE341" s="1">
        <v>-7.2199999999999999E-3</v>
      </c>
      <c r="AF341">
        <v>919</v>
      </c>
      <c r="AG341" s="1">
        <v>-5.3400000000000001E-3</v>
      </c>
      <c r="AH341">
        <v>855</v>
      </c>
      <c r="AI341" s="28">
        <f t="shared" si="96"/>
        <v>1.853921670319307E-4</v>
      </c>
      <c r="AJ341" s="1">
        <f t="shared" si="97"/>
        <v>1.8539216703193071E-6</v>
      </c>
      <c r="AK341" s="1">
        <f t="shared" si="105"/>
        <v>0.32132077554813654</v>
      </c>
      <c r="AL341" s="1">
        <v>-5.3400000000000001E-3</v>
      </c>
      <c r="AM341" s="1"/>
      <c r="AN341" s="1"/>
      <c r="AO341" s="1"/>
      <c r="AP341" s="1"/>
      <c r="AQ341" s="3">
        <v>43593</v>
      </c>
      <c r="AR341" s="1">
        <v>-2.9999999999999997E-4</v>
      </c>
      <c r="AS341">
        <v>931</v>
      </c>
      <c r="AT341" s="1">
        <v>-3.2399999999999998E-3</v>
      </c>
      <c r="AU341">
        <v>233</v>
      </c>
      <c r="AV341" s="1">
        <f t="shared" si="98"/>
        <v>9.6161303393148378E-2</v>
      </c>
      <c r="AW341" s="1">
        <f t="shared" si="99"/>
        <v>9.6161303393148376E-4</v>
      </c>
      <c r="AX341" s="1">
        <f t="shared" si="106"/>
        <v>0.27843759043556238</v>
      </c>
      <c r="AY341" s="1">
        <v>-3.2399999999999998E-3</v>
      </c>
      <c r="AZ341" s="28"/>
      <c r="BA341" s="28"/>
      <c r="BB341" s="28"/>
      <c r="BC341" s="1"/>
      <c r="BD341" s="3">
        <v>43593</v>
      </c>
      <c r="BE341" s="1">
        <v>-5.0699999999999999E-3</v>
      </c>
      <c r="BF341">
        <v>931</v>
      </c>
      <c r="BG341" s="1">
        <v>-3.65E-3</v>
      </c>
      <c r="BH341">
        <v>1065</v>
      </c>
      <c r="BI341" s="31">
        <f t="shared" si="100"/>
        <v>2.2463749441127204E-5</v>
      </c>
      <c r="BJ341" s="33">
        <f t="shared" si="101"/>
        <v>2.2463749441127205E-7</v>
      </c>
      <c r="BK341" s="33">
        <f t="shared" si="107"/>
        <v>0.23675050003787024</v>
      </c>
      <c r="BL341" s="1">
        <v>-3.65E-3</v>
      </c>
    </row>
    <row r="342" spans="3:64" x14ac:dyDescent="0.25">
      <c r="C342" s="3">
        <v>43594</v>
      </c>
      <c r="D342" s="1">
        <v>-1.661E-2</v>
      </c>
      <c r="E342" s="39">
        <v>930</v>
      </c>
      <c r="F342" s="1">
        <v>-4.3899999999999998E-3</v>
      </c>
      <c r="G342" s="40">
        <v>1048</v>
      </c>
      <c r="H342" s="1">
        <f t="shared" si="90"/>
        <v>2.6649185398779145E-5</v>
      </c>
      <c r="I342" s="1">
        <f t="shared" si="91"/>
        <v>2.6649261673797413E-7</v>
      </c>
      <c r="J342" s="1">
        <f t="shared" si="102"/>
        <v>0.27235321830344611</v>
      </c>
      <c r="K342" s="1">
        <v>-4.3899999999999998E-3</v>
      </c>
      <c r="L342" s="1"/>
      <c r="M342" s="1"/>
      <c r="N342" s="1"/>
      <c r="O342" s="3">
        <v>43594</v>
      </c>
      <c r="P342" s="1">
        <v>-1.1860000000000001E-2</v>
      </c>
      <c r="Q342" s="39">
        <v>930</v>
      </c>
      <c r="R342" s="1">
        <v>-5.2500000000000003E-3</v>
      </c>
      <c r="S342" s="39">
        <v>828</v>
      </c>
      <c r="T342" s="1">
        <f t="shared" si="92"/>
        <v>2.4318743203403852E-4</v>
      </c>
      <c r="U342" s="1">
        <f t="shared" si="93"/>
        <v>2.4318743203403853E-6</v>
      </c>
      <c r="V342" s="1">
        <f t="shared" si="103"/>
        <v>0.23710698864650756</v>
      </c>
      <c r="W342" s="1">
        <v>-5.2500000000000003E-3</v>
      </c>
      <c r="X342" s="1">
        <f t="shared" si="94"/>
        <v>3.5904193777600407E-19</v>
      </c>
      <c r="Y342" s="1">
        <f t="shared" si="95"/>
        <v>3.590419377760041E-21</v>
      </c>
      <c r="Z342" s="1">
        <f t="shared" si="104"/>
        <v>3.1012341619601813E-2</v>
      </c>
      <c r="AA342" s="1"/>
      <c r="AB342" s="1"/>
      <c r="AC342" s="1"/>
      <c r="AD342" s="3">
        <v>43594</v>
      </c>
      <c r="AE342" s="1">
        <v>3.5699999999999998E-3</v>
      </c>
      <c r="AF342">
        <v>918</v>
      </c>
      <c r="AG342" s="1">
        <v>-5.3299999999999997E-3</v>
      </c>
      <c r="AH342">
        <v>267</v>
      </c>
      <c r="AI342" s="28">
        <f t="shared" si="96"/>
        <v>6.8327724464711567E-2</v>
      </c>
      <c r="AJ342" s="1">
        <f t="shared" si="97"/>
        <v>6.8327724464711565E-4</v>
      </c>
      <c r="AK342" s="1">
        <f t="shared" si="105"/>
        <v>0.32200405279278366</v>
      </c>
      <c r="AL342" s="1">
        <v>-5.3299999999999997E-3</v>
      </c>
      <c r="AM342" s="1"/>
      <c r="AN342" s="1"/>
      <c r="AO342" s="1"/>
      <c r="AP342" s="1"/>
      <c r="AQ342" s="3">
        <v>43594</v>
      </c>
      <c r="AR342" s="1">
        <v>-4.7000000000000002E-3</v>
      </c>
      <c r="AS342">
        <v>930</v>
      </c>
      <c r="AT342" s="1">
        <v>-3.2299999999999998E-3</v>
      </c>
      <c r="AU342">
        <v>1122</v>
      </c>
      <c r="AV342" s="1">
        <f t="shared" si="98"/>
        <v>1.2667424906873545E-5</v>
      </c>
      <c r="AW342" s="1">
        <f t="shared" si="99"/>
        <v>1.2667424906873544E-7</v>
      </c>
      <c r="AX342" s="1">
        <f t="shared" si="106"/>
        <v>0.27843771710981147</v>
      </c>
      <c r="AY342" s="1">
        <v>-3.2299999999999998E-3</v>
      </c>
      <c r="AZ342" s="28"/>
      <c r="BA342" s="28"/>
      <c r="BB342" s="28"/>
      <c r="BC342" s="1"/>
      <c r="BD342" s="3">
        <v>43594</v>
      </c>
      <c r="BE342" s="1">
        <v>-1.021E-2</v>
      </c>
      <c r="BF342">
        <v>930</v>
      </c>
      <c r="BG342" s="1">
        <v>-3.65E-3</v>
      </c>
      <c r="BH342">
        <v>472</v>
      </c>
      <c r="BI342" s="31">
        <f t="shared" si="100"/>
        <v>8.705863430043469E-3</v>
      </c>
      <c r="BJ342" s="33">
        <f t="shared" si="101"/>
        <v>8.7058634300434692E-5</v>
      </c>
      <c r="BK342" s="33">
        <f t="shared" si="107"/>
        <v>0.23683755867217068</v>
      </c>
      <c r="BL342" s="1">
        <v>-3.65E-3</v>
      </c>
    </row>
    <row r="343" spans="3:64" x14ac:dyDescent="0.25">
      <c r="C343" s="3">
        <v>43595</v>
      </c>
      <c r="D343" s="1">
        <v>-4.4000000000000003E-3</v>
      </c>
      <c r="E343" s="40">
        <v>929</v>
      </c>
      <c r="F343" s="1">
        <v>-4.3899999999999998E-3</v>
      </c>
      <c r="G343" s="40">
        <v>823</v>
      </c>
      <c r="H343" s="1">
        <f t="shared" si="90"/>
        <v>2.5572026969116092E-4</v>
      </c>
      <c r="I343" s="1">
        <f t="shared" si="91"/>
        <v>2.557210016110283E-6</v>
      </c>
      <c r="J343" s="1">
        <f t="shared" si="102"/>
        <v>0.27235577551346224</v>
      </c>
      <c r="K343" s="1">
        <v>-4.3899999999999998E-3</v>
      </c>
      <c r="L343" s="1"/>
      <c r="M343" s="1"/>
      <c r="N343" s="1"/>
      <c r="O343" s="3">
        <v>43595</v>
      </c>
      <c r="P343" s="1">
        <v>3.1900000000000001E-3</v>
      </c>
      <c r="Q343" s="40">
        <v>929</v>
      </c>
      <c r="R343" s="1">
        <v>-5.2500000000000003E-3</v>
      </c>
      <c r="S343" s="40">
        <v>444</v>
      </c>
      <c r="T343" s="1">
        <f t="shared" si="92"/>
        <v>1.1535233798383797E-2</v>
      </c>
      <c r="U343" s="1">
        <f t="shared" si="93"/>
        <v>1.1535233798383797E-4</v>
      </c>
      <c r="V343" s="1">
        <f t="shared" si="103"/>
        <v>0.23722234098449141</v>
      </c>
      <c r="W343" s="1">
        <v>-5.2500000000000003E-3</v>
      </c>
      <c r="X343" s="1">
        <f t="shared" si="94"/>
        <v>1.2861177979184587E-10</v>
      </c>
      <c r="Y343" s="1">
        <f t="shared" si="95"/>
        <v>1.2861177979184587E-12</v>
      </c>
      <c r="Z343" s="1">
        <f t="shared" si="104"/>
        <v>3.101234162088793E-2</v>
      </c>
      <c r="AA343" s="1"/>
      <c r="AB343" s="1"/>
      <c r="AC343" s="1"/>
      <c r="AD343" s="3">
        <v>43595</v>
      </c>
      <c r="AE343" s="1">
        <v>-1.5520000000000001E-2</v>
      </c>
      <c r="AF343">
        <v>917</v>
      </c>
      <c r="AG343" s="1">
        <v>-5.3200000000000001E-3</v>
      </c>
      <c r="AH343">
        <v>1024</v>
      </c>
      <c r="AI343" s="28">
        <f t="shared" si="96"/>
        <v>3.3918705401933842E-5</v>
      </c>
      <c r="AJ343" s="1">
        <f t="shared" si="97"/>
        <v>3.3918705401933841E-7</v>
      </c>
      <c r="AK343" s="1">
        <f t="shared" si="105"/>
        <v>0.32200439197983766</v>
      </c>
      <c r="AL343" s="1">
        <v>-5.3200000000000001E-3</v>
      </c>
      <c r="AM343" s="1"/>
      <c r="AN343" s="1"/>
      <c r="AO343" s="1"/>
      <c r="AP343" s="1"/>
      <c r="AQ343" s="3">
        <v>43595</v>
      </c>
      <c r="AR343" s="1">
        <v>-1.7600000000000001E-3</v>
      </c>
      <c r="AS343">
        <v>929</v>
      </c>
      <c r="AT343" s="1">
        <v>-3.2200000000000002E-3</v>
      </c>
      <c r="AU343">
        <v>1054</v>
      </c>
      <c r="AV343" s="1">
        <f t="shared" si="98"/>
        <v>2.5089679050657534E-5</v>
      </c>
      <c r="AW343" s="1">
        <f t="shared" si="99"/>
        <v>2.5089679050657537E-7</v>
      </c>
      <c r="AX343" s="1">
        <f t="shared" si="106"/>
        <v>0.27843796800660198</v>
      </c>
      <c r="AY343" s="1">
        <v>-3.2200000000000002E-3</v>
      </c>
      <c r="AZ343" s="28"/>
      <c r="BA343" s="28"/>
      <c r="BB343" s="28"/>
      <c r="BC343" s="1"/>
      <c r="BD343" s="3">
        <v>43595</v>
      </c>
      <c r="BE343" s="1">
        <v>-1E-3</v>
      </c>
      <c r="BF343">
        <v>929</v>
      </c>
      <c r="BG343" s="1">
        <v>-3.64E-3</v>
      </c>
      <c r="BH343">
        <v>899</v>
      </c>
      <c r="BI343" s="31">
        <f t="shared" si="100"/>
        <v>1.1913515747034658E-4</v>
      </c>
      <c r="BJ343" s="33">
        <f t="shared" si="101"/>
        <v>1.1913515747034658E-6</v>
      </c>
      <c r="BK343" s="33">
        <f t="shared" si="107"/>
        <v>0.23683875002374538</v>
      </c>
      <c r="BL343" s="1">
        <v>-3.64E-3</v>
      </c>
    </row>
    <row r="344" spans="3:64" x14ac:dyDescent="0.25">
      <c r="C344" s="3">
        <v>43598</v>
      </c>
      <c r="D344" s="1">
        <v>-8.26E-3</v>
      </c>
      <c r="E344" s="39">
        <v>928</v>
      </c>
      <c r="F344" s="1">
        <v>-4.3800000000000002E-3</v>
      </c>
      <c r="G344" s="39">
        <v>438</v>
      </c>
      <c r="H344" s="1">
        <f t="shared" si="90"/>
        <v>1.2252232620860766E-2</v>
      </c>
      <c r="I344" s="1">
        <f t="shared" si="91"/>
        <v>1.2252267689072158E-4</v>
      </c>
      <c r="J344" s="1">
        <f t="shared" si="102"/>
        <v>0.27247829819035296</v>
      </c>
      <c r="K344" s="1">
        <v>-4.3800000000000002E-3</v>
      </c>
      <c r="L344" s="1"/>
      <c r="M344" s="1"/>
      <c r="N344" s="1"/>
      <c r="O344" s="3">
        <v>43598</v>
      </c>
      <c r="P344" s="1">
        <v>-1.234E-2</v>
      </c>
      <c r="Q344" s="39">
        <v>928</v>
      </c>
      <c r="R344" s="1">
        <v>-5.2399999999999999E-3</v>
      </c>
      <c r="S344" s="39">
        <v>596</v>
      </c>
      <c r="T344" s="1">
        <f t="shared" si="92"/>
        <v>2.5036636278668862E-3</v>
      </c>
      <c r="U344" s="1">
        <f t="shared" si="93"/>
        <v>2.5036636278668861E-5</v>
      </c>
      <c r="V344" s="1">
        <f t="shared" si="103"/>
        <v>0.23724737762077008</v>
      </c>
      <c r="W344" s="1">
        <v>-5.2399999999999999E-3</v>
      </c>
      <c r="X344" s="1">
        <f t="shared" si="94"/>
        <v>5.2877236795388619E-14</v>
      </c>
      <c r="Y344" s="1">
        <f t="shared" si="95"/>
        <v>5.2877236795388619E-16</v>
      </c>
      <c r="Z344" s="1">
        <f t="shared" si="104"/>
        <v>3.1012341620888458E-2</v>
      </c>
      <c r="AA344" s="1"/>
      <c r="AB344" s="1"/>
      <c r="AC344" s="1"/>
      <c r="AD344" s="3">
        <v>43598</v>
      </c>
      <c r="AE344" s="1">
        <v>5.6600000000000001E-3</v>
      </c>
      <c r="AF344">
        <v>916</v>
      </c>
      <c r="AG344" s="1">
        <v>-5.3200000000000001E-3</v>
      </c>
      <c r="AH344">
        <v>437</v>
      </c>
      <c r="AI344" s="28">
        <f t="shared" si="96"/>
        <v>1.2375992546324007E-2</v>
      </c>
      <c r="AJ344" s="1">
        <f t="shared" si="97"/>
        <v>1.2375992546324006E-4</v>
      </c>
      <c r="AK344" s="1">
        <f t="shared" si="105"/>
        <v>0.32212815190530092</v>
      </c>
      <c r="AL344" s="1">
        <v>-5.3200000000000001E-3</v>
      </c>
      <c r="AM344" s="1"/>
      <c r="AN344" s="1"/>
      <c r="AO344" s="1"/>
      <c r="AP344" s="1"/>
      <c r="AQ344" s="3">
        <v>43598</v>
      </c>
      <c r="AR344" s="1">
        <v>4.7200000000000002E-3</v>
      </c>
      <c r="AS344">
        <v>928</v>
      </c>
      <c r="AT344" s="1">
        <v>-3.2200000000000002E-3</v>
      </c>
      <c r="AU344">
        <v>751</v>
      </c>
      <c r="AV344" s="1">
        <f t="shared" si="98"/>
        <v>5.2726766982802995E-4</v>
      </c>
      <c r="AW344" s="1">
        <f t="shared" si="99"/>
        <v>5.2726766982802996E-6</v>
      </c>
      <c r="AX344" s="1">
        <f t="shared" si="106"/>
        <v>0.27844324068330023</v>
      </c>
      <c r="AY344" s="1">
        <v>-3.2200000000000002E-3</v>
      </c>
      <c r="AZ344" s="28"/>
      <c r="BA344" s="28"/>
      <c r="BB344" s="28"/>
      <c r="BC344" s="1"/>
      <c r="BD344" s="3">
        <v>43598</v>
      </c>
      <c r="BE344" s="1">
        <v>-8.43E-3</v>
      </c>
      <c r="BF344">
        <v>928</v>
      </c>
      <c r="BG344" s="1">
        <v>-3.62E-3</v>
      </c>
      <c r="BH344">
        <v>197</v>
      </c>
      <c r="BI344" s="31">
        <f t="shared" si="100"/>
        <v>0.13808081308747253</v>
      </c>
      <c r="BJ344" s="33">
        <f t="shared" si="101"/>
        <v>1.3808081308747252E-3</v>
      </c>
      <c r="BK344" s="33">
        <f t="shared" si="107"/>
        <v>0.23821955815462012</v>
      </c>
      <c r="BL344" s="1">
        <v>-3.62E-3</v>
      </c>
    </row>
    <row r="345" spans="3:64" x14ac:dyDescent="0.25">
      <c r="C345" s="3">
        <v>43599</v>
      </c>
      <c r="D345" s="1">
        <v>6.6499999999999997E-3</v>
      </c>
      <c r="E345" s="40">
        <v>927</v>
      </c>
      <c r="F345" s="1">
        <v>-4.3800000000000002E-3</v>
      </c>
      <c r="G345" s="40">
        <v>364</v>
      </c>
      <c r="H345" s="1">
        <f t="shared" si="90"/>
        <v>2.5775721668980862E-2</v>
      </c>
      <c r="I345" s="1">
        <f t="shared" si="91"/>
        <v>2.5775795443980427E-4</v>
      </c>
      <c r="J345" s="1">
        <f t="shared" si="102"/>
        <v>0.27273605614479279</v>
      </c>
      <c r="K345" s="1">
        <v>-4.3800000000000002E-3</v>
      </c>
      <c r="L345" s="1"/>
      <c r="M345" s="1"/>
      <c r="N345" s="1"/>
      <c r="O345" s="3">
        <v>43599</v>
      </c>
      <c r="P345" s="1">
        <v>-7.4000000000000003E-3</v>
      </c>
      <c r="Q345" s="40">
        <v>927</v>
      </c>
      <c r="R345" s="1">
        <v>-5.2300000000000003E-3</v>
      </c>
      <c r="S345" s="40">
        <v>1156</v>
      </c>
      <c r="T345" s="1">
        <f t="shared" si="92"/>
        <v>9.0008796488084095E-6</v>
      </c>
      <c r="U345" s="1">
        <f t="shared" si="93"/>
        <v>9.0008796488084098E-8</v>
      </c>
      <c r="V345" s="1">
        <f t="shared" si="103"/>
        <v>0.23724746762956658</v>
      </c>
      <c r="W345" s="1">
        <v>-5.2300000000000003E-3</v>
      </c>
      <c r="X345" s="1">
        <f t="shared" si="94"/>
        <v>1.7720979121796396E-26</v>
      </c>
      <c r="Y345" s="1">
        <f t="shared" si="95"/>
        <v>1.7720979121796396E-28</v>
      </c>
      <c r="Z345" s="1">
        <f t="shared" si="104"/>
        <v>3.1012341620888458E-2</v>
      </c>
      <c r="AA345" s="1"/>
      <c r="AB345" s="1"/>
      <c r="AC345" s="1"/>
      <c r="AD345" s="3">
        <v>43599</v>
      </c>
      <c r="AE345" s="1">
        <v>3.8500000000000001E-3</v>
      </c>
      <c r="AF345">
        <v>915</v>
      </c>
      <c r="AG345" s="1">
        <v>-5.2700000000000004E-3</v>
      </c>
      <c r="AH345">
        <v>1046</v>
      </c>
      <c r="AI345" s="28">
        <f t="shared" si="96"/>
        <v>2.7190271807753438E-5</v>
      </c>
      <c r="AJ345" s="1">
        <f t="shared" si="97"/>
        <v>2.7190271807753438E-7</v>
      </c>
      <c r="AK345" s="1">
        <f t="shared" si="105"/>
        <v>0.32212842380801898</v>
      </c>
      <c r="AL345" s="1">
        <v>-5.2700000000000004E-3</v>
      </c>
      <c r="AM345" s="1"/>
      <c r="AN345" s="1"/>
      <c r="AO345" s="1"/>
      <c r="AP345" s="1"/>
      <c r="AQ345" s="3">
        <v>43599</v>
      </c>
      <c r="AR345" s="1">
        <v>5.45E-3</v>
      </c>
      <c r="AS345">
        <v>927</v>
      </c>
      <c r="AT345" s="1">
        <v>-3.2200000000000002E-3</v>
      </c>
      <c r="AU345">
        <v>735</v>
      </c>
      <c r="AV345" s="1">
        <f t="shared" si="98"/>
        <v>6.1925287163686949E-4</v>
      </c>
      <c r="AW345" s="1">
        <f t="shared" si="99"/>
        <v>6.1925287163686948E-6</v>
      </c>
      <c r="AX345" s="1">
        <f t="shared" si="106"/>
        <v>0.27844943321201659</v>
      </c>
      <c r="AY345" s="1">
        <v>-3.2200000000000002E-3</v>
      </c>
      <c r="AZ345" s="28"/>
      <c r="BA345" s="28"/>
      <c r="BB345" s="28"/>
      <c r="BC345" s="1"/>
      <c r="BD345" s="3">
        <v>43599</v>
      </c>
      <c r="BE345" s="1">
        <v>6.5100000000000002E-3</v>
      </c>
      <c r="BF345">
        <v>927</v>
      </c>
      <c r="BG345" s="1">
        <v>-3.6099999999999999E-3</v>
      </c>
      <c r="BH345">
        <v>384</v>
      </c>
      <c r="BI345" s="31">
        <f t="shared" si="100"/>
        <v>2.1082141574634713E-2</v>
      </c>
      <c r="BJ345" s="33">
        <f t="shared" si="101"/>
        <v>2.1082141574634713E-4</v>
      </c>
      <c r="BK345" s="33">
        <f t="shared" si="107"/>
        <v>0.23843037957036647</v>
      </c>
      <c r="BL345" s="1">
        <v>-3.6099999999999999E-3</v>
      </c>
    </row>
    <row r="346" spans="3:64" x14ac:dyDescent="0.25">
      <c r="C346" s="3">
        <v>43600</v>
      </c>
      <c r="D346" s="1">
        <v>6.4799999999999996E-3</v>
      </c>
      <c r="E346" s="39">
        <v>926</v>
      </c>
      <c r="F346" s="1">
        <v>-4.3499999999999997E-3</v>
      </c>
      <c r="G346" s="40">
        <v>30</v>
      </c>
      <c r="H346" s="1">
        <f t="shared" si="90"/>
        <v>0.7397003733882801</v>
      </c>
      <c r="I346" s="1">
        <f t="shared" si="91"/>
        <v>7.3970249055091194E-3</v>
      </c>
      <c r="J346" s="1">
        <f t="shared" si="102"/>
        <v>0.28013308105030194</v>
      </c>
      <c r="K346" s="1">
        <v>-4.3499999999999997E-3</v>
      </c>
      <c r="L346" s="1"/>
      <c r="M346" s="1"/>
      <c r="N346" s="1"/>
      <c r="O346" s="3">
        <v>43600</v>
      </c>
      <c r="P346" s="1">
        <v>-2.9299999999999999E-3</v>
      </c>
      <c r="Q346" s="39">
        <v>926</v>
      </c>
      <c r="R346" s="1">
        <v>-5.2300000000000003E-3</v>
      </c>
      <c r="S346" s="39">
        <v>889</v>
      </c>
      <c r="T346" s="1">
        <f t="shared" si="92"/>
        <v>1.3173100259554214E-4</v>
      </c>
      <c r="U346" s="1">
        <f t="shared" si="93"/>
        <v>1.3173100259554213E-6</v>
      </c>
      <c r="V346" s="1">
        <f t="shared" si="103"/>
        <v>0.23724878493959253</v>
      </c>
      <c r="W346" s="1">
        <v>-5.2300000000000003E-3</v>
      </c>
      <c r="X346" s="1">
        <f t="shared" si="94"/>
        <v>1.5713940406164938E-20</v>
      </c>
      <c r="Y346" s="1">
        <f t="shared" si="95"/>
        <v>1.5713940406164939E-22</v>
      </c>
      <c r="Z346" s="1">
        <f t="shared" si="104"/>
        <v>3.1012341620888458E-2</v>
      </c>
      <c r="AA346" s="1"/>
      <c r="AB346" s="1"/>
      <c r="AC346" s="1"/>
      <c r="AD346" s="3">
        <v>43600</v>
      </c>
      <c r="AE346" s="1">
        <v>1.2E-4</v>
      </c>
      <c r="AF346">
        <v>914</v>
      </c>
      <c r="AG346" s="1">
        <v>-5.2500000000000003E-3</v>
      </c>
      <c r="AH346">
        <v>675</v>
      </c>
      <c r="AI346" s="28">
        <f t="shared" si="96"/>
        <v>1.1317652453803528E-3</v>
      </c>
      <c r="AJ346" s="1">
        <f t="shared" si="97"/>
        <v>1.1317652453803528E-5</v>
      </c>
      <c r="AK346" s="1">
        <f t="shared" si="105"/>
        <v>0.32213974146047281</v>
      </c>
      <c r="AL346" s="1">
        <v>-5.2500000000000003E-3</v>
      </c>
      <c r="AM346" s="1"/>
      <c r="AN346" s="1"/>
      <c r="AO346" s="1"/>
      <c r="AP346" s="1"/>
      <c r="AQ346" s="3">
        <v>43600</v>
      </c>
      <c r="AR346" s="1">
        <v>-2.5699999999999998E-3</v>
      </c>
      <c r="AS346">
        <v>926</v>
      </c>
      <c r="AT346" s="1">
        <v>-3.1700000000000001E-3</v>
      </c>
      <c r="AU346">
        <v>809</v>
      </c>
      <c r="AV346" s="1">
        <f t="shared" si="98"/>
        <v>2.9435568601602399E-4</v>
      </c>
      <c r="AW346" s="1">
        <f t="shared" si="99"/>
        <v>2.9435568601602399E-6</v>
      </c>
      <c r="AX346" s="1">
        <f t="shared" si="106"/>
        <v>0.27845237676887674</v>
      </c>
      <c r="AY346" s="1">
        <v>-3.1700000000000001E-3</v>
      </c>
      <c r="AZ346" s="28"/>
      <c r="BA346" s="28"/>
      <c r="BB346" s="28"/>
      <c r="BC346" s="1"/>
      <c r="BD346" s="3">
        <v>43600</v>
      </c>
      <c r="BE346" s="1">
        <v>-3.7499999999999999E-3</v>
      </c>
      <c r="BF346">
        <v>926</v>
      </c>
      <c r="BG346" s="1">
        <v>-3.5999999999999999E-3</v>
      </c>
      <c r="BH346">
        <v>594</v>
      </c>
      <c r="BI346" s="31">
        <f t="shared" si="100"/>
        <v>2.5544981408702032E-3</v>
      </c>
      <c r="BJ346" s="33">
        <f t="shared" si="101"/>
        <v>2.5544981408702032E-5</v>
      </c>
      <c r="BK346" s="33">
        <f t="shared" si="107"/>
        <v>0.23845592455177517</v>
      </c>
      <c r="BL346" s="1">
        <v>-3.5999999999999999E-3</v>
      </c>
    </row>
    <row r="347" spans="3:64" x14ac:dyDescent="0.25">
      <c r="C347" s="3">
        <v>43601</v>
      </c>
      <c r="D347" s="1">
        <v>4.81E-3</v>
      </c>
      <c r="E347" s="40">
        <v>925</v>
      </c>
      <c r="F347" s="1">
        <v>-4.3200000000000001E-3</v>
      </c>
      <c r="G347" s="39">
        <v>87</v>
      </c>
      <c r="H347" s="1">
        <f t="shared" si="90"/>
        <v>0.41712087993322011</v>
      </c>
      <c r="I347" s="1">
        <f t="shared" si="91"/>
        <v>4.1712207381221725E-3</v>
      </c>
      <c r="J347" s="1">
        <f t="shared" si="102"/>
        <v>0.28430430178842409</v>
      </c>
      <c r="K347" s="1">
        <v>-4.3200000000000001E-3</v>
      </c>
      <c r="L347" s="1"/>
      <c r="M347" s="1"/>
      <c r="N347" s="1"/>
      <c r="O347" s="3">
        <v>43601</v>
      </c>
      <c r="P347" s="1">
        <v>7.3699999999999998E-3</v>
      </c>
      <c r="Q347" s="40">
        <v>925</v>
      </c>
      <c r="R347" s="1">
        <v>-5.1999999999999998E-3</v>
      </c>
      <c r="S347" s="40">
        <v>177</v>
      </c>
      <c r="T347" s="1">
        <f t="shared" si="92"/>
        <v>0.16882215658069027</v>
      </c>
      <c r="U347" s="1">
        <f t="shared" si="93"/>
        <v>1.6882215658069028E-3</v>
      </c>
      <c r="V347" s="1">
        <f t="shared" si="103"/>
        <v>0.23893700650539942</v>
      </c>
      <c r="W347" s="1">
        <v>-5.1999999999999998E-3</v>
      </c>
      <c r="X347" s="1">
        <f t="shared" si="94"/>
        <v>1.1404549541475923E-4</v>
      </c>
      <c r="Y347" s="1">
        <f t="shared" si="95"/>
        <v>1.1404549541475923E-6</v>
      </c>
      <c r="Z347" s="1">
        <f t="shared" si="104"/>
        <v>3.1013482075842605E-2</v>
      </c>
      <c r="AA347" s="1"/>
      <c r="AB347" s="1"/>
      <c r="AC347" s="1"/>
      <c r="AD347" s="3">
        <v>43601</v>
      </c>
      <c r="AE347" s="1">
        <v>-4.4400000000000004E-3</v>
      </c>
      <c r="AF347">
        <v>913</v>
      </c>
      <c r="AG347" s="1">
        <v>-5.2500000000000003E-3</v>
      </c>
      <c r="AH347">
        <v>236</v>
      </c>
      <c r="AI347" s="28">
        <f t="shared" si="96"/>
        <v>9.330521652106849E-2</v>
      </c>
      <c r="AJ347" s="1">
        <f t="shared" si="97"/>
        <v>9.3305216521068495E-4</v>
      </c>
      <c r="AK347" s="1">
        <f t="shared" si="105"/>
        <v>0.32307279362568347</v>
      </c>
      <c r="AL347" s="1">
        <v>-5.2500000000000003E-3</v>
      </c>
      <c r="AM347" s="1"/>
      <c r="AN347" s="1"/>
      <c r="AO347" s="1"/>
      <c r="AP347" s="1"/>
      <c r="AQ347" s="3">
        <v>43601</v>
      </c>
      <c r="AR347" s="1">
        <v>6.8900000000000003E-3</v>
      </c>
      <c r="AS347">
        <v>925</v>
      </c>
      <c r="AT347" s="1">
        <v>-3.1700000000000001E-3</v>
      </c>
      <c r="AU347">
        <v>301</v>
      </c>
      <c r="AV347" s="1">
        <f t="shared" si="98"/>
        <v>4.8550485130572744E-2</v>
      </c>
      <c r="AW347" s="1">
        <f t="shared" si="99"/>
        <v>4.8550485130572746E-4</v>
      </c>
      <c r="AX347" s="1">
        <f t="shared" si="106"/>
        <v>0.27893788162018246</v>
      </c>
      <c r="AY347" s="1">
        <v>-3.1700000000000001E-3</v>
      </c>
      <c r="AZ347" s="28"/>
      <c r="BA347" s="28"/>
      <c r="BB347" s="28"/>
      <c r="BC347" s="1"/>
      <c r="BD347" s="3">
        <v>43601</v>
      </c>
      <c r="BE347" s="1">
        <v>1.047E-2</v>
      </c>
      <c r="BF347">
        <v>925</v>
      </c>
      <c r="BG347" s="1">
        <v>-3.5699999999999998E-3</v>
      </c>
      <c r="BH347">
        <v>723</v>
      </c>
      <c r="BI347" s="31">
        <f t="shared" si="100"/>
        <v>6.9862752783442076E-4</v>
      </c>
      <c r="BJ347" s="33">
        <f t="shared" si="101"/>
        <v>6.9862752783442078E-6</v>
      </c>
      <c r="BK347" s="33">
        <f t="shared" si="107"/>
        <v>0.23846291082705351</v>
      </c>
      <c r="BL347" s="1">
        <v>-3.5699999999999998E-3</v>
      </c>
    </row>
    <row r="348" spans="3:64" x14ac:dyDescent="0.25">
      <c r="C348" s="3">
        <v>43602</v>
      </c>
      <c r="D348" s="1">
        <v>4.0499999999999998E-3</v>
      </c>
      <c r="E348" s="39">
        <v>924</v>
      </c>
      <c r="F348" s="1">
        <v>-4.3099999999999996E-3</v>
      </c>
      <c r="G348" s="39">
        <v>252</v>
      </c>
      <c r="H348" s="1">
        <f t="shared" si="90"/>
        <v>7.9445451690553712E-2</v>
      </c>
      <c r="I348" s="1">
        <f t="shared" si="91"/>
        <v>7.9445679078490286E-4</v>
      </c>
      <c r="J348" s="1">
        <f t="shared" si="102"/>
        <v>0.28509875857920897</v>
      </c>
      <c r="K348" s="1">
        <v>-4.3099999999999996E-3</v>
      </c>
      <c r="L348" s="1"/>
      <c r="M348" s="1"/>
      <c r="N348" s="1"/>
      <c r="O348" s="3">
        <v>43602</v>
      </c>
      <c r="P348" s="1">
        <v>-8.8400000000000006E-3</v>
      </c>
      <c r="Q348" s="39">
        <v>924</v>
      </c>
      <c r="R348" s="1">
        <v>-5.1900000000000002E-3</v>
      </c>
      <c r="S348" s="40">
        <v>1026</v>
      </c>
      <c r="T348" s="1">
        <f t="shared" si="92"/>
        <v>3.3243723164435358E-5</v>
      </c>
      <c r="U348" s="1">
        <f t="shared" si="93"/>
        <v>3.3243723164435357E-7</v>
      </c>
      <c r="V348" s="1">
        <f t="shared" si="103"/>
        <v>0.23893733894263106</v>
      </c>
      <c r="W348" s="1">
        <v>-5.1900000000000002E-3</v>
      </c>
      <c r="X348" s="1">
        <f t="shared" si="94"/>
        <v>1.3945016303817272E-23</v>
      </c>
      <c r="Y348" s="1">
        <f t="shared" si="95"/>
        <v>1.3945016303817272E-25</v>
      </c>
      <c r="Z348" s="1">
        <f t="shared" si="104"/>
        <v>3.1013482075842605E-2</v>
      </c>
      <c r="AA348" s="1"/>
      <c r="AB348" s="1"/>
      <c r="AC348" s="1"/>
      <c r="AD348" s="3">
        <v>43602</v>
      </c>
      <c r="AE348" s="1">
        <v>-3.5E-4</v>
      </c>
      <c r="AF348">
        <v>912</v>
      </c>
      <c r="AG348" s="1">
        <v>-5.2100000000000002E-3</v>
      </c>
      <c r="AH348">
        <v>994</v>
      </c>
      <c r="AI348" s="28">
        <f t="shared" si="96"/>
        <v>4.5854654968694194E-5</v>
      </c>
      <c r="AJ348" s="1">
        <f t="shared" si="97"/>
        <v>4.5854654968694194E-7</v>
      </c>
      <c r="AK348" s="1">
        <f t="shared" si="105"/>
        <v>0.32307325217223315</v>
      </c>
      <c r="AL348" s="1">
        <v>-5.2100000000000002E-3</v>
      </c>
      <c r="AM348" s="1"/>
      <c r="AN348" s="1"/>
      <c r="AO348" s="1"/>
      <c r="AP348" s="1"/>
      <c r="AQ348" s="3">
        <v>43602</v>
      </c>
      <c r="AR348" s="1">
        <v>2.64E-3</v>
      </c>
      <c r="AS348">
        <v>924</v>
      </c>
      <c r="AT348" s="1">
        <v>-3.15E-3</v>
      </c>
      <c r="AU348">
        <v>470</v>
      </c>
      <c r="AV348" s="1">
        <f t="shared" si="98"/>
        <v>8.8826277217054061E-3</v>
      </c>
      <c r="AW348" s="1">
        <f t="shared" si="99"/>
        <v>8.882627721705406E-5</v>
      </c>
      <c r="AX348" s="1">
        <f t="shared" si="106"/>
        <v>0.27902670789739953</v>
      </c>
      <c r="AY348" s="1">
        <v>-3.15E-3</v>
      </c>
      <c r="AZ348" s="28"/>
      <c r="BA348" s="28"/>
      <c r="BB348" s="28"/>
      <c r="BC348" s="1"/>
      <c r="BD348" s="3">
        <v>43602</v>
      </c>
      <c r="BE348" s="1">
        <v>-2.5899999999999999E-3</v>
      </c>
      <c r="BF348">
        <v>924</v>
      </c>
      <c r="BG348" s="1">
        <v>-3.5400000000000002E-3</v>
      </c>
      <c r="BH348">
        <v>1007</v>
      </c>
      <c r="BI348" s="31">
        <f t="shared" si="100"/>
        <v>4.0238423737393233E-5</v>
      </c>
      <c r="BJ348" s="33">
        <f t="shared" si="101"/>
        <v>4.0238423737393233E-7</v>
      </c>
      <c r="BK348" s="33">
        <f t="shared" si="107"/>
        <v>0.23846331321129088</v>
      </c>
      <c r="BL348" s="1">
        <v>-3.5400000000000002E-3</v>
      </c>
    </row>
    <row r="349" spans="3:64" x14ac:dyDescent="0.25">
      <c r="C349" s="3">
        <v>43605</v>
      </c>
      <c r="D349" s="1">
        <v>-3.8300000000000001E-3</v>
      </c>
      <c r="E349" s="40">
        <v>923</v>
      </c>
      <c r="F349" s="1">
        <v>-4.28E-3</v>
      </c>
      <c r="G349" s="40">
        <v>1050</v>
      </c>
      <c r="H349" s="1">
        <f t="shared" si="90"/>
        <v>2.6118866609343439E-5</v>
      </c>
      <c r="I349" s="1">
        <f t="shared" si="91"/>
        <v>2.6118941366488848E-7</v>
      </c>
      <c r="J349" s="1">
        <f t="shared" si="102"/>
        <v>0.28509901976862262</v>
      </c>
      <c r="K349" s="1">
        <v>-4.28E-3</v>
      </c>
      <c r="L349" s="1"/>
      <c r="M349" s="1"/>
      <c r="N349" s="1"/>
      <c r="O349" s="3">
        <v>43605</v>
      </c>
      <c r="P349" s="1">
        <v>-9.4400000000000005E-3</v>
      </c>
      <c r="Q349" s="40">
        <v>923</v>
      </c>
      <c r="R349" s="1">
        <v>-5.1799999999999997E-3</v>
      </c>
      <c r="S349" s="39">
        <v>765</v>
      </c>
      <c r="T349" s="1">
        <f t="shared" si="92"/>
        <v>4.5806158037155686E-4</v>
      </c>
      <c r="U349" s="1">
        <f t="shared" si="93"/>
        <v>4.5806158037155688E-6</v>
      </c>
      <c r="V349" s="1">
        <f t="shared" si="103"/>
        <v>0.23894191955843477</v>
      </c>
      <c r="W349" s="1">
        <v>-5.1799999999999997E-3</v>
      </c>
      <c r="X349" s="1">
        <f t="shared" si="94"/>
        <v>9.0898778241969574E-18</v>
      </c>
      <c r="Y349" s="1">
        <f t="shared" si="95"/>
        <v>9.0898778241969574E-20</v>
      </c>
      <c r="Z349" s="1">
        <f t="shared" si="104"/>
        <v>3.1013482075842605E-2</v>
      </c>
      <c r="AA349" s="1"/>
      <c r="AB349" s="1"/>
      <c r="AC349" s="1"/>
      <c r="AD349" s="3">
        <v>43605</v>
      </c>
      <c r="AE349" s="1">
        <v>1.8799999999999999E-3</v>
      </c>
      <c r="AF349">
        <v>911</v>
      </c>
      <c r="AG349" s="1">
        <v>-5.1599999999999997E-3</v>
      </c>
      <c r="AH349">
        <v>909</v>
      </c>
      <c r="AI349" s="28">
        <f t="shared" si="96"/>
        <v>1.077437009195327E-4</v>
      </c>
      <c r="AJ349" s="1">
        <f t="shared" si="97"/>
        <v>1.077437009195327E-6</v>
      </c>
      <c r="AK349" s="1">
        <f t="shared" si="105"/>
        <v>0.32307432960924237</v>
      </c>
      <c r="AL349" s="1">
        <v>-5.1599999999999997E-3</v>
      </c>
      <c r="AM349" s="1"/>
      <c r="AN349" s="1"/>
      <c r="AO349" s="1"/>
      <c r="AP349" s="1"/>
      <c r="AQ349" s="3">
        <v>43605</v>
      </c>
      <c r="AR349" s="1">
        <v>-4.2000000000000002E-4</v>
      </c>
      <c r="AS349">
        <v>923</v>
      </c>
      <c r="AT349" s="1">
        <v>-3.14E-3</v>
      </c>
      <c r="AU349">
        <v>478</v>
      </c>
      <c r="AV349" s="1">
        <f t="shared" si="98"/>
        <v>8.1963976027820268E-3</v>
      </c>
      <c r="AW349" s="1">
        <f t="shared" si="99"/>
        <v>8.1963976027820266E-5</v>
      </c>
      <c r="AX349" s="1">
        <f t="shared" si="106"/>
        <v>0.27910867187342736</v>
      </c>
      <c r="AY349" s="1">
        <v>-3.14E-3</v>
      </c>
      <c r="AZ349" s="28"/>
      <c r="BA349" s="28"/>
      <c r="BB349" s="28"/>
      <c r="BC349" s="1"/>
      <c r="BD349" s="3">
        <v>43605</v>
      </c>
      <c r="BE349" s="1">
        <v>9.8999999999999999E-4</v>
      </c>
      <c r="BF349">
        <v>923</v>
      </c>
      <c r="BG349" s="1">
        <v>-3.5400000000000002E-3</v>
      </c>
      <c r="BH349">
        <v>337</v>
      </c>
      <c r="BI349" s="31">
        <f t="shared" si="100"/>
        <v>3.3811199587650123E-2</v>
      </c>
      <c r="BJ349" s="33">
        <f t="shared" si="101"/>
        <v>3.3811199587650121E-4</v>
      </c>
      <c r="BK349" s="33">
        <f t="shared" si="107"/>
        <v>0.23880142520716738</v>
      </c>
      <c r="BL349" s="1">
        <v>-3.5400000000000002E-3</v>
      </c>
    </row>
    <row r="350" spans="3:64" x14ac:dyDescent="0.25">
      <c r="C350" s="3">
        <v>43606</v>
      </c>
      <c r="D350" s="1">
        <v>-3.13E-3</v>
      </c>
      <c r="E350" s="40">
        <v>922</v>
      </c>
      <c r="F350" s="1">
        <v>-4.2399999999999998E-3</v>
      </c>
      <c r="G350" s="40">
        <v>873</v>
      </c>
      <c r="H350" s="1">
        <f t="shared" si="90"/>
        <v>1.5471231465319932E-4</v>
      </c>
      <c r="I350" s="1">
        <f t="shared" si="91"/>
        <v>1.5471275746915974E-6</v>
      </c>
      <c r="J350" s="1">
        <f t="shared" si="102"/>
        <v>0.28510056689619734</v>
      </c>
      <c r="K350" s="1">
        <v>-4.2399999999999998E-3</v>
      </c>
      <c r="L350" s="1"/>
      <c r="M350" s="1"/>
      <c r="N350" s="1"/>
      <c r="O350" s="3">
        <v>43606</v>
      </c>
      <c r="P350" s="1">
        <v>-1.34E-3</v>
      </c>
      <c r="Q350" s="40">
        <v>922</v>
      </c>
      <c r="R350" s="1">
        <v>-5.1700000000000001E-3</v>
      </c>
      <c r="S350" s="40">
        <v>1037</v>
      </c>
      <c r="T350" s="1">
        <f t="shared" si="92"/>
        <v>2.9764377063105597E-5</v>
      </c>
      <c r="U350" s="1">
        <f t="shared" si="93"/>
        <v>2.9764377063105598E-7</v>
      </c>
      <c r="V350" s="1">
        <f t="shared" si="103"/>
        <v>0.2389422172022054</v>
      </c>
      <c r="W350" s="1">
        <v>-5.1700000000000001E-3</v>
      </c>
      <c r="X350" s="1">
        <f t="shared" si="94"/>
        <v>7.9319265604080017E-24</v>
      </c>
      <c r="Y350" s="1">
        <f t="shared" si="95"/>
        <v>7.9319265604080016E-26</v>
      </c>
      <c r="Z350" s="1">
        <f t="shared" si="104"/>
        <v>3.1013482075842605E-2</v>
      </c>
      <c r="AA350" s="1"/>
      <c r="AB350" s="1"/>
      <c r="AC350" s="1"/>
      <c r="AD350" s="3">
        <v>43606</v>
      </c>
      <c r="AE350" s="1">
        <v>-1.8890000000000001E-2</v>
      </c>
      <c r="AF350">
        <v>910</v>
      </c>
      <c r="AG350" s="1">
        <v>-5.13E-3</v>
      </c>
      <c r="AH350">
        <v>1104</v>
      </c>
      <c r="AI350" s="28">
        <f t="shared" si="96"/>
        <v>1.5179408048181346E-5</v>
      </c>
      <c r="AJ350" s="1">
        <f t="shared" si="97"/>
        <v>1.5179408048181345E-7</v>
      </c>
      <c r="AK350" s="1">
        <f t="shared" si="105"/>
        <v>0.32307448140332284</v>
      </c>
      <c r="AL350" s="1">
        <v>-5.13E-3</v>
      </c>
      <c r="AM350" s="1"/>
      <c r="AN350" s="1"/>
      <c r="AO350" s="1"/>
      <c r="AP350" s="1"/>
      <c r="AQ350" s="3">
        <v>43606</v>
      </c>
      <c r="AR350" s="1">
        <v>3.7200000000000002E-3</v>
      </c>
      <c r="AS350">
        <v>922</v>
      </c>
      <c r="AT350" s="1">
        <v>-3.13E-3</v>
      </c>
      <c r="AU350">
        <v>963</v>
      </c>
      <c r="AV350" s="1">
        <f t="shared" si="98"/>
        <v>6.2617020307218852E-5</v>
      </c>
      <c r="AW350" s="1">
        <f t="shared" si="99"/>
        <v>6.2617020307218854E-7</v>
      </c>
      <c r="AX350" s="1">
        <f t="shared" si="106"/>
        <v>0.27910929804363044</v>
      </c>
      <c r="AY350" s="1">
        <v>-3.13E-3</v>
      </c>
      <c r="AZ350" s="28"/>
      <c r="BA350" s="28"/>
      <c r="BB350" s="28"/>
      <c r="BC350" s="1"/>
      <c r="BD350" s="3">
        <v>43606</v>
      </c>
      <c r="BE350" s="1">
        <v>-2.2000000000000001E-4</v>
      </c>
      <c r="BF350">
        <v>922</v>
      </c>
      <c r="BG350" s="1">
        <v>-3.5300000000000002E-3</v>
      </c>
      <c r="BH350">
        <v>796</v>
      </c>
      <c r="BI350" s="31">
        <f t="shared" si="100"/>
        <v>3.3544003881530964E-4</v>
      </c>
      <c r="BJ350" s="33">
        <f t="shared" si="101"/>
        <v>3.3544003881530963E-6</v>
      </c>
      <c r="BK350" s="33">
        <f t="shared" si="107"/>
        <v>0.23880477960755553</v>
      </c>
      <c r="BL350" s="1">
        <v>-3.5300000000000002E-3</v>
      </c>
    </row>
    <row r="351" spans="3:64" x14ac:dyDescent="0.25">
      <c r="C351" s="3">
        <v>43607</v>
      </c>
      <c r="D351" s="1">
        <v>-3.5999999999999999E-3</v>
      </c>
      <c r="E351" s="39">
        <v>921</v>
      </c>
      <c r="F351" s="1">
        <v>-4.2399999999999998E-3</v>
      </c>
      <c r="G351" s="39">
        <v>230</v>
      </c>
      <c r="H351" s="1">
        <f t="shared" si="90"/>
        <v>9.9104815518874484E-2</v>
      </c>
      <c r="I351" s="1">
        <f t="shared" si="91"/>
        <v>9.9105099175635526E-4</v>
      </c>
      <c r="J351" s="1">
        <f t="shared" si="102"/>
        <v>0.28609161788795368</v>
      </c>
      <c r="K351" s="1">
        <v>-4.2399999999999998E-3</v>
      </c>
      <c r="L351" s="1"/>
      <c r="M351" s="1"/>
      <c r="N351" s="1"/>
      <c r="O351" s="3">
        <v>43607</v>
      </c>
      <c r="P351" s="1">
        <v>-4.3899999999999998E-3</v>
      </c>
      <c r="Q351" s="39">
        <v>921</v>
      </c>
      <c r="R351" s="1">
        <v>-5.1599999999999997E-3</v>
      </c>
      <c r="S351" s="40">
        <v>701</v>
      </c>
      <c r="T351" s="1">
        <f t="shared" si="92"/>
        <v>8.7150806986562989E-4</v>
      </c>
      <c r="U351" s="1">
        <f t="shared" si="93"/>
        <v>8.7150806986562996E-6</v>
      </c>
      <c r="V351" s="1">
        <f t="shared" si="103"/>
        <v>0.23895093228290407</v>
      </c>
      <c r="W351" s="1">
        <v>-5.1599999999999997E-3</v>
      </c>
      <c r="X351" s="1">
        <f t="shared" si="94"/>
        <v>2.422408085913982E-16</v>
      </c>
      <c r="Y351" s="1">
        <f t="shared" si="95"/>
        <v>2.4224080859139821E-18</v>
      </c>
      <c r="Z351" s="1">
        <f t="shared" si="104"/>
        <v>3.1013482075842608E-2</v>
      </c>
      <c r="AA351" s="1"/>
      <c r="AB351" s="1"/>
      <c r="AC351" s="1"/>
      <c r="AD351" s="3">
        <v>43607</v>
      </c>
      <c r="AE351" s="1">
        <v>-5.1599999999999997E-3</v>
      </c>
      <c r="AF351">
        <v>909</v>
      </c>
      <c r="AG351" s="1">
        <v>-5.0299999999999997E-3</v>
      </c>
      <c r="AH351">
        <v>519</v>
      </c>
      <c r="AI351" s="28">
        <f t="shared" si="96"/>
        <v>5.4283269330867075E-3</v>
      </c>
      <c r="AJ351" s="1">
        <f t="shared" si="97"/>
        <v>5.4283269330867072E-5</v>
      </c>
      <c r="AK351" s="1">
        <f t="shared" si="105"/>
        <v>0.32312876467265372</v>
      </c>
      <c r="AL351" s="1">
        <v>-5.0299999999999997E-3</v>
      </c>
      <c r="AM351" s="1"/>
      <c r="AN351" s="1"/>
      <c r="AO351" s="1"/>
      <c r="AP351" s="1"/>
      <c r="AQ351" s="3">
        <v>43607</v>
      </c>
      <c r="AR351" s="1">
        <v>-3.6600000000000001E-3</v>
      </c>
      <c r="AS351">
        <v>921</v>
      </c>
      <c r="AT351" s="1">
        <v>-3.13E-3</v>
      </c>
      <c r="AU351">
        <v>160</v>
      </c>
      <c r="AV351" s="1">
        <f t="shared" si="98"/>
        <v>0.20027702685748905</v>
      </c>
      <c r="AW351" s="1">
        <f t="shared" si="99"/>
        <v>2.0027702685748907E-3</v>
      </c>
      <c r="AX351" s="1">
        <f t="shared" si="106"/>
        <v>0.28111206831220531</v>
      </c>
      <c r="AY351" s="1">
        <v>-3.13E-3</v>
      </c>
      <c r="AZ351" s="28"/>
      <c r="BA351" s="28"/>
      <c r="BB351" s="28"/>
      <c r="BC351" s="1"/>
      <c r="BD351" s="3">
        <v>43607</v>
      </c>
      <c r="BE351" s="1">
        <v>-7.8499999999999993E-3</v>
      </c>
      <c r="BF351">
        <v>921</v>
      </c>
      <c r="BG351" s="1">
        <v>-3.5000000000000001E-3</v>
      </c>
      <c r="BH351">
        <v>982</v>
      </c>
      <c r="BI351" s="31">
        <f t="shared" si="100"/>
        <v>5.1732217495899971E-5</v>
      </c>
      <c r="BJ351" s="33">
        <f t="shared" si="101"/>
        <v>5.1732217495899967E-7</v>
      </c>
      <c r="BK351" s="33">
        <f t="shared" si="107"/>
        <v>0.23880529692973049</v>
      </c>
      <c r="BL351" s="1">
        <v>-3.5000000000000001E-3</v>
      </c>
    </row>
    <row r="352" spans="3:64" x14ac:dyDescent="0.25">
      <c r="C352" s="3">
        <v>43608</v>
      </c>
      <c r="D352" s="1">
        <v>-1.325E-2</v>
      </c>
      <c r="E352" s="40">
        <v>920</v>
      </c>
      <c r="F352" s="1">
        <v>-4.2100000000000002E-3</v>
      </c>
      <c r="G352" s="39">
        <v>911</v>
      </c>
      <c r="H352" s="1">
        <f t="shared" si="90"/>
        <v>1.0559960127123402E-4</v>
      </c>
      <c r="I352" s="1">
        <f t="shared" si="91"/>
        <v>1.0559990351730255E-6</v>
      </c>
      <c r="J352" s="1">
        <f t="shared" si="102"/>
        <v>0.28609267388698884</v>
      </c>
      <c r="K352" s="1">
        <v>-4.2100000000000002E-3</v>
      </c>
      <c r="L352" s="1"/>
      <c r="M352" s="1"/>
      <c r="N352" s="1"/>
      <c r="O352" s="3">
        <v>43608</v>
      </c>
      <c r="P352" s="1">
        <v>-4.7800000000000004E-3</v>
      </c>
      <c r="Q352" s="40">
        <v>920</v>
      </c>
      <c r="R352" s="1">
        <v>-5.1599999999999997E-3</v>
      </c>
      <c r="S352" s="40">
        <v>576</v>
      </c>
      <c r="T352" s="1">
        <f t="shared" si="92"/>
        <v>3.0610617330400834E-3</v>
      </c>
      <c r="U352" s="1">
        <f t="shared" si="93"/>
        <v>3.0610617330400835E-5</v>
      </c>
      <c r="V352" s="1">
        <f t="shared" si="103"/>
        <v>0.23898154290023446</v>
      </c>
      <c r="W352" s="1">
        <v>-5.1599999999999997E-3</v>
      </c>
      <c r="X352" s="1">
        <f t="shared" si="94"/>
        <v>1.4750157116386848E-13</v>
      </c>
      <c r="Y352" s="1">
        <f t="shared" si="95"/>
        <v>1.4750157116386848E-15</v>
      </c>
      <c r="Z352" s="1">
        <f t="shared" si="104"/>
        <v>3.1013482075844083E-2</v>
      </c>
      <c r="AA352" s="1"/>
      <c r="AB352" s="1"/>
      <c r="AC352" s="1"/>
      <c r="AD352" s="3">
        <v>43608</v>
      </c>
      <c r="AE352" s="1">
        <v>-1.2E-4</v>
      </c>
      <c r="AF352">
        <v>908</v>
      </c>
      <c r="AG352" s="1">
        <v>-4.9699999999999996E-3</v>
      </c>
      <c r="AH352">
        <v>391</v>
      </c>
      <c r="AI352" s="28">
        <f t="shared" si="96"/>
        <v>1.9649933621386319E-2</v>
      </c>
      <c r="AJ352" s="1">
        <f t="shared" si="97"/>
        <v>1.9649933621386319E-4</v>
      </c>
      <c r="AK352" s="1">
        <f t="shared" si="105"/>
        <v>0.32332526400886757</v>
      </c>
      <c r="AL352" s="1">
        <v>-4.9699999999999996E-3</v>
      </c>
      <c r="AM352" s="1"/>
      <c r="AN352" s="1"/>
      <c r="AO352" s="1"/>
      <c r="AP352" s="1"/>
      <c r="AQ352" s="3">
        <v>43608</v>
      </c>
      <c r="AR352" s="1">
        <v>-1.5270000000000001E-2</v>
      </c>
      <c r="AS352">
        <v>920</v>
      </c>
      <c r="AT352" s="1">
        <v>-3.1099999999999999E-3</v>
      </c>
      <c r="AU352">
        <v>1039</v>
      </c>
      <c r="AV352" s="1">
        <f t="shared" si="98"/>
        <v>2.9172065959549798E-5</v>
      </c>
      <c r="AW352" s="1">
        <f t="shared" si="99"/>
        <v>2.9172065959549797E-7</v>
      </c>
      <c r="AX352" s="1">
        <f t="shared" si="106"/>
        <v>0.28111236003286488</v>
      </c>
      <c r="AY352" s="1">
        <v>-3.1099999999999999E-3</v>
      </c>
      <c r="AZ352" s="28"/>
      <c r="BA352" s="28"/>
      <c r="BB352" s="28"/>
      <c r="BC352" s="1"/>
      <c r="BD352" s="3">
        <v>43608</v>
      </c>
      <c r="BE352" s="1">
        <v>-8.7200000000000003E-3</v>
      </c>
      <c r="BF352">
        <v>920</v>
      </c>
      <c r="BG352" s="1">
        <v>-3.4499999999999999E-3</v>
      </c>
      <c r="BH352">
        <v>1176</v>
      </c>
      <c r="BI352" s="31">
        <f t="shared" si="100"/>
        <v>7.3618819092381222E-6</v>
      </c>
      <c r="BJ352" s="33">
        <f t="shared" si="101"/>
        <v>7.3618819092381222E-8</v>
      </c>
      <c r="BK352" s="33">
        <f t="shared" si="107"/>
        <v>0.23880537054854958</v>
      </c>
      <c r="BL352" s="1">
        <v>-3.4499999999999999E-3</v>
      </c>
    </row>
    <row r="353" spans="3:64" x14ac:dyDescent="0.25">
      <c r="C353" s="3">
        <v>43609</v>
      </c>
      <c r="D353" s="1">
        <v>1.2099999999999999E-3</v>
      </c>
      <c r="E353" s="39">
        <v>919</v>
      </c>
      <c r="F353" s="1">
        <v>-4.1900000000000001E-3</v>
      </c>
      <c r="G353" s="39">
        <v>828</v>
      </c>
      <c r="H353" s="1">
        <f t="shared" si="90"/>
        <v>2.4318743203403852E-4</v>
      </c>
      <c r="I353" s="1">
        <f t="shared" si="91"/>
        <v>2.4318812808254974E-6</v>
      </c>
      <c r="J353" s="1">
        <f t="shared" si="102"/>
        <v>0.28609510576826969</v>
      </c>
      <c r="K353" s="1">
        <v>-4.1900000000000001E-3</v>
      </c>
      <c r="L353" s="1"/>
      <c r="M353" s="1"/>
      <c r="N353" s="1"/>
      <c r="O353" s="3">
        <v>43609</v>
      </c>
      <c r="P353" s="1">
        <v>9.92E-3</v>
      </c>
      <c r="Q353" s="39">
        <v>919</v>
      </c>
      <c r="R353" s="1">
        <v>-5.1599999999999997E-3</v>
      </c>
      <c r="S353" s="39">
        <v>527</v>
      </c>
      <c r="T353" s="1">
        <f t="shared" si="92"/>
        <v>5.0089598771259425E-3</v>
      </c>
      <c r="U353" s="1">
        <f t="shared" si="93"/>
        <v>5.0089598771259423E-5</v>
      </c>
      <c r="V353" s="1">
        <f t="shared" si="103"/>
        <v>0.23903163249900572</v>
      </c>
      <c r="W353" s="1">
        <v>-5.1599999999999997E-3</v>
      </c>
      <c r="X353" s="1">
        <f t="shared" si="94"/>
        <v>1.8211259682876665E-12</v>
      </c>
      <c r="Y353" s="1">
        <f t="shared" si="95"/>
        <v>1.8211259682876666E-14</v>
      </c>
      <c r="Z353" s="1">
        <f t="shared" si="104"/>
        <v>3.1013482075862294E-2</v>
      </c>
      <c r="AA353" s="1"/>
      <c r="AB353" s="1"/>
      <c r="AC353" s="1"/>
      <c r="AD353" s="3">
        <v>43609</v>
      </c>
      <c r="AE353" s="1">
        <v>-3.3500000000000001E-3</v>
      </c>
      <c r="AF353">
        <v>907</v>
      </c>
      <c r="AG353" s="1">
        <v>-4.9399999999999999E-3</v>
      </c>
      <c r="AH353">
        <v>226</v>
      </c>
      <c r="AI353" s="28">
        <f t="shared" si="96"/>
        <v>0.10317013030157651</v>
      </c>
      <c r="AJ353" s="1">
        <f t="shared" si="97"/>
        <v>1.0317013030157651E-3</v>
      </c>
      <c r="AK353" s="1">
        <f t="shared" si="105"/>
        <v>0.32435696531188335</v>
      </c>
      <c r="AL353" s="1">
        <v>-4.9399999999999999E-3</v>
      </c>
      <c r="AM353" s="1"/>
      <c r="AN353" s="1"/>
      <c r="AO353" s="1"/>
      <c r="AP353" s="1"/>
      <c r="AQ353" s="3">
        <v>43609</v>
      </c>
      <c r="AR353" s="1">
        <v>4.1599999999999996E-3</v>
      </c>
      <c r="AS353">
        <v>919</v>
      </c>
      <c r="AT353" s="1">
        <v>-3.0999999999999999E-3</v>
      </c>
      <c r="AU353">
        <v>867</v>
      </c>
      <c r="AV353" s="1">
        <f t="shared" si="98"/>
        <v>1.6432881219177303E-4</v>
      </c>
      <c r="AW353" s="1">
        <f t="shared" si="99"/>
        <v>1.6432881219177303E-6</v>
      </c>
      <c r="AX353" s="1">
        <f t="shared" si="106"/>
        <v>0.28111400332098679</v>
      </c>
      <c r="AY353" s="1">
        <v>-3.0999999999999999E-3</v>
      </c>
      <c r="AZ353" s="28"/>
      <c r="BA353" s="28"/>
      <c r="BB353" s="28"/>
      <c r="BC353" s="1"/>
      <c r="BD353" s="3">
        <v>43609</v>
      </c>
      <c r="BE353" s="1">
        <v>3.5899999999999999E-3</v>
      </c>
      <c r="BF353">
        <v>919</v>
      </c>
      <c r="BG353" s="1">
        <v>-3.4399999999999999E-3</v>
      </c>
      <c r="BH353">
        <v>1061</v>
      </c>
      <c r="BI353" s="31">
        <f t="shared" si="100"/>
        <v>2.3385220433225832E-5</v>
      </c>
      <c r="BJ353" s="33">
        <f t="shared" si="101"/>
        <v>2.3385220433225833E-7</v>
      </c>
      <c r="BK353" s="33">
        <f t="shared" si="107"/>
        <v>0.23880560440075391</v>
      </c>
      <c r="BL353" s="1">
        <v>-3.4399999999999999E-3</v>
      </c>
    </row>
    <row r="354" spans="3:64" x14ac:dyDescent="0.25">
      <c r="C354" s="3">
        <v>43612</v>
      </c>
      <c r="D354" s="1">
        <v>3.3340000000000002E-2</v>
      </c>
      <c r="E354" s="40">
        <v>918</v>
      </c>
      <c r="F354" s="1">
        <v>-4.1799999999999997E-3</v>
      </c>
      <c r="G354" s="39">
        <v>1114</v>
      </c>
      <c r="H354" s="1">
        <f t="shared" si="90"/>
        <v>1.3727984548019591E-5</v>
      </c>
      <c r="I354" s="1">
        <f t="shared" si="91"/>
        <v>1.3728023840112633E-7</v>
      </c>
      <c r="J354" s="1">
        <f t="shared" si="102"/>
        <v>0.28609524304850809</v>
      </c>
      <c r="K354" s="1">
        <v>-4.1799999999999997E-3</v>
      </c>
      <c r="L354" s="1"/>
      <c r="M354" s="1"/>
      <c r="N354" s="1"/>
      <c r="O354" s="3">
        <v>43612</v>
      </c>
      <c r="P354" s="1">
        <v>-1.001E-2</v>
      </c>
      <c r="Q354" s="40">
        <v>918</v>
      </c>
      <c r="R354" s="1">
        <v>-5.1399999999999996E-3</v>
      </c>
      <c r="S354" s="39">
        <v>456</v>
      </c>
      <c r="T354" s="1">
        <f t="shared" si="92"/>
        <v>1.0224656730595978E-2</v>
      </c>
      <c r="U354" s="1">
        <f t="shared" si="93"/>
        <v>1.0224656730595979E-4</v>
      </c>
      <c r="V354" s="1">
        <f t="shared" si="103"/>
        <v>0.23913387906631167</v>
      </c>
      <c r="W354" s="1">
        <v>-5.1399999999999996E-3</v>
      </c>
      <c r="X354" s="1">
        <f t="shared" si="94"/>
        <v>6.9496672602769599E-11</v>
      </c>
      <c r="Y354" s="1">
        <f t="shared" si="95"/>
        <v>6.9496672602769602E-13</v>
      </c>
      <c r="Z354" s="1">
        <f t="shared" si="104"/>
        <v>3.1013482076557262E-2</v>
      </c>
      <c r="AA354" s="1"/>
      <c r="AB354" s="1"/>
      <c r="AC354" s="1"/>
      <c r="AD354" s="3">
        <v>43612</v>
      </c>
      <c r="AE354" s="1">
        <v>-7.5000000000000002E-4</v>
      </c>
      <c r="AF354">
        <v>906</v>
      </c>
      <c r="AG354" s="1">
        <v>-4.9100000000000003E-3</v>
      </c>
      <c r="AH354">
        <v>1160</v>
      </c>
      <c r="AI354" s="28">
        <f t="shared" si="96"/>
        <v>8.6462090771355584E-6</v>
      </c>
      <c r="AJ354" s="1">
        <f t="shared" si="97"/>
        <v>8.6462090771355588E-8</v>
      </c>
      <c r="AK354" s="1">
        <f t="shared" si="105"/>
        <v>0.32435705177397411</v>
      </c>
      <c r="AL354" s="1">
        <v>-4.9100000000000003E-3</v>
      </c>
      <c r="AM354" s="1"/>
      <c r="AN354" s="1"/>
      <c r="AO354" s="1"/>
      <c r="AP354" s="1"/>
      <c r="AQ354" s="3">
        <v>43612</v>
      </c>
      <c r="AR354" s="1">
        <v>4.8999999999999998E-4</v>
      </c>
      <c r="AS354">
        <v>918</v>
      </c>
      <c r="AT354" s="1">
        <v>-3.0899999999999999E-3</v>
      </c>
      <c r="AU354">
        <v>887</v>
      </c>
      <c r="AV354" s="1">
        <f t="shared" si="98"/>
        <v>1.3440567553876356E-4</v>
      </c>
      <c r="AW354" s="1">
        <f t="shared" si="99"/>
        <v>1.3440567553876356E-6</v>
      </c>
      <c r="AX354" s="1">
        <f t="shared" si="106"/>
        <v>0.28111534737774219</v>
      </c>
      <c r="AY354" s="1">
        <v>-3.0899999999999999E-3</v>
      </c>
      <c r="AZ354" s="28"/>
      <c r="BA354" s="28"/>
      <c r="BB354" s="28"/>
      <c r="BC354" s="1"/>
      <c r="BD354" s="3">
        <v>43612</v>
      </c>
      <c r="BE354" s="1">
        <v>-2.4099999999999998E-3</v>
      </c>
      <c r="BF354">
        <v>918</v>
      </c>
      <c r="BG354" s="1">
        <v>-3.4299999999999999E-3</v>
      </c>
      <c r="BH354">
        <v>5</v>
      </c>
      <c r="BI354" s="31">
        <f t="shared" si="100"/>
        <v>0.95099004989999991</v>
      </c>
      <c r="BJ354" s="33">
        <f t="shared" si="101"/>
        <v>9.5099004989999993E-3</v>
      </c>
      <c r="BK354" s="33">
        <f t="shared" si="107"/>
        <v>0.2483155048997539</v>
      </c>
      <c r="BL354" s="1">
        <v>-3.4299999999999999E-3</v>
      </c>
    </row>
    <row r="355" spans="3:64" x14ac:dyDescent="0.25">
      <c r="C355" s="3">
        <v>43613</v>
      </c>
      <c r="D355" s="1">
        <v>-3.8800000000000002E-3</v>
      </c>
      <c r="E355" s="39">
        <v>917</v>
      </c>
      <c r="F355" s="1">
        <v>-4.1700000000000001E-3</v>
      </c>
      <c r="G355" s="39">
        <v>427</v>
      </c>
      <c r="H355" s="1">
        <f t="shared" si="90"/>
        <v>1.3684473507730152E-2</v>
      </c>
      <c r="I355" s="1">
        <f t="shared" si="91"/>
        <v>1.3684512675286354E-4</v>
      </c>
      <c r="J355" s="1">
        <f t="shared" si="102"/>
        <v>0.28623208817526097</v>
      </c>
      <c r="K355" s="1">
        <v>-4.1700000000000001E-3</v>
      </c>
      <c r="L355" s="1"/>
      <c r="M355" s="1"/>
      <c r="N355" s="1"/>
      <c r="O355" s="3">
        <v>43613</v>
      </c>
      <c r="P355" s="1">
        <v>-6.3099999999999996E-3</v>
      </c>
      <c r="Q355" s="39">
        <v>917</v>
      </c>
      <c r="R355" s="1">
        <v>-5.1000000000000004E-3</v>
      </c>
      <c r="S355" s="40">
        <v>823</v>
      </c>
      <c r="T355" s="1">
        <f t="shared" si="92"/>
        <v>2.5572026969116092E-4</v>
      </c>
      <c r="U355" s="1">
        <f t="shared" si="93"/>
        <v>2.5572026969116094E-6</v>
      </c>
      <c r="V355" s="1">
        <f t="shared" si="103"/>
        <v>0.23913643626900857</v>
      </c>
      <c r="W355" s="1">
        <v>-5.1000000000000004E-3</v>
      </c>
      <c r="X355" s="1">
        <f t="shared" si="94"/>
        <v>4.6400979964178056E-19</v>
      </c>
      <c r="Y355" s="1">
        <f t="shared" si="95"/>
        <v>4.640097996417806E-21</v>
      </c>
      <c r="Z355" s="1">
        <f t="shared" si="104"/>
        <v>3.1013482076557262E-2</v>
      </c>
      <c r="AA355" s="1"/>
      <c r="AB355" s="1"/>
      <c r="AC355" s="1"/>
      <c r="AD355" s="3">
        <v>43613</v>
      </c>
      <c r="AE355" s="1">
        <v>3.6999999999999999E-4</v>
      </c>
      <c r="AF355">
        <v>905</v>
      </c>
      <c r="AG355" s="1">
        <v>-4.9100000000000003E-3</v>
      </c>
      <c r="AH355">
        <v>330</v>
      </c>
      <c r="AI355" s="28">
        <f t="shared" si="96"/>
        <v>3.6275567655825049E-2</v>
      </c>
      <c r="AJ355" s="1">
        <f t="shared" si="97"/>
        <v>3.6275567655825048E-4</v>
      </c>
      <c r="AK355" s="1">
        <f t="shared" si="105"/>
        <v>0.32471980745053236</v>
      </c>
      <c r="AL355" s="1">
        <v>-4.9100000000000003E-3</v>
      </c>
      <c r="AM355" s="1"/>
      <c r="AN355" s="1"/>
      <c r="AO355" s="1"/>
      <c r="AP355" s="1"/>
      <c r="AQ355" s="3">
        <v>43613</v>
      </c>
      <c r="AR355" s="1">
        <v>-1.3600000000000001E-3</v>
      </c>
      <c r="AS355">
        <v>917</v>
      </c>
      <c r="AT355" s="1">
        <v>-3.0799999999999998E-3</v>
      </c>
      <c r="AU355">
        <v>1104</v>
      </c>
      <c r="AV355" s="1">
        <f t="shared" si="98"/>
        <v>1.5179408048181346E-5</v>
      </c>
      <c r="AW355" s="1">
        <f t="shared" si="99"/>
        <v>1.5179408048181345E-7</v>
      </c>
      <c r="AX355" s="1">
        <f t="shared" si="106"/>
        <v>0.28111549917182266</v>
      </c>
      <c r="AY355" s="1">
        <v>-3.0799999999999998E-3</v>
      </c>
      <c r="AZ355" s="28"/>
      <c r="BA355" s="28"/>
      <c r="BB355" s="28"/>
      <c r="BC355" s="1"/>
      <c r="BD355" s="3">
        <v>43613</v>
      </c>
      <c r="BE355" s="1">
        <v>-4.8500000000000001E-3</v>
      </c>
      <c r="BF355">
        <v>917</v>
      </c>
      <c r="BG355" s="1">
        <v>-3.4099999999999998E-3</v>
      </c>
      <c r="BH355">
        <v>479</v>
      </c>
      <c r="BI355" s="31">
        <f t="shared" si="100"/>
        <v>8.1144336267542066E-3</v>
      </c>
      <c r="BJ355" s="33">
        <f t="shared" si="101"/>
        <v>8.1144336267542072E-5</v>
      </c>
      <c r="BK355" s="33">
        <f t="shared" si="107"/>
        <v>0.24839664923602145</v>
      </c>
      <c r="BL355" s="1">
        <v>-3.4099999999999998E-3</v>
      </c>
    </row>
    <row r="356" spans="3:64" x14ac:dyDescent="0.25">
      <c r="C356" s="3">
        <v>43614</v>
      </c>
      <c r="D356" s="1">
        <v>-5.3499999999999997E-3</v>
      </c>
      <c r="E356" s="40">
        <v>916</v>
      </c>
      <c r="F356" s="1">
        <v>-4.1599999999999996E-3</v>
      </c>
      <c r="G356" s="40">
        <v>784</v>
      </c>
      <c r="H356" s="1">
        <f t="shared" si="90"/>
        <v>3.7843610548752313E-4</v>
      </c>
      <c r="I356" s="1">
        <f t="shared" si="91"/>
        <v>3.7843718864336555E-6</v>
      </c>
      <c r="J356" s="1">
        <f t="shared" si="102"/>
        <v>0.28623587254714739</v>
      </c>
      <c r="K356" s="1">
        <v>-4.1599999999999996E-3</v>
      </c>
      <c r="L356" s="1"/>
      <c r="M356" s="1"/>
      <c r="N356" s="1"/>
      <c r="O356" s="3">
        <v>43614</v>
      </c>
      <c r="P356" s="1">
        <v>9.5600000000000008E-3</v>
      </c>
      <c r="Q356" s="40">
        <v>916</v>
      </c>
      <c r="R356" s="1">
        <v>-5.0800000000000003E-3</v>
      </c>
      <c r="S356" s="40">
        <v>1245</v>
      </c>
      <c r="T356" s="1">
        <f t="shared" si="92"/>
        <v>3.6797411879822246E-6</v>
      </c>
      <c r="U356" s="1">
        <f t="shared" si="93"/>
        <v>3.6797411879822245E-8</v>
      </c>
      <c r="V356" s="1">
        <f t="shared" si="103"/>
        <v>0.23913647306642044</v>
      </c>
      <c r="W356" s="1">
        <v>-5.0800000000000003E-3</v>
      </c>
      <c r="X356" s="1">
        <f t="shared" si="94"/>
        <v>1.8445421533534224E-28</v>
      </c>
      <c r="Y356" s="1">
        <f t="shared" si="95"/>
        <v>1.8445421533534224E-30</v>
      </c>
      <c r="Z356" s="1">
        <f t="shared" si="104"/>
        <v>3.1013482076557262E-2</v>
      </c>
      <c r="AA356" s="1"/>
      <c r="AB356" s="1"/>
      <c r="AC356" s="1"/>
      <c r="AD356" s="3">
        <v>43614</v>
      </c>
      <c r="AE356" s="1">
        <v>-1.8859999999999998E-2</v>
      </c>
      <c r="AF356">
        <v>904</v>
      </c>
      <c r="AG356" s="1">
        <v>-4.8999999999999998E-3</v>
      </c>
      <c r="AH356">
        <v>469</v>
      </c>
      <c r="AI356" s="28">
        <f t="shared" si="96"/>
        <v>8.972351234045866E-3</v>
      </c>
      <c r="AJ356" s="1">
        <f t="shared" si="97"/>
        <v>8.9723512340458654E-5</v>
      </c>
      <c r="AK356" s="1">
        <f t="shared" si="105"/>
        <v>0.32480953096287279</v>
      </c>
      <c r="AL356" s="1">
        <v>-4.8999999999999998E-3</v>
      </c>
      <c r="AM356" s="1"/>
      <c r="AN356" s="1"/>
      <c r="AO356" s="1"/>
      <c r="AP356" s="1"/>
      <c r="AQ356" s="3">
        <v>43614</v>
      </c>
      <c r="AR356" s="1">
        <v>-9.1400000000000006E-3</v>
      </c>
      <c r="AS356">
        <v>916</v>
      </c>
      <c r="AT356" s="1">
        <v>-3.0799999999999998E-3</v>
      </c>
      <c r="AU356">
        <v>957</v>
      </c>
      <c r="AV356" s="1">
        <f t="shared" si="98"/>
        <v>6.6509124326262023E-5</v>
      </c>
      <c r="AW356" s="1">
        <f t="shared" si="99"/>
        <v>6.6509124326262023E-7</v>
      </c>
      <c r="AX356" s="1">
        <f t="shared" si="106"/>
        <v>0.2811161642630659</v>
      </c>
      <c r="AY356" s="1">
        <v>-3.0799999999999998E-3</v>
      </c>
      <c r="AZ356" s="28"/>
      <c r="BA356" s="28"/>
      <c r="BB356" s="28"/>
      <c r="BC356" s="1"/>
      <c r="BD356" s="3">
        <v>43614</v>
      </c>
      <c r="BE356" s="1">
        <v>-4.9100000000000003E-3</v>
      </c>
      <c r="BF356">
        <v>916</v>
      </c>
      <c r="BG356" s="1">
        <v>-3.3999999999999998E-3</v>
      </c>
      <c r="BH356">
        <v>77</v>
      </c>
      <c r="BI356" s="31">
        <f t="shared" si="100"/>
        <v>0.46122196741809512</v>
      </c>
      <c r="BJ356" s="33">
        <f t="shared" si="101"/>
        <v>4.6122196741809514E-3</v>
      </c>
      <c r="BK356" s="33">
        <f t="shared" si="107"/>
        <v>0.25300886891020241</v>
      </c>
      <c r="BL356" s="1">
        <v>-3.3999999999999998E-3</v>
      </c>
    </row>
    <row r="357" spans="3:64" x14ac:dyDescent="0.25">
      <c r="C357" s="3">
        <v>43615</v>
      </c>
      <c r="D357" s="1">
        <v>-3.5999999999999999E-3</v>
      </c>
      <c r="E357" s="39">
        <v>915</v>
      </c>
      <c r="F357" s="1">
        <v>-4.1200000000000004E-3</v>
      </c>
      <c r="G357" s="40">
        <v>58</v>
      </c>
      <c r="H357" s="1">
        <f t="shared" si="90"/>
        <v>0.55826613854786344</v>
      </c>
      <c r="I357" s="1">
        <f t="shared" si="91"/>
        <v>5.5826773641133578E-3</v>
      </c>
      <c r="J357" s="1">
        <f t="shared" si="102"/>
        <v>0.29181854991126072</v>
      </c>
      <c r="K357" s="1">
        <v>-4.1200000000000004E-3</v>
      </c>
      <c r="L357" s="1"/>
      <c r="M357" s="1"/>
      <c r="N357" s="1"/>
      <c r="O357" s="3">
        <v>43615</v>
      </c>
      <c r="P357" s="1">
        <v>-1.3600000000000001E-3</v>
      </c>
      <c r="Q357" s="39">
        <v>915</v>
      </c>
      <c r="R357" s="1">
        <v>-5.0699999999999999E-3</v>
      </c>
      <c r="S357" s="40">
        <v>132</v>
      </c>
      <c r="T357" s="1">
        <f t="shared" si="92"/>
        <v>0.26536624974770506</v>
      </c>
      <c r="U357" s="1">
        <f t="shared" si="93"/>
        <v>2.6536624974770506E-3</v>
      </c>
      <c r="V357" s="1">
        <f t="shared" si="103"/>
        <v>0.2417901355638975</v>
      </c>
      <c r="W357" s="1">
        <v>-5.0699999999999999E-3</v>
      </c>
      <c r="X357" s="1">
        <f t="shared" si="94"/>
        <v>1.1468745040508353E-3</v>
      </c>
      <c r="Y357" s="1">
        <f t="shared" si="95"/>
        <v>1.1468745040508353E-5</v>
      </c>
      <c r="Z357" s="1">
        <f t="shared" si="104"/>
        <v>3.1024950821597772E-2</v>
      </c>
      <c r="AA357" s="1"/>
      <c r="AB357" s="1"/>
      <c r="AC357" s="1"/>
      <c r="AD357" s="3">
        <v>43615</v>
      </c>
      <c r="AE357" s="1">
        <v>4.6600000000000001E-3</v>
      </c>
      <c r="AF357">
        <v>903</v>
      </c>
      <c r="AG357" s="1">
        <v>-4.7999999999999996E-3</v>
      </c>
      <c r="AH357">
        <v>522</v>
      </c>
      <c r="AI357" s="28">
        <f t="shared" si="96"/>
        <v>5.2671001948470988E-3</v>
      </c>
      <c r="AJ357" s="1">
        <f t="shared" si="97"/>
        <v>5.2671001948470991E-5</v>
      </c>
      <c r="AK357" s="1">
        <f t="shared" si="105"/>
        <v>0.32486220196482124</v>
      </c>
      <c r="AL357" s="1">
        <v>-4.7999999999999996E-3</v>
      </c>
      <c r="AM357" s="1"/>
      <c r="AN357" s="1"/>
      <c r="AO357" s="1"/>
      <c r="AP357" s="1"/>
      <c r="AQ357" s="3">
        <v>43615</v>
      </c>
      <c r="AR357" s="1">
        <v>-1.33E-3</v>
      </c>
      <c r="AS357">
        <v>915</v>
      </c>
      <c r="AT357" s="1">
        <v>-3.0799999999999998E-3</v>
      </c>
      <c r="AU357">
        <v>845</v>
      </c>
      <c r="AV357" s="1">
        <f t="shared" si="98"/>
        <v>2.0499319054960902E-4</v>
      </c>
      <c r="AW357" s="1">
        <f t="shared" si="99"/>
        <v>2.0499319054960903E-6</v>
      </c>
      <c r="AX357" s="1">
        <f t="shared" si="106"/>
        <v>0.28111821419497141</v>
      </c>
      <c r="AY357" s="1">
        <v>-3.0799999999999998E-3</v>
      </c>
      <c r="AZ357" s="28"/>
      <c r="BA357" s="28"/>
      <c r="BB357" s="28"/>
      <c r="BC357" s="1"/>
      <c r="BD357" s="3">
        <v>43615</v>
      </c>
      <c r="BE357" s="1">
        <v>-1.3999999999999999E-4</v>
      </c>
      <c r="BF357">
        <v>915</v>
      </c>
      <c r="BG357" s="1">
        <v>-3.3700000000000002E-3</v>
      </c>
      <c r="BH357">
        <v>1111</v>
      </c>
      <c r="BI357" s="31">
        <f t="shared" si="100"/>
        <v>1.4148200243450311E-5</v>
      </c>
      <c r="BJ357" s="33">
        <f t="shared" si="101"/>
        <v>1.414820024345031E-7</v>
      </c>
      <c r="BK357" s="33">
        <f t="shared" si="107"/>
        <v>0.25300901039220486</v>
      </c>
      <c r="BL357" s="1">
        <v>-3.3700000000000002E-3</v>
      </c>
    </row>
    <row r="358" spans="3:64" x14ac:dyDescent="0.25">
      <c r="C358" s="3">
        <v>43616</v>
      </c>
      <c r="D358" s="1">
        <v>-2.1190000000000001E-2</v>
      </c>
      <c r="E358" s="40">
        <v>914</v>
      </c>
      <c r="F358" s="1">
        <v>-4.0899999999999999E-3</v>
      </c>
      <c r="G358" s="39">
        <v>1201</v>
      </c>
      <c r="H358" s="1">
        <f t="shared" si="90"/>
        <v>5.7262289943795803E-6</v>
      </c>
      <c r="I358" s="1">
        <f t="shared" si="91"/>
        <v>5.7262453839320046E-8</v>
      </c>
      <c r="J358" s="1">
        <f t="shared" si="102"/>
        <v>0.29181860717371455</v>
      </c>
      <c r="K358" s="1">
        <v>-4.0899999999999999E-3</v>
      </c>
      <c r="L358" s="1"/>
      <c r="M358" s="1"/>
      <c r="N358" s="1"/>
      <c r="O358" s="3">
        <v>43616</v>
      </c>
      <c r="P358" s="1">
        <v>8.4999999999999995E-4</v>
      </c>
      <c r="Q358" s="40">
        <v>914</v>
      </c>
      <c r="R358" s="1">
        <v>-5.0600000000000003E-3</v>
      </c>
      <c r="S358" s="40">
        <v>832</v>
      </c>
      <c r="T358" s="1">
        <f t="shared" si="92"/>
        <v>2.3360487689404359E-4</v>
      </c>
      <c r="U358" s="1">
        <f t="shared" si="93"/>
        <v>2.3360487689404357E-6</v>
      </c>
      <c r="V358" s="1">
        <f t="shared" si="103"/>
        <v>0.24179247161266645</v>
      </c>
      <c r="W358" s="1">
        <v>-5.0600000000000003E-3</v>
      </c>
      <c r="X358" s="1">
        <f t="shared" si="94"/>
        <v>2.9244190233066644E-19</v>
      </c>
      <c r="Y358" s="1">
        <f t="shared" si="95"/>
        <v>2.9244190233066642E-21</v>
      </c>
      <c r="Z358" s="1">
        <f t="shared" si="104"/>
        <v>3.1024950821597772E-2</v>
      </c>
      <c r="AA358" s="1"/>
      <c r="AB358" s="1"/>
      <c r="AC358" s="1"/>
      <c r="AD358" s="3">
        <v>43616</v>
      </c>
      <c r="AE358" s="1">
        <v>2.5399999999999999E-2</v>
      </c>
      <c r="AF358">
        <v>902</v>
      </c>
      <c r="AG358" s="1">
        <v>-4.7800000000000004E-3</v>
      </c>
      <c r="AH358">
        <v>299</v>
      </c>
      <c r="AI358" s="28">
        <f t="shared" si="96"/>
        <v>4.9536256637662222E-2</v>
      </c>
      <c r="AJ358" s="1">
        <f t="shared" si="97"/>
        <v>4.953625663766222E-4</v>
      </c>
      <c r="AK358" s="1">
        <f t="shared" si="105"/>
        <v>0.32535756453119785</v>
      </c>
      <c r="AL358" s="1">
        <v>-4.7800000000000004E-3</v>
      </c>
      <c r="AM358" s="1"/>
      <c r="AN358" s="1"/>
      <c r="AO358" s="1"/>
      <c r="AP358" s="1"/>
      <c r="AQ358" s="3">
        <v>43616</v>
      </c>
      <c r="AR358" s="1">
        <v>-3.5699999999999998E-3</v>
      </c>
      <c r="AS358">
        <v>914</v>
      </c>
      <c r="AT358" s="1">
        <v>-3.0699999999999998E-3</v>
      </c>
      <c r="AU358">
        <v>150</v>
      </c>
      <c r="AV358" s="1">
        <f t="shared" si="98"/>
        <v>0.22145178723886064</v>
      </c>
      <c r="AW358" s="1">
        <f t="shared" si="99"/>
        <v>2.2145178723886063E-3</v>
      </c>
      <c r="AX358" s="1">
        <f t="shared" si="106"/>
        <v>0.28333273206736004</v>
      </c>
      <c r="AY358" s="1">
        <v>-3.0699999999999998E-3</v>
      </c>
      <c r="AZ358" s="28"/>
      <c r="BA358" s="28"/>
      <c r="BB358" s="28"/>
      <c r="BC358" s="1"/>
      <c r="BD358" s="3">
        <v>43616</v>
      </c>
      <c r="BE358" s="1">
        <v>-7.3699999999999998E-3</v>
      </c>
      <c r="BF358">
        <v>914</v>
      </c>
      <c r="BG358" s="1">
        <v>-3.3600000000000001E-3</v>
      </c>
      <c r="BH358">
        <v>754</v>
      </c>
      <c r="BI358" s="31">
        <f t="shared" si="100"/>
        <v>5.1160729276646761E-4</v>
      </c>
      <c r="BJ358" s="33">
        <f t="shared" si="101"/>
        <v>5.1160729276646758E-6</v>
      </c>
      <c r="BK358" s="33">
        <f t="shared" si="107"/>
        <v>0.25301412646513255</v>
      </c>
      <c r="BL358" s="1">
        <v>-3.3600000000000001E-3</v>
      </c>
    </row>
    <row r="359" spans="3:64" x14ac:dyDescent="0.25">
      <c r="C359" s="3">
        <v>43619</v>
      </c>
      <c r="D359" s="1">
        <v>-2.4399999999999999E-3</v>
      </c>
      <c r="E359" s="39">
        <v>913</v>
      </c>
      <c r="F359" s="1">
        <v>-4.0899999999999999E-3</v>
      </c>
      <c r="G359" s="40">
        <v>221</v>
      </c>
      <c r="H359" s="1">
        <f t="shared" si="90"/>
        <v>0.10848707650771447</v>
      </c>
      <c r="I359" s="1">
        <f t="shared" si="91"/>
        <v>1.0848738701828425E-3</v>
      </c>
      <c r="J359" s="1">
        <f t="shared" si="102"/>
        <v>0.29290348104389741</v>
      </c>
      <c r="K359" s="1">
        <v>-4.0899999999999999E-3</v>
      </c>
      <c r="L359" s="1"/>
      <c r="M359" s="1"/>
      <c r="N359" s="1"/>
      <c r="O359" s="3">
        <v>43619</v>
      </c>
      <c r="P359" s="1">
        <v>-2.2200000000000002E-3</v>
      </c>
      <c r="Q359" s="39">
        <v>913</v>
      </c>
      <c r="R359" s="1">
        <v>-5.0200000000000002E-3</v>
      </c>
      <c r="S359" s="40">
        <v>318</v>
      </c>
      <c r="T359" s="1">
        <f t="shared" si="92"/>
        <v>4.0925300976303848E-2</v>
      </c>
      <c r="U359" s="1">
        <f t="shared" si="93"/>
        <v>4.0925300976303846E-4</v>
      </c>
      <c r="V359" s="1">
        <f t="shared" si="103"/>
        <v>0.2422017246224295</v>
      </c>
      <c r="W359" s="1">
        <v>-5.0200000000000002E-3</v>
      </c>
      <c r="X359" s="1">
        <f t="shared" si="94"/>
        <v>8.243402048777569E-8</v>
      </c>
      <c r="Y359" s="1">
        <f t="shared" si="95"/>
        <v>8.2434020487775692E-10</v>
      </c>
      <c r="Z359" s="1">
        <f t="shared" si="104"/>
        <v>3.1024951645937975E-2</v>
      </c>
      <c r="AA359" s="1"/>
      <c r="AB359" s="1"/>
      <c r="AC359" s="1"/>
      <c r="AD359" s="3">
        <v>43619</v>
      </c>
      <c r="AE359" s="1">
        <v>1.34E-3</v>
      </c>
      <c r="AF359">
        <v>901</v>
      </c>
      <c r="AG359" s="1">
        <v>-4.7400000000000003E-3</v>
      </c>
      <c r="AH359">
        <v>826</v>
      </c>
      <c r="AI359" s="28">
        <f t="shared" si="96"/>
        <v>2.4812512196106373E-4</v>
      </c>
      <c r="AJ359" s="1">
        <f t="shared" si="97"/>
        <v>2.4812512196106371E-6</v>
      </c>
      <c r="AK359" s="1">
        <f t="shared" si="105"/>
        <v>0.32536004578241745</v>
      </c>
      <c r="AL359" s="1">
        <v>-4.7400000000000003E-3</v>
      </c>
      <c r="AM359" s="1"/>
      <c r="AN359" s="1"/>
      <c r="AO359" s="1"/>
      <c r="AP359" s="1"/>
      <c r="AQ359" s="3">
        <v>43619</v>
      </c>
      <c r="AR359" s="1">
        <v>7.6099999999999996E-3</v>
      </c>
      <c r="AS359">
        <v>913</v>
      </c>
      <c r="AT359" s="1">
        <v>-3.0599999999999998E-3</v>
      </c>
      <c r="AU359">
        <v>125</v>
      </c>
      <c r="AV359" s="1">
        <f t="shared" si="98"/>
        <v>0.28470777327319513</v>
      </c>
      <c r="AW359" s="1">
        <f t="shared" si="99"/>
        <v>2.8470777327319514E-3</v>
      </c>
      <c r="AX359" s="1">
        <f t="shared" si="106"/>
        <v>0.286179809800092</v>
      </c>
      <c r="AY359" s="1">
        <v>-3.0599999999999998E-3</v>
      </c>
      <c r="AZ359" s="28"/>
      <c r="BA359" s="28"/>
      <c r="BB359" s="28"/>
      <c r="BC359" s="1"/>
      <c r="BD359" s="3">
        <v>43619</v>
      </c>
      <c r="BE359" s="1">
        <v>-1.8500000000000001E-3</v>
      </c>
      <c r="BF359">
        <v>913</v>
      </c>
      <c r="BG359" s="1">
        <v>-3.3600000000000001E-3</v>
      </c>
      <c r="BH359">
        <v>622</v>
      </c>
      <c r="BI359" s="31">
        <f t="shared" si="100"/>
        <v>1.9279290160405639E-3</v>
      </c>
      <c r="BJ359" s="33">
        <f t="shared" si="101"/>
        <v>1.9279290160405641E-5</v>
      </c>
      <c r="BK359" s="33">
        <f t="shared" si="107"/>
        <v>0.25303340575529293</v>
      </c>
      <c r="BL359" s="1">
        <v>-3.3600000000000001E-3</v>
      </c>
    </row>
    <row r="360" spans="3:64" x14ac:dyDescent="0.25">
      <c r="C360" s="3">
        <v>43620</v>
      </c>
      <c r="D360" s="1">
        <v>1.6480000000000002E-2</v>
      </c>
      <c r="E360" s="40">
        <v>912</v>
      </c>
      <c r="F360" s="1">
        <v>-4.0400000000000002E-3</v>
      </c>
      <c r="G360" s="39">
        <v>733</v>
      </c>
      <c r="H360" s="1">
        <f t="shared" si="90"/>
        <v>6.3182621328116458E-4</v>
      </c>
      <c r="I360" s="1">
        <f t="shared" si="91"/>
        <v>6.3182802168750947E-6</v>
      </c>
      <c r="J360" s="1">
        <f t="shared" si="102"/>
        <v>0.29290979932411426</v>
      </c>
      <c r="K360" s="1">
        <v>-4.0400000000000002E-3</v>
      </c>
      <c r="L360" s="1"/>
      <c r="M360" s="1"/>
      <c r="N360" s="1"/>
      <c r="O360" s="3">
        <v>43620</v>
      </c>
      <c r="P360" s="1">
        <v>1.242E-2</v>
      </c>
      <c r="Q360" s="40">
        <v>912</v>
      </c>
      <c r="R360" s="1">
        <v>-4.9800000000000001E-3</v>
      </c>
      <c r="S360" s="39">
        <v>850</v>
      </c>
      <c r="T360" s="1">
        <f t="shared" si="92"/>
        <v>1.9494648450993292E-4</v>
      </c>
      <c r="U360" s="1">
        <f t="shared" si="93"/>
        <v>1.949464845099329E-6</v>
      </c>
      <c r="V360" s="1">
        <f t="shared" si="103"/>
        <v>0.24220367408727461</v>
      </c>
      <c r="W360" s="1">
        <v>-4.9800000000000001E-3</v>
      </c>
      <c r="X360" s="1">
        <f t="shared" si="94"/>
        <v>1.1616211092290056E-19</v>
      </c>
      <c r="Y360" s="1">
        <f t="shared" si="95"/>
        <v>1.1616211092290056E-21</v>
      </c>
      <c r="Z360" s="1">
        <f t="shared" si="104"/>
        <v>3.1024951645937975E-2</v>
      </c>
      <c r="AA360" s="1"/>
      <c r="AB360" s="1"/>
      <c r="AC360" s="1"/>
      <c r="AD360" s="3">
        <v>43620</v>
      </c>
      <c r="AE360" s="1">
        <v>-3.32E-3</v>
      </c>
      <c r="AF360">
        <v>900</v>
      </c>
      <c r="AG360" s="1">
        <v>-4.7400000000000003E-3</v>
      </c>
      <c r="AH360">
        <v>241</v>
      </c>
      <c r="AI360" s="28">
        <f t="shared" si="96"/>
        <v>8.8732332515301215E-2</v>
      </c>
      <c r="AJ360" s="1">
        <f t="shared" si="97"/>
        <v>8.8732332515301213E-4</v>
      </c>
      <c r="AK360" s="1">
        <f t="shared" si="105"/>
        <v>0.32624736910757046</v>
      </c>
      <c r="AL360" s="1">
        <v>-4.7400000000000003E-3</v>
      </c>
      <c r="AM360" s="1"/>
      <c r="AN360" s="1"/>
      <c r="AO360" s="1"/>
      <c r="AP360" s="1"/>
      <c r="AQ360" s="3">
        <v>43620</v>
      </c>
      <c r="AR360" s="1">
        <v>6.1799999999999997E-3</v>
      </c>
      <c r="AS360">
        <v>912</v>
      </c>
      <c r="AT360" s="1">
        <v>-3.0300000000000001E-3</v>
      </c>
      <c r="AU360">
        <v>85</v>
      </c>
      <c r="AV360" s="1">
        <f t="shared" si="98"/>
        <v>0.42559012338865432</v>
      </c>
      <c r="AW360" s="1">
        <f t="shared" si="99"/>
        <v>4.2559012338865432E-3</v>
      </c>
      <c r="AX360" s="1">
        <f t="shared" si="106"/>
        <v>0.29043571103397853</v>
      </c>
      <c r="AY360" s="1">
        <v>-3.0300000000000001E-3</v>
      </c>
      <c r="AZ360" s="28"/>
      <c r="BA360" s="28"/>
      <c r="BB360" s="28"/>
      <c r="BC360" s="1"/>
      <c r="BD360" s="3">
        <v>43620</v>
      </c>
      <c r="BE360" s="1">
        <v>9.4599999999999997E-3</v>
      </c>
      <c r="BF360">
        <v>912</v>
      </c>
      <c r="BG360" s="1">
        <v>-3.3500000000000001E-3</v>
      </c>
      <c r="BH360">
        <v>524</v>
      </c>
      <c r="BI360" s="31">
        <f t="shared" si="100"/>
        <v>5.1622849009696414E-3</v>
      </c>
      <c r="BJ360" s="33">
        <f t="shared" si="101"/>
        <v>5.1622849009696417E-5</v>
      </c>
      <c r="BK360" s="33">
        <f t="shared" si="107"/>
        <v>0.2530850286043026</v>
      </c>
      <c r="BL360" s="1">
        <v>-3.3500000000000001E-3</v>
      </c>
    </row>
    <row r="361" spans="3:64" x14ac:dyDescent="0.25">
      <c r="C361" s="3">
        <v>43621</v>
      </c>
      <c r="D361" s="1">
        <v>-4.2100000000000002E-3</v>
      </c>
      <c r="E361" s="39">
        <v>911</v>
      </c>
      <c r="F361" s="1">
        <v>-4.0400000000000002E-3</v>
      </c>
      <c r="G361" s="39">
        <v>345</v>
      </c>
      <c r="H361" s="1">
        <f t="shared" si="90"/>
        <v>3.119910503174763E-2</v>
      </c>
      <c r="I361" s="1">
        <f t="shared" si="91"/>
        <v>3.1199194329498039E-4</v>
      </c>
      <c r="J361" s="1">
        <f t="shared" si="102"/>
        <v>0.29322179126740922</v>
      </c>
      <c r="K361" s="1">
        <v>-4.0400000000000002E-3</v>
      </c>
      <c r="L361" s="1"/>
      <c r="M361" s="1"/>
      <c r="N361" s="1"/>
      <c r="O361" s="3">
        <v>43621</v>
      </c>
      <c r="P361" s="1">
        <v>-1.525E-2</v>
      </c>
      <c r="Q361" s="39">
        <v>911</v>
      </c>
      <c r="R361" s="1">
        <v>-4.9699999999999996E-3</v>
      </c>
      <c r="S361" s="39">
        <v>1214</v>
      </c>
      <c r="T361" s="1">
        <f t="shared" si="92"/>
        <v>5.0248863250743197E-6</v>
      </c>
      <c r="U361" s="1">
        <f t="shared" si="93"/>
        <v>5.0248863250743194E-8</v>
      </c>
      <c r="V361" s="1">
        <f t="shared" si="103"/>
        <v>0.24220372433613785</v>
      </c>
      <c r="W361" s="1">
        <v>-4.9699999999999996E-3</v>
      </c>
      <c r="X361" s="1">
        <f t="shared" si="94"/>
        <v>9.0460049417521792E-28</v>
      </c>
      <c r="Y361" s="1">
        <f t="shared" si="95"/>
        <v>9.0460049417521787E-30</v>
      </c>
      <c r="Z361" s="1">
        <f t="shared" si="104"/>
        <v>3.1024951645937975E-2</v>
      </c>
      <c r="AA361" s="1"/>
      <c r="AB361" s="1"/>
      <c r="AC361" s="1"/>
      <c r="AD361" s="3">
        <v>43621</v>
      </c>
      <c r="AE361" s="1">
        <v>3.6900000000000001E-3</v>
      </c>
      <c r="AF361">
        <v>899</v>
      </c>
      <c r="AG361" s="1">
        <v>-4.7200000000000002E-3</v>
      </c>
      <c r="AH361">
        <v>1240</v>
      </c>
      <c r="AI361" s="28">
        <f t="shared" si="96"/>
        <v>3.8693792730735337E-6</v>
      </c>
      <c r="AJ361" s="1">
        <f t="shared" si="97"/>
        <v>3.8693792730735339E-8</v>
      </c>
      <c r="AK361" s="1">
        <f t="shared" si="105"/>
        <v>0.32624740780136319</v>
      </c>
      <c r="AL361" s="1">
        <v>-4.7200000000000002E-3</v>
      </c>
      <c r="AM361" s="1"/>
      <c r="AN361" s="1"/>
      <c r="AO361" s="1"/>
      <c r="AP361" s="1"/>
      <c r="AQ361" s="3">
        <v>43621</v>
      </c>
      <c r="AR361" s="1">
        <v>-4.6699999999999997E-3</v>
      </c>
      <c r="AS361">
        <v>911</v>
      </c>
      <c r="AT361" s="1">
        <v>-3.0200000000000001E-3</v>
      </c>
      <c r="AU361">
        <v>810</v>
      </c>
      <c r="AV361" s="1">
        <f t="shared" si="98"/>
        <v>2.9141212915586375E-4</v>
      </c>
      <c r="AW361" s="1">
        <f t="shared" si="99"/>
        <v>2.9141212915586373E-6</v>
      </c>
      <c r="AX361" s="1">
        <f t="shared" si="106"/>
        <v>0.29043862515527008</v>
      </c>
      <c r="AY361" s="1">
        <v>-3.0200000000000001E-3</v>
      </c>
      <c r="AZ361" s="28"/>
      <c r="BA361" s="28"/>
      <c r="BB361" s="28"/>
      <c r="BC361" s="1"/>
      <c r="BD361" s="3">
        <v>43621</v>
      </c>
      <c r="BE361" s="1">
        <v>-3.79E-3</v>
      </c>
      <c r="BF361">
        <v>911</v>
      </c>
      <c r="BG361" s="1">
        <v>-3.3400000000000001E-3</v>
      </c>
      <c r="BH361">
        <v>893</v>
      </c>
      <c r="BI361" s="31">
        <f t="shared" si="100"/>
        <v>1.2654027548657739E-4</v>
      </c>
      <c r="BJ361" s="33">
        <f t="shared" si="101"/>
        <v>1.2654027548657738E-6</v>
      </c>
      <c r="BK361" s="33">
        <f t="shared" si="107"/>
        <v>0.25308629400705746</v>
      </c>
      <c r="BL361" s="1">
        <v>-3.3400000000000001E-3</v>
      </c>
    </row>
    <row r="362" spans="3:64" x14ac:dyDescent="0.25">
      <c r="C362" s="3">
        <v>43622</v>
      </c>
      <c r="D362" s="1">
        <v>3.6999999999999999E-4</v>
      </c>
      <c r="E362" s="40">
        <v>910</v>
      </c>
      <c r="F362" s="1">
        <v>-4.0299999999999997E-3</v>
      </c>
      <c r="G362" s="40">
        <v>858</v>
      </c>
      <c r="H362" s="1">
        <f t="shared" si="90"/>
        <v>1.7988583427891528E-4</v>
      </c>
      <c r="I362" s="1">
        <f t="shared" si="91"/>
        <v>1.7988634914625891E-6</v>
      </c>
      <c r="J362" s="1">
        <f t="shared" si="102"/>
        <v>0.29322359013090066</v>
      </c>
      <c r="K362" s="1">
        <v>-4.0299999999999997E-3</v>
      </c>
      <c r="L362" s="1"/>
      <c r="M362" s="1"/>
      <c r="N362" s="1"/>
      <c r="O362" s="3">
        <v>43622</v>
      </c>
      <c r="P362" s="1">
        <v>-4.8599999999999997E-3</v>
      </c>
      <c r="Q362" s="40">
        <v>910</v>
      </c>
      <c r="R362" s="1">
        <v>-4.9699999999999996E-3</v>
      </c>
      <c r="S362" s="39">
        <v>440</v>
      </c>
      <c r="T362" s="1">
        <f t="shared" si="92"/>
        <v>1.2008413191705637E-2</v>
      </c>
      <c r="U362" s="1">
        <f t="shared" si="93"/>
        <v>1.2008413191705636E-4</v>
      </c>
      <c r="V362" s="1">
        <f t="shared" si="103"/>
        <v>0.2423238084680549</v>
      </c>
      <c r="W362" s="1">
        <v>-4.9699999999999996E-3</v>
      </c>
      <c r="X362" s="1">
        <f t="shared" si="94"/>
        <v>1.5790152597582387E-10</v>
      </c>
      <c r="Y362" s="1">
        <f t="shared" si="95"/>
        <v>1.5790152597582387E-12</v>
      </c>
      <c r="Z362" s="1">
        <f t="shared" si="104"/>
        <v>3.102495164751699E-2</v>
      </c>
      <c r="AA362" s="1"/>
      <c r="AB362" s="1"/>
      <c r="AC362" s="1"/>
      <c r="AD362" s="3">
        <v>43622</v>
      </c>
      <c r="AE362" s="1">
        <v>6.3200000000000001E-3</v>
      </c>
      <c r="AF362">
        <v>898</v>
      </c>
      <c r="AG362" s="1">
        <v>-4.6800000000000001E-3</v>
      </c>
      <c r="AH362">
        <v>848</v>
      </c>
      <c r="AI362" s="28">
        <f t="shared" si="96"/>
        <v>1.9890468779709512E-4</v>
      </c>
      <c r="AJ362" s="1">
        <f t="shared" si="97"/>
        <v>1.9890468779709514E-6</v>
      </c>
      <c r="AK362" s="1">
        <f t="shared" si="105"/>
        <v>0.32624939684824117</v>
      </c>
      <c r="AL362" s="1">
        <v>-4.6800000000000001E-3</v>
      </c>
      <c r="AM362" s="1"/>
      <c r="AN362" s="1"/>
      <c r="AO362" s="1"/>
      <c r="AP362" s="1"/>
      <c r="AQ362" s="3">
        <v>43622</v>
      </c>
      <c r="AR362" s="1">
        <v>1E-3</v>
      </c>
      <c r="AS362">
        <v>910</v>
      </c>
      <c r="AT362" s="1">
        <v>-3.0100000000000001E-3</v>
      </c>
      <c r="AU362">
        <v>1116</v>
      </c>
      <c r="AV362" s="1">
        <f t="shared" si="98"/>
        <v>1.3454797655514001E-5</v>
      </c>
      <c r="AW362" s="1">
        <f t="shared" si="99"/>
        <v>1.3454797655514001E-7</v>
      </c>
      <c r="AX362" s="1">
        <f t="shared" si="106"/>
        <v>0.29043875970324662</v>
      </c>
      <c r="AY362" s="1">
        <v>-3.0100000000000001E-3</v>
      </c>
      <c r="AZ362" s="28"/>
      <c r="BA362" s="28"/>
      <c r="BB362" s="28"/>
      <c r="BC362" s="1"/>
      <c r="BD362" s="3">
        <v>43622</v>
      </c>
      <c r="BE362" s="1">
        <v>-5.5799999999999999E-3</v>
      </c>
      <c r="BF362">
        <v>910</v>
      </c>
      <c r="BG362" s="1">
        <v>-3.3300000000000001E-3</v>
      </c>
      <c r="BH362">
        <v>640</v>
      </c>
      <c r="BI362" s="31">
        <f t="shared" si="100"/>
        <v>1.6088832949847766E-3</v>
      </c>
      <c r="BJ362" s="33">
        <f t="shared" si="101"/>
        <v>1.6088832949847766E-5</v>
      </c>
      <c r="BK362" s="33">
        <f t="shared" si="107"/>
        <v>0.2531023828400073</v>
      </c>
      <c r="BL362" s="1">
        <v>-3.3300000000000001E-3</v>
      </c>
    </row>
    <row r="363" spans="3:64" x14ac:dyDescent="0.25">
      <c r="C363" s="3">
        <v>43623</v>
      </c>
      <c r="D363" s="1">
        <v>-1.49E-3</v>
      </c>
      <c r="E363" s="40">
        <v>909</v>
      </c>
      <c r="F363" s="1">
        <v>-4.0299999999999997E-3</v>
      </c>
      <c r="G363" s="40">
        <v>506</v>
      </c>
      <c r="H363" s="1">
        <f t="shared" si="90"/>
        <v>6.1859793564092132E-3</v>
      </c>
      <c r="I363" s="1">
        <f t="shared" si="91"/>
        <v>6.1859970618542901E-5</v>
      </c>
      <c r="J363" s="1">
        <f t="shared" si="102"/>
        <v>0.29328545010151919</v>
      </c>
      <c r="K363" s="1">
        <v>-4.0299999999999997E-3</v>
      </c>
      <c r="L363" s="1"/>
      <c r="M363" s="1"/>
      <c r="N363" s="1"/>
      <c r="O363" s="3">
        <v>43623</v>
      </c>
      <c r="P363" s="1">
        <v>2.7000000000000001E-3</v>
      </c>
      <c r="Q363" s="40">
        <v>909</v>
      </c>
      <c r="R363" s="1">
        <v>-4.9500000000000004E-3</v>
      </c>
      <c r="S363" s="40">
        <v>621</v>
      </c>
      <c r="T363" s="1">
        <f t="shared" si="92"/>
        <v>1.9474030465056198E-3</v>
      </c>
      <c r="U363" s="1">
        <f t="shared" si="93"/>
        <v>1.9474030465056198E-5</v>
      </c>
      <c r="V363" s="1">
        <f t="shared" si="103"/>
        <v>0.24234328249851997</v>
      </c>
      <c r="W363" s="1">
        <v>-4.9500000000000004E-3</v>
      </c>
      <c r="X363" s="1">
        <f t="shared" si="94"/>
        <v>1.4667594142534982E-14</v>
      </c>
      <c r="Y363" s="1">
        <f t="shared" si="95"/>
        <v>1.4667594142534982E-16</v>
      </c>
      <c r="Z363" s="1">
        <f t="shared" si="104"/>
        <v>3.1024951647517136E-2</v>
      </c>
      <c r="AA363" s="1"/>
      <c r="AB363" s="1"/>
      <c r="AC363" s="1"/>
      <c r="AD363" s="3">
        <v>43623</v>
      </c>
      <c r="AE363" s="1">
        <v>2.2899999999999999E-3</v>
      </c>
      <c r="AF363">
        <v>897</v>
      </c>
      <c r="AG363" s="1">
        <v>-4.6800000000000001E-3</v>
      </c>
      <c r="AH363">
        <v>122</v>
      </c>
      <c r="AI363" s="28">
        <f t="shared" si="96"/>
        <v>0.29342272152521565</v>
      </c>
      <c r="AJ363" s="1">
        <f t="shared" si="97"/>
        <v>2.9342272152521566E-3</v>
      </c>
      <c r="AK363" s="1">
        <f t="shared" si="105"/>
        <v>0.32918362406349333</v>
      </c>
      <c r="AL363" s="1">
        <v>-4.6800000000000001E-3</v>
      </c>
      <c r="AM363" s="1"/>
      <c r="AN363" s="1"/>
      <c r="AO363" s="1"/>
      <c r="AP363" s="1"/>
      <c r="AQ363" s="3">
        <v>43623</v>
      </c>
      <c r="AR363" s="1">
        <v>1.8699999999999999E-3</v>
      </c>
      <c r="AS363">
        <v>909</v>
      </c>
      <c r="AT363" s="1">
        <v>-2.99E-3</v>
      </c>
      <c r="AU363">
        <v>649</v>
      </c>
      <c r="AV363" s="1">
        <f t="shared" si="98"/>
        <v>1.4697426391569034E-3</v>
      </c>
      <c r="AW363" s="1">
        <f t="shared" si="99"/>
        <v>1.4697426391569034E-5</v>
      </c>
      <c r="AX363" s="1">
        <f t="shared" si="106"/>
        <v>0.29045345712963822</v>
      </c>
      <c r="AY363" s="1">
        <v>-2.99E-3</v>
      </c>
      <c r="AZ363" s="28"/>
      <c r="BA363" s="28"/>
      <c r="BB363" s="28"/>
      <c r="BC363" s="1"/>
      <c r="BD363" s="3">
        <v>43623</v>
      </c>
      <c r="BE363" s="1">
        <v>1.5200000000000001E-3</v>
      </c>
      <c r="BF363">
        <v>909</v>
      </c>
      <c r="BG363" s="1">
        <v>-3.3300000000000001E-3</v>
      </c>
      <c r="BH363">
        <v>478</v>
      </c>
      <c r="BI363" s="31">
        <f t="shared" si="100"/>
        <v>8.1963976027820268E-3</v>
      </c>
      <c r="BJ363" s="33">
        <f t="shared" si="101"/>
        <v>8.1963976027820266E-5</v>
      </c>
      <c r="BK363" s="33">
        <f t="shared" si="107"/>
        <v>0.25318434681603513</v>
      </c>
      <c r="BL363" s="1">
        <v>-3.3300000000000001E-3</v>
      </c>
    </row>
    <row r="364" spans="3:64" x14ac:dyDescent="0.25">
      <c r="C364" s="3">
        <v>43626</v>
      </c>
      <c r="D364" s="1">
        <v>7.45E-3</v>
      </c>
      <c r="E364" s="39">
        <v>908</v>
      </c>
      <c r="F364" s="1">
        <v>-4.0200000000000001E-3</v>
      </c>
      <c r="G364" s="40">
        <v>1204</v>
      </c>
      <c r="H364" s="1">
        <f t="shared" si="90"/>
        <v>5.5561542670175121E-6</v>
      </c>
      <c r="I364" s="1">
        <f t="shared" si="91"/>
        <v>5.5561701697838402E-8</v>
      </c>
      <c r="J364" s="1">
        <f t="shared" si="102"/>
        <v>0.29328550566322087</v>
      </c>
      <c r="K364" s="1">
        <v>-4.0200000000000001E-3</v>
      </c>
      <c r="L364" s="1"/>
      <c r="M364" s="1"/>
      <c r="N364" s="1"/>
      <c r="O364" s="3">
        <v>43626</v>
      </c>
      <c r="P364" s="1">
        <v>9.5200000000000007E-3</v>
      </c>
      <c r="Q364" s="39">
        <v>908</v>
      </c>
      <c r="R364" s="1">
        <v>-4.9300000000000004E-3</v>
      </c>
      <c r="S364" s="40">
        <v>1107</v>
      </c>
      <c r="T364" s="1">
        <f t="shared" si="92"/>
        <v>1.4728564449742309E-5</v>
      </c>
      <c r="U364" s="1">
        <f t="shared" si="93"/>
        <v>1.4728564449742308E-7</v>
      </c>
      <c r="V364" s="1">
        <f t="shared" si="103"/>
        <v>0.24234342978416445</v>
      </c>
      <c r="W364" s="1">
        <v>-4.9300000000000004E-3</v>
      </c>
      <c r="X364" s="1">
        <f t="shared" si="94"/>
        <v>2.1879180680952814E-25</v>
      </c>
      <c r="Y364" s="1">
        <f t="shared" si="95"/>
        <v>2.1879180680952812E-27</v>
      </c>
      <c r="Z364" s="1">
        <f t="shared" si="104"/>
        <v>3.1024951647517136E-2</v>
      </c>
      <c r="AA364" s="1"/>
      <c r="AB364" s="1"/>
      <c r="AC364" s="1"/>
      <c r="AD364" s="3">
        <v>43626</v>
      </c>
      <c r="AE364" s="1">
        <v>-6.4099999999999999E-3</v>
      </c>
      <c r="AF364">
        <v>896</v>
      </c>
      <c r="AG364" s="1">
        <v>-4.6600000000000001E-3</v>
      </c>
      <c r="AH364">
        <v>472</v>
      </c>
      <c r="AI364" s="28">
        <f t="shared" si="96"/>
        <v>8.705863430043469E-3</v>
      </c>
      <c r="AJ364" s="1">
        <f t="shared" si="97"/>
        <v>8.7058634300434692E-5</v>
      </c>
      <c r="AK364" s="1">
        <f t="shared" si="105"/>
        <v>0.32927068269779375</v>
      </c>
      <c r="AL364" s="1">
        <v>-4.6600000000000001E-3</v>
      </c>
      <c r="AM364" s="1"/>
      <c r="AN364" s="1"/>
      <c r="AO364" s="1"/>
      <c r="AP364" s="1"/>
      <c r="AQ364" s="3">
        <v>43626</v>
      </c>
      <c r="AR364" s="1">
        <v>1.24E-3</v>
      </c>
      <c r="AS364">
        <v>908</v>
      </c>
      <c r="AT364" s="1">
        <v>-2.97E-3</v>
      </c>
      <c r="AU364">
        <v>1152</v>
      </c>
      <c r="AV364" s="1">
        <f t="shared" si="98"/>
        <v>9.3700989334823596E-6</v>
      </c>
      <c r="AW364" s="1">
        <f t="shared" si="99"/>
        <v>9.37009893348236E-8</v>
      </c>
      <c r="AX364" s="1">
        <f t="shared" si="106"/>
        <v>0.29045355083062757</v>
      </c>
      <c r="AY364" s="1">
        <v>-2.97E-3</v>
      </c>
      <c r="AZ364" s="28"/>
      <c r="BA364" s="28"/>
      <c r="BB364" s="28"/>
      <c r="BC364" s="1"/>
      <c r="BD364" s="3">
        <v>43626</v>
      </c>
      <c r="BE364" s="1">
        <v>3.0699999999999998E-3</v>
      </c>
      <c r="BF364">
        <v>908</v>
      </c>
      <c r="BG364" s="1">
        <v>-3.3E-3</v>
      </c>
      <c r="BH364">
        <v>34</v>
      </c>
      <c r="BI364" s="31">
        <f t="shared" si="100"/>
        <v>0.71055322727229198</v>
      </c>
      <c r="BJ364" s="33">
        <f t="shared" si="101"/>
        <v>7.1055322727229201E-3</v>
      </c>
      <c r="BK364" s="33">
        <f t="shared" si="107"/>
        <v>0.26028987908875806</v>
      </c>
      <c r="BL364" s="1">
        <v>-3.3E-3</v>
      </c>
    </row>
    <row r="365" spans="3:64" x14ac:dyDescent="0.25">
      <c r="C365" s="3">
        <v>43627</v>
      </c>
      <c r="D365" s="1">
        <v>4.0800000000000003E-3</v>
      </c>
      <c r="E365" s="40">
        <v>907</v>
      </c>
      <c r="F365" s="1">
        <v>-3.9899999999999996E-3</v>
      </c>
      <c r="G365" s="40">
        <v>1018</v>
      </c>
      <c r="H365" s="1">
        <f t="shared" si="90"/>
        <v>3.6027000063160149E-5</v>
      </c>
      <c r="I365" s="1">
        <f t="shared" si="91"/>
        <v>3.6027103179260956E-7</v>
      </c>
      <c r="J365" s="1">
        <f t="shared" si="102"/>
        <v>0.29328586593425265</v>
      </c>
      <c r="K365" s="1">
        <v>-3.9899999999999996E-3</v>
      </c>
      <c r="L365" s="1"/>
      <c r="M365" s="1"/>
      <c r="N365" s="1"/>
      <c r="O365" s="3">
        <v>43627</v>
      </c>
      <c r="P365" s="1">
        <v>1.0200000000000001E-3</v>
      </c>
      <c r="Q365" s="40">
        <v>907</v>
      </c>
      <c r="R365" s="1">
        <v>-4.9300000000000004E-3</v>
      </c>
      <c r="S365" s="39">
        <v>1036</v>
      </c>
      <c r="T365" s="1">
        <f t="shared" si="92"/>
        <v>3.0065027336470304E-5</v>
      </c>
      <c r="U365" s="1">
        <f t="shared" si="93"/>
        <v>3.0065027336470303E-7</v>
      </c>
      <c r="V365" s="1">
        <f t="shared" si="103"/>
        <v>0.24234373043443783</v>
      </c>
      <c r="W365" s="1">
        <v>-4.9300000000000004E-3</v>
      </c>
      <c r="X365" s="1">
        <f t="shared" si="94"/>
        <v>8.3493963793768444E-24</v>
      </c>
      <c r="Y365" s="1">
        <f t="shared" si="95"/>
        <v>8.3493963793768442E-26</v>
      </c>
      <c r="Z365" s="1">
        <f t="shared" si="104"/>
        <v>3.1024951647517136E-2</v>
      </c>
      <c r="AA365" s="1"/>
      <c r="AB365" s="1"/>
      <c r="AC365" s="1"/>
      <c r="AD365" s="3">
        <v>43627</v>
      </c>
      <c r="AE365" s="1">
        <v>4.2399999999999998E-3</v>
      </c>
      <c r="AF365">
        <v>895</v>
      </c>
      <c r="AG365" s="1">
        <v>-4.6299999999999996E-3</v>
      </c>
      <c r="AH365">
        <v>147</v>
      </c>
      <c r="AI365" s="28">
        <f t="shared" si="96"/>
        <v>0.2282304601353404</v>
      </c>
      <c r="AJ365" s="1">
        <f t="shared" si="97"/>
        <v>2.2823046013534039E-3</v>
      </c>
      <c r="AK365" s="1">
        <f t="shared" si="105"/>
        <v>0.33155298729914717</v>
      </c>
      <c r="AL365" s="1">
        <v>-4.6299999999999996E-3</v>
      </c>
      <c r="AM365" s="1"/>
      <c r="AN365" s="1"/>
      <c r="AO365" s="1"/>
      <c r="AP365" s="1"/>
      <c r="AQ365" s="3">
        <v>43627</v>
      </c>
      <c r="AR365" s="1">
        <v>1.42E-3</v>
      </c>
      <c r="AS365">
        <v>907</v>
      </c>
      <c r="AT365" s="1">
        <v>-2.96E-3</v>
      </c>
      <c r="AU365">
        <v>946</v>
      </c>
      <c r="AV365" s="1">
        <f t="shared" si="98"/>
        <v>7.4283796107123116E-5</v>
      </c>
      <c r="AW365" s="1">
        <f t="shared" si="99"/>
        <v>7.428379610712312E-7</v>
      </c>
      <c r="AX365" s="1">
        <f t="shared" si="106"/>
        <v>0.29045429366858866</v>
      </c>
      <c r="AY365" s="1">
        <v>-2.96E-3</v>
      </c>
      <c r="AZ365" s="28"/>
      <c r="BA365" s="28"/>
      <c r="BB365" s="28"/>
      <c r="BC365" s="1"/>
      <c r="BD365" s="3">
        <v>43627</v>
      </c>
      <c r="BE365" s="1">
        <v>3.3E-4</v>
      </c>
      <c r="BF365">
        <v>907</v>
      </c>
      <c r="BG365" s="1">
        <v>-3.2799999999999999E-3</v>
      </c>
      <c r="BH365">
        <v>786</v>
      </c>
      <c r="BI365" s="31">
        <f t="shared" si="100"/>
        <v>3.7090522698832141E-4</v>
      </c>
      <c r="BJ365" s="33">
        <f t="shared" si="101"/>
        <v>3.7090522698832141E-6</v>
      </c>
      <c r="BK365" s="33">
        <f t="shared" si="107"/>
        <v>0.26029358814102793</v>
      </c>
      <c r="BL365" s="1">
        <v>-3.2799999999999999E-3</v>
      </c>
    </row>
    <row r="366" spans="3:64" x14ac:dyDescent="0.25">
      <c r="C366" s="3">
        <v>43628</v>
      </c>
      <c r="D366" s="1">
        <v>-6.8700000000000002E-3</v>
      </c>
      <c r="E366" s="39">
        <v>906</v>
      </c>
      <c r="F366" s="1">
        <v>-3.9899999999999996E-3</v>
      </c>
      <c r="G366" s="40">
        <v>472</v>
      </c>
      <c r="H366" s="1">
        <f t="shared" si="90"/>
        <v>8.705863430043469E-3</v>
      </c>
      <c r="I366" s="1">
        <f t="shared" si="91"/>
        <v>8.7058883478742481E-5</v>
      </c>
      <c r="J366" s="1">
        <f t="shared" si="102"/>
        <v>0.29337292481773142</v>
      </c>
      <c r="K366" s="1">
        <v>-3.9899999999999996E-3</v>
      </c>
      <c r="L366" s="1"/>
      <c r="M366" s="1"/>
      <c r="N366" s="1"/>
      <c r="O366" s="3">
        <v>43628</v>
      </c>
      <c r="P366" s="1">
        <v>-9.2399999999999999E-3</v>
      </c>
      <c r="Q366" s="39">
        <v>906</v>
      </c>
      <c r="R366" s="1">
        <v>-4.9300000000000004E-3</v>
      </c>
      <c r="S366" s="40">
        <v>673</v>
      </c>
      <c r="T366" s="1">
        <f t="shared" si="92"/>
        <v>1.1547446641978908E-3</v>
      </c>
      <c r="U366" s="1">
        <f t="shared" si="93"/>
        <v>1.1547446641978908E-5</v>
      </c>
      <c r="V366" s="1">
        <f t="shared" si="103"/>
        <v>0.2423552778810798</v>
      </c>
      <c r="W366" s="1">
        <v>-4.9300000000000004E-3</v>
      </c>
      <c r="X366" s="1">
        <f t="shared" si="94"/>
        <v>1.0185593959712627E-15</v>
      </c>
      <c r="Y366" s="1">
        <f t="shared" si="95"/>
        <v>1.0185593959712628E-17</v>
      </c>
      <c r="Z366" s="1">
        <f t="shared" si="104"/>
        <v>3.1024951647517146E-2</v>
      </c>
      <c r="AA366" s="1"/>
      <c r="AB366" s="1"/>
      <c r="AC366" s="1"/>
      <c r="AD366" s="3">
        <v>43628</v>
      </c>
      <c r="AE366" s="1">
        <v>-4.3600000000000002E-3</v>
      </c>
      <c r="AF366">
        <v>894</v>
      </c>
      <c r="AG366" s="1">
        <v>-4.62E-3</v>
      </c>
      <c r="AH366">
        <v>882</v>
      </c>
      <c r="AI366" s="28">
        <f t="shared" si="96"/>
        <v>1.413323678338136E-4</v>
      </c>
      <c r="AJ366" s="1">
        <f t="shared" si="97"/>
        <v>1.413323678338136E-6</v>
      </c>
      <c r="AK366" s="1">
        <f t="shared" si="105"/>
        <v>0.33155440062282548</v>
      </c>
      <c r="AL366" s="1">
        <v>-4.62E-3</v>
      </c>
      <c r="AM366" s="1"/>
      <c r="AN366" s="1"/>
      <c r="AO366" s="1"/>
      <c r="AP366" s="1"/>
      <c r="AQ366" s="3">
        <v>43628</v>
      </c>
      <c r="AR366" s="1">
        <v>-7.0400000000000003E-3</v>
      </c>
      <c r="AS366">
        <v>906</v>
      </c>
      <c r="AT366" s="1">
        <v>-2.9499999999999999E-3</v>
      </c>
      <c r="AU366">
        <v>783</v>
      </c>
      <c r="AV366" s="1">
        <f t="shared" si="98"/>
        <v>3.8225869241163948E-4</v>
      </c>
      <c r="AW366" s="1">
        <f t="shared" si="99"/>
        <v>3.8225869241163951E-6</v>
      </c>
      <c r="AX366" s="1">
        <f t="shared" si="106"/>
        <v>0.29045811625551277</v>
      </c>
      <c r="AY366" s="1">
        <v>-2.9499999999999999E-3</v>
      </c>
      <c r="AZ366" s="28"/>
      <c r="BA366" s="28"/>
      <c r="BB366" s="28"/>
      <c r="BC366" s="1"/>
      <c r="BD366" s="3">
        <v>43628</v>
      </c>
      <c r="BE366" s="1">
        <v>-4.5399999999999998E-3</v>
      </c>
      <c r="BF366">
        <v>906</v>
      </c>
      <c r="BG366" s="1">
        <v>-3.2699999999999999E-3</v>
      </c>
      <c r="BH366">
        <v>608</v>
      </c>
      <c r="BI366" s="31">
        <f t="shared" si="100"/>
        <v>2.2192095636071282E-3</v>
      </c>
      <c r="BJ366" s="33">
        <f t="shared" si="101"/>
        <v>2.2192095636071281E-5</v>
      </c>
      <c r="BK366" s="33">
        <f t="shared" si="107"/>
        <v>0.26031578023666402</v>
      </c>
      <c r="BL366" s="1">
        <v>-3.2699999999999999E-3</v>
      </c>
    </row>
    <row r="367" spans="3:64" x14ac:dyDescent="0.25">
      <c r="C367" s="3">
        <v>43629</v>
      </c>
      <c r="D367" s="1">
        <v>3.6700000000000001E-3</v>
      </c>
      <c r="E367" s="40">
        <v>905</v>
      </c>
      <c r="F367" s="1">
        <v>-3.9500000000000004E-3</v>
      </c>
      <c r="G367" s="40">
        <v>337</v>
      </c>
      <c r="H367" s="1">
        <f t="shared" si="90"/>
        <v>3.3811199587650123E-2</v>
      </c>
      <c r="I367" s="1">
        <f t="shared" si="91"/>
        <v>3.3811296361710105E-4</v>
      </c>
      <c r="J367" s="1">
        <f t="shared" si="102"/>
        <v>0.29371103778134849</v>
      </c>
      <c r="K367" s="1">
        <v>-3.9500000000000004E-3</v>
      </c>
      <c r="L367" s="1"/>
      <c r="M367" s="1"/>
      <c r="N367" s="1"/>
      <c r="O367" s="3">
        <v>43629</v>
      </c>
      <c r="P367" s="1">
        <v>6.3499999999999997E-3</v>
      </c>
      <c r="Q367" s="40">
        <v>905</v>
      </c>
      <c r="R367" s="1">
        <v>-4.9300000000000004E-3</v>
      </c>
      <c r="S367" s="40">
        <v>520</v>
      </c>
      <c r="T367" s="1">
        <f t="shared" si="92"/>
        <v>5.3740436637558404E-3</v>
      </c>
      <c r="U367" s="1">
        <f t="shared" si="93"/>
        <v>5.3740436637558403E-5</v>
      </c>
      <c r="V367" s="1">
        <f t="shared" si="103"/>
        <v>0.24240901831771736</v>
      </c>
      <c r="W367" s="1">
        <v>-4.9300000000000004E-3</v>
      </c>
      <c r="X367" s="1">
        <f t="shared" si="94"/>
        <v>2.6078028174556854E-12</v>
      </c>
      <c r="Y367" s="1">
        <f t="shared" si="95"/>
        <v>2.6078028174556853E-14</v>
      </c>
      <c r="Z367" s="1">
        <f t="shared" si="104"/>
        <v>3.1024951647543222E-2</v>
      </c>
      <c r="AA367" s="1"/>
      <c r="AB367" s="1"/>
      <c r="AC367" s="1"/>
      <c r="AD367" s="3">
        <v>43629</v>
      </c>
      <c r="AE367" s="1">
        <v>5.8100000000000001E-3</v>
      </c>
      <c r="AF367">
        <v>893</v>
      </c>
      <c r="AG367" s="1">
        <v>-4.62E-3</v>
      </c>
      <c r="AH367">
        <v>11</v>
      </c>
      <c r="AI367" s="28">
        <f t="shared" si="96"/>
        <v>0.89533825425871627</v>
      </c>
      <c r="AJ367" s="1">
        <f t="shared" si="97"/>
        <v>8.953382542587162E-3</v>
      </c>
      <c r="AK367" s="1">
        <f t="shared" si="105"/>
        <v>0.34050778316541264</v>
      </c>
      <c r="AL367" s="1">
        <v>-4.62E-3</v>
      </c>
      <c r="AM367" s="1"/>
      <c r="AN367" s="1"/>
      <c r="AO367" s="1"/>
      <c r="AP367" s="1"/>
      <c r="AQ367" s="3">
        <v>43629</v>
      </c>
      <c r="AR367" s="1">
        <v>2.63E-3</v>
      </c>
      <c r="AS367">
        <v>905</v>
      </c>
      <c r="AT367" s="1">
        <v>-2.9399999999999999E-3</v>
      </c>
      <c r="AU367">
        <v>1125</v>
      </c>
      <c r="AV367" s="1">
        <f t="shared" si="98"/>
        <v>1.2291189719714493E-5</v>
      </c>
      <c r="AW367" s="1">
        <f t="shared" si="99"/>
        <v>1.2291189719714494E-7</v>
      </c>
      <c r="AX367" s="1">
        <f t="shared" si="106"/>
        <v>0.29045823916740998</v>
      </c>
      <c r="AY367" s="1">
        <v>-2.9399999999999999E-3</v>
      </c>
      <c r="AZ367" s="28"/>
      <c r="BA367" s="28"/>
      <c r="BB367" s="28"/>
      <c r="BC367" s="1"/>
      <c r="BD367" s="3">
        <v>43629</v>
      </c>
      <c r="BE367" s="1">
        <v>3.31E-3</v>
      </c>
      <c r="BF367">
        <v>905</v>
      </c>
      <c r="BG367" s="1">
        <v>-3.2399999999999998E-3</v>
      </c>
      <c r="BH367">
        <v>1228</v>
      </c>
      <c r="BI367" s="31">
        <f t="shared" si="100"/>
        <v>4.3653489545484139E-6</v>
      </c>
      <c r="BJ367" s="33">
        <f t="shared" si="101"/>
        <v>4.3653489545484137E-8</v>
      </c>
      <c r="BK367" s="33">
        <f t="shared" si="107"/>
        <v>0.26031582389015356</v>
      </c>
      <c r="BL367" s="1">
        <v>-3.2399999999999998E-3</v>
      </c>
    </row>
    <row r="368" spans="3:64" x14ac:dyDescent="0.25">
      <c r="C368" s="3">
        <v>43630</v>
      </c>
      <c r="D368" s="1">
        <v>-2.0500000000000002E-3</v>
      </c>
      <c r="E368" s="39">
        <v>904</v>
      </c>
      <c r="F368" s="1">
        <v>-3.9300000000000003E-3</v>
      </c>
      <c r="G368" s="40">
        <v>1085</v>
      </c>
      <c r="H368" s="1">
        <f t="shared" si="90"/>
        <v>1.8373256512343848E-5</v>
      </c>
      <c r="I368" s="1">
        <f t="shared" si="91"/>
        <v>1.8373309100085469E-7</v>
      </c>
      <c r="J368" s="1">
        <f t="shared" si="102"/>
        <v>0.29371122151443951</v>
      </c>
      <c r="K368" s="1">
        <v>-3.9300000000000003E-3</v>
      </c>
      <c r="L368" s="1"/>
      <c r="M368" s="1"/>
      <c r="N368" s="1"/>
      <c r="O368" s="3">
        <v>43630</v>
      </c>
      <c r="P368" s="1">
        <v>-2.9099999999999998E-3</v>
      </c>
      <c r="Q368" s="39">
        <v>904</v>
      </c>
      <c r="R368" s="1">
        <v>-4.9199999999999999E-3</v>
      </c>
      <c r="S368" s="40">
        <v>1247</v>
      </c>
      <c r="T368" s="1">
        <f t="shared" si="92"/>
        <v>3.6065143383413791E-6</v>
      </c>
      <c r="U368" s="1">
        <f t="shared" si="93"/>
        <v>3.6065143383413793E-8</v>
      </c>
      <c r="V368" s="1">
        <f t="shared" si="103"/>
        <v>0.24240905438286073</v>
      </c>
      <c r="W368" s="1">
        <v>-4.9199999999999999E-3</v>
      </c>
      <c r="X368" s="1">
        <f t="shared" si="94"/>
        <v>1.6646992934014636E-28</v>
      </c>
      <c r="Y368" s="1">
        <f t="shared" si="95"/>
        <v>1.6646992934014635E-30</v>
      </c>
      <c r="Z368" s="1">
        <f t="shared" si="104"/>
        <v>3.1024951647543222E-2</v>
      </c>
      <c r="AA368" s="1"/>
      <c r="AB368" s="1"/>
      <c r="AC368" s="1"/>
      <c r="AD368" s="3">
        <v>43630</v>
      </c>
      <c r="AE368" s="1">
        <v>6.6800000000000002E-3</v>
      </c>
      <c r="AF368">
        <v>892</v>
      </c>
      <c r="AG368" s="1">
        <v>-4.6100000000000004E-3</v>
      </c>
      <c r="AH368">
        <v>558</v>
      </c>
      <c r="AI368" s="28">
        <f t="shared" si="96"/>
        <v>3.668078196483003E-3</v>
      </c>
      <c r="AJ368" s="1">
        <f t="shared" si="97"/>
        <v>3.6680781964830027E-5</v>
      </c>
      <c r="AK368" s="1">
        <f t="shared" si="105"/>
        <v>0.34054446394737747</v>
      </c>
      <c r="AL368" s="1">
        <v>-4.6100000000000004E-3</v>
      </c>
      <c r="AM368" s="1"/>
      <c r="AN368" s="1"/>
      <c r="AO368" s="1"/>
      <c r="AP368" s="1"/>
      <c r="AQ368" s="3">
        <v>43630</v>
      </c>
      <c r="AR368" s="1">
        <v>1.25E-3</v>
      </c>
      <c r="AS368">
        <v>904</v>
      </c>
      <c r="AT368" s="1">
        <v>-2.9399999999999999E-3</v>
      </c>
      <c r="AU368">
        <v>1034</v>
      </c>
      <c r="AV368" s="1">
        <f t="shared" si="98"/>
        <v>3.0675469173013266E-5</v>
      </c>
      <c r="AW368" s="1">
        <f t="shared" si="99"/>
        <v>3.0675469173013265E-7</v>
      </c>
      <c r="AX368" s="1">
        <f t="shared" si="106"/>
        <v>0.29045854592210169</v>
      </c>
      <c r="AY368" s="1">
        <v>-2.9399999999999999E-3</v>
      </c>
      <c r="AZ368" s="28"/>
      <c r="BA368" s="28"/>
      <c r="BB368" s="28"/>
      <c r="BC368" s="1"/>
      <c r="BD368" s="3">
        <v>43630</v>
      </c>
      <c r="BE368" s="1">
        <v>-1.09E-3</v>
      </c>
      <c r="BF368">
        <v>904</v>
      </c>
      <c r="BG368" s="1">
        <v>-3.2399999999999998E-3</v>
      </c>
      <c r="BH368">
        <v>1130</v>
      </c>
      <c r="BI368" s="31">
        <f t="shared" si="100"/>
        <v>1.1688799124881652E-5</v>
      </c>
      <c r="BJ368" s="33">
        <f t="shared" si="101"/>
        <v>1.1688799124881651E-7</v>
      </c>
      <c r="BK368" s="33">
        <f t="shared" si="107"/>
        <v>0.26031594077814479</v>
      </c>
      <c r="BL368" s="1">
        <v>-3.2399999999999998E-3</v>
      </c>
    </row>
    <row r="369" spans="3:64" x14ac:dyDescent="0.25">
      <c r="C369" s="3">
        <v>43633</v>
      </c>
      <c r="D369" s="1">
        <v>3.8700000000000002E-3</v>
      </c>
      <c r="E369" s="40">
        <v>903</v>
      </c>
      <c r="F369" s="1">
        <v>-3.9300000000000003E-3</v>
      </c>
      <c r="G369" s="40">
        <v>257</v>
      </c>
      <c r="H369" s="1">
        <f t="shared" si="90"/>
        <v>7.5551834067527704E-2</v>
      </c>
      <c r="I369" s="1">
        <f t="shared" si="91"/>
        <v>7.5552050311192851E-4</v>
      </c>
      <c r="J369" s="1">
        <f t="shared" si="102"/>
        <v>0.29446674201755146</v>
      </c>
      <c r="K369" s="1">
        <v>-3.9300000000000003E-3</v>
      </c>
      <c r="L369" s="1"/>
      <c r="M369" s="1"/>
      <c r="N369" s="1"/>
      <c r="O369" s="3">
        <v>43633</v>
      </c>
      <c r="P369" s="1">
        <v>-1.1199999999999999E-3</v>
      </c>
      <c r="Q369" s="40">
        <v>903</v>
      </c>
      <c r="R369" s="1">
        <v>-4.8700000000000002E-3</v>
      </c>
      <c r="S369" s="40">
        <v>1096</v>
      </c>
      <c r="T369" s="1">
        <f t="shared" si="92"/>
        <v>1.6450279410809533E-5</v>
      </c>
      <c r="U369" s="1">
        <f t="shared" si="93"/>
        <v>1.6450279410809532E-7</v>
      </c>
      <c r="V369" s="1">
        <f t="shared" si="103"/>
        <v>0.24240921888565484</v>
      </c>
      <c r="W369" s="1">
        <v>-4.8700000000000002E-3</v>
      </c>
      <c r="X369" s="1">
        <f t="shared" si="94"/>
        <v>3.8465501286027653E-25</v>
      </c>
      <c r="Y369" s="1">
        <f t="shared" si="95"/>
        <v>3.8465501286027654E-27</v>
      </c>
      <c r="Z369" s="1">
        <f t="shared" si="104"/>
        <v>3.1024951647543222E-2</v>
      </c>
      <c r="AA369" s="1"/>
      <c r="AB369" s="1"/>
      <c r="AC369" s="1"/>
      <c r="AD369" s="3">
        <v>43633</v>
      </c>
      <c r="AE369" s="1">
        <v>9.5E-4</v>
      </c>
      <c r="AF369">
        <v>891</v>
      </c>
      <c r="AG369" s="1">
        <v>-4.5999999999999999E-3</v>
      </c>
      <c r="AH369">
        <v>665</v>
      </c>
      <c r="AI369" s="28">
        <f t="shared" si="96"/>
        <v>1.2514237916196368E-3</v>
      </c>
      <c r="AJ369" s="1">
        <f t="shared" si="97"/>
        <v>1.2514237916196368E-5</v>
      </c>
      <c r="AK369" s="1">
        <f t="shared" si="105"/>
        <v>0.34055697818529368</v>
      </c>
      <c r="AL369" s="1">
        <v>-4.5999999999999999E-3</v>
      </c>
      <c r="AM369" s="1"/>
      <c r="AN369" s="1"/>
      <c r="AO369" s="1"/>
      <c r="AP369" s="1"/>
      <c r="AQ369" s="3">
        <v>43633</v>
      </c>
      <c r="AR369" s="1">
        <v>-2.31E-3</v>
      </c>
      <c r="AS369">
        <v>903</v>
      </c>
      <c r="AT369" s="1">
        <v>-2.9199999999999999E-3</v>
      </c>
      <c r="AU369">
        <v>622</v>
      </c>
      <c r="AV369" s="1">
        <f t="shared" si="98"/>
        <v>1.9279290160405639E-3</v>
      </c>
      <c r="AW369" s="1">
        <f t="shared" si="99"/>
        <v>1.9279290160405641E-5</v>
      </c>
      <c r="AX369" s="1">
        <f t="shared" si="106"/>
        <v>0.29047782521226206</v>
      </c>
      <c r="AY369" s="1">
        <v>-2.9199999999999999E-3</v>
      </c>
      <c r="AZ369" s="28"/>
      <c r="BA369" s="28"/>
      <c r="BB369" s="28"/>
      <c r="BC369" s="1"/>
      <c r="BD369" s="3">
        <v>43633</v>
      </c>
      <c r="BE369" s="1">
        <v>-1.5200000000000001E-3</v>
      </c>
      <c r="BF369">
        <v>903</v>
      </c>
      <c r="BG369" s="1">
        <v>-3.2299999999999998E-3</v>
      </c>
      <c r="BH369">
        <v>26</v>
      </c>
      <c r="BI369" s="31">
        <f t="shared" si="100"/>
        <v>0.77004314580515498</v>
      </c>
      <c r="BJ369" s="33">
        <f t="shared" si="101"/>
        <v>7.7004314580515496E-3</v>
      </c>
      <c r="BK369" s="33">
        <f t="shared" si="107"/>
        <v>0.26801637223619634</v>
      </c>
      <c r="BL369" s="1">
        <v>-3.2299999999999998E-3</v>
      </c>
    </row>
    <row r="370" spans="3:64" x14ac:dyDescent="0.25">
      <c r="C370" s="3">
        <v>43634</v>
      </c>
      <c r="D370" s="1">
        <v>3.8400000000000001E-3</v>
      </c>
      <c r="E370" s="39">
        <v>902</v>
      </c>
      <c r="F370" s="1">
        <v>-3.9100000000000003E-3</v>
      </c>
      <c r="G370" s="40">
        <v>786</v>
      </c>
      <c r="H370" s="1">
        <f t="shared" si="90"/>
        <v>3.7090522698832141E-4</v>
      </c>
      <c r="I370" s="1">
        <f t="shared" si="91"/>
        <v>3.7090628858936254E-6</v>
      </c>
      <c r="J370" s="1">
        <f t="shared" si="102"/>
        <v>0.29447045108043735</v>
      </c>
      <c r="K370" s="1">
        <v>-3.9100000000000003E-3</v>
      </c>
      <c r="L370" s="1"/>
      <c r="M370" s="1"/>
      <c r="N370" s="1"/>
      <c r="O370" s="3">
        <v>43634</v>
      </c>
      <c r="P370" s="1">
        <v>1.6119999999999999E-2</v>
      </c>
      <c r="Q370" s="39">
        <v>902</v>
      </c>
      <c r="R370" s="1">
        <v>-4.8700000000000002E-3</v>
      </c>
      <c r="S370" s="39">
        <v>570</v>
      </c>
      <c r="T370" s="1">
        <f t="shared" si="92"/>
        <v>3.2513290216343166E-3</v>
      </c>
      <c r="U370" s="1">
        <f t="shared" si="93"/>
        <v>3.2513290216343164E-5</v>
      </c>
      <c r="V370" s="1">
        <f t="shared" si="103"/>
        <v>0.24244173217587117</v>
      </c>
      <c r="W370" s="1">
        <v>-4.8700000000000002E-3</v>
      </c>
      <c r="X370" s="1">
        <f t="shared" si="94"/>
        <v>2.0065732331567102E-13</v>
      </c>
      <c r="Y370" s="1">
        <f t="shared" si="95"/>
        <v>2.0065732331567101E-15</v>
      </c>
      <c r="Z370" s="1">
        <f t="shared" si="104"/>
        <v>3.1024951647545228E-2</v>
      </c>
      <c r="AA370" s="1"/>
      <c r="AB370" s="1"/>
      <c r="AC370" s="1"/>
      <c r="AD370" s="3">
        <v>43634</v>
      </c>
      <c r="AE370" s="1">
        <v>2.1199999999999999E-3</v>
      </c>
      <c r="AF370">
        <v>890</v>
      </c>
      <c r="AG370" s="1">
        <v>-4.5999999999999999E-3</v>
      </c>
      <c r="AH370">
        <v>229</v>
      </c>
      <c r="AI370" s="28">
        <f t="shared" si="96"/>
        <v>0.10010587426148938</v>
      </c>
      <c r="AJ370" s="1">
        <f t="shared" si="97"/>
        <v>1.0010587426148938E-3</v>
      </c>
      <c r="AK370" s="1">
        <f t="shared" si="105"/>
        <v>0.34155803692790859</v>
      </c>
      <c r="AL370" s="1">
        <v>-4.5999999999999999E-3</v>
      </c>
      <c r="AM370" s="1"/>
      <c r="AN370" s="1"/>
      <c r="AO370" s="1"/>
      <c r="AP370" s="1"/>
      <c r="AQ370" s="3">
        <v>43634</v>
      </c>
      <c r="AR370" s="1">
        <v>8.8599999999999998E-3</v>
      </c>
      <c r="AS370">
        <v>902</v>
      </c>
      <c r="AT370" s="1">
        <v>-2.9099999999999998E-3</v>
      </c>
      <c r="AU370">
        <v>315</v>
      </c>
      <c r="AV370" s="1">
        <f t="shared" si="98"/>
        <v>4.2178030665087615E-2</v>
      </c>
      <c r="AW370" s="1">
        <f t="shared" si="99"/>
        <v>4.2178030665087615E-4</v>
      </c>
      <c r="AX370" s="1">
        <f t="shared" si="106"/>
        <v>0.29089960551891292</v>
      </c>
      <c r="AY370" s="1">
        <v>-2.9099999999999998E-3</v>
      </c>
      <c r="AZ370" s="28"/>
      <c r="BA370" s="28"/>
      <c r="BB370" s="28"/>
      <c r="BC370" s="1"/>
      <c r="BD370" s="3">
        <v>43634</v>
      </c>
      <c r="BE370" s="1">
        <v>9.9399999999999992E-3</v>
      </c>
      <c r="BF370">
        <v>902</v>
      </c>
      <c r="BG370" s="1">
        <v>-3.2100000000000002E-3</v>
      </c>
      <c r="BH370">
        <v>875</v>
      </c>
      <c r="BI370" s="31">
        <f t="shared" si="100"/>
        <v>1.5163353959160065E-4</v>
      </c>
      <c r="BJ370" s="33">
        <f t="shared" si="101"/>
        <v>1.5163353959160066E-6</v>
      </c>
      <c r="BK370" s="33">
        <f t="shared" si="107"/>
        <v>0.26801788857159226</v>
      </c>
      <c r="BL370" s="1">
        <v>-3.2100000000000002E-3</v>
      </c>
    </row>
    <row r="371" spans="3:64" x14ac:dyDescent="0.25">
      <c r="C371" s="3">
        <v>43635</v>
      </c>
      <c r="D371" s="1">
        <v>4.8700000000000002E-3</v>
      </c>
      <c r="E371" s="40">
        <v>901</v>
      </c>
      <c r="F371" s="1">
        <v>-3.8899999999999998E-3</v>
      </c>
      <c r="G371" s="39">
        <v>752</v>
      </c>
      <c r="H371" s="1">
        <f t="shared" si="90"/>
        <v>5.2199499312974957E-4</v>
      </c>
      <c r="I371" s="1">
        <f t="shared" si="91"/>
        <v>5.2199648717833091E-6</v>
      </c>
      <c r="J371" s="1">
        <f t="shared" si="102"/>
        <v>0.29447567104530914</v>
      </c>
      <c r="K371" s="1">
        <v>-3.8899999999999998E-3</v>
      </c>
      <c r="L371" s="1"/>
      <c r="M371" s="1"/>
      <c r="N371" s="1"/>
      <c r="O371" s="3">
        <v>43635</v>
      </c>
      <c r="P371" s="1">
        <v>7.0699999999999999E-3</v>
      </c>
      <c r="Q371" s="40">
        <v>901</v>
      </c>
      <c r="R371" s="1">
        <v>-4.8599999999999997E-3</v>
      </c>
      <c r="S371" s="40">
        <v>910</v>
      </c>
      <c r="T371" s="1">
        <f t="shared" si="92"/>
        <v>1.0666626391033739E-4</v>
      </c>
      <c r="U371" s="1">
        <f t="shared" si="93"/>
        <v>1.0666626391033738E-6</v>
      </c>
      <c r="V371" s="1">
        <f t="shared" si="103"/>
        <v>0.24244279883851028</v>
      </c>
      <c r="W371" s="1">
        <v>-4.8599999999999997E-3</v>
      </c>
      <c r="X371" s="1">
        <f t="shared" si="94"/>
        <v>5.3515651001180558E-21</v>
      </c>
      <c r="Y371" s="1">
        <f t="shared" si="95"/>
        <v>5.3515651001180562E-23</v>
      </c>
      <c r="Z371" s="1">
        <f t="shared" si="104"/>
        <v>3.1024951647545228E-2</v>
      </c>
      <c r="AA371" s="1"/>
      <c r="AB371" s="1"/>
      <c r="AC371" s="1"/>
      <c r="AD371" s="3">
        <v>43635</v>
      </c>
      <c r="AE371" s="1">
        <v>-4.6999999999999999E-4</v>
      </c>
      <c r="AF371">
        <v>889</v>
      </c>
      <c r="AG371" s="1">
        <v>-4.5799999999999999E-3</v>
      </c>
      <c r="AH371">
        <v>787</v>
      </c>
      <c r="AI371" s="28">
        <f t="shared" si="96"/>
        <v>3.6719617471843809E-4</v>
      </c>
      <c r="AJ371" s="1">
        <f t="shared" si="97"/>
        <v>3.6719617471843809E-6</v>
      </c>
      <c r="AK371" s="1">
        <f t="shared" si="105"/>
        <v>0.34156170888965576</v>
      </c>
      <c r="AL371" s="1">
        <v>-4.5799999999999999E-3</v>
      </c>
      <c r="AM371" s="1"/>
      <c r="AN371" s="1"/>
      <c r="AO371" s="1"/>
      <c r="AP371" s="1"/>
      <c r="AQ371" s="3">
        <v>43635</v>
      </c>
      <c r="AR371" s="1">
        <v>2.0200000000000001E-3</v>
      </c>
      <c r="AS371">
        <v>901</v>
      </c>
      <c r="AT371" s="1">
        <v>-2.8999999999999998E-3</v>
      </c>
      <c r="AU371">
        <v>819</v>
      </c>
      <c r="AV371" s="1">
        <f t="shared" si="98"/>
        <v>2.6621000610981189E-4</v>
      </c>
      <c r="AW371" s="1">
        <f t="shared" si="99"/>
        <v>2.662100061098119E-6</v>
      </c>
      <c r="AX371" s="1">
        <f t="shared" si="106"/>
        <v>0.29090226761897403</v>
      </c>
      <c r="AY371" s="1">
        <v>-2.8999999999999998E-3</v>
      </c>
      <c r="AZ371" s="28"/>
      <c r="BA371" s="28"/>
      <c r="BB371" s="28"/>
      <c r="BC371" s="1"/>
      <c r="BD371" s="3">
        <v>43635</v>
      </c>
      <c r="BE371" s="1">
        <v>7.77E-3</v>
      </c>
      <c r="BF371">
        <v>901</v>
      </c>
      <c r="BG371" s="1">
        <v>-3.2100000000000002E-3</v>
      </c>
      <c r="BH371">
        <v>503</v>
      </c>
      <c r="BI371" s="31">
        <f t="shared" si="100"/>
        <v>6.3753331255718216E-3</v>
      </c>
      <c r="BJ371" s="33">
        <f t="shared" si="101"/>
        <v>6.375333125571822E-5</v>
      </c>
      <c r="BK371" s="33">
        <f t="shared" si="107"/>
        <v>0.268081641902848</v>
      </c>
      <c r="BL371" s="1">
        <v>-3.2100000000000002E-3</v>
      </c>
    </row>
    <row r="372" spans="3:64" x14ac:dyDescent="0.25">
      <c r="C372" s="3">
        <v>43636</v>
      </c>
      <c r="D372" s="1">
        <v>5.2399999999999999E-3</v>
      </c>
      <c r="E372" s="39">
        <v>900</v>
      </c>
      <c r="F372" s="1">
        <v>-3.8800000000000002E-3</v>
      </c>
      <c r="G372" s="39">
        <v>917</v>
      </c>
      <c r="H372" s="1">
        <f t="shared" si="90"/>
        <v>9.9419928381527407E-5</v>
      </c>
      <c r="I372" s="1">
        <f t="shared" si="91"/>
        <v>9.9420212940201151E-7</v>
      </c>
      <c r="J372" s="1">
        <f t="shared" si="102"/>
        <v>0.29447666524743854</v>
      </c>
      <c r="K372" s="1">
        <v>-3.8800000000000002E-3</v>
      </c>
      <c r="L372" s="1"/>
      <c r="M372" s="1"/>
      <c r="N372" s="1"/>
      <c r="O372" s="3">
        <v>43636</v>
      </c>
      <c r="P372" s="1">
        <v>-2.2899999999999999E-3</v>
      </c>
      <c r="Q372" s="39">
        <v>900</v>
      </c>
      <c r="R372" s="1">
        <v>-4.8500000000000001E-3</v>
      </c>
      <c r="S372" s="39">
        <v>1051</v>
      </c>
      <c r="T372" s="1">
        <f t="shared" si="92"/>
        <v>2.5857677943250003E-5</v>
      </c>
      <c r="U372" s="1">
        <f t="shared" si="93"/>
        <v>2.5857677943250004E-7</v>
      </c>
      <c r="V372" s="1">
        <f t="shared" si="103"/>
        <v>0.24244305741528971</v>
      </c>
      <c r="W372" s="1">
        <v>-4.8500000000000001E-3</v>
      </c>
      <c r="X372" s="1">
        <f t="shared" si="94"/>
        <v>3.8682021196928888E-24</v>
      </c>
      <c r="Y372" s="1">
        <f t="shared" si="95"/>
        <v>3.8682021196928888E-26</v>
      </c>
      <c r="Z372" s="1">
        <f t="shared" si="104"/>
        <v>3.1024951647545228E-2</v>
      </c>
      <c r="AA372" s="1"/>
      <c r="AB372" s="1"/>
      <c r="AC372" s="1"/>
      <c r="AD372" s="3">
        <v>43636</v>
      </c>
      <c r="AE372" s="1">
        <v>4.6999999999999999E-4</v>
      </c>
      <c r="AF372">
        <v>888</v>
      </c>
      <c r="AG372" s="1">
        <v>-4.5700000000000003E-3</v>
      </c>
      <c r="AH372">
        <v>827</v>
      </c>
      <c r="AI372" s="28">
        <f t="shared" si="96"/>
        <v>2.4564387074145315E-4</v>
      </c>
      <c r="AJ372" s="1">
        <f t="shared" si="97"/>
        <v>2.4564387074145314E-6</v>
      </c>
      <c r="AK372" s="1">
        <f t="shared" si="105"/>
        <v>0.34156416532836315</v>
      </c>
      <c r="AL372" s="1">
        <v>-4.5700000000000003E-3</v>
      </c>
      <c r="AM372" s="1"/>
      <c r="AN372" s="1"/>
      <c r="AO372" s="1"/>
      <c r="AP372" s="1"/>
      <c r="AQ372" s="3">
        <v>43636</v>
      </c>
      <c r="AR372" s="1">
        <v>4.13E-3</v>
      </c>
      <c r="AS372">
        <v>900</v>
      </c>
      <c r="AT372" s="1">
        <v>-2.8900000000000002E-3</v>
      </c>
      <c r="AU372">
        <v>1117</v>
      </c>
      <c r="AV372" s="1">
        <f t="shared" si="98"/>
        <v>1.3320249678958858E-5</v>
      </c>
      <c r="AW372" s="1">
        <f t="shared" si="99"/>
        <v>1.3320249678958858E-7</v>
      </c>
      <c r="AX372" s="1">
        <f t="shared" si="106"/>
        <v>0.29090240082147084</v>
      </c>
      <c r="AY372" s="1">
        <v>-2.8900000000000002E-3</v>
      </c>
      <c r="AZ372" s="28"/>
      <c r="BA372" s="28"/>
      <c r="BB372" s="28"/>
      <c r="BC372" s="1"/>
      <c r="BD372" s="3">
        <v>43636</v>
      </c>
      <c r="BE372" s="1">
        <v>-3.7499999999999999E-3</v>
      </c>
      <c r="BF372">
        <v>900</v>
      </c>
      <c r="BG372" s="1">
        <v>-3.1900000000000001E-3</v>
      </c>
      <c r="BH372">
        <v>1247</v>
      </c>
      <c r="BI372" s="31">
        <f t="shared" si="100"/>
        <v>3.6065143383413791E-6</v>
      </c>
      <c r="BJ372" s="33">
        <f t="shared" si="101"/>
        <v>3.6065143383413793E-8</v>
      </c>
      <c r="BK372" s="33">
        <f t="shared" si="107"/>
        <v>0.26808167796799137</v>
      </c>
      <c r="BL372" s="1">
        <v>-3.1900000000000001E-3</v>
      </c>
    </row>
    <row r="373" spans="3:64" x14ac:dyDescent="0.25">
      <c r="C373" s="3">
        <v>43637</v>
      </c>
      <c r="D373" s="1">
        <v>-9.2000000000000003E-4</v>
      </c>
      <c r="E373" s="40">
        <v>899</v>
      </c>
      <c r="F373" s="1">
        <v>-3.8300000000000001E-3</v>
      </c>
      <c r="G373" s="40">
        <v>923</v>
      </c>
      <c r="H373" s="1">
        <f t="shared" si="90"/>
        <v>9.3601889026077135E-5</v>
      </c>
      <c r="I373" s="1">
        <f t="shared" si="91"/>
        <v>9.3602156932419817E-7</v>
      </c>
      <c r="J373" s="1">
        <f t="shared" si="102"/>
        <v>0.29447760126900785</v>
      </c>
      <c r="K373" s="1">
        <v>-3.8300000000000001E-3</v>
      </c>
      <c r="L373" s="1"/>
      <c r="M373" s="1"/>
      <c r="N373" s="1"/>
      <c r="O373" s="3">
        <v>43637</v>
      </c>
      <c r="P373" s="1">
        <v>9.7999999999999997E-4</v>
      </c>
      <c r="Q373" s="40">
        <v>899</v>
      </c>
      <c r="R373" s="1">
        <v>-4.8500000000000001E-3</v>
      </c>
      <c r="S373" s="40">
        <v>249</v>
      </c>
      <c r="T373" s="1">
        <f t="shared" si="92"/>
        <v>8.1877289052708191E-2</v>
      </c>
      <c r="U373" s="1">
        <f t="shared" si="93"/>
        <v>8.1877289052708193E-4</v>
      </c>
      <c r="V373" s="1">
        <f t="shared" si="103"/>
        <v>0.2432618303058168</v>
      </c>
      <c r="W373" s="1">
        <v>-4.8500000000000001E-3</v>
      </c>
      <c r="X373" s="1">
        <f t="shared" si="94"/>
        <v>2.8390805662095022E-6</v>
      </c>
      <c r="Y373" s="1">
        <f t="shared" si="95"/>
        <v>2.8390805662095023E-8</v>
      </c>
      <c r="Z373" s="1">
        <f t="shared" si="104"/>
        <v>3.1024980038350889E-2</v>
      </c>
      <c r="AA373" s="1"/>
      <c r="AB373" s="1"/>
      <c r="AC373" s="1"/>
      <c r="AD373" s="3">
        <v>43637</v>
      </c>
      <c r="AE373" s="1">
        <v>8.3800000000000003E-3</v>
      </c>
      <c r="AF373">
        <v>887</v>
      </c>
      <c r="AG373" s="1">
        <v>-4.5399999999999998E-3</v>
      </c>
      <c r="AH373">
        <v>95</v>
      </c>
      <c r="AI373" s="28">
        <f t="shared" si="96"/>
        <v>0.38489607889348426</v>
      </c>
      <c r="AJ373" s="1">
        <f t="shared" si="97"/>
        <v>3.8489607889348426E-3</v>
      </c>
      <c r="AK373" s="1">
        <f t="shared" si="105"/>
        <v>0.34541312611729796</v>
      </c>
      <c r="AL373" s="1">
        <v>-4.5399999999999998E-3</v>
      </c>
      <c r="AM373" s="1"/>
      <c r="AN373" s="1"/>
      <c r="AO373" s="1"/>
      <c r="AP373" s="1"/>
      <c r="AQ373" s="3">
        <v>43637</v>
      </c>
      <c r="AR373" s="1">
        <v>7.4400000000000004E-3</v>
      </c>
      <c r="AS373">
        <v>899</v>
      </c>
      <c r="AT373" s="1">
        <v>-2.8900000000000002E-3</v>
      </c>
      <c r="AU373">
        <v>1073</v>
      </c>
      <c r="AV373" s="1">
        <f t="shared" si="98"/>
        <v>2.0728305613758278E-5</v>
      </c>
      <c r="AW373" s="1">
        <f t="shared" si="99"/>
        <v>2.0728305613758278E-7</v>
      </c>
      <c r="AX373" s="1">
        <f t="shared" si="106"/>
        <v>0.29090260810452701</v>
      </c>
      <c r="AY373" s="1">
        <v>-2.8900000000000002E-3</v>
      </c>
      <c r="AZ373" s="28"/>
      <c r="BA373" s="28"/>
      <c r="BB373" s="28"/>
      <c r="BC373" s="1"/>
      <c r="BD373" s="3">
        <v>43637</v>
      </c>
      <c r="BE373" s="1">
        <v>-3.64E-3</v>
      </c>
      <c r="BF373">
        <v>899</v>
      </c>
      <c r="BG373" s="1">
        <v>-3.1900000000000001E-3</v>
      </c>
      <c r="BH373">
        <v>381</v>
      </c>
      <c r="BI373" s="31">
        <f t="shared" si="100"/>
        <v>2.1727469135425996E-2</v>
      </c>
      <c r="BJ373" s="33">
        <f t="shared" si="101"/>
        <v>2.1727469135425997E-4</v>
      </c>
      <c r="BK373" s="33">
        <f t="shared" si="107"/>
        <v>0.26829895265934561</v>
      </c>
      <c r="BL373" s="1">
        <v>-3.1900000000000001E-3</v>
      </c>
    </row>
    <row r="374" spans="3:64" x14ac:dyDescent="0.25">
      <c r="C374" s="3">
        <v>43640</v>
      </c>
      <c r="D374" s="1">
        <v>4.2000000000000002E-4</v>
      </c>
      <c r="E374" s="39">
        <v>898</v>
      </c>
      <c r="F374" s="1">
        <v>-3.7499999999999999E-3</v>
      </c>
      <c r="G374" s="40">
        <v>779</v>
      </c>
      <c r="H374" s="1">
        <f t="shared" si="90"/>
        <v>3.9793907993813081E-4</v>
      </c>
      <c r="I374" s="1">
        <f t="shared" si="91"/>
        <v>3.9794021891518169E-6</v>
      </c>
      <c r="J374" s="1">
        <f t="shared" si="102"/>
        <v>0.29448158067119701</v>
      </c>
      <c r="K374" s="1">
        <v>-3.7499999999999999E-3</v>
      </c>
      <c r="L374" s="1"/>
      <c r="M374" s="1"/>
      <c r="N374" s="1"/>
      <c r="O374" s="3">
        <v>43640</v>
      </c>
      <c r="P374" s="1">
        <v>-7.2500000000000004E-3</v>
      </c>
      <c r="Q374" s="39">
        <v>898</v>
      </c>
      <c r="R374" s="1">
        <v>-4.81E-3</v>
      </c>
      <c r="S374" s="40">
        <v>441</v>
      </c>
      <c r="T374" s="1">
        <f t="shared" si="92"/>
        <v>1.1888329059788578E-2</v>
      </c>
      <c r="U374" s="1">
        <f t="shared" si="93"/>
        <v>1.1888329059788578E-4</v>
      </c>
      <c r="V374" s="1">
        <f t="shared" si="103"/>
        <v>0.24338071359641469</v>
      </c>
      <c r="W374" s="1">
        <v>-4.81E-3</v>
      </c>
      <c r="X374" s="1">
        <f t="shared" si="94"/>
        <v>1.5000644967703264E-10</v>
      </c>
      <c r="Y374" s="1">
        <f t="shared" si="95"/>
        <v>1.5000644967703264E-12</v>
      </c>
      <c r="Z374" s="1">
        <f t="shared" si="104"/>
        <v>3.1024980039850953E-2</v>
      </c>
      <c r="AA374" s="1"/>
      <c r="AB374" s="1"/>
      <c r="AC374" s="1"/>
      <c r="AD374" s="3">
        <v>43640</v>
      </c>
      <c r="AE374" s="1">
        <v>5.1599999999999997E-3</v>
      </c>
      <c r="AF374">
        <v>886</v>
      </c>
      <c r="AG374" s="1">
        <v>-4.4999999999999997E-3</v>
      </c>
      <c r="AH374">
        <v>545</v>
      </c>
      <c r="AI374" s="28">
        <f t="shared" si="96"/>
        <v>4.1800459480129375E-3</v>
      </c>
      <c r="AJ374" s="1">
        <f t="shared" si="97"/>
        <v>4.1800459480129373E-5</v>
      </c>
      <c r="AK374" s="1">
        <f t="shared" si="105"/>
        <v>0.34545492657677812</v>
      </c>
      <c r="AL374" s="1">
        <v>-4.4999999999999997E-3</v>
      </c>
      <c r="AM374" s="1"/>
      <c r="AN374" s="1"/>
      <c r="AO374" s="1"/>
      <c r="AP374" s="1"/>
      <c r="AQ374" s="3">
        <v>43640</v>
      </c>
      <c r="AR374" s="1">
        <v>-2.5000000000000001E-3</v>
      </c>
      <c r="AS374">
        <v>898</v>
      </c>
      <c r="AT374" s="1">
        <v>-2.8900000000000002E-3</v>
      </c>
      <c r="AU374">
        <v>593</v>
      </c>
      <c r="AV374" s="1">
        <f t="shared" si="98"/>
        <v>2.5803011523941447E-3</v>
      </c>
      <c r="AW374" s="1">
        <f t="shared" si="99"/>
        <v>2.5803011523941449E-5</v>
      </c>
      <c r="AX374" s="1">
        <f t="shared" si="106"/>
        <v>0.29092841111605094</v>
      </c>
      <c r="AY374" s="1">
        <v>-2.8900000000000002E-3</v>
      </c>
      <c r="AZ374" s="28"/>
      <c r="BA374" s="28"/>
      <c r="BB374" s="28"/>
      <c r="BC374" s="1"/>
      <c r="BD374" s="3">
        <v>43640</v>
      </c>
      <c r="BE374" s="1">
        <v>-5.0000000000000002E-5</v>
      </c>
      <c r="BF374">
        <v>898</v>
      </c>
      <c r="BG374" s="1">
        <v>-3.1800000000000001E-3</v>
      </c>
      <c r="BH374">
        <v>842</v>
      </c>
      <c r="BI374" s="31">
        <f t="shared" si="100"/>
        <v>2.1126806329761143E-4</v>
      </c>
      <c r="BJ374" s="33">
        <f t="shared" si="101"/>
        <v>2.1126806329761142E-6</v>
      </c>
      <c r="BK374" s="33">
        <f t="shared" si="107"/>
        <v>0.26830106533997861</v>
      </c>
      <c r="BL374" s="1">
        <v>-3.1800000000000001E-3</v>
      </c>
    </row>
    <row r="375" spans="3:64" x14ac:dyDescent="0.25">
      <c r="C375" s="3">
        <v>43641</v>
      </c>
      <c r="D375" s="1">
        <v>-7.3899999999999999E-3</v>
      </c>
      <c r="E375" s="40">
        <v>897</v>
      </c>
      <c r="F375" s="1">
        <v>-3.7499999999999999E-3</v>
      </c>
      <c r="G375" s="40">
        <v>574</v>
      </c>
      <c r="H375" s="1">
        <f t="shared" si="90"/>
        <v>3.1232136853791286E-3</v>
      </c>
      <c r="I375" s="1">
        <f t="shared" si="91"/>
        <v>3.1232226246085026E-5</v>
      </c>
      <c r="J375" s="1">
        <f t="shared" si="102"/>
        <v>0.29451281289744308</v>
      </c>
      <c r="K375" s="1">
        <v>-3.7499999999999999E-3</v>
      </c>
      <c r="L375" s="1"/>
      <c r="M375" s="1"/>
      <c r="N375" s="1"/>
      <c r="O375" s="3">
        <v>43641</v>
      </c>
      <c r="P375" s="1">
        <v>-7.6299999999999996E-3</v>
      </c>
      <c r="Q375" s="40">
        <v>897</v>
      </c>
      <c r="R375" s="1">
        <v>-4.7800000000000004E-3</v>
      </c>
      <c r="S375" s="39">
        <v>1112</v>
      </c>
      <c r="T375" s="1">
        <f t="shared" si="92"/>
        <v>1.4006718241015805E-5</v>
      </c>
      <c r="U375" s="1">
        <f t="shared" si="93"/>
        <v>1.4006718241015805E-7</v>
      </c>
      <c r="V375" s="1">
        <f t="shared" si="103"/>
        <v>0.2433808536635971</v>
      </c>
      <c r="W375" s="1">
        <v>-4.7800000000000004E-3</v>
      </c>
      <c r="X375" s="1">
        <f t="shared" si="94"/>
        <v>1.6929692939039559E-25</v>
      </c>
      <c r="Y375" s="1">
        <f t="shared" si="95"/>
        <v>1.6929692939039559E-27</v>
      </c>
      <c r="Z375" s="1">
        <f t="shared" si="104"/>
        <v>3.1024980039850953E-2</v>
      </c>
      <c r="AA375" s="1"/>
      <c r="AB375" s="1"/>
      <c r="AC375" s="1"/>
      <c r="AD375" s="3">
        <v>43641</v>
      </c>
      <c r="AE375" s="1">
        <v>2.16E-3</v>
      </c>
      <c r="AF375">
        <v>885</v>
      </c>
      <c r="AG375" s="1">
        <v>-4.4799999999999996E-3</v>
      </c>
      <c r="AH375">
        <v>444</v>
      </c>
      <c r="AI375" s="28">
        <f t="shared" si="96"/>
        <v>1.1535233798383797E-2</v>
      </c>
      <c r="AJ375" s="1">
        <f t="shared" si="97"/>
        <v>1.1535233798383797E-4</v>
      </c>
      <c r="AK375" s="1">
        <f t="shared" si="105"/>
        <v>0.34557027891476194</v>
      </c>
      <c r="AL375" s="1">
        <v>-4.4799999999999996E-3</v>
      </c>
      <c r="AM375" s="1"/>
      <c r="AN375" s="1"/>
      <c r="AO375" s="1"/>
      <c r="AP375" s="1"/>
      <c r="AQ375" s="3">
        <v>43641</v>
      </c>
      <c r="AR375" s="1">
        <v>-2.4599999999999999E-3</v>
      </c>
      <c r="AS375">
        <v>897</v>
      </c>
      <c r="AT375" s="1">
        <v>-2.8800000000000002E-3</v>
      </c>
      <c r="AU375">
        <v>169</v>
      </c>
      <c r="AV375" s="1">
        <f t="shared" si="98"/>
        <v>0.1829565183090606</v>
      </c>
      <c r="AW375" s="1">
        <f t="shared" si="99"/>
        <v>1.8295651830906061E-3</v>
      </c>
      <c r="AX375" s="1">
        <f t="shared" si="106"/>
        <v>0.29275797629914158</v>
      </c>
      <c r="AY375" s="1">
        <v>-2.8800000000000002E-3</v>
      </c>
      <c r="AZ375" s="28"/>
      <c r="BA375" s="28"/>
      <c r="BB375" s="28"/>
      <c r="BC375" s="1"/>
      <c r="BD375" s="3">
        <v>43641</v>
      </c>
      <c r="BE375" s="1">
        <v>-1.48E-3</v>
      </c>
      <c r="BF375">
        <v>897</v>
      </c>
      <c r="BG375" s="1">
        <v>-3.1800000000000001E-3</v>
      </c>
      <c r="BH375">
        <v>363</v>
      </c>
      <c r="BI375" s="31">
        <f t="shared" si="100"/>
        <v>2.603608249392006E-2</v>
      </c>
      <c r="BJ375" s="33">
        <f t="shared" si="101"/>
        <v>2.6036082493920062E-4</v>
      </c>
      <c r="BK375" s="33">
        <f t="shared" si="107"/>
        <v>0.26856142616491779</v>
      </c>
      <c r="BL375" s="1">
        <v>-3.1800000000000001E-3</v>
      </c>
    </row>
    <row r="376" spans="3:64" x14ac:dyDescent="0.25">
      <c r="C376" s="3">
        <v>43642</v>
      </c>
      <c r="D376" s="1">
        <v>7.2000000000000005E-4</v>
      </c>
      <c r="E376" s="40">
        <v>896</v>
      </c>
      <c r="F376" s="1">
        <v>-3.7399999999999998E-3</v>
      </c>
      <c r="G376" s="40">
        <v>968</v>
      </c>
      <c r="H376" s="1">
        <f t="shared" si="90"/>
        <v>5.9548163266551361E-5</v>
      </c>
      <c r="I376" s="1">
        <f t="shared" si="91"/>
        <v>5.9548333704678202E-7</v>
      </c>
      <c r="J376" s="1">
        <f t="shared" si="102"/>
        <v>0.29451340838078011</v>
      </c>
      <c r="K376" s="1">
        <v>-3.7399999999999998E-3</v>
      </c>
      <c r="L376" s="1"/>
      <c r="M376" s="1"/>
      <c r="N376" s="1"/>
      <c r="O376" s="3">
        <v>43642</v>
      </c>
      <c r="P376" s="1">
        <v>1.103E-2</v>
      </c>
      <c r="Q376" s="40">
        <v>896</v>
      </c>
      <c r="R376" s="1">
        <v>-4.7800000000000004E-3</v>
      </c>
      <c r="S376" s="40">
        <v>920</v>
      </c>
      <c r="T376" s="1">
        <f t="shared" si="92"/>
        <v>9.6467057088667665E-5</v>
      </c>
      <c r="U376" s="1">
        <f t="shared" si="93"/>
        <v>9.6467057088667665E-7</v>
      </c>
      <c r="V376" s="1">
        <f t="shared" si="103"/>
        <v>0.243381818334168</v>
      </c>
      <c r="W376" s="1">
        <v>-4.7800000000000004E-3</v>
      </c>
      <c r="X376" s="1">
        <f t="shared" si="94"/>
        <v>3.2041797081796137E-21</v>
      </c>
      <c r="Y376" s="1">
        <f t="shared" si="95"/>
        <v>3.2041797081796136E-23</v>
      </c>
      <c r="Z376" s="1">
        <f t="shared" si="104"/>
        <v>3.1024980039850953E-2</v>
      </c>
      <c r="AA376" s="1"/>
      <c r="AB376" s="1"/>
      <c r="AC376" s="1"/>
      <c r="AD376" s="3">
        <v>43642</v>
      </c>
      <c r="AE376" s="1">
        <v>2.3700000000000001E-3</v>
      </c>
      <c r="AF376">
        <v>884</v>
      </c>
      <c r="AG376" s="1">
        <v>-4.4400000000000004E-3</v>
      </c>
      <c r="AH376">
        <v>913</v>
      </c>
      <c r="AI376" s="28">
        <f t="shared" si="96"/>
        <v>1.0349816920593643E-4</v>
      </c>
      <c r="AJ376" s="1">
        <f t="shared" si="97"/>
        <v>1.0349816920593642E-6</v>
      </c>
      <c r="AK376" s="1">
        <f t="shared" si="105"/>
        <v>0.34557131389645401</v>
      </c>
      <c r="AL376" s="1">
        <v>-4.4400000000000004E-3</v>
      </c>
      <c r="AM376" s="1"/>
      <c r="AN376" s="1"/>
      <c r="AO376" s="1"/>
      <c r="AP376" s="1"/>
      <c r="AQ376" s="3">
        <v>43642</v>
      </c>
      <c r="AR376" s="1">
        <v>2.0400000000000001E-3</v>
      </c>
      <c r="AS376">
        <v>896</v>
      </c>
      <c r="AT376" s="1">
        <v>-2.8700000000000002E-3</v>
      </c>
      <c r="AU376">
        <v>386</v>
      </c>
      <c r="AV376" s="1">
        <f t="shared" si="98"/>
        <v>2.0662606957299483E-2</v>
      </c>
      <c r="AW376" s="1">
        <f t="shared" si="99"/>
        <v>2.0662606957299484E-4</v>
      </c>
      <c r="AX376" s="1">
        <f t="shared" si="106"/>
        <v>0.29296460236871458</v>
      </c>
      <c r="AY376" s="1">
        <v>-2.8700000000000002E-3</v>
      </c>
      <c r="AZ376" s="28"/>
      <c r="BA376" s="28"/>
      <c r="BB376" s="28"/>
      <c r="BC376" s="1"/>
      <c r="BD376" s="3">
        <v>43642</v>
      </c>
      <c r="BE376" s="1">
        <v>2.1800000000000001E-3</v>
      </c>
      <c r="BF376">
        <v>896</v>
      </c>
      <c r="BG376" s="1">
        <v>-3.16E-3</v>
      </c>
      <c r="BH376">
        <v>1144</v>
      </c>
      <c r="BI376" s="31">
        <f t="shared" si="100"/>
        <v>1.0154595296038631E-5</v>
      </c>
      <c r="BJ376" s="33">
        <f t="shared" si="101"/>
        <v>1.0154595296038631E-7</v>
      </c>
      <c r="BK376" s="33">
        <f t="shared" si="107"/>
        <v>0.26856152771087077</v>
      </c>
      <c r="BL376" s="1">
        <v>-3.16E-3</v>
      </c>
    </row>
    <row r="377" spans="3:64" x14ac:dyDescent="0.25">
      <c r="C377" s="3">
        <v>43643</v>
      </c>
      <c r="D377" s="1">
        <v>2.9299999999999999E-3</v>
      </c>
      <c r="E377" s="39">
        <v>895</v>
      </c>
      <c r="F377" s="1">
        <v>-3.7399999999999998E-3</v>
      </c>
      <c r="G377" s="40">
        <v>444</v>
      </c>
      <c r="H377" s="1">
        <f t="shared" si="90"/>
        <v>1.1535233798383797E-2</v>
      </c>
      <c r="I377" s="1">
        <f t="shared" si="91"/>
        <v>1.1535266814408699E-4</v>
      </c>
      <c r="J377" s="1">
        <f t="shared" si="102"/>
        <v>0.29462876104892421</v>
      </c>
      <c r="K377" s="1">
        <v>-3.7399999999999998E-3</v>
      </c>
      <c r="L377" s="1"/>
      <c r="M377" s="1"/>
      <c r="N377" s="1"/>
      <c r="O377" s="3">
        <v>43643</v>
      </c>
      <c r="P377" s="1">
        <v>8.8999999999999999E-3</v>
      </c>
      <c r="Q377" s="39">
        <v>895</v>
      </c>
      <c r="R377" s="1">
        <v>-4.7800000000000004E-3</v>
      </c>
      <c r="S377" s="39">
        <v>510</v>
      </c>
      <c r="T377" s="1">
        <f t="shared" si="92"/>
        <v>5.9422270877090583E-3</v>
      </c>
      <c r="U377" s="1">
        <f t="shared" si="93"/>
        <v>5.9422270877090582E-5</v>
      </c>
      <c r="V377" s="1">
        <f t="shared" si="103"/>
        <v>0.2434412406050451</v>
      </c>
      <c r="W377" s="1">
        <v>-4.7800000000000004E-3</v>
      </c>
      <c r="X377" s="1">
        <f t="shared" si="94"/>
        <v>4.355506812011518E-12</v>
      </c>
      <c r="Y377" s="1">
        <f t="shared" si="95"/>
        <v>4.3555068120115178E-14</v>
      </c>
      <c r="Z377" s="1">
        <f t="shared" si="104"/>
        <v>3.1024980039894508E-2</v>
      </c>
      <c r="AA377" s="1"/>
      <c r="AB377" s="1"/>
      <c r="AC377" s="1"/>
      <c r="AD377" s="3">
        <v>43643</v>
      </c>
      <c r="AE377" s="1">
        <v>2.47E-3</v>
      </c>
      <c r="AF377">
        <v>883</v>
      </c>
      <c r="AG377" s="1">
        <v>-4.4400000000000004E-3</v>
      </c>
      <c r="AH377">
        <v>204</v>
      </c>
      <c r="AI377" s="28">
        <f t="shared" si="96"/>
        <v>0.12870034108965514</v>
      </c>
      <c r="AJ377" s="1">
        <f t="shared" si="97"/>
        <v>1.2870034108965515E-3</v>
      </c>
      <c r="AK377" s="1">
        <f t="shared" si="105"/>
        <v>0.34685831730735056</v>
      </c>
      <c r="AL377" s="1">
        <v>-4.4400000000000004E-3</v>
      </c>
      <c r="AM377" s="1"/>
      <c r="AN377" s="1"/>
      <c r="AO377" s="1"/>
      <c r="AP377" s="1"/>
      <c r="AQ377" s="3">
        <v>43643</v>
      </c>
      <c r="AR377" s="1">
        <v>-1.2600000000000001E-3</v>
      </c>
      <c r="AS377">
        <v>895</v>
      </c>
      <c r="AT377" s="1">
        <v>-2.8700000000000002E-3</v>
      </c>
      <c r="AU377">
        <v>192</v>
      </c>
      <c r="AV377" s="1">
        <f t="shared" si="98"/>
        <v>0.14519690621578241</v>
      </c>
      <c r="AW377" s="1">
        <f t="shared" si="99"/>
        <v>1.451969062157824E-3</v>
      </c>
      <c r="AX377" s="1">
        <f t="shared" si="106"/>
        <v>0.29441657143087241</v>
      </c>
      <c r="AY377" s="1">
        <v>-2.8700000000000002E-3</v>
      </c>
      <c r="AZ377" s="28"/>
      <c r="BA377" s="28"/>
      <c r="BB377" s="28"/>
      <c r="BC377" s="1"/>
      <c r="BD377" s="3">
        <v>43643</v>
      </c>
      <c r="BE377" s="1">
        <v>1.8000000000000001E-4</v>
      </c>
      <c r="BF377">
        <v>895</v>
      </c>
      <c r="BG377" s="1">
        <v>-3.13E-3</v>
      </c>
      <c r="BH377">
        <v>674</v>
      </c>
      <c r="BI377" s="31">
        <f t="shared" si="100"/>
        <v>1.143197217555912E-3</v>
      </c>
      <c r="BJ377" s="33">
        <f t="shared" si="101"/>
        <v>1.143197217555912E-5</v>
      </c>
      <c r="BK377" s="33">
        <f t="shared" si="107"/>
        <v>0.26857295968304634</v>
      </c>
      <c r="BL377" s="1">
        <v>-3.13E-3</v>
      </c>
    </row>
    <row r="378" spans="3:64" x14ac:dyDescent="0.25">
      <c r="C378" s="3">
        <v>43644</v>
      </c>
      <c r="D378" s="1">
        <v>1.7700000000000001E-3</v>
      </c>
      <c r="E378" s="40">
        <v>894</v>
      </c>
      <c r="F378" s="1">
        <v>-3.7299999999999998E-3</v>
      </c>
      <c r="G378" s="40">
        <v>1157</v>
      </c>
      <c r="H378" s="1">
        <f t="shared" si="90"/>
        <v>8.9108708523203244E-6</v>
      </c>
      <c r="I378" s="1">
        <f t="shared" si="91"/>
        <v>8.910896356921193E-8</v>
      </c>
      <c r="J378" s="1">
        <f t="shared" si="102"/>
        <v>0.29462885015788781</v>
      </c>
      <c r="K378" s="1">
        <v>-3.7299999999999998E-3</v>
      </c>
      <c r="L378" s="1"/>
      <c r="M378" s="1"/>
      <c r="N378" s="1"/>
      <c r="O378" s="3">
        <v>43644</v>
      </c>
      <c r="P378" s="1">
        <v>3.0599999999999998E-3</v>
      </c>
      <c r="Q378" s="40">
        <v>894</v>
      </c>
      <c r="R378" s="1">
        <v>-4.7699999999999999E-3</v>
      </c>
      <c r="S378" s="39">
        <v>85</v>
      </c>
      <c r="T378" s="1">
        <f t="shared" si="92"/>
        <v>0.42559012338865432</v>
      </c>
      <c r="U378" s="1">
        <f t="shared" si="93"/>
        <v>4.2559012338865432E-3</v>
      </c>
      <c r="V378" s="1">
        <f t="shared" si="103"/>
        <v>0.24769714183893166</v>
      </c>
      <c r="W378" s="1">
        <v>-4.7699999999999999E-3</v>
      </c>
      <c r="X378" s="1">
        <f t="shared" si="94"/>
        <v>1.2779281874799332E-2</v>
      </c>
      <c r="Y378" s="1">
        <f t="shared" si="95"/>
        <v>1.2779281874799331E-4</v>
      </c>
      <c r="Z378" s="1">
        <f t="shared" si="104"/>
        <v>3.1152772858642503E-2</v>
      </c>
      <c r="AA378" s="1"/>
      <c r="AB378" s="1"/>
      <c r="AC378" s="1"/>
      <c r="AD378" s="3">
        <v>43644</v>
      </c>
      <c r="AE378" s="1">
        <v>-4.62E-3</v>
      </c>
      <c r="AF378">
        <v>882</v>
      </c>
      <c r="AG378" s="1">
        <v>-4.4000000000000003E-3</v>
      </c>
      <c r="AH378">
        <v>1172</v>
      </c>
      <c r="AI378" s="28">
        <f t="shared" si="96"/>
        <v>7.6638689236676335E-6</v>
      </c>
      <c r="AJ378" s="1">
        <f t="shared" si="97"/>
        <v>7.663868923667633E-8</v>
      </c>
      <c r="AK378" s="1">
        <f t="shared" si="105"/>
        <v>0.34685839394603979</v>
      </c>
      <c r="AL378" s="1">
        <v>-4.4000000000000003E-3</v>
      </c>
      <c r="AM378" s="1"/>
      <c r="AN378" s="1"/>
      <c r="AO378" s="1"/>
      <c r="AP378" s="1"/>
      <c r="AQ378" s="3">
        <v>43644</v>
      </c>
      <c r="AR378" s="1">
        <v>4.1799999999999997E-3</v>
      </c>
      <c r="AS378">
        <v>894</v>
      </c>
      <c r="AT378" s="1">
        <v>-2.8600000000000001E-3</v>
      </c>
      <c r="AU378">
        <v>889</v>
      </c>
      <c r="AV378" s="1">
        <f t="shared" si="98"/>
        <v>1.3173100259554214E-4</v>
      </c>
      <c r="AW378" s="1">
        <f t="shared" si="99"/>
        <v>1.3173100259554213E-6</v>
      </c>
      <c r="AX378" s="1">
        <f t="shared" si="106"/>
        <v>0.29441788874089836</v>
      </c>
      <c r="AY378" s="1">
        <v>-2.8600000000000001E-3</v>
      </c>
      <c r="AZ378" s="28"/>
      <c r="BA378" s="28"/>
      <c r="BB378" s="28"/>
      <c r="BC378" s="1"/>
      <c r="BD378" s="3">
        <v>43644</v>
      </c>
      <c r="BE378" s="1">
        <v>7.9000000000000001E-4</v>
      </c>
      <c r="BF378">
        <v>894</v>
      </c>
      <c r="BG378" s="1">
        <v>-3.1199999999999999E-3</v>
      </c>
      <c r="BH378">
        <v>760</v>
      </c>
      <c r="BI378" s="31">
        <f t="shared" si="100"/>
        <v>4.8166811042841498E-4</v>
      </c>
      <c r="BJ378" s="33">
        <f t="shared" si="101"/>
        <v>4.81668110428415E-6</v>
      </c>
      <c r="BK378" s="33">
        <f t="shared" si="107"/>
        <v>0.26857777636415064</v>
      </c>
      <c r="BL378" s="1">
        <v>-3.1199999999999999E-3</v>
      </c>
    </row>
    <row r="379" spans="3:64" x14ac:dyDescent="0.25">
      <c r="C379" s="3">
        <v>43647</v>
      </c>
      <c r="D379" s="1">
        <v>2.8900000000000002E-3</v>
      </c>
      <c r="E379" s="39">
        <v>893</v>
      </c>
      <c r="F379" s="1">
        <v>-3.7299999999999998E-3</v>
      </c>
      <c r="G379" s="39">
        <v>625</v>
      </c>
      <c r="H379" s="1">
        <f t="shared" si="90"/>
        <v>1.8706675963351428E-3</v>
      </c>
      <c r="I379" s="1">
        <f t="shared" si="91"/>
        <v>1.8706729505402697E-5</v>
      </c>
      <c r="J379" s="1">
        <f t="shared" si="102"/>
        <v>0.29464755688739319</v>
      </c>
      <c r="K379" s="1">
        <v>-3.7299999999999998E-3</v>
      </c>
      <c r="L379" s="1"/>
      <c r="M379" s="1"/>
      <c r="N379" s="1"/>
      <c r="O379" s="3">
        <v>43647</v>
      </c>
      <c r="P379" s="1">
        <v>-6.5500000000000003E-3</v>
      </c>
      <c r="Q379" s="39">
        <v>893</v>
      </c>
      <c r="R379" s="1">
        <v>-4.7600000000000003E-3</v>
      </c>
      <c r="S379" s="39">
        <v>427</v>
      </c>
      <c r="T379" s="1">
        <f t="shared" si="92"/>
        <v>1.3684473507730152E-2</v>
      </c>
      <c r="U379" s="1">
        <f t="shared" si="93"/>
        <v>1.3684473507730152E-4</v>
      </c>
      <c r="V379" s="1">
        <f t="shared" si="103"/>
        <v>0.24783398657400896</v>
      </c>
      <c r="W379" s="1">
        <v>-4.7600000000000003E-3</v>
      </c>
      <c r="X379" s="1">
        <f t="shared" si="94"/>
        <v>3.0759513221098892E-10</v>
      </c>
      <c r="Y379" s="1">
        <f t="shared" si="95"/>
        <v>3.0759513221098891E-12</v>
      </c>
      <c r="Z379" s="1">
        <f t="shared" si="104"/>
        <v>3.1152772861718456E-2</v>
      </c>
      <c r="AA379" s="1"/>
      <c r="AB379" s="1"/>
      <c r="AC379" s="1"/>
      <c r="AD379" s="3">
        <v>43647</v>
      </c>
      <c r="AE379" s="1">
        <v>-2.0400000000000001E-3</v>
      </c>
      <c r="AF379">
        <v>881</v>
      </c>
      <c r="AG379" s="1">
        <v>-4.4000000000000003E-3</v>
      </c>
      <c r="AH379">
        <v>724</v>
      </c>
      <c r="AI379" s="28">
        <f t="shared" si="96"/>
        <v>6.9164125255607664E-4</v>
      </c>
      <c r="AJ379" s="1">
        <f t="shared" si="97"/>
        <v>6.9164125255607663E-6</v>
      </c>
      <c r="AK379" s="1">
        <f t="shared" si="105"/>
        <v>0.34686531035856533</v>
      </c>
      <c r="AL379" s="1">
        <v>-4.4000000000000003E-3</v>
      </c>
      <c r="AM379" s="1"/>
      <c r="AN379" s="1"/>
      <c r="AO379" s="1"/>
      <c r="AP379" s="1"/>
      <c r="AQ379" s="3">
        <v>43647</v>
      </c>
      <c r="AR379" s="1">
        <v>1.01E-3</v>
      </c>
      <c r="AS379">
        <v>893</v>
      </c>
      <c r="AT379" s="1">
        <v>-2.8300000000000001E-3</v>
      </c>
      <c r="AU379">
        <v>434</v>
      </c>
      <c r="AV379" s="1">
        <f t="shared" si="98"/>
        <v>1.275482356090649E-2</v>
      </c>
      <c r="AW379" s="1">
        <f t="shared" si="99"/>
        <v>1.275482356090649E-4</v>
      </c>
      <c r="AX379" s="1">
        <f t="shared" si="106"/>
        <v>0.29454543697650742</v>
      </c>
      <c r="AY379" s="1">
        <v>-2.8300000000000001E-3</v>
      </c>
      <c r="AZ379" s="28"/>
      <c r="BA379" s="28"/>
      <c r="BB379" s="28"/>
      <c r="BC379" s="1"/>
      <c r="BD379" s="3">
        <v>43647</v>
      </c>
      <c r="BE379" s="1">
        <v>-3.3400000000000001E-3</v>
      </c>
      <c r="BF379">
        <v>893</v>
      </c>
      <c r="BG379" s="1">
        <v>-3.1099999999999999E-3</v>
      </c>
      <c r="BH379">
        <v>888</v>
      </c>
      <c r="BI379" s="31">
        <f t="shared" si="100"/>
        <v>1.3306161878337593E-4</v>
      </c>
      <c r="BJ379" s="33">
        <f t="shared" si="101"/>
        <v>1.3306161878337593E-6</v>
      </c>
      <c r="BK379" s="33">
        <f t="shared" si="107"/>
        <v>0.26857910698033849</v>
      </c>
      <c r="BL379" s="1">
        <v>-3.1099999999999999E-3</v>
      </c>
    </row>
    <row r="380" spans="3:64" x14ac:dyDescent="0.25">
      <c r="C380" s="3">
        <v>43648</v>
      </c>
      <c r="D380" s="1">
        <v>-1.6199999999999999E-3</v>
      </c>
      <c r="E380" s="40">
        <v>892</v>
      </c>
      <c r="F380" s="1">
        <v>-3.7200000000000002E-3</v>
      </c>
      <c r="G380" s="39">
        <v>781</v>
      </c>
      <c r="H380" s="1">
        <f t="shared" si="90"/>
        <v>3.9002009224736202E-4</v>
      </c>
      <c r="I380" s="1">
        <f t="shared" si="91"/>
        <v>3.9002120855876952E-6</v>
      </c>
      <c r="J380" s="1">
        <f t="shared" si="102"/>
        <v>0.29465145709947876</v>
      </c>
      <c r="K380" s="1">
        <v>-3.7200000000000002E-3</v>
      </c>
      <c r="L380" s="1"/>
      <c r="M380" s="1"/>
      <c r="N380" s="1"/>
      <c r="O380" s="3">
        <v>43648</v>
      </c>
      <c r="P380" s="1">
        <v>-4.6699999999999997E-3</v>
      </c>
      <c r="Q380" s="40">
        <v>892</v>
      </c>
      <c r="R380" s="1">
        <v>-4.7600000000000003E-3</v>
      </c>
      <c r="S380" s="39">
        <v>206</v>
      </c>
      <c r="T380" s="1">
        <f t="shared" si="92"/>
        <v>0.12613920430197098</v>
      </c>
      <c r="U380" s="1">
        <f t="shared" si="93"/>
        <v>1.2613920430197098E-3</v>
      </c>
      <c r="V380" s="1">
        <f t="shared" si="103"/>
        <v>0.24909537861702866</v>
      </c>
      <c r="W380" s="1">
        <v>-4.7600000000000003E-3</v>
      </c>
      <c r="X380" s="1">
        <f t="shared" si="94"/>
        <v>2.576693070429881E-5</v>
      </c>
      <c r="Y380" s="1">
        <f t="shared" si="95"/>
        <v>2.5766930704298812E-7</v>
      </c>
      <c r="Z380" s="1">
        <f t="shared" si="104"/>
        <v>3.11530305310255E-2</v>
      </c>
      <c r="AA380" s="1"/>
      <c r="AB380" s="1"/>
      <c r="AC380" s="1"/>
      <c r="AD380" s="3">
        <v>43648</v>
      </c>
      <c r="AE380" s="1">
        <v>3.8500000000000001E-3</v>
      </c>
      <c r="AF380">
        <v>880</v>
      </c>
      <c r="AG380" s="1">
        <v>-4.3600000000000002E-3</v>
      </c>
      <c r="AH380">
        <v>894</v>
      </c>
      <c r="AI380" s="28">
        <f t="shared" si="96"/>
        <v>1.2527487273171167E-4</v>
      </c>
      <c r="AJ380" s="1">
        <f t="shared" si="97"/>
        <v>1.2527487273171166E-6</v>
      </c>
      <c r="AK380" s="1">
        <f t="shared" si="105"/>
        <v>0.34686656310729264</v>
      </c>
      <c r="AL380" s="1">
        <v>-4.3600000000000002E-3</v>
      </c>
      <c r="AM380" s="1"/>
      <c r="AN380" s="1"/>
      <c r="AO380" s="1"/>
      <c r="AP380" s="1"/>
      <c r="AQ380" s="3">
        <v>43648</v>
      </c>
      <c r="AR380" s="1">
        <v>-4.2300000000000003E-3</v>
      </c>
      <c r="AS380">
        <v>892</v>
      </c>
      <c r="AT380" s="1">
        <v>-2.82E-3</v>
      </c>
      <c r="AU380">
        <v>786</v>
      </c>
      <c r="AV380" s="1">
        <f t="shared" si="98"/>
        <v>3.7090522698832141E-4</v>
      </c>
      <c r="AW380" s="1">
        <f t="shared" si="99"/>
        <v>3.7090522698832141E-6</v>
      </c>
      <c r="AX380" s="1">
        <f t="shared" si="106"/>
        <v>0.2945491460287773</v>
      </c>
      <c r="AY380" s="1">
        <v>-2.82E-3</v>
      </c>
      <c r="AZ380" s="28"/>
      <c r="BA380" s="28"/>
      <c r="BB380" s="28"/>
      <c r="BC380" s="1"/>
      <c r="BD380" s="3">
        <v>43648</v>
      </c>
      <c r="BE380" s="1">
        <v>4.0299999999999997E-3</v>
      </c>
      <c r="BF380">
        <v>892</v>
      </c>
      <c r="BG380" s="1">
        <v>-3.1099999999999999E-3</v>
      </c>
      <c r="BH380">
        <v>779</v>
      </c>
      <c r="BI380" s="31">
        <f t="shared" si="100"/>
        <v>3.9793907993813081E-4</v>
      </c>
      <c r="BJ380" s="33">
        <f t="shared" si="101"/>
        <v>3.9793907993813077E-6</v>
      </c>
      <c r="BK380" s="33">
        <f t="shared" si="107"/>
        <v>0.26858308637113787</v>
      </c>
      <c r="BL380" s="1">
        <v>-3.1099999999999999E-3</v>
      </c>
    </row>
    <row r="381" spans="3:64" x14ac:dyDescent="0.25">
      <c r="C381" s="3">
        <v>43649</v>
      </c>
      <c r="D381" s="1">
        <v>1.205E-2</v>
      </c>
      <c r="E381" s="39">
        <v>891</v>
      </c>
      <c r="F381" s="1">
        <v>-3.7200000000000002E-3</v>
      </c>
      <c r="G381" s="40">
        <v>227</v>
      </c>
      <c r="H381" s="1">
        <f t="shared" si="90"/>
        <v>0.10213842899856074</v>
      </c>
      <c r="I381" s="1">
        <f t="shared" si="91"/>
        <v>1.0213872133809838E-3</v>
      </c>
      <c r="J381" s="1">
        <f t="shared" si="102"/>
        <v>0.29567284431285973</v>
      </c>
      <c r="K381" s="1">
        <v>-3.7200000000000002E-3</v>
      </c>
      <c r="L381" s="1"/>
      <c r="M381" s="1"/>
      <c r="N381" s="1"/>
      <c r="O381" s="3">
        <v>43649</v>
      </c>
      <c r="P381" s="1">
        <v>2.3550000000000001E-2</v>
      </c>
      <c r="Q381" s="39">
        <v>891</v>
      </c>
      <c r="R381" s="1">
        <v>-4.7400000000000003E-3</v>
      </c>
      <c r="S381" s="39">
        <v>146</v>
      </c>
      <c r="T381" s="1">
        <f t="shared" si="92"/>
        <v>0.23053581831852568</v>
      </c>
      <c r="U381" s="1">
        <f t="shared" si="93"/>
        <v>2.3053581831852569E-3</v>
      </c>
      <c r="V381" s="1">
        <f t="shared" si="103"/>
        <v>0.25140073680021391</v>
      </c>
      <c r="W381" s="1">
        <v>-4.7400000000000003E-3</v>
      </c>
      <c r="X381" s="1">
        <f t="shared" si="94"/>
        <v>5.5930199981112474E-4</v>
      </c>
      <c r="Y381" s="1">
        <f t="shared" si="95"/>
        <v>5.5930199981112472E-6</v>
      </c>
      <c r="Z381" s="1">
        <f t="shared" si="104"/>
        <v>3.1158623551023612E-2</v>
      </c>
      <c r="AA381" s="1"/>
      <c r="AB381" s="1"/>
      <c r="AC381" s="1"/>
      <c r="AD381" s="3">
        <v>43649</v>
      </c>
      <c r="AE381" s="1">
        <v>-3.0599999999999998E-3</v>
      </c>
      <c r="AF381">
        <v>879</v>
      </c>
      <c r="AG381" s="1">
        <v>-4.3299999999999996E-3</v>
      </c>
      <c r="AH381">
        <v>843</v>
      </c>
      <c r="AI381" s="28">
        <f t="shared" si="96"/>
        <v>2.0915538266463529E-4</v>
      </c>
      <c r="AJ381" s="1">
        <f t="shared" si="97"/>
        <v>2.0915538266463531E-6</v>
      </c>
      <c r="AK381" s="1">
        <f t="shared" si="105"/>
        <v>0.34686865466111927</v>
      </c>
      <c r="AL381" s="1">
        <v>-4.3299999999999996E-3</v>
      </c>
      <c r="AM381" s="1"/>
      <c r="AN381" s="1"/>
      <c r="AO381" s="1"/>
      <c r="AP381" s="1"/>
      <c r="AQ381" s="3">
        <v>43649</v>
      </c>
      <c r="AR381" s="1">
        <v>2.0899999999999998E-3</v>
      </c>
      <c r="AS381">
        <v>891</v>
      </c>
      <c r="AT381" s="1">
        <v>-2.7799999999999999E-3</v>
      </c>
      <c r="AU381">
        <v>1219</v>
      </c>
      <c r="AV381" s="1">
        <f t="shared" si="98"/>
        <v>4.778616897024254E-6</v>
      </c>
      <c r="AW381" s="1">
        <f t="shared" si="99"/>
        <v>4.7786168970242541E-8</v>
      </c>
      <c r="AX381" s="1">
        <f t="shared" si="106"/>
        <v>0.29454919381494626</v>
      </c>
      <c r="AY381" s="1">
        <v>-2.7799999999999999E-3</v>
      </c>
      <c r="AZ381" s="28"/>
      <c r="BA381" s="28"/>
      <c r="BB381" s="28"/>
      <c r="BC381" s="1"/>
      <c r="BD381" s="3">
        <v>43649</v>
      </c>
      <c r="BE381" s="1">
        <v>2.1530000000000001E-2</v>
      </c>
      <c r="BF381">
        <v>891</v>
      </c>
      <c r="BG381" s="1">
        <v>-3.1099999999999999E-3</v>
      </c>
      <c r="BH381">
        <v>57</v>
      </c>
      <c r="BI381" s="31">
        <f t="shared" si="100"/>
        <v>0.56390519045238729</v>
      </c>
      <c r="BJ381" s="33">
        <f t="shared" si="101"/>
        <v>5.6390519045238733E-3</v>
      </c>
      <c r="BK381" s="33">
        <f t="shared" si="107"/>
        <v>0.27422213827566172</v>
      </c>
      <c r="BL381" s="1">
        <v>-3.1099999999999999E-3</v>
      </c>
    </row>
    <row r="382" spans="3:64" x14ac:dyDescent="0.25">
      <c r="C382" s="3">
        <v>43650</v>
      </c>
      <c r="D382" s="1">
        <v>1.2999999999999999E-3</v>
      </c>
      <c r="E382" s="40">
        <v>890</v>
      </c>
      <c r="F382" s="1">
        <v>-3.7200000000000002E-3</v>
      </c>
      <c r="G382" s="40">
        <v>0</v>
      </c>
      <c r="H382" s="1">
        <f t="shared" si="90"/>
        <v>1</v>
      </c>
      <c r="I382" s="1">
        <f t="shared" si="91"/>
        <v>1.0000028621894865E-2</v>
      </c>
      <c r="J382" s="1">
        <f t="shared" si="102"/>
        <v>0.30567287293475459</v>
      </c>
      <c r="K382" s="1">
        <v>-3.7200000000000002E-3</v>
      </c>
      <c r="L382" s="1"/>
      <c r="M382" s="1"/>
      <c r="N382" s="1"/>
      <c r="O382" s="3">
        <v>43650</v>
      </c>
      <c r="P382" s="1">
        <v>2.1010000000000001E-2</v>
      </c>
      <c r="Q382" s="40">
        <v>890</v>
      </c>
      <c r="R382" s="1">
        <v>-4.7400000000000003E-3</v>
      </c>
      <c r="S382" s="39">
        <v>135</v>
      </c>
      <c r="T382" s="1">
        <f t="shared" si="92"/>
        <v>0.25748460676394846</v>
      </c>
      <c r="U382" s="1">
        <f t="shared" si="93"/>
        <v>2.5748460676394847E-3</v>
      </c>
      <c r="V382" s="1">
        <f t="shared" si="103"/>
        <v>0.25397558286785338</v>
      </c>
      <c r="W382" s="1">
        <v>-4.7400000000000003E-3</v>
      </c>
      <c r="X382" s="1">
        <f t="shared" si="94"/>
        <v>9.8330152791058483E-4</v>
      </c>
      <c r="Y382" s="1">
        <f t="shared" si="95"/>
        <v>9.8330152791058484E-6</v>
      </c>
      <c r="Z382" s="1">
        <f t="shared" si="104"/>
        <v>3.1168456566302717E-2</v>
      </c>
      <c r="AA382" s="1"/>
      <c r="AB382" s="1"/>
      <c r="AC382" s="1"/>
      <c r="AD382" s="3">
        <v>43650</v>
      </c>
      <c r="AE382" s="1">
        <v>-1.7099999999999999E-3</v>
      </c>
      <c r="AF382">
        <v>878</v>
      </c>
      <c r="AG382" s="1">
        <v>-4.3099999999999996E-3</v>
      </c>
      <c r="AH382">
        <v>832</v>
      </c>
      <c r="AI382" s="28">
        <f t="shared" si="96"/>
        <v>2.3360487689404359E-4</v>
      </c>
      <c r="AJ382" s="1">
        <f t="shared" si="97"/>
        <v>2.3360487689404357E-6</v>
      </c>
      <c r="AK382" s="1">
        <f t="shared" si="105"/>
        <v>0.34687099070988819</v>
      </c>
      <c r="AL382" s="1">
        <v>-4.3099999999999996E-3</v>
      </c>
      <c r="AM382" s="1"/>
      <c r="AN382" s="1"/>
      <c r="AO382" s="1"/>
      <c r="AP382" s="1"/>
      <c r="AQ382" s="3">
        <v>43650</v>
      </c>
      <c r="AR382" s="1">
        <v>2.32E-3</v>
      </c>
      <c r="AS382">
        <v>890</v>
      </c>
      <c r="AT382" s="1">
        <v>-2.7799999999999999E-3</v>
      </c>
      <c r="AU382">
        <v>5</v>
      </c>
      <c r="AV382" s="1">
        <f t="shared" si="98"/>
        <v>0.95099004989999991</v>
      </c>
      <c r="AW382" s="1">
        <f t="shared" si="99"/>
        <v>9.5099004989999993E-3</v>
      </c>
      <c r="AX382" s="1">
        <f t="shared" si="106"/>
        <v>0.30405909431394629</v>
      </c>
      <c r="AY382" s="1">
        <v>-2.7799999999999999E-3</v>
      </c>
      <c r="AZ382" s="28"/>
      <c r="BA382" s="28"/>
      <c r="BB382" s="28"/>
      <c r="BC382" s="1"/>
      <c r="BD382" s="3">
        <v>43650</v>
      </c>
      <c r="BE382" s="1">
        <v>9.7999999999999997E-3</v>
      </c>
      <c r="BF382">
        <v>890</v>
      </c>
      <c r="BG382" s="1">
        <v>-3.0400000000000002E-3</v>
      </c>
      <c r="BH382">
        <v>311</v>
      </c>
      <c r="BI382" s="31">
        <f t="shared" si="100"/>
        <v>4.3908188485071484E-2</v>
      </c>
      <c r="BJ382" s="33">
        <f t="shared" si="101"/>
        <v>4.3908188485071485E-4</v>
      </c>
      <c r="BK382" s="33">
        <f t="shared" si="107"/>
        <v>0.27466122016051242</v>
      </c>
      <c r="BL382" s="1">
        <v>-3.0400000000000002E-3</v>
      </c>
    </row>
    <row r="383" spans="3:64" x14ac:dyDescent="0.25">
      <c r="C383" s="3">
        <v>43651</v>
      </c>
      <c r="D383" s="1">
        <v>-1.65E-3</v>
      </c>
      <c r="E383" s="39">
        <v>889</v>
      </c>
      <c r="F383" s="1">
        <v>-3.7100000000000002E-3</v>
      </c>
      <c r="G383" s="39">
        <v>631</v>
      </c>
      <c r="H383" s="1">
        <f t="shared" si="90"/>
        <v>1.7611964080772196E-3</v>
      </c>
      <c r="I383" s="1">
        <f t="shared" si="91"/>
        <v>1.7612014489550622E-5</v>
      </c>
      <c r="J383" s="1">
        <f t="shared" si="102"/>
        <v>0.30569048494924417</v>
      </c>
      <c r="K383" s="1">
        <v>-3.7100000000000002E-3</v>
      </c>
      <c r="L383" s="1"/>
      <c r="M383" s="1"/>
      <c r="N383" s="1"/>
      <c r="O383" s="3">
        <v>43651</v>
      </c>
      <c r="P383" s="1">
        <v>-5.2300000000000003E-3</v>
      </c>
      <c r="Q383" s="39">
        <v>889</v>
      </c>
      <c r="R383" s="1">
        <v>-4.7000000000000002E-3</v>
      </c>
      <c r="S383" s="39">
        <v>174</v>
      </c>
      <c r="T383" s="1">
        <f t="shared" si="92"/>
        <v>0.17398982847626379</v>
      </c>
      <c r="U383" s="1">
        <f t="shared" si="93"/>
        <v>1.7398982847626379E-3</v>
      </c>
      <c r="V383" s="1">
        <f t="shared" si="103"/>
        <v>0.255715481152616</v>
      </c>
      <c r="W383" s="1">
        <v>-4.7000000000000002E-3</v>
      </c>
      <c r="X383" s="1">
        <f t="shared" si="94"/>
        <v>1.3301705253215831E-4</v>
      </c>
      <c r="Y383" s="1">
        <f t="shared" si="95"/>
        <v>1.3301705253215832E-6</v>
      </c>
      <c r="Z383" s="1">
        <f t="shared" si="104"/>
        <v>3.1169786736828037E-2</v>
      </c>
      <c r="AA383" s="1"/>
      <c r="AB383" s="1"/>
      <c r="AC383" s="1"/>
      <c r="AD383" s="3">
        <v>43651</v>
      </c>
      <c r="AE383" s="1">
        <v>2.3000000000000001E-4</v>
      </c>
      <c r="AF383">
        <v>877</v>
      </c>
      <c r="AG383" s="1">
        <v>-4.28E-3</v>
      </c>
      <c r="AH383">
        <v>1093</v>
      </c>
      <c r="AI383" s="28">
        <f t="shared" si="96"/>
        <v>1.6953824966128516E-5</v>
      </c>
      <c r="AJ383" s="1">
        <f t="shared" si="97"/>
        <v>1.6953824966128516E-7</v>
      </c>
      <c r="AK383" s="1">
        <f t="shared" si="105"/>
        <v>0.34687116024813786</v>
      </c>
      <c r="AL383" s="1">
        <v>-4.28E-3</v>
      </c>
      <c r="AM383" s="1"/>
      <c r="AN383" s="1"/>
      <c r="AO383" s="1"/>
      <c r="AP383" s="1"/>
      <c r="AQ383" s="3">
        <v>43651</v>
      </c>
      <c r="AR383" s="1">
        <v>-2.8600000000000001E-3</v>
      </c>
      <c r="AS383">
        <v>889</v>
      </c>
      <c r="AT383" s="1">
        <v>-2.7499999999999998E-3</v>
      </c>
      <c r="AU383">
        <v>1096</v>
      </c>
      <c r="AV383" s="1">
        <f t="shared" si="98"/>
        <v>1.6450279410809533E-5</v>
      </c>
      <c r="AW383" s="1">
        <f t="shared" si="99"/>
        <v>1.6450279410809532E-7</v>
      </c>
      <c r="AX383" s="1">
        <f t="shared" si="106"/>
        <v>0.3040592588167404</v>
      </c>
      <c r="AY383" s="1">
        <v>-2.7499999999999998E-3</v>
      </c>
      <c r="AZ383" s="28"/>
      <c r="BA383" s="28"/>
      <c r="BB383" s="28"/>
      <c r="BC383" s="1"/>
      <c r="BD383" s="3">
        <v>43651</v>
      </c>
      <c r="BE383" s="1">
        <v>1.2800000000000001E-3</v>
      </c>
      <c r="BF383">
        <v>889</v>
      </c>
      <c r="BG383" s="1">
        <v>-3.0400000000000002E-3</v>
      </c>
      <c r="BH383">
        <v>128</v>
      </c>
      <c r="BI383" s="31">
        <f t="shared" si="100"/>
        <v>0.276251667699208</v>
      </c>
      <c r="BJ383" s="33">
        <f t="shared" si="101"/>
        <v>2.76251667699208E-3</v>
      </c>
      <c r="BK383" s="33">
        <f t="shared" si="107"/>
        <v>0.27742373683750449</v>
      </c>
      <c r="BL383" s="1">
        <v>-3.0400000000000002E-3</v>
      </c>
    </row>
    <row r="384" spans="3:64" x14ac:dyDescent="0.25">
      <c r="C384" s="3">
        <v>43654</v>
      </c>
      <c r="D384" s="1">
        <v>-2.14E-3</v>
      </c>
      <c r="E384" s="40">
        <v>888</v>
      </c>
      <c r="F384" s="1">
        <v>-3.7100000000000002E-3</v>
      </c>
      <c r="G384" s="39">
        <v>343</v>
      </c>
      <c r="H384" s="1">
        <f t="shared" si="90"/>
        <v>3.1832573239207872E-2</v>
      </c>
      <c r="I384" s="1">
        <f t="shared" si="91"/>
        <v>3.1832664350064325E-4</v>
      </c>
      <c r="J384" s="1">
        <f t="shared" si="102"/>
        <v>0.30600881159274479</v>
      </c>
      <c r="K384" s="1">
        <v>-3.7100000000000002E-3</v>
      </c>
      <c r="L384" s="1"/>
      <c r="M384" s="1"/>
      <c r="N384" s="1"/>
      <c r="O384" s="3">
        <v>43654</v>
      </c>
      <c r="P384" s="1">
        <v>-7.7400000000000004E-3</v>
      </c>
      <c r="Q384" s="40">
        <v>888</v>
      </c>
      <c r="R384" s="1">
        <v>-4.6899999999999997E-3</v>
      </c>
      <c r="S384" s="39">
        <v>1097</v>
      </c>
      <c r="T384" s="1">
        <f t="shared" si="92"/>
        <v>1.6285776616701436E-5</v>
      </c>
      <c r="U384" s="1">
        <f t="shared" si="93"/>
        <v>1.6285776616701437E-7</v>
      </c>
      <c r="V384" s="1">
        <f t="shared" si="103"/>
        <v>0.25571564401038216</v>
      </c>
      <c r="W384" s="1">
        <v>-4.6899999999999997E-3</v>
      </c>
      <c r="X384" s="1">
        <f t="shared" si="94"/>
        <v>3.6542226221726268E-25</v>
      </c>
      <c r="Y384" s="1">
        <f t="shared" si="95"/>
        <v>3.6542226221726269E-27</v>
      </c>
      <c r="Z384" s="1">
        <f t="shared" si="104"/>
        <v>3.1169786736828037E-2</v>
      </c>
      <c r="AA384" s="1"/>
      <c r="AB384" s="1"/>
      <c r="AC384" s="1"/>
      <c r="AD384" s="3">
        <v>43654</v>
      </c>
      <c r="AE384" s="1">
        <v>3.7499999999999999E-3</v>
      </c>
      <c r="AF384">
        <v>876</v>
      </c>
      <c r="AG384" s="1">
        <v>-4.2599999999999999E-3</v>
      </c>
      <c r="AH384">
        <v>775</v>
      </c>
      <c r="AI384" s="28">
        <f t="shared" si="96"/>
        <v>4.1426268253824086E-4</v>
      </c>
      <c r="AJ384" s="1">
        <f t="shared" si="97"/>
        <v>4.1426268253824084E-6</v>
      </c>
      <c r="AK384" s="1">
        <f t="shared" si="105"/>
        <v>0.34687530287496326</v>
      </c>
      <c r="AL384" s="1">
        <v>-4.2599999999999999E-3</v>
      </c>
      <c r="AM384" s="1"/>
      <c r="AN384" s="1"/>
      <c r="AO384" s="1"/>
      <c r="AP384" s="1"/>
      <c r="AQ384" s="3">
        <v>43654</v>
      </c>
      <c r="AR384" s="1">
        <v>3.0899999999999999E-3</v>
      </c>
      <c r="AS384">
        <v>888</v>
      </c>
      <c r="AT384" s="1">
        <v>-2.7399999999999998E-3</v>
      </c>
      <c r="AU384">
        <v>68</v>
      </c>
      <c r="AV384" s="1">
        <f t="shared" si="98"/>
        <v>0.50488588878706941</v>
      </c>
      <c r="AW384" s="1">
        <f t="shared" si="99"/>
        <v>5.0488588878706943E-3</v>
      </c>
      <c r="AX384" s="1">
        <f t="shared" si="106"/>
        <v>0.30910811770461111</v>
      </c>
      <c r="AY384" s="1">
        <v>-2.7399999999999998E-3</v>
      </c>
      <c r="AZ384" s="28"/>
      <c r="BA384" s="28"/>
      <c r="BB384" s="28"/>
      <c r="BC384" s="1"/>
      <c r="BD384" s="3">
        <v>43654</v>
      </c>
      <c r="BE384" s="1">
        <v>-3.1099999999999999E-3</v>
      </c>
      <c r="BF384">
        <v>888</v>
      </c>
      <c r="BG384" s="1">
        <v>-3.0300000000000001E-3</v>
      </c>
      <c r="BH384">
        <v>1248</v>
      </c>
      <c r="BI384" s="31">
        <f t="shared" si="100"/>
        <v>3.5704491949579651E-6</v>
      </c>
      <c r="BJ384" s="33">
        <f t="shared" si="101"/>
        <v>3.5704491949579654E-8</v>
      </c>
      <c r="BK384" s="33">
        <f t="shared" si="107"/>
        <v>0.27742377254199646</v>
      </c>
      <c r="BL384" s="1">
        <v>-3.0300000000000001E-3</v>
      </c>
    </row>
    <row r="385" spans="3:64" x14ac:dyDescent="0.25">
      <c r="C385" s="3">
        <v>43655</v>
      </c>
      <c r="D385" s="1">
        <v>-4.79E-3</v>
      </c>
      <c r="E385" s="39">
        <v>887</v>
      </c>
      <c r="F385" s="1">
        <v>-3.7000000000000002E-3</v>
      </c>
      <c r="G385" s="40">
        <v>799</v>
      </c>
      <c r="H385" s="1">
        <f t="shared" si="90"/>
        <v>3.2547713422245614E-4</v>
      </c>
      <c r="I385" s="1">
        <f t="shared" si="91"/>
        <v>3.2547806579968779E-6</v>
      </c>
      <c r="J385" s="1">
        <f t="shared" si="102"/>
        <v>0.30601206637340278</v>
      </c>
      <c r="K385" s="1">
        <v>-3.7000000000000002E-3</v>
      </c>
      <c r="L385" s="1"/>
      <c r="M385" s="1"/>
      <c r="N385" s="1"/>
      <c r="O385" s="3">
        <v>43655</v>
      </c>
      <c r="P385" s="1">
        <v>1.3799999999999999E-3</v>
      </c>
      <c r="Q385" s="39">
        <v>887</v>
      </c>
      <c r="R385" s="1">
        <v>-4.6800000000000001E-3</v>
      </c>
      <c r="S385" s="40">
        <v>285</v>
      </c>
      <c r="T385" s="1">
        <f t="shared" si="92"/>
        <v>5.7020426354371608E-2</v>
      </c>
      <c r="U385" s="1">
        <f t="shared" si="93"/>
        <v>5.7020426354371608E-4</v>
      </c>
      <c r="V385" s="1">
        <f t="shared" si="103"/>
        <v>0.25628584827392586</v>
      </c>
      <c r="W385" s="1">
        <v>-4.6800000000000001E-3</v>
      </c>
      <c r="X385" s="1">
        <f t="shared" si="94"/>
        <v>4.4794790245705019E-7</v>
      </c>
      <c r="Y385" s="1">
        <f t="shared" si="95"/>
        <v>4.4794790245705022E-9</v>
      </c>
      <c r="Z385" s="1">
        <f t="shared" si="104"/>
        <v>3.1169791216307061E-2</v>
      </c>
      <c r="AA385" s="1"/>
      <c r="AB385" s="1"/>
      <c r="AC385" s="1"/>
      <c r="AD385" s="3">
        <v>43655</v>
      </c>
      <c r="AE385" s="1">
        <v>8.7299999999999999E-3</v>
      </c>
      <c r="AF385">
        <v>875</v>
      </c>
      <c r="AG385" s="1">
        <v>-4.1599999999999996E-3</v>
      </c>
      <c r="AH385">
        <v>1217</v>
      </c>
      <c r="AI385" s="28">
        <f t="shared" si="96"/>
        <v>4.8756421763332872E-6</v>
      </c>
      <c r="AJ385" s="1">
        <f t="shared" si="97"/>
        <v>4.8756421763332872E-8</v>
      </c>
      <c r="AK385" s="1">
        <f t="shared" si="105"/>
        <v>0.34687535163138505</v>
      </c>
      <c r="AL385" s="1">
        <v>-4.1599999999999996E-3</v>
      </c>
      <c r="AM385" s="1"/>
      <c r="AN385" s="1"/>
      <c r="AO385" s="1"/>
      <c r="AP385" s="1"/>
      <c r="AQ385" s="3">
        <v>43655</v>
      </c>
      <c r="AR385" s="1">
        <v>-3.0899999999999999E-3</v>
      </c>
      <c r="AS385">
        <v>887</v>
      </c>
      <c r="AT385" s="1">
        <v>-2.7299999999999998E-3</v>
      </c>
      <c r="AU385">
        <v>873</v>
      </c>
      <c r="AV385" s="1">
        <f t="shared" si="98"/>
        <v>1.5471231465319932E-4</v>
      </c>
      <c r="AW385" s="1">
        <f t="shared" si="99"/>
        <v>1.5471231465319933E-6</v>
      </c>
      <c r="AX385" s="1">
        <f t="shared" si="106"/>
        <v>0.30910966482775765</v>
      </c>
      <c r="AY385" s="1">
        <v>-2.7299999999999998E-3</v>
      </c>
      <c r="AZ385" s="28"/>
      <c r="BA385" s="28"/>
      <c r="BB385" s="28"/>
      <c r="BC385" s="1"/>
      <c r="BD385" s="3">
        <v>43655</v>
      </c>
      <c r="BE385" s="1">
        <v>-2.3700000000000001E-3</v>
      </c>
      <c r="BF385">
        <v>887</v>
      </c>
      <c r="BG385" s="1">
        <v>-3.0100000000000001E-3</v>
      </c>
      <c r="BH385">
        <v>1201</v>
      </c>
      <c r="BI385" s="31">
        <f t="shared" si="100"/>
        <v>5.7262289943795803E-6</v>
      </c>
      <c r="BJ385" s="33">
        <f t="shared" si="101"/>
        <v>5.7262289943795804E-8</v>
      </c>
      <c r="BK385" s="33">
        <f t="shared" si="107"/>
        <v>0.27742382980428643</v>
      </c>
      <c r="BL385" s="1">
        <v>-3.0100000000000001E-3</v>
      </c>
    </row>
    <row r="386" spans="3:64" x14ac:dyDescent="0.25">
      <c r="C386" s="3">
        <v>43656</v>
      </c>
      <c r="D386" s="1">
        <v>-2.7999999999999998E-4</v>
      </c>
      <c r="E386" s="40">
        <v>886</v>
      </c>
      <c r="F386" s="1">
        <v>-3.6099999999999999E-3</v>
      </c>
      <c r="G386" s="40">
        <v>320</v>
      </c>
      <c r="H386" s="1">
        <f t="shared" si="90"/>
        <v>4.0110887486875392E-2</v>
      </c>
      <c r="I386" s="1">
        <f t="shared" si="91"/>
        <v>4.011100229183585E-4</v>
      </c>
      <c r="J386" s="1">
        <f t="shared" si="102"/>
        <v>0.30641317639632115</v>
      </c>
      <c r="K386" s="1">
        <v>-3.6099999999999999E-3</v>
      </c>
      <c r="L386" s="1"/>
      <c r="M386" s="1"/>
      <c r="N386" s="1"/>
      <c r="O386" s="3">
        <v>43656</v>
      </c>
      <c r="P386" s="1">
        <v>3.1199999999999999E-3</v>
      </c>
      <c r="Q386" s="40">
        <v>886</v>
      </c>
      <c r="R386" s="1">
        <v>-4.6699999999999997E-3</v>
      </c>
      <c r="S386" s="40">
        <v>892</v>
      </c>
      <c r="T386" s="1">
        <f t="shared" si="92"/>
        <v>1.2781846008745194E-4</v>
      </c>
      <c r="U386" s="1">
        <f t="shared" si="93"/>
        <v>1.2781846008745195E-6</v>
      </c>
      <c r="V386" s="1">
        <f t="shared" si="103"/>
        <v>0.25628712645852675</v>
      </c>
      <c r="W386" s="1">
        <v>-4.6699999999999997E-3</v>
      </c>
      <c r="X386" s="1">
        <f t="shared" si="94"/>
        <v>1.3472739655735667E-20</v>
      </c>
      <c r="Y386" s="1">
        <f t="shared" si="95"/>
        <v>1.3472739655735667E-22</v>
      </c>
      <c r="Z386" s="1">
        <f t="shared" si="104"/>
        <v>3.1169791216307061E-2</v>
      </c>
      <c r="AA386" s="1"/>
      <c r="AB386" s="1"/>
      <c r="AC386" s="1"/>
      <c r="AD386" s="3">
        <v>43656</v>
      </c>
      <c r="AE386" s="1">
        <v>1.66E-3</v>
      </c>
      <c r="AF386">
        <v>874</v>
      </c>
      <c r="AG386" s="1">
        <v>-4.1599999999999996E-3</v>
      </c>
      <c r="AH386">
        <v>246</v>
      </c>
      <c r="AI386" s="28">
        <f t="shared" si="96"/>
        <v>8.4383565326469692E-2</v>
      </c>
      <c r="AJ386" s="1">
        <f t="shared" si="97"/>
        <v>8.4383565326469692E-4</v>
      </c>
      <c r="AK386" s="1">
        <f t="shared" si="105"/>
        <v>0.34771918728464973</v>
      </c>
      <c r="AL386" s="1">
        <v>-4.1599999999999996E-3</v>
      </c>
      <c r="AM386" s="1"/>
      <c r="AN386" s="1"/>
      <c r="AO386" s="1"/>
      <c r="AP386" s="1"/>
      <c r="AQ386" s="3">
        <v>43656</v>
      </c>
      <c r="AR386" s="1">
        <v>4.6299999999999996E-3</v>
      </c>
      <c r="AS386">
        <v>886</v>
      </c>
      <c r="AT386" s="1">
        <v>-2.7299999999999998E-3</v>
      </c>
      <c r="AU386">
        <v>567</v>
      </c>
      <c r="AV386" s="1">
        <f t="shared" si="98"/>
        <v>3.3508526976059102E-3</v>
      </c>
      <c r="AW386" s="1">
        <f t="shared" si="99"/>
        <v>3.3508526976059102E-5</v>
      </c>
      <c r="AX386" s="1">
        <f t="shared" si="106"/>
        <v>0.30914317335473368</v>
      </c>
      <c r="AY386" s="1">
        <v>-2.7299999999999998E-3</v>
      </c>
      <c r="AZ386" s="28"/>
      <c r="BA386" s="28"/>
      <c r="BB386" s="28"/>
      <c r="BC386" s="1"/>
      <c r="BD386" s="3">
        <v>43656</v>
      </c>
      <c r="BE386" s="1">
        <v>5.2700000000000004E-3</v>
      </c>
      <c r="BF386">
        <v>886</v>
      </c>
      <c r="BG386" s="1">
        <v>-2.99E-3</v>
      </c>
      <c r="BH386">
        <v>739</v>
      </c>
      <c r="BI386" s="31">
        <f t="shared" si="100"/>
        <v>5.9485183767541891E-4</v>
      </c>
      <c r="BJ386" s="33">
        <f t="shared" si="101"/>
        <v>5.9485183767541893E-6</v>
      </c>
      <c r="BK386" s="33">
        <f t="shared" si="107"/>
        <v>0.27742977832266319</v>
      </c>
      <c r="BL386" s="1">
        <v>-2.99E-3</v>
      </c>
    </row>
    <row r="387" spans="3:64" x14ac:dyDescent="0.25">
      <c r="C387" s="3">
        <v>43657</v>
      </c>
      <c r="D387" s="1">
        <v>-3.3E-3</v>
      </c>
      <c r="E387" s="39">
        <v>885</v>
      </c>
      <c r="F387" s="1">
        <v>-3.5999999999999999E-3</v>
      </c>
      <c r="G387" s="39">
        <v>921</v>
      </c>
      <c r="H387" s="1">
        <f t="shared" si="90"/>
        <v>9.5502386517780979E-5</v>
      </c>
      <c r="I387" s="1">
        <f t="shared" si="91"/>
        <v>9.5502659863707602E-7</v>
      </c>
      <c r="J387" s="1">
        <f t="shared" si="102"/>
        <v>0.30641413142291979</v>
      </c>
      <c r="K387" s="1">
        <v>-3.5999999999999999E-3</v>
      </c>
      <c r="L387" s="1"/>
      <c r="M387" s="1"/>
      <c r="N387" s="1"/>
      <c r="O387" s="3">
        <v>43657</v>
      </c>
      <c r="P387" s="1">
        <v>4.9699999999999996E-3</v>
      </c>
      <c r="Q387" s="39">
        <v>885</v>
      </c>
      <c r="R387" s="1">
        <v>-4.6699999999999997E-3</v>
      </c>
      <c r="S387" s="39">
        <v>22</v>
      </c>
      <c r="T387" s="1">
        <f t="shared" si="92"/>
        <v>0.80163058953904565</v>
      </c>
      <c r="U387" s="1">
        <f t="shared" si="93"/>
        <v>8.0163058953904558E-3</v>
      </c>
      <c r="V387" s="1">
        <f t="shared" si="103"/>
        <v>0.26430343235391718</v>
      </c>
      <c r="W387" s="1">
        <v>-4.6699999999999997E-3</v>
      </c>
      <c r="X387" s="1">
        <f t="shared" si="94"/>
        <v>0.32353354497370929</v>
      </c>
      <c r="Y387" s="1">
        <f t="shared" si="95"/>
        <v>3.2353354497370928E-3</v>
      </c>
      <c r="Z387" s="1">
        <f t="shared" si="104"/>
        <v>3.4405126666044152E-2</v>
      </c>
      <c r="AA387" s="1"/>
      <c r="AB387" s="1"/>
      <c r="AC387" s="1"/>
      <c r="AD387" s="3">
        <v>43657</v>
      </c>
      <c r="AE387" s="1">
        <v>7.6999999999999996E-4</v>
      </c>
      <c r="AF387">
        <v>873</v>
      </c>
      <c r="AG387" s="1">
        <v>-4.1099999999999999E-3</v>
      </c>
      <c r="AH387">
        <v>66</v>
      </c>
      <c r="AI387" s="28">
        <f t="shared" si="96"/>
        <v>0.51513711742380308</v>
      </c>
      <c r="AJ387" s="1">
        <f t="shared" si="97"/>
        <v>5.1513711742380312E-3</v>
      </c>
      <c r="AK387" s="1">
        <f t="shared" si="105"/>
        <v>0.35287055845888776</v>
      </c>
      <c r="AL387" s="1">
        <v>-4.1099999999999999E-3</v>
      </c>
      <c r="AM387" s="1"/>
      <c r="AN387" s="1"/>
      <c r="AO387" s="1"/>
      <c r="AP387" s="1"/>
      <c r="AQ387" s="3">
        <v>43657</v>
      </c>
      <c r="AR387" s="1">
        <v>2.7699999999999999E-3</v>
      </c>
      <c r="AS387">
        <v>885</v>
      </c>
      <c r="AT387" s="1">
        <v>-2.7100000000000002E-3</v>
      </c>
      <c r="AU387">
        <v>785</v>
      </c>
      <c r="AV387" s="1">
        <f t="shared" si="98"/>
        <v>3.7465174443264784E-4</v>
      </c>
      <c r="AW387" s="1">
        <f t="shared" si="99"/>
        <v>3.7465174443264785E-6</v>
      </c>
      <c r="AX387" s="1">
        <f t="shared" si="106"/>
        <v>0.30914691987217802</v>
      </c>
      <c r="AY387" s="1">
        <v>-2.7100000000000002E-3</v>
      </c>
      <c r="AZ387" s="28"/>
      <c r="BA387" s="28"/>
      <c r="BB387" s="28"/>
      <c r="BC387" s="1"/>
      <c r="BD387" s="3">
        <v>43657</v>
      </c>
      <c r="BE387" s="1">
        <v>5.2100000000000002E-3</v>
      </c>
      <c r="BF387">
        <v>885</v>
      </c>
      <c r="BG387" s="1">
        <v>-2.97E-3</v>
      </c>
      <c r="BH387">
        <v>71</v>
      </c>
      <c r="BI387" s="31">
        <f t="shared" si="100"/>
        <v>0.48989027300420462</v>
      </c>
      <c r="BJ387" s="33">
        <f t="shared" si="101"/>
        <v>4.898902730042046E-3</v>
      </c>
      <c r="BK387" s="33">
        <f t="shared" si="107"/>
        <v>0.28232868105270525</v>
      </c>
      <c r="BL387" s="1">
        <v>-2.97E-3</v>
      </c>
    </row>
    <row r="388" spans="3:64" x14ac:dyDescent="0.25">
      <c r="C388" s="3">
        <v>43658</v>
      </c>
      <c r="D388" s="1">
        <v>8.2299999999999995E-3</v>
      </c>
      <c r="E388" s="40">
        <v>884</v>
      </c>
      <c r="F388" s="1">
        <v>-3.5999999999999999E-3</v>
      </c>
      <c r="G388" s="39">
        <v>915</v>
      </c>
      <c r="H388" s="1">
        <f t="shared" ref="H388:H451" si="108">$B$3^G388</f>
        <v>1.0143855563873829E-4</v>
      </c>
      <c r="I388" s="1">
        <f t="shared" ref="I388:I451" si="109">H388/$B$9</f>
        <v>1.0143884597510577E-6</v>
      </c>
      <c r="J388" s="1">
        <f t="shared" si="102"/>
        <v>0.30641514581137952</v>
      </c>
      <c r="K388" s="1">
        <v>-3.5999999999999999E-3</v>
      </c>
      <c r="L388" s="1"/>
      <c r="M388" s="1"/>
      <c r="N388" s="1"/>
      <c r="O388" s="3">
        <v>43658</v>
      </c>
      <c r="P388" s="1">
        <v>-2.0999999999999999E-3</v>
      </c>
      <c r="Q388" s="40">
        <v>884</v>
      </c>
      <c r="R388" s="1">
        <v>-4.6600000000000001E-3</v>
      </c>
      <c r="S388" s="40">
        <v>402</v>
      </c>
      <c r="T388" s="1">
        <f t="shared" ref="T388:T451" si="110">$N$4^S388</f>
        <v>1.7593337264871681E-2</v>
      </c>
      <c r="U388" s="1">
        <f t="shared" ref="U388:U451" si="111">T388/100</f>
        <v>1.7593337264871681E-4</v>
      </c>
      <c r="V388" s="1">
        <f t="shared" si="103"/>
        <v>0.26447936572656588</v>
      </c>
      <c r="W388" s="1">
        <v>-4.6600000000000001E-3</v>
      </c>
      <c r="X388" s="1">
        <f t="shared" ref="X388:X451" si="112">$N$7^S388</f>
        <v>1.1088921935644934E-9</v>
      </c>
      <c r="Y388" s="1">
        <f t="shared" ref="Y388:Y451" si="113">X388/100</f>
        <v>1.1088921935644935E-11</v>
      </c>
      <c r="Z388" s="1">
        <f t="shared" si="104"/>
        <v>3.4405126677133073E-2</v>
      </c>
      <c r="AA388" s="1"/>
      <c r="AB388" s="1"/>
      <c r="AC388" s="1"/>
      <c r="AD388" s="3">
        <v>43658</v>
      </c>
      <c r="AE388" s="1">
        <v>-2.98E-3</v>
      </c>
      <c r="AF388">
        <v>872</v>
      </c>
      <c r="AG388" s="1">
        <v>-4.0899999999999999E-3</v>
      </c>
      <c r="AH388">
        <v>594</v>
      </c>
      <c r="AI388" s="28">
        <f t="shared" ref="AI388:AI451" si="114">$AC$3^AH388</f>
        <v>2.5544981408702032E-3</v>
      </c>
      <c r="AJ388" s="1">
        <f t="shared" ref="AJ388:AJ451" si="115">AI388/100</f>
        <v>2.5544981408702032E-5</v>
      </c>
      <c r="AK388" s="1">
        <f t="shared" si="105"/>
        <v>0.35289610344029648</v>
      </c>
      <c r="AL388" s="1">
        <v>-4.0899999999999999E-3</v>
      </c>
      <c r="AM388" s="1"/>
      <c r="AN388" s="1"/>
      <c r="AO388" s="1"/>
      <c r="AP388" s="1"/>
      <c r="AQ388" s="3">
        <v>43658</v>
      </c>
      <c r="AR388" s="1">
        <v>7.6000000000000004E-4</v>
      </c>
      <c r="AS388">
        <v>884</v>
      </c>
      <c r="AT388" s="1">
        <v>-2.7000000000000001E-3</v>
      </c>
      <c r="AU388">
        <v>1014</v>
      </c>
      <c r="AV388" s="1">
        <f t="shared" ref="AV388:AV451" si="116">$AP$3^AU388</f>
        <v>3.7504840420022303E-5</v>
      </c>
      <c r="AW388" s="1">
        <f t="shared" ref="AW388:AW451" si="117">AV388/100</f>
        <v>3.7504840420022302E-7</v>
      </c>
      <c r="AX388" s="1">
        <f t="shared" si="106"/>
        <v>0.30914729492058224</v>
      </c>
      <c r="AY388" s="1">
        <v>-2.7000000000000001E-3</v>
      </c>
      <c r="AZ388" s="28"/>
      <c r="BA388" s="28"/>
      <c r="BB388" s="28"/>
      <c r="BC388" s="1"/>
      <c r="BD388" s="3">
        <v>43658</v>
      </c>
      <c r="BE388" s="1">
        <v>-9.5E-4</v>
      </c>
      <c r="BF388">
        <v>884</v>
      </c>
      <c r="BG388" s="1">
        <v>-2.96E-3</v>
      </c>
      <c r="BH388">
        <v>971</v>
      </c>
      <c r="BI388" s="31">
        <f t="shared" ref="BI388:BI451" si="118">$BC$4^BH388</f>
        <v>5.7779523269371521E-5</v>
      </c>
      <c r="BJ388" s="33">
        <f t="shared" ref="BJ388:BJ451" si="119">BI388/100</f>
        <v>5.7779523269371518E-7</v>
      </c>
      <c r="BK388" s="33">
        <f t="shared" si="107"/>
        <v>0.28232925884793797</v>
      </c>
      <c r="BL388" s="1">
        <v>-2.96E-3</v>
      </c>
    </row>
    <row r="389" spans="3:64" x14ac:dyDescent="0.25">
      <c r="C389" s="3">
        <v>43661</v>
      </c>
      <c r="D389" s="1">
        <v>-6.9999999999999994E-5</v>
      </c>
      <c r="E389" s="40">
        <v>883</v>
      </c>
      <c r="F389" s="1">
        <v>-3.5999999999999999E-3</v>
      </c>
      <c r="G389" s="40">
        <v>381</v>
      </c>
      <c r="H389" s="1">
        <f t="shared" si="108"/>
        <v>2.1727469135425996E-2</v>
      </c>
      <c r="I389" s="1">
        <f t="shared" si="109"/>
        <v>2.1727531323559722E-4</v>
      </c>
      <c r="J389" s="1">
        <f t="shared" ref="J389:J452" si="120">I389+J388</f>
        <v>0.30663242112461514</v>
      </c>
      <c r="K389" s="1">
        <v>-3.5999999999999999E-3</v>
      </c>
      <c r="L389" s="1"/>
      <c r="M389" s="1"/>
      <c r="N389" s="1"/>
      <c r="O389" s="3">
        <v>43661</v>
      </c>
      <c r="P389" s="1">
        <v>-3.8600000000000001E-3</v>
      </c>
      <c r="Q389" s="40">
        <v>883</v>
      </c>
      <c r="R389" s="1">
        <v>-4.5900000000000003E-3</v>
      </c>
      <c r="S389" s="40">
        <v>1250</v>
      </c>
      <c r="T389" s="1">
        <f t="shared" si="110"/>
        <v>3.4993972559783017E-6</v>
      </c>
      <c r="U389" s="1">
        <f t="shared" si="111"/>
        <v>3.4993972559783018E-8</v>
      </c>
      <c r="V389" s="1">
        <f t="shared" ref="V389:V452" si="121">U389+V388</f>
        <v>0.26447940072053844</v>
      </c>
      <c r="W389" s="1">
        <v>-4.5900000000000003E-3</v>
      </c>
      <c r="X389" s="1">
        <f t="shared" si="112"/>
        <v>1.4272715566800801E-28</v>
      </c>
      <c r="Y389" s="1">
        <f t="shared" si="113"/>
        <v>1.4272715566800801E-30</v>
      </c>
      <c r="Z389" s="1">
        <f t="shared" ref="Z389:Z452" si="122">Y389+Z388</f>
        <v>3.4405126677133073E-2</v>
      </c>
      <c r="AA389" s="1"/>
      <c r="AB389" s="1"/>
      <c r="AC389" s="1"/>
      <c r="AD389" s="3">
        <v>43661</v>
      </c>
      <c r="AE389" s="1">
        <v>-4.4000000000000002E-4</v>
      </c>
      <c r="AF389">
        <v>871</v>
      </c>
      <c r="AG389" s="1">
        <v>-4.0899999999999999E-3</v>
      </c>
      <c r="AH389">
        <v>374</v>
      </c>
      <c r="AI389" s="28">
        <f t="shared" si="114"/>
        <v>2.3311100647842312E-2</v>
      </c>
      <c r="AJ389" s="1">
        <f t="shared" si="115"/>
        <v>2.3311100647842312E-4</v>
      </c>
      <c r="AK389" s="1">
        <f t="shared" ref="AK389:AK452" si="123">AJ389+AK388</f>
        <v>0.35312921444677492</v>
      </c>
      <c r="AL389" s="1">
        <v>-4.0899999999999999E-3</v>
      </c>
      <c r="AM389" s="1"/>
      <c r="AN389" s="1"/>
      <c r="AO389" s="1"/>
      <c r="AP389" s="1"/>
      <c r="AQ389" s="3">
        <v>43661</v>
      </c>
      <c r="AR389" s="1">
        <v>-3.3500000000000001E-3</v>
      </c>
      <c r="AS389">
        <v>883</v>
      </c>
      <c r="AT389" s="1">
        <v>-2.64E-3</v>
      </c>
      <c r="AU389">
        <v>503</v>
      </c>
      <c r="AV389" s="1">
        <f t="shared" si="116"/>
        <v>6.3753331255718216E-3</v>
      </c>
      <c r="AW389" s="1">
        <f t="shared" si="117"/>
        <v>6.375333125571822E-5</v>
      </c>
      <c r="AX389" s="1">
        <f t="shared" ref="AX389:AX452" si="124">AW389+AX388</f>
        <v>0.30921104825183798</v>
      </c>
      <c r="AY389" s="1">
        <v>-2.64E-3</v>
      </c>
      <c r="AZ389" s="28"/>
      <c r="BA389" s="28"/>
      <c r="BB389" s="28"/>
      <c r="BC389" s="1"/>
      <c r="BD389" s="3">
        <v>43661</v>
      </c>
      <c r="BE389" s="1">
        <v>-5.2999999999999998E-4</v>
      </c>
      <c r="BF389">
        <v>883</v>
      </c>
      <c r="BG389" s="1">
        <v>-2.96E-3</v>
      </c>
      <c r="BH389">
        <v>759</v>
      </c>
      <c r="BI389" s="31">
        <f t="shared" si="118"/>
        <v>4.8653344487718683E-4</v>
      </c>
      <c r="BJ389" s="33">
        <f t="shared" si="119"/>
        <v>4.8653344487718684E-6</v>
      </c>
      <c r="BK389" s="33">
        <f t="shared" ref="BK389:BK452" si="125">BJ389+BK388</f>
        <v>0.28233412418238674</v>
      </c>
      <c r="BL389" s="1">
        <v>-2.96E-3</v>
      </c>
    </row>
    <row r="390" spans="3:64" x14ac:dyDescent="0.25">
      <c r="C390" s="3">
        <v>43662</v>
      </c>
      <c r="D390" s="1">
        <v>-1.3690000000000001E-2</v>
      </c>
      <c r="E390" s="39">
        <v>882</v>
      </c>
      <c r="F390" s="1">
        <v>-3.5699999999999998E-3</v>
      </c>
      <c r="G390" s="39">
        <v>1077</v>
      </c>
      <c r="H390" s="1">
        <f t="shared" si="108"/>
        <v>1.9911527666636805E-5</v>
      </c>
      <c r="I390" s="1">
        <f t="shared" si="109"/>
        <v>1.991158465720195E-7</v>
      </c>
      <c r="J390" s="1">
        <f t="shared" si="120"/>
        <v>0.30663262024046173</v>
      </c>
      <c r="K390" s="1">
        <v>-3.5699999999999998E-3</v>
      </c>
      <c r="L390" s="1"/>
      <c r="M390" s="1"/>
      <c r="N390" s="1"/>
      <c r="O390" s="3">
        <v>43662</v>
      </c>
      <c r="P390" s="1">
        <v>1.1169999999999999E-2</v>
      </c>
      <c r="Q390" s="39">
        <v>882</v>
      </c>
      <c r="R390" s="1">
        <v>-4.45E-3</v>
      </c>
      <c r="S390" s="40">
        <v>392</v>
      </c>
      <c r="T390" s="1">
        <f t="shared" si="110"/>
        <v>1.9453434285172457E-2</v>
      </c>
      <c r="U390" s="1">
        <f t="shared" si="111"/>
        <v>1.9453434285172458E-4</v>
      </c>
      <c r="V390" s="1">
        <f t="shared" si="121"/>
        <v>0.26467393506339015</v>
      </c>
      <c r="W390" s="1">
        <v>-4.45E-3</v>
      </c>
      <c r="X390" s="1">
        <f t="shared" si="112"/>
        <v>1.852052413828109E-9</v>
      </c>
      <c r="Y390" s="1">
        <f t="shared" si="113"/>
        <v>1.8520524138281088E-11</v>
      </c>
      <c r="Z390" s="1">
        <f t="shared" si="122"/>
        <v>3.4405126695653598E-2</v>
      </c>
      <c r="AA390" s="1"/>
      <c r="AB390" s="1"/>
      <c r="AC390" s="1"/>
      <c r="AD390" s="3">
        <v>43662</v>
      </c>
      <c r="AE390" s="1">
        <v>3.98E-3</v>
      </c>
      <c r="AF390">
        <v>870</v>
      </c>
      <c r="AG390" s="1">
        <v>-4.0400000000000002E-3</v>
      </c>
      <c r="AH390">
        <v>164</v>
      </c>
      <c r="AI390" s="28">
        <f t="shared" si="114"/>
        <v>0.19238531289396682</v>
      </c>
      <c r="AJ390" s="1">
        <f t="shared" si="115"/>
        <v>1.9238531289396683E-3</v>
      </c>
      <c r="AK390" s="1">
        <f t="shared" si="123"/>
        <v>0.35505306757571459</v>
      </c>
      <c r="AL390" s="1">
        <v>-4.0400000000000002E-3</v>
      </c>
      <c r="AM390" s="1"/>
      <c r="AN390" s="1"/>
      <c r="AO390" s="1"/>
      <c r="AP390" s="1"/>
      <c r="AQ390" s="3">
        <v>43662</v>
      </c>
      <c r="AR390" s="1">
        <v>-1.3600000000000001E-3</v>
      </c>
      <c r="AS390">
        <v>882</v>
      </c>
      <c r="AT390" s="1">
        <v>-2.6099999999999999E-3</v>
      </c>
      <c r="AU390">
        <v>1077</v>
      </c>
      <c r="AV390" s="1">
        <f t="shared" si="116"/>
        <v>1.9911527666636805E-5</v>
      </c>
      <c r="AW390" s="1">
        <f t="shared" si="117"/>
        <v>1.9911527666636803E-7</v>
      </c>
      <c r="AX390" s="1">
        <f t="shared" si="124"/>
        <v>0.30921124736711464</v>
      </c>
      <c r="AY390" s="1">
        <v>-2.6099999999999999E-3</v>
      </c>
      <c r="AZ390" s="28"/>
      <c r="BA390" s="28"/>
      <c r="BB390" s="28"/>
      <c r="BC390" s="1"/>
      <c r="BD390" s="3">
        <v>43662</v>
      </c>
      <c r="BE390" s="1">
        <v>2.8500000000000001E-3</v>
      </c>
      <c r="BF390">
        <v>882</v>
      </c>
      <c r="BG390" s="1">
        <v>-2.96E-3</v>
      </c>
      <c r="BH390">
        <v>502</v>
      </c>
      <c r="BI390" s="31">
        <f t="shared" si="118"/>
        <v>6.4397304298705275E-3</v>
      </c>
      <c r="BJ390" s="33">
        <f t="shared" si="119"/>
        <v>6.439730429870528E-5</v>
      </c>
      <c r="BK390" s="33">
        <f t="shared" si="125"/>
        <v>0.28239852148668543</v>
      </c>
      <c r="BL390" s="1">
        <v>-2.96E-3</v>
      </c>
    </row>
    <row r="391" spans="3:64" x14ac:dyDescent="0.25">
      <c r="C391" s="3">
        <v>43663</v>
      </c>
      <c r="D391" s="1">
        <v>2.9E-4</v>
      </c>
      <c r="E391" s="40">
        <v>881</v>
      </c>
      <c r="F391" s="1">
        <v>-3.5300000000000002E-3</v>
      </c>
      <c r="G391" s="40">
        <v>1232</v>
      </c>
      <c r="H391" s="1">
        <f t="shared" si="108"/>
        <v>4.1933367879968763E-6</v>
      </c>
      <c r="I391" s="1">
        <f t="shared" si="109"/>
        <v>4.1933487901213438E-8</v>
      </c>
      <c r="J391" s="1">
        <f t="shared" si="120"/>
        <v>0.30663266217394963</v>
      </c>
      <c r="K391" s="1">
        <v>-3.5300000000000002E-3</v>
      </c>
      <c r="L391" s="1"/>
      <c r="M391" s="1"/>
      <c r="N391" s="1"/>
      <c r="O391" s="3">
        <v>43663</v>
      </c>
      <c r="P391" s="1">
        <v>-5.6600000000000001E-3</v>
      </c>
      <c r="Q391" s="40">
        <v>881</v>
      </c>
      <c r="R391" s="1">
        <v>-4.45E-3</v>
      </c>
      <c r="S391" s="39">
        <v>345</v>
      </c>
      <c r="T391" s="1">
        <f t="shared" si="110"/>
        <v>3.119910503174763E-2</v>
      </c>
      <c r="U391" s="1">
        <f t="shared" si="111"/>
        <v>3.1199105031747628E-4</v>
      </c>
      <c r="V391" s="1">
        <f t="shared" si="121"/>
        <v>0.26498592611370764</v>
      </c>
      <c r="W391" s="1">
        <v>-4.45E-3</v>
      </c>
      <c r="X391" s="1">
        <f t="shared" si="112"/>
        <v>2.0636869822823107E-8</v>
      </c>
      <c r="Y391" s="1">
        <f t="shared" si="113"/>
        <v>2.0636869822823107E-10</v>
      </c>
      <c r="Z391" s="1">
        <f t="shared" si="122"/>
        <v>3.4405126902022298E-2</v>
      </c>
      <c r="AA391" s="1"/>
      <c r="AB391" s="1"/>
      <c r="AC391" s="1"/>
      <c r="AD391" s="3">
        <v>43663</v>
      </c>
      <c r="AE391" s="1">
        <v>4.1599999999999996E-3</v>
      </c>
      <c r="AF391">
        <v>869</v>
      </c>
      <c r="AG391" s="1">
        <v>-4.0200000000000001E-3</v>
      </c>
      <c r="AH391">
        <v>860</v>
      </c>
      <c r="AI391" s="28">
        <f t="shared" si="114"/>
        <v>1.7630610617676485E-4</v>
      </c>
      <c r="AJ391" s="1">
        <f t="shared" si="115"/>
        <v>1.7630610617676486E-6</v>
      </c>
      <c r="AK391" s="1">
        <f t="shared" si="123"/>
        <v>0.35505483063677634</v>
      </c>
      <c r="AL391" s="1">
        <v>-4.0200000000000001E-3</v>
      </c>
      <c r="AM391" s="1"/>
      <c r="AN391" s="1"/>
      <c r="AO391" s="1"/>
      <c r="AP391" s="1"/>
      <c r="AQ391" s="3">
        <v>43663</v>
      </c>
      <c r="AR391" s="1">
        <v>-7.5300000000000002E-3</v>
      </c>
      <c r="AS391">
        <v>881</v>
      </c>
      <c r="AT391" s="1">
        <v>-2.6099999999999999E-3</v>
      </c>
      <c r="AU391">
        <v>280</v>
      </c>
      <c r="AV391" s="1">
        <f t="shared" si="116"/>
        <v>5.9959014671465298E-2</v>
      </c>
      <c r="AW391" s="1">
        <f t="shared" si="117"/>
        <v>5.9959014671465301E-4</v>
      </c>
      <c r="AX391" s="1">
        <f t="shared" si="124"/>
        <v>0.30981083751382932</v>
      </c>
      <c r="AY391" s="1">
        <v>-2.6099999999999999E-3</v>
      </c>
      <c r="AZ391" s="28"/>
      <c r="BA391" s="28"/>
      <c r="BB391" s="28"/>
      <c r="BC391" s="1"/>
      <c r="BD391" s="3">
        <v>43663</v>
      </c>
      <c r="BE391" s="1">
        <v>-4.0200000000000001E-3</v>
      </c>
      <c r="BF391">
        <v>881</v>
      </c>
      <c r="BG391" s="1">
        <v>-2.96E-3</v>
      </c>
      <c r="BH391">
        <v>461</v>
      </c>
      <c r="BI391" s="31">
        <f t="shared" si="118"/>
        <v>9.7235468144398398E-3</v>
      </c>
      <c r="BJ391" s="33">
        <f t="shared" si="119"/>
        <v>9.7235468144398396E-5</v>
      </c>
      <c r="BK391" s="33">
        <f t="shared" si="125"/>
        <v>0.28249575695482981</v>
      </c>
      <c r="BL391" s="1">
        <v>-2.96E-3</v>
      </c>
    </row>
    <row r="392" spans="3:64" x14ac:dyDescent="0.25">
      <c r="C392" s="3">
        <v>43664</v>
      </c>
      <c r="D392" s="1">
        <v>6.4000000000000005E-4</v>
      </c>
      <c r="E392" s="39">
        <v>880</v>
      </c>
      <c r="F392" s="1">
        <v>-3.5300000000000002E-3</v>
      </c>
      <c r="G392" s="39">
        <v>939</v>
      </c>
      <c r="H392" s="1">
        <f t="shared" si="108"/>
        <v>7.969805580041352E-5</v>
      </c>
      <c r="I392" s="1">
        <f t="shared" si="109"/>
        <v>7.9698283911350925E-7</v>
      </c>
      <c r="J392" s="1">
        <f t="shared" si="120"/>
        <v>0.30663345915678875</v>
      </c>
      <c r="K392" s="1">
        <v>-3.5300000000000002E-3</v>
      </c>
      <c r="L392" s="1"/>
      <c r="M392" s="1"/>
      <c r="N392" s="1"/>
      <c r="O392" s="3">
        <v>43664</v>
      </c>
      <c r="P392" s="1">
        <v>2.5400000000000002E-3</v>
      </c>
      <c r="Q392" s="39">
        <v>880</v>
      </c>
      <c r="R392" s="1">
        <v>-4.4400000000000004E-3</v>
      </c>
      <c r="S392" s="39">
        <v>375</v>
      </c>
      <c r="T392" s="1">
        <f t="shared" si="110"/>
        <v>2.3077989641363889E-2</v>
      </c>
      <c r="U392" s="1">
        <f t="shared" si="111"/>
        <v>2.307798964136389E-4</v>
      </c>
      <c r="V392" s="1">
        <f t="shared" si="121"/>
        <v>0.26521670601012126</v>
      </c>
      <c r="W392" s="1">
        <v>-4.4400000000000004E-3</v>
      </c>
      <c r="X392" s="1">
        <f t="shared" si="112"/>
        <v>4.4294722304220613E-9</v>
      </c>
      <c r="Y392" s="1">
        <f t="shared" si="113"/>
        <v>4.429472230422061E-11</v>
      </c>
      <c r="Z392" s="1">
        <f t="shared" si="122"/>
        <v>3.4405126946317019E-2</v>
      </c>
      <c r="AA392" s="1"/>
      <c r="AB392" s="1"/>
      <c r="AC392" s="1"/>
      <c r="AD392" s="3">
        <v>43664</v>
      </c>
      <c r="AE392" s="1">
        <v>9.1599999999999997E-3</v>
      </c>
      <c r="AF392">
        <v>868</v>
      </c>
      <c r="AG392" s="1">
        <v>-3.8800000000000002E-3</v>
      </c>
      <c r="AH392">
        <v>1062</v>
      </c>
      <c r="AI392" s="28">
        <f t="shared" si="114"/>
        <v>2.3151368228893573E-5</v>
      </c>
      <c r="AJ392" s="1">
        <f t="shared" si="115"/>
        <v>2.3151368228893573E-7</v>
      </c>
      <c r="AK392" s="1">
        <f t="shared" si="123"/>
        <v>0.35505506215045862</v>
      </c>
      <c r="AL392" s="1">
        <v>-3.8800000000000002E-3</v>
      </c>
      <c r="AM392" s="1"/>
      <c r="AN392" s="1"/>
      <c r="AO392" s="1"/>
      <c r="AP392" s="1"/>
      <c r="AQ392" s="3">
        <v>43664</v>
      </c>
      <c r="AR392" s="1">
        <v>-3.4499999999999999E-3</v>
      </c>
      <c r="AS392">
        <v>880</v>
      </c>
      <c r="AT392" s="1">
        <v>-2.5799999999999998E-3</v>
      </c>
      <c r="AU392">
        <v>384</v>
      </c>
      <c r="AV392" s="1">
        <f t="shared" si="116"/>
        <v>2.1082141574634713E-2</v>
      </c>
      <c r="AW392" s="1">
        <f t="shared" si="117"/>
        <v>2.1082141574634713E-4</v>
      </c>
      <c r="AX392" s="1">
        <f t="shared" si="124"/>
        <v>0.31002165892957567</v>
      </c>
      <c r="AY392" s="1">
        <v>-2.5799999999999998E-3</v>
      </c>
      <c r="AZ392" s="28"/>
      <c r="BA392" s="28"/>
      <c r="BB392" s="28"/>
      <c r="BC392" s="1"/>
      <c r="BD392" s="3">
        <v>43664</v>
      </c>
      <c r="BE392" s="1">
        <v>1.49E-3</v>
      </c>
      <c r="BF392">
        <v>880</v>
      </c>
      <c r="BG392" s="1">
        <v>-2.9299999999999999E-3</v>
      </c>
      <c r="BH392">
        <v>962</v>
      </c>
      <c r="BI392" s="31">
        <f t="shared" si="118"/>
        <v>6.3249515461837226E-5</v>
      </c>
      <c r="BJ392" s="33">
        <f t="shared" si="119"/>
        <v>6.3249515461837225E-7</v>
      </c>
      <c r="BK392" s="33">
        <f t="shared" si="125"/>
        <v>0.28249638944998445</v>
      </c>
      <c r="BL392" s="1">
        <v>-2.9299999999999999E-3</v>
      </c>
    </row>
    <row r="393" spans="3:64" x14ac:dyDescent="0.25">
      <c r="C393" s="3">
        <v>43665</v>
      </c>
      <c r="D393" s="1">
        <v>-7.1799999999999998E-3</v>
      </c>
      <c r="E393" s="40">
        <v>879</v>
      </c>
      <c r="F393" s="1">
        <v>-3.48E-3</v>
      </c>
      <c r="G393" s="40">
        <v>318</v>
      </c>
      <c r="H393" s="1">
        <f t="shared" si="108"/>
        <v>4.0925300976303848E-2</v>
      </c>
      <c r="I393" s="1">
        <f t="shared" si="109"/>
        <v>4.0925418112270029E-4</v>
      </c>
      <c r="J393" s="1">
        <f t="shared" si="120"/>
        <v>0.30704271333791144</v>
      </c>
      <c r="K393" s="1">
        <v>-3.48E-3</v>
      </c>
      <c r="L393" s="1"/>
      <c r="M393" s="1"/>
      <c r="N393" s="1"/>
      <c r="O393" s="3">
        <v>43665</v>
      </c>
      <c r="P393" s="1">
        <v>-1.618E-2</v>
      </c>
      <c r="Q393" s="40">
        <v>879</v>
      </c>
      <c r="R393" s="1">
        <v>-4.4200000000000003E-3</v>
      </c>
      <c r="S393" s="39">
        <v>735</v>
      </c>
      <c r="T393" s="1">
        <f t="shared" si="110"/>
        <v>6.1925287163686949E-4</v>
      </c>
      <c r="U393" s="1">
        <f t="shared" si="111"/>
        <v>6.1925287163686948E-6</v>
      </c>
      <c r="V393" s="1">
        <f t="shared" si="121"/>
        <v>0.26522289853883763</v>
      </c>
      <c r="W393" s="1">
        <v>-4.4200000000000003E-3</v>
      </c>
      <c r="X393" s="1">
        <f t="shared" si="112"/>
        <v>4.2349656032372302E-17</v>
      </c>
      <c r="Y393" s="1">
        <f t="shared" si="113"/>
        <v>4.2349656032372304E-19</v>
      </c>
      <c r="Z393" s="1">
        <f t="shared" si="122"/>
        <v>3.4405126946317019E-2</v>
      </c>
      <c r="AA393" s="1"/>
      <c r="AB393" s="1"/>
      <c r="AC393" s="1"/>
      <c r="AD393" s="3">
        <v>43665</v>
      </c>
      <c r="AE393" s="1">
        <v>1.81E-3</v>
      </c>
      <c r="AF393">
        <v>867</v>
      </c>
      <c r="AG393" s="1">
        <v>-3.8400000000000001E-3</v>
      </c>
      <c r="AH393">
        <v>526</v>
      </c>
      <c r="AI393" s="28">
        <f t="shared" si="114"/>
        <v>5.0595554314403456E-3</v>
      </c>
      <c r="AJ393" s="1">
        <f t="shared" si="115"/>
        <v>5.0595554314403453E-5</v>
      </c>
      <c r="AK393" s="1">
        <f t="shared" si="123"/>
        <v>0.35510565770477304</v>
      </c>
      <c r="AL393" s="1">
        <v>-3.8400000000000001E-3</v>
      </c>
      <c r="AM393" s="1"/>
      <c r="AN393" s="1"/>
      <c r="AO393" s="1"/>
      <c r="AP393" s="1"/>
      <c r="AQ393" s="3">
        <v>43665</v>
      </c>
      <c r="AR393" s="1">
        <v>-2.4399999999999999E-3</v>
      </c>
      <c r="AS393">
        <v>879</v>
      </c>
      <c r="AT393" s="1">
        <v>-2.5799999999999998E-3</v>
      </c>
      <c r="AU393">
        <v>100</v>
      </c>
      <c r="AV393" s="1">
        <f t="shared" si="116"/>
        <v>0.36603234127322892</v>
      </c>
      <c r="AW393" s="1">
        <f t="shared" si="117"/>
        <v>3.6603234127322894E-3</v>
      </c>
      <c r="AX393" s="1">
        <f t="shared" si="124"/>
        <v>0.31368198234230799</v>
      </c>
      <c r="AY393" s="1">
        <v>-2.5799999999999998E-3</v>
      </c>
      <c r="AZ393" s="28"/>
      <c r="BA393" s="28"/>
      <c r="BB393" s="28"/>
      <c r="BC393" s="1"/>
      <c r="BD393" s="3">
        <v>43665</v>
      </c>
      <c r="BE393" s="1">
        <v>-8.9899999999999997E-3</v>
      </c>
      <c r="BF393">
        <v>879</v>
      </c>
      <c r="BG393" s="1">
        <v>-2.9199999999999999E-3</v>
      </c>
      <c r="BH393">
        <v>948</v>
      </c>
      <c r="BI393" s="31">
        <f t="shared" si="118"/>
        <v>7.2805548564591367E-5</v>
      </c>
      <c r="BJ393" s="33">
        <f t="shared" si="119"/>
        <v>7.2805548564591371E-7</v>
      </c>
      <c r="BK393" s="33">
        <f t="shared" si="125"/>
        <v>0.28249711750547007</v>
      </c>
      <c r="BL393" s="1">
        <v>-2.9199999999999999E-3</v>
      </c>
    </row>
    <row r="394" spans="3:64" x14ac:dyDescent="0.25">
      <c r="C394" s="3">
        <v>43668</v>
      </c>
      <c r="D394" s="1">
        <v>1.3999999999999999E-4</v>
      </c>
      <c r="E394" s="39">
        <v>878</v>
      </c>
      <c r="F394" s="1">
        <v>-3.46E-3</v>
      </c>
      <c r="G394" s="39">
        <v>111</v>
      </c>
      <c r="H394" s="1">
        <f t="shared" si="108"/>
        <v>0.32772275743780344</v>
      </c>
      <c r="I394" s="1">
        <f t="shared" si="109"/>
        <v>3.2772369544243423E-3</v>
      </c>
      <c r="J394" s="1">
        <f t="shared" si="120"/>
        <v>0.31031995029233578</v>
      </c>
      <c r="K394" s="1">
        <v>-3.46E-3</v>
      </c>
      <c r="L394" s="1"/>
      <c r="M394" s="1"/>
      <c r="N394" s="1"/>
      <c r="O394" s="3">
        <v>43668</v>
      </c>
      <c r="P394" s="1">
        <v>-1.47E-3</v>
      </c>
      <c r="Q394" s="39">
        <v>878</v>
      </c>
      <c r="R394" s="1">
        <v>-4.4099999999999999E-3</v>
      </c>
      <c r="S394" s="40">
        <v>806</v>
      </c>
      <c r="T394" s="1">
        <f t="shared" si="110"/>
        <v>3.0336595834482368E-4</v>
      </c>
      <c r="U394" s="1">
        <f t="shared" si="111"/>
        <v>3.033659583448237E-6</v>
      </c>
      <c r="V394" s="1">
        <f t="shared" si="121"/>
        <v>0.26522593219842105</v>
      </c>
      <c r="W394" s="1">
        <v>-4.4099999999999999E-3</v>
      </c>
      <c r="X394" s="1">
        <f t="shared" si="112"/>
        <v>1.1097518119958171E-18</v>
      </c>
      <c r="Y394" s="1">
        <f t="shared" si="113"/>
        <v>1.1097518119958172E-20</v>
      </c>
      <c r="Z394" s="1">
        <f t="shared" si="122"/>
        <v>3.4405126946317019E-2</v>
      </c>
      <c r="AA394" s="1"/>
      <c r="AB394" s="1"/>
      <c r="AC394" s="1"/>
      <c r="AD394" s="3">
        <v>43668</v>
      </c>
      <c r="AE394" s="1">
        <v>-1.3799999999999999E-3</v>
      </c>
      <c r="AF394">
        <v>866</v>
      </c>
      <c r="AG394" s="1">
        <v>-3.8400000000000001E-3</v>
      </c>
      <c r="AH394">
        <v>456</v>
      </c>
      <c r="AI394" s="28">
        <f t="shared" si="114"/>
        <v>1.0224656730595978E-2</v>
      </c>
      <c r="AJ394" s="1">
        <f t="shared" si="115"/>
        <v>1.0224656730595979E-4</v>
      </c>
      <c r="AK394" s="1">
        <f t="shared" si="123"/>
        <v>0.35520790427207899</v>
      </c>
      <c r="AL394" s="1">
        <v>-3.8400000000000001E-3</v>
      </c>
      <c r="AM394" s="1"/>
      <c r="AN394" s="1"/>
      <c r="AO394" s="1"/>
      <c r="AP394" s="1"/>
      <c r="AQ394" s="3">
        <v>43668</v>
      </c>
      <c r="AR394" s="1">
        <v>2.9199999999999999E-3</v>
      </c>
      <c r="AS394">
        <v>878</v>
      </c>
      <c r="AT394" s="1">
        <v>-2.5699999999999998E-3</v>
      </c>
      <c r="AU394">
        <v>926</v>
      </c>
      <c r="AV394" s="1">
        <f t="shared" si="116"/>
        <v>9.0821819320113616E-5</v>
      </c>
      <c r="AW394" s="1">
        <f t="shared" si="117"/>
        <v>9.082181932011362E-7</v>
      </c>
      <c r="AX394" s="1">
        <f t="shared" si="124"/>
        <v>0.31368289056050119</v>
      </c>
      <c r="AY394" s="1">
        <v>-2.5699999999999998E-3</v>
      </c>
      <c r="AZ394" s="28"/>
      <c r="BA394" s="28"/>
      <c r="BB394" s="28"/>
      <c r="BC394" s="1"/>
      <c r="BD394" s="3">
        <v>43668</v>
      </c>
      <c r="BE394" s="1">
        <v>7.6000000000000004E-4</v>
      </c>
      <c r="BF394">
        <v>878</v>
      </c>
      <c r="BG394" s="1">
        <v>-2.9199999999999999E-3</v>
      </c>
      <c r="BH394">
        <v>534</v>
      </c>
      <c r="BI394" s="31">
        <f t="shared" si="118"/>
        <v>4.6686779305255442E-3</v>
      </c>
      <c r="BJ394" s="33">
        <f t="shared" si="119"/>
        <v>4.6686779305255439E-5</v>
      </c>
      <c r="BK394" s="33">
        <f t="shared" si="125"/>
        <v>0.28254380428477532</v>
      </c>
      <c r="BL394" s="1">
        <v>-2.9199999999999999E-3</v>
      </c>
    </row>
    <row r="395" spans="3:64" x14ac:dyDescent="0.25">
      <c r="C395" s="3">
        <v>43669</v>
      </c>
      <c r="D395" s="1">
        <v>1.3180000000000001E-2</v>
      </c>
      <c r="E395" s="40">
        <v>877</v>
      </c>
      <c r="F395" s="1">
        <v>-3.3999999999999998E-3</v>
      </c>
      <c r="G395" s="40">
        <v>485</v>
      </c>
      <c r="H395" s="1">
        <f t="shared" si="108"/>
        <v>7.6395781832210487E-3</v>
      </c>
      <c r="I395" s="1">
        <f t="shared" si="109"/>
        <v>7.6396000491414057E-5</v>
      </c>
      <c r="J395" s="1">
        <f t="shared" si="120"/>
        <v>0.3103963462928272</v>
      </c>
      <c r="K395" s="1">
        <v>-3.3999999999999998E-3</v>
      </c>
      <c r="L395" s="1"/>
      <c r="M395" s="1"/>
      <c r="N395" s="1"/>
      <c r="O395" s="3">
        <v>43669</v>
      </c>
      <c r="P395" s="1">
        <v>1.1339999999999999E-2</v>
      </c>
      <c r="Q395" s="40">
        <v>877</v>
      </c>
      <c r="R395" s="1">
        <v>-4.4099999999999999E-3</v>
      </c>
      <c r="S395" s="39">
        <v>226</v>
      </c>
      <c r="T395" s="1">
        <f t="shared" si="110"/>
        <v>0.10317013030157651</v>
      </c>
      <c r="U395" s="1">
        <f t="shared" si="111"/>
        <v>1.0317013030157651E-3</v>
      </c>
      <c r="V395" s="1">
        <f t="shared" si="121"/>
        <v>0.26625763350143683</v>
      </c>
      <c r="W395" s="1">
        <v>-4.4099999999999999E-3</v>
      </c>
      <c r="X395" s="1">
        <f t="shared" si="112"/>
        <v>9.2370819211675474E-6</v>
      </c>
      <c r="Y395" s="1">
        <f t="shared" si="113"/>
        <v>9.2370819211675471E-8</v>
      </c>
      <c r="Z395" s="1">
        <f t="shared" si="122"/>
        <v>3.4405219317136228E-2</v>
      </c>
      <c r="AA395" s="1"/>
      <c r="AB395" s="1"/>
      <c r="AC395" s="1"/>
      <c r="AD395" s="3">
        <v>43669</v>
      </c>
      <c r="AE395" s="1">
        <v>2.1000000000000001E-4</v>
      </c>
      <c r="AF395">
        <v>865</v>
      </c>
      <c r="AG395" s="1">
        <v>-3.8400000000000001E-3</v>
      </c>
      <c r="AH395">
        <v>221</v>
      </c>
      <c r="AI395" s="28">
        <f t="shared" si="114"/>
        <v>0.10848707650771447</v>
      </c>
      <c r="AJ395" s="1">
        <f t="shared" si="115"/>
        <v>1.0848707650771448E-3</v>
      </c>
      <c r="AK395" s="1">
        <f t="shared" si="123"/>
        <v>0.35629277503715612</v>
      </c>
      <c r="AL395" s="1">
        <v>-3.8400000000000001E-3</v>
      </c>
      <c r="AM395" s="1"/>
      <c r="AN395" s="1"/>
      <c r="AO395" s="1"/>
      <c r="AP395" s="1"/>
      <c r="AQ395" s="3">
        <v>43669</v>
      </c>
      <c r="AR395" s="1">
        <v>2.2399999999999998E-3</v>
      </c>
      <c r="AS395">
        <v>877</v>
      </c>
      <c r="AT395" s="1">
        <v>-2.5600000000000002E-3</v>
      </c>
      <c r="AU395">
        <v>367</v>
      </c>
      <c r="AV395" s="1">
        <f t="shared" si="116"/>
        <v>2.5010156959690458E-2</v>
      </c>
      <c r="AW395" s="1">
        <f t="shared" si="117"/>
        <v>2.5010156959690455E-4</v>
      </c>
      <c r="AX395" s="1">
        <f t="shared" si="124"/>
        <v>0.31393299213009812</v>
      </c>
      <c r="AY395" s="1">
        <v>-2.5600000000000002E-3</v>
      </c>
      <c r="AZ395" s="28"/>
      <c r="BA395" s="28"/>
      <c r="BB395" s="28"/>
      <c r="BC395" s="1"/>
      <c r="BD395" s="3">
        <v>43669</v>
      </c>
      <c r="BE395" s="1">
        <v>5.0400000000000002E-3</v>
      </c>
      <c r="BF395">
        <v>877</v>
      </c>
      <c r="BG395" s="1">
        <v>-2.9199999999999999E-3</v>
      </c>
      <c r="BH395">
        <v>456</v>
      </c>
      <c r="BI395" s="31">
        <f t="shared" si="118"/>
        <v>1.0224656730595978E-2</v>
      </c>
      <c r="BJ395" s="33">
        <f t="shared" si="119"/>
        <v>1.0224656730595979E-4</v>
      </c>
      <c r="BK395" s="33">
        <f t="shared" si="125"/>
        <v>0.28264605085208128</v>
      </c>
      <c r="BL395" s="1">
        <v>-2.9199999999999999E-3</v>
      </c>
    </row>
    <row r="396" spans="3:64" x14ac:dyDescent="0.25">
      <c r="C396" s="3">
        <v>43670</v>
      </c>
      <c r="D396" s="1">
        <v>8.1300000000000001E-3</v>
      </c>
      <c r="E396" s="39">
        <v>876</v>
      </c>
      <c r="F396" s="1">
        <v>-3.3899999999999998E-3</v>
      </c>
      <c r="G396" s="40">
        <v>1198</v>
      </c>
      <c r="H396" s="1">
        <f t="shared" si="108"/>
        <v>5.9015097350193916E-6</v>
      </c>
      <c r="I396" s="1">
        <f t="shared" si="109"/>
        <v>5.9015266262585092E-8</v>
      </c>
      <c r="J396" s="1">
        <f t="shared" si="120"/>
        <v>0.31039640530809348</v>
      </c>
      <c r="K396" s="1">
        <v>-3.3899999999999998E-3</v>
      </c>
      <c r="L396" s="1"/>
      <c r="M396" s="1"/>
      <c r="N396" s="1"/>
      <c r="O396" s="3">
        <v>43670</v>
      </c>
      <c r="P396" s="1">
        <v>-1.3600000000000001E-3</v>
      </c>
      <c r="Q396" s="39">
        <v>876</v>
      </c>
      <c r="R396" s="1">
        <v>-4.3899999999999998E-3</v>
      </c>
      <c r="S396" s="40">
        <v>1102</v>
      </c>
      <c r="T396" s="1">
        <f t="shared" si="110"/>
        <v>1.5487611517377151E-5</v>
      </c>
      <c r="U396" s="1">
        <f t="shared" si="111"/>
        <v>1.5487611517377152E-7</v>
      </c>
      <c r="V396" s="1">
        <f t="shared" si="121"/>
        <v>0.26625778837755198</v>
      </c>
      <c r="W396" s="1">
        <v>-4.3899999999999998E-3</v>
      </c>
      <c r="X396" s="1">
        <f t="shared" si="112"/>
        <v>2.8275678064184435E-25</v>
      </c>
      <c r="Y396" s="1">
        <f t="shared" si="113"/>
        <v>2.8275678064184436E-27</v>
      </c>
      <c r="Z396" s="1">
        <f t="shared" si="122"/>
        <v>3.4405219317136228E-2</v>
      </c>
      <c r="AA396" s="1"/>
      <c r="AB396" s="1"/>
      <c r="AC396" s="1"/>
      <c r="AD396" s="3">
        <v>43670</v>
      </c>
      <c r="AE396" s="1">
        <v>-9.6000000000000002E-4</v>
      </c>
      <c r="AF396">
        <v>864</v>
      </c>
      <c r="AG396" s="1">
        <v>-3.8E-3</v>
      </c>
      <c r="AH396">
        <v>1176</v>
      </c>
      <c r="AI396" s="28">
        <f t="shared" si="114"/>
        <v>7.3618819092381222E-6</v>
      </c>
      <c r="AJ396" s="1">
        <f t="shared" si="115"/>
        <v>7.3618819092381222E-8</v>
      </c>
      <c r="AK396" s="1">
        <f t="shared" si="123"/>
        <v>0.35629284865597521</v>
      </c>
      <c r="AL396" s="1">
        <v>-3.8E-3</v>
      </c>
      <c r="AM396" s="1"/>
      <c r="AN396" s="1"/>
      <c r="AO396" s="1"/>
      <c r="AP396" s="1"/>
      <c r="AQ396" s="3">
        <v>43670</v>
      </c>
      <c r="AR396" s="1">
        <v>7.2000000000000005E-4</v>
      </c>
      <c r="AS396">
        <v>876</v>
      </c>
      <c r="AT396" s="1">
        <v>-2.5500000000000002E-3</v>
      </c>
      <c r="AU396">
        <v>444</v>
      </c>
      <c r="AV396" s="1">
        <f t="shared" si="116"/>
        <v>1.1535233798383797E-2</v>
      </c>
      <c r="AW396" s="1">
        <f t="shared" si="117"/>
        <v>1.1535233798383797E-4</v>
      </c>
      <c r="AX396" s="1">
        <f t="shared" si="124"/>
        <v>0.31404834446808194</v>
      </c>
      <c r="AY396" s="1">
        <v>-2.5500000000000002E-3</v>
      </c>
      <c r="AZ396" s="28"/>
      <c r="BA396" s="28"/>
      <c r="BB396" s="28"/>
      <c r="BC396" s="1"/>
      <c r="BD396" s="3">
        <v>43670</v>
      </c>
      <c r="BE396" s="1">
        <v>0</v>
      </c>
      <c r="BF396">
        <v>876</v>
      </c>
      <c r="BG396" s="1">
        <v>-2.8999999999999998E-3</v>
      </c>
      <c r="BH396">
        <v>1132</v>
      </c>
      <c r="BI396" s="31">
        <f t="shared" si="118"/>
        <v>1.1456192022296506E-5</v>
      </c>
      <c r="BJ396" s="33">
        <f t="shared" si="119"/>
        <v>1.1456192022296506E-7</v>
      </c>
      <c r="BK396" s="33">
        <f t="shared" si="125"/>
        <v>0.2826461654140015</v>
      </c>
      <c r="BL396" s="1">
        <v>-2.8999999999999998E-3</v>
      </c>
    </row>
    <row r="397" spans="3:64" x14ac:dyDescent="0.25">
      <c r="C397" s="3">
        <v>43671</v>
      </c>
      <c r="D397" s="1">
        <v>-7.0099999999999997E-3</v>
      </c>
      <c r="E397" s="40">
        <v>875</v>
      </c>
      <c r="F397" s="1">
        <v>-3.3800000000000002E-3</v>
      </c>
      <c r="G397" s="40">
        <v>1102</v>
      </c>
      <c r="H397" s="1">
        <f t="shared" si="108"/>
        <v>1.5487611517377151E-5</v>
      </c>
      <c r="I397" s="1">
        <f t="shared" si="109"/>
        <v>1.5487655845856006E-7</v>
      </c>
      <c r="J397" s="1">
        <f t="shared" si="120"/>
        <v>0.31039656018465195</v>
      </c>
      <c r="K397" s="1">
        <v>-3.3800000000000002E-3</v>
      </c>
      <c r="L397" s="1"/>
      <c r="M397" s="1"/>
      <c r="N397" s="1"/>
      <c r="O397" s="3">
        <v>43671</v>
      </c>
      <c r="P397" s="1">
        <v>-2.9999999999999997E-4</v>
      </c>
      <c r="Q397" s="40">
        <v>875</v>
      </c>
      <c r="R397" s="1">
        <v>-4.3899999999999998E-3</v>
      </c>
      <c r="S397" s="39">
        <v>921</v>
      </c>
      <c r="T397" s="1">
        <f t="shared" si="110"/>
        <v>9.5502386517780979E-5</v>
      </c>
      <c r="U397" s="1">
        <f t="shared" si="111"/>
        <v>9.5502386517780982E-7</v>
      </c>
      <c r="V397" s="1">
        <f t="shared" si="121"/>
        <v>0.26625874340141714</v>
      </c>
      <c r="W397" s="1">
        <v>-4.3899999999999998E-3</v>
      </c>
      <c r="X397" s="1">
        <f t="shared" si="112"/>
        <v>3.0439707227706324E-21</v>
      </c>
      <c r="Y397" s="1">
        <f t="shared" si="113"/>
        <v>3.0439707227706324E-23</v>
      </c>
      <c r="Z397" s="1">
        <f t="shared" si="122"/>
        <v>3.4405219317136228E-2</v>
      </c>
      <c r="AA397" s="1"/>
      <c r="AB397" s="1"/>
      <c r="AC397" s="1"/>
      <c r="AD397" s="3">
        <v>43671</v>
      </c>
      <c r="AE397" s="1">
        <v>-2.6800000000000001E-3</v>
      </c>
      <c r="AF397">
        <v>863</v>
      </c>
      <c r="AG397" s="1">
        <v>-3.8E-3</v>
      </c>
      <c r="AH397">
        <v>1088</v>
      </c>
      <c r="AI397" s="28">
        <f t="shared" si="114"/>
        <v>1.7827552420670725E-5</v>
      </c>
      <c r="AJ397" s="1">
        <f t="shared" si="115"/>
        <v>1.7827552420670724E-7</v>
      </c>
      <c r="AK397" s="1">
        <f t="shared" si="123"/>
        <v>0.35629302693149945</v>
      </c>
      <c r="AL397" s="1">
        <v>-3.8E-3</v>
      </c>
      <c r="AM397" s="1"/>
      <c r="AN397" s="1"/>
      <c r="AO397" s="1"/>
      <c r="AP397" s="1"/>
      <c r="AQ397" s="3">
        <v>43671</v>
      </c>
      <c r="AR397" s="1">
        <v>-1.9300000000000001E-3</v>
      </c>
      <c r="AS397">
        <v>875</v>
      </c>
      <c r="AT397" s="1">
        <v>-2.5400000000000002E-3</v>
      </c>
      <c r="AU397">
        <v>668</v>
      </c>
      <c r="AV397" s="1">
        <f t="shared" si="116"/>
        <v>1.214255253584742E-3</v>
      </c>
      <c r="AW397" s="1">
        <f t="shared" si="117"/>
        <v>1.214255253584742E-5</v>
      </c>
      <c r="AX397" s="1">
        <f t="shared" si="124"/>
        <v>0.31406048702061778</v>
      </c>
      <c r="AY397" s="1">
        <v>-2.5400000000000002E-3</v>
      </c>
      <c r="AZ397" s="28"/>
      <c r="BA397" s="28"/>
      <c r="BB397" s="28"/>
      <c r="BC397" s="1"/>
      <c r="BD397" s="3">
        <v>43671</v>
      </c>
      <c r="BE397" s="1">
        <v>-3.2100000000000002E-3</v>
      </c>
      <c r="BF397">
        <v>875</v>
      </c>
      <c r="BG397" s="1">
        <v>-2.8800000000000002E-3</v>
      </c>
      <c r="BH397">
        <v>507</v>
      </c>
      <c r="BI397" s="31">
        <f t="shared" si="118"/>
        <v>6.1241195628451211E-3</v>
      </c>
      <c r="BJ397" s="33">
        <f t="shared" si="119"/>
        <v>6.1241195628451215E-5</v>
      </c>
      <c r="BK397" s="33">
        <f t="shared" si="125"/>
        <v>0.28270740660962995</v>
      </c>
      <c r="BL397" s="1">
        <v>-2.8800000000000002E-3</v>
      </c>
    </row>
    <row r="398" spans="3:64" x14ac:dyDescent="0.25">
      <c r="C398" s="3">
        <v>43672</v>
      </c>
      <c r="D398" s="1">
        <v>-2.2499999999999998E-3</v>
      </c>
      <c r="E398" s="39">
        <v>874</v>
      </c>
      <c r="F398" s="1">
        <v>-3.3700000000000002E-3</v>
      </c>
      <c r="G398" s="40">
        <v>1026</v>
      </c>
      <c r="H398" s="1">
        <f t="shared" si="108"/>
        <v>3.3243723164435358E-5</v>
      </c>
      <c r="I398" s="1">
        <f t="shared" si="109"/>
        <v>3.3243818314270287E-7</v>
      </c>
      <c r="J398" s="1">
        <f t="shared" si="120"/>
        <v>0.3103968926228351</v>
      </c>
      <c r="K398" s="1">
        <v>-3.3700000000000002E-3</v>
      </c>
      <c r="L398" s="1"/>
      <c r="M398" s="1"/>
      <c r="N398" s="1"/>
      <c r="O398" s="3">
        <v>43672</v>
      </c>
      <c r="P398" s="1">
        <v>-3.2799999999999999E-3</v>
      </c>
      <c r="Q398" s="39">
        <v>874</v>
      </c>
      <c r="R398" s="1">
        <v>-4.3499999999999997E-3</v>
      </c>
      <c r="S398" s="40">
        <v>1029</v>
      </c>
      <c r="T398" s="1">
        <f t="shared" si="110"/>
        <v>3.2256351342728461E-5</v>
      </c>
      <c r="U398" s="1">
        <f t="shared" si="111"/>
        <v>3.2256351342728459E-7</v>
      </c>
      <c r="V398" s="1">
        <f t="shared" si="121"/>
        <v>0.26625906596493054</v>
      </c>
      <c r="W398" s="1">
        <v>-4.3499999999999997E-3</v>
      </c>
      <c r="X398" s="1">
        <f t="shared" si="112"/>
        <v>1.1956108353485334E-23</v>
      </c>
      <c r="Y398" s="1">
        <f t="shared" si="113"/>
        <v>1.1956108353485334E-25</v>
      </c>
      <c r="Z398" s="1">
        <f t="shared" si="122"/>
        <v>3.4405219317136228E-2</v>
      </c>
      <c r="AA398" s="1"/>
      <c r="AB398" s="1"/>
      <c r="AC398" s="1"/>
      <c r="AD398" s="3">
        <v>43672</v>
      </c>
      <c r="AE398" s="1">
        <v>-9.7000000000000005E-4</v>
      </c>
      <c r="AF398">
        <v>862</v>
      </c>
      <c r="AG398" s="1">
        <v>-3.7599999999999999E-3</v>
      </c>
      <c r="AH398">
        <v>36</v>
      </c>
      <c r="AI398" s="28">
        <f t="shared" si="114"/>
        <v>0.69641321804957335</v>
      </c>
      <c r="AJ398" s="1">
        <f t="shared" si="115"/>
        <v>6.9641321804957334E-3</v>
      </c>
      <c r="AK398" s="1">
        <f t="shared" si="123"/>
        <v>0.36325715911199519</v>
      </c>
      <c r="AL398" s="1">
        <v>-3.7599999999999999E-3</v>
      </c>
      <c r="AM398" s="1"/>
      <c r="AN398" s="1"/>
      <c r="AO398" s="1"/>
      <c r="AP398" s="1"/>
      <c r="AQ398" s="3">
        <v>43672</v>
      </c>
      <c r="AR398" s="1">
        <v>-3.6000000000000002E-4</v>
      </c>
      <c r="AS398">
        <v>874</v>
      </c>
      <c r="AT398" s="1">
        <v>-2.5100000000000001E-3</v>
      </c>
      <c r="AU398">
        <v>506</v>
      </c>
      <c r="AV398" s="1">
        <f t="shared" si="116"/>
        <v>6.1859793564092132E-3</v>
      </c>
      <c r="AW398" s="1">
        <f t="shared" si="117"/>
        <v>6.1859793564092129E-5</v>
      </c>
      <c r="AX398" s="1">
        <f t="shared" si="124"/>
        <v>0.31412234681418189</v>
      </c>
      <c r="AY398" s="1">
        <v>-2.5100000000000001E-3</v>
      </c>
      <c r="AZ398" s="28"/>
      <c r="BA398" s="28"/>
      <c r="BB398" s="28"/>
      <c r="BC398" s="1"/>
      <c r="BD398" s="3">
        <v>43672</v>
      </c>
      <c r="BE398" s="1">
        <v>-2.16E-3</v>
      </c>
      <c r="BF398">
        <v>874</v>
      </c>
      <c r="BG398" s="1">
        <v>-2.8800000000000002E-3</v>
      </c>
      <c r="BH398">
        <v>364</v>
      </c>
      <c r="BI398" s="31">
        <f t="shared" si="118"/>
        <v>2.5775721668980862E-2</v>
      </c>
      <c r="BJ398" s="33">
        <f t="shared" si="119"/>
        <v>2.5775721668980863E-4</v>
      </c>
      <c r="BK398" s="33">
        <f t="shared" si="125"/>
        <v>0.28296516382631975</v>
      </c>
      <c r="BL398" s="1">
        <v>-2.8800000000000002E-3</v>
      </c>
    </row>
    <row r="399" spans="3:64" x14ac:dyDescent="0.25">
      <c r="C399" s="3">
        <v>43675</v>
      </c>
      <c r="D399" s="1">
        <v>-4.2399999999999998E-3</v>
      </c>
      <c r="E399" s="40">
        <v>873</v>
      </c>
      <c r="F399" s="1">
        <v>-3.3700000000000002E-3</v>
      </c>
      <c r="G399" s="40">
        <v>975</v>
      </c>
      <c r="H399" s="1">
        <f t="shared" si="108"/>
        <v>5.550277951226043E-5</v>
      </c>
      <c r="I399" s="1">
        <f t="shared" si="109"/>
        <v>5.550293837173242E-7</v>
      </c>
      <c r="J399" s="1">
        <f t="shared" si="120"/>
        <v>0.31039744765221883</v>
      </c>
      <c r="K399" s="1">
        <v>-3.3700000000000002E-3</v>
      </c>
      <c r="L399" s="1"/>
      <c r="M399" s="1"/>
      <c r="N399" s="1"/>
      <c r="O399" s="3">
        <v>43675</v>
      </c>
      <c r="P399" s="1">
        <v>-1.234E-2</v>
      </c>
      <c r="Q399" s="40">
        <v>873</v>
      </c>
      <c r="R399" s="1">
        <v>-4.3400000000000001E-3</v>
      </c>
      <c r="S399" s="40">
        <v>786</v>
      </c>
      <c r="T399" s="1">
        <f t="shared" si="110"/>
        <v>3.7090522698832141E-4</v>
      </c>
      <c r="U399" s="1">
        <f t="shared" si="111"/>
        <v>3.7090522698832141E-6</v>
      </c>
      <c r="V399" s="1">
        <f t="shared" si="121"/>
        <v>0.26626277501720041</v>
      </c>
      <c r="W399" s="1">
        <v>-4.3400000000000001E-3</v>
      </c>
      <c r="X399" s="1">
        <f t="shared" si="112"/>
        <v>3.0956635745687886E-18</v>
      </c>
      <c r="Y399" s="1">
        <f t="shared" si="113"/>
        <v>3.0956635745687885E-20</v>
      </c>
      <c r="Z399" s="1">
        <f t="shared" si="122"/>
        <v>3.4405219317136228E-2</v>
      </c>
      <c r="AA399" s="1"/>
      <c r="AB399" s="1"/>
      <c r="AC399" s="1"/>
      <c r="AD399" s="3">
        <v>43675</v>
      </c>
      <c r="AE399" s="1">
        <v>-2.0500000000000002E-3</v>
      </c>
      <c r="AF399">
        <v>861</v>
      </c>
      <c r="AG399" s="1">
        <v>-3.7299999999999998E-3</v>
      </c>
      <c r="AH399">
        <v>176</v>
      </c>
      <c r="AI399" s="28">
        <f t="shared" si="114"/>
        <v>0.17052743088958613</v>
      </c>
      <c r="AJ399" s="1">
        <f t="shared" si="115"/>
        <v>1.7052743088958613E-3</v>
      </c>
      <c r="AK399" s="1">
        <f t="shared" si="123"/>
        <v>0.36496243342089107</v>
      </c>
      <c r="AL399" s="1">
        <v>-3.7299999999999998E-3</v>
      </c>
      <c r="AM399" s="1"/>
      <c r="AN399" s="1"/>
      <c r="AO399" s="1"/>
      <c r="AP399" s="1"/>
      <c r="AQ399" s="3">
        <v>43675</v>
      </c>
      <c r="AR399" s="1">
        <v>-2.7299999999999998E-3</v>
      </c>
      <c r="AS399">
        <v>873</v>
      </c>
      <c r="AT399" s="1">
        <v>-2.5000000000000001E-3</v>
      </c>
      <c r="AU399">
        <v>1071</v>
      </c>
      <c r="AV399" s="1">
        <f t="shared" si="116"/>
        <v>2.1149174179939068E-5</v>
      </c>
      <c r="AW399" s="1">
        <f t="shared" si="117"/>
        <v>2.1149174179939066E-7</v>
      </c>
      <c r="AX399" s="1">
        <f t="shared" si="124"/>
        <v>0.31412255830592367</v>
      </c>
      <c r="AY399" s="1">
        <v>-2.5000000000000001E-3</v>
      </c>
      <c r="AZ399" s="28"/>
      <c r="BA399" s="28"/>
      <c r="BB399" s="28"/>
      <c r="BC399" s="1"/>
      <c r="BD399" s="3">
        <v>43675</v>
      </c>
      <c r="BE399" s="1">
        <v>-4.0800000000000003E-3</v>
      </c>
      <c r="BF399">
        <v>873</v>
      </c>
      <c r="BG399" s="1">
        <v>-2.82E-3</v>
      </c>
      <c r="BH399">
        <v>447</v>
      </c>
      <c r="BI399" s="31">
        <f t="shared" si="118"/>
        <v>1.1192625819338001E-2</v>
      </c>
      <c r="BJ399" s="33">
        <f t="shared" si="119"/>
        <v>1.1192625819338002E-4</v>
      </c>
      <c r="BK399" s="33">
        <f t="shared" si="125"/>
        <v>0.28307709008451315</v>
      </c>
      <c r="BL399" s="1">
        <v>-2.82E-3</v>
      </c>
    </row>
    <row r="400" spans="3:64" x14ac:dyDescent="0.25">
      <c r="C400" s="3">
        <v>43676</v>
      </c>
      <c r="D400" s="1">
        <v>-1.917E-2</v>
      </c>
      <c r="E400" s="39">
        <v>872</v>
      </c>
      <c r="F400" s="1">
        <v>-3.3400000000000001E-3</v>
      </c>
      <c r="G400" s="39">
        <v>250</v>
      </c>
      <c r="H400" s="1">
        <f t="shared" si="108"/>
        <v>8.1058516162181127E-2</v>
      </c>
      <c r="I400" s="1">
        <f t="shared" si="109"/>
        <v>8.1058748167013876E-4</v>
      </c>
      <c r="J400" s="1">
        <f t="shared" si="120"/>
        <v>0.31120803513388895</v>
      </c>
      <c r="K400" s="1">
        <v>-3.3400000000000001E-3</v>
      </c>
      <c r="L400" s="1"/>
      <c r="M400" s="1"/>
      <c r="N400" s="1"/>
      <c r="O400" s="3">
        <v>43676</v>
      </c>
      <c r="P400" s="1">
        <v>-1.4239999999999999E-2</v>
      </c>
      <c r="Q400" s="39">
        <v>872</v>
      </c>
      <c r="R400" s="1">
        <v>-4.3400000000000001E-3</v>
      </c>
      <c r="S400" s="40">
        <v>595</v>
      </c>
      <c r="T400" s="1">
        <f t="shared" si="110"/>
        <v>2.5289531594615009E-3</v>
      </c>
      <c r="U400" s="1">
        <f t="shared" si="111"/>
        <v>2.5289531594615009E-5</v>
      </c>
      <c r="V400" s="1">
        <f t="shared" si="121"/>
        <v>0.26628806454879506</v>
      </c>
      <c r="W400" s="1">
        <v>-4.3400000000000001E-3</v>
      </c>
      <c r="X400" s="1">
        <f t="shared" si="112"/>
        <v>5.5660249258303806E-14</v>
      </c>
      <c r="Y400" s="1">
        <f t="shared" si="113"/>
        <v>5.5660249258303802E-16</v>
      </c>
      <c r="Z400" s="1">
        <f t="shared" si="122"/>
        <v>3.4405219317136783E-2</v>
      </c>
      <c r="AA400" s="1"/>
      <c r="AB400" s="1"/>
      <c r="AC400" s="1"/>
      <c r="AD400" s="3">
        <v>43676</v>
      </c>
      <c r="AE400" s="1">
        <v>-4.0200000000000001E-3</v>
      </c>
      <c r="AF400">
        <v>860</v>
      </c>
      <c r="AG400" s="1">
        <v>-3.7200000000000002E-3</v>
      </c>
      <c r="AH400">
        <v>1090</v>
      </c>
      <c r="AI400" s="28">
        <f t="shared" si="114"/>
        <v>1.7472784127499376E-5</v>
      </c>
      <c r="AJ400" s="1">
        <f t="shared" si="115"/>
        <v>1.7472784127499375E-7</v>
      </c>
      <c r="AK400" s="1">
        <f t="shared" si="123"/>
        <v>0.36496260814873233</v>
      </c>
      <c r="AL400" s="1">
        <v>-3.7200000000000002E-3</v>
      </c>
      <c r="AM400" s="1"/>
      <c r="AN400" s="1"/>
      <c r="AO400" s="1"/>
      <c r="AP400" s="1"/>
      <c r="AQ400" s="3">
        <v>43676</v>
      </c>
      <c r="AR400" s="1">
        <v>-4.7200000000000002E-3</v>
      </c>
      <c r="AS400">
        <v>872</v>
      </c>
      <c r="AT400" s="1">
        <v>-2.5000000000000001E-3</v>
      </c>
      <c r="AU400">
        <v>898</v>
      </c>
      <c r="AV400" s="1">
        <f t="shared" si="116"/>
        <v>1.2033854289934E-4</v>
      </c>
      <c r="AW400" s="1">
        <f t="shared" si="117"/>
        <v>1.2033854289933999E-6</v>
      </c>
      <c r="AX400" s="1">
        <f t="shared" si="124"/>
        <v>0.31412376169135264</v>
      </c>
      <c r="AY400" s="1">
        <v>-2.5000000000000001E-3</v>
      </c>
      <c r="AZ400" s="28"/>
      <c r="BA400" s="28"/>
      <c r="BB400" s="28"/>
      <c r="BC400" s="1"/>
      <c r="BD400" s="3">
        <v>43676</v>
      </c>
      <c r="BE400" s="1">
        <v>-5.5300000000000002E-3</v>
      </c>
      <c r="BF400">
        <v>872</v>
      </c>
      <c r="BG400" s="1">
        <v>-2.8E-3</v>
      </c>
      <c r="BH400">
        <v>11</v>
      </c>
      <c r="BI400" s="31">
        <f t="shared" si="118"/>
        <v>0.89533825425871627</v>
      </c>
      <c r="BJ400" s="33">
        <f t="shared" si="119"/>
        <v>8.953382542587162E-3</v>
      </c>
      <c r="BK400" s="33">
        <f t="shared" si="125"/>
        <v>0.2920304726271003</v>
      </c>
      <c r="BL400" s="1">
        <v>-2.8E-3</v>
      </c>
    </row>
    <row r="401" spans="3:64" x14ac:dyDescent="0.25">
      <c r="C401" s="3">
        <v>43677</v>
      </c>
      <c r="D401" s="1">
        <v>1.23E-2</v>
      </c>
      <c r="E401" s="40">
        <v>871</v>
      </c>
      <c r="F401" s="1">
        <v>-3.32E-3</v>
      </c>
      <c r="G401" s="39">
        <v>1194</v>
      </c>
      <c r="H401" s="1">
        <f t="shared" si="108"/>
        <v>6.1435917634296564E-6</v>
      </c>
      <c r="I401" s="1">
        <f t="shared" si="109"/>
        <v>6.1436093475534105E-8</v>
      </c>
      <c r="J401" s="1">
        <f t="shared" si="120"/>
        <v>0.31120809656998244</v>
      </c>
      <c r="K401" s="1">
        <v>-3.32E-3</v>
      </c>
      <c r="L401" s="1"/>
      <c r="M401" s="1"/>
      <c r="N401" s="1"/>
      <c r="O401" s="3">
        <v>43677</v>
      </c>
      <c r="P401" s="1">
        <v>-9.7999999999999997E-4</v>
      </c>
      <c r="Q401" s="40">
        <v>871</v>
      </c>
      <c r="R401" s="1">
        <v>-4.2399999999999998E-3</v>
      </c>
      <c r="S401" s="40">
        <v>567</v>
      </c>
      <c r="T401" s="1">
        <f t="shared" si="110"/>
        <v>3.3508526976059102E-3</v>
      </c>
      <c r="U401" s="1">
        <f t="shared" si="111"/>
        <v>3.3508526976059102E-5</v>
      </c>
      <c r="V401" s="1">
        <f t="shared" si="121"/>
        <v>0.26632157307577109</v>
      </c>
      <c r="W401" s="1">
        <v>-4.2399999999999998E-3</v>
      </c>
      <c r="X401" s="1">
        <f t="shared" si="112"/>
        <v>2.3403682556136E-13</v>
      </c>
      <c r="Y401" s="1">
        <f t="shared" si="113"/>
        <v>2.3403682556135998E-15</v>
      </c>
      <c r="Z401" s="1">
        <f t="shared" si="122"/>
        <v>3.4405219317139121E-2</v>
      </c>
      <c r="AA401" s="1"/>
      <c r="AB401" s="1"/>
      <c r="AC401" s="1"/>
      <c r="AD401" s="3">
        <v>43677</v>
      </c>
      <c r="AE401" s="1">
        <v>-8.4899999999999993E-3</v>
      </c>
      <c r="AF401">
        <v>859</v>
      </c>
      <c r="AG401" s="1">
        <v>-3.7100000000000002E-3</v>
      </c>
      <c r="AH401">
        <v>279</v>
      </c>
      <c r="AI401" s="28">
        <f t="shared" si="114"/>
        <v>6.0564661284308388E-2</v>
      </c>
      <c r="AJ401" s="1">
        <f t="shared" si="115"/>
        <v>6.0564661284308384E-4</v>
      </c>
      <c r="AK401" s="1">
        <f t="shared" si="123"/>
        <v>0.3655682547615754</v>
      </c>
      <c r="AL401" s="1">
        <v>-3.7100000000000002E-3</v>
      </c>
      <c r="AM401" s="1"/>
      <c r="AN401" s="1"/>
      <c r="AO401" s="1"/>
      <c r="AP401" s="1"/>
      <c r="AQ401" s="3">
        <v>43677</v>
      </c>
      <c r="AR401" s="1">
        <v>3.3800000000000002E-3</v>
      </c>
      <c r="AS401">
        <v>871</v>
      </c>
      <c r="AT401" s="1">
        <v>-2.5000000000000001E-3</v>
      </c>
      <c r="AU401">
        <v>404</v>
      </c>
      <c r="AV401" s="1">
        <f t="shared" si="116"/>
        <v>1.7243229853300738E-2</v>
      </c>
      <c r="AW401" s="1">
        <f t="shared" si="117"/>
        <v>1.7243229853300737E-4</v>
      </c>
      <c r="AX401" s="1">
        <f t="shared" si="124"/>
        <v>0.31429619398988567</v>
      </c>
      <c r="AY401" s="1">
        <v>-2.5000000000000001E-3</v>
      </c>
      <c r="AZ401" s="28"/>
      <c r="BA401" s="28"/>
      <c r="BB401" s="28"/>
      <c r="BC401" s="1"/>
      <c r="BD401" s="3">
        <v>43677</v>
      </c>
      <c r="BE401" s="1">
        <v>-1.24E-3</v>
      </c>
      <c r="BF401">
        <v>871</v>
      </c>
      <c r="BG401" s="1">
        <v>-2.7699999999999999E-3</v>
      </c>
      <c r="BH401">
        <v>411</v>
      </c>
      <c r="BI401" s="31">
        <f t="shared" si="118"/>
        <v>1.6071817032256942E-2</v>
      </c>
      <c r="BJ401" s="33">
        <f t="shared" si="119"/>
        <v>1.6071817032256943E-4</v>
      </c>
      <c r="BK401" s="33">
        <f t="shared" si="125"/>
        <v>0.2921911907974229</v>
      </c>
      <c r="BL401" s="1">
        <v>-2.7699999999999999E-3</v>
      </c>
    </row>
    <row r="402" spans="3:64" x14ac:dyDescent="0.25">
      <c r="C402" s="3">
        <v>43678</v>
      </c>
      <c r="D402" s="1">
        <v>1.3699999999999999E-3</v>
      </c>
      <c r="E402" s="40">
        <v>870</v>
      </c>
      <c r="F402" s="1">
        <v>-3.31E-3</v>
      </c>
      <c r="G402" s="39">
        <v>1142</v>
      </c>
      <c r="H402" s="1">
        <f t="shared" si="108"/>
        <v>1.0360774712823826E-5</v>
      </c>
      <c r="I402" s="1">
        <f t="shared" si="109"/>
        <v>1.036080436732428E-7</v>
      </c>
      <c r="J402" s="1">
        <f t="shared" si="120"/>
        <v>0.31120820017802614</v>
      </c>
      <c r="K402" s="1">
        <v>-3.31E-3</v>
      </c>
      <c r="L402" s="1"/>
      <c r="M402" s="1"/>
      <c r="N402" s="1"/>
      <c r="O402" s="3">
        <v>43678</v>
      </c>
      <c r="P402" s="1">
        <v>6.4999999999999997E-4</v>
      </c>
      <c r="Q402" s="40">
        <v>870</v>
      </c>
      <c r="R402" s="1">
        <v>-4.2399999999999998E-3</v>
      </c>
      <c r="S402" s="40">
        <v>275</v>
      </c>
      <c r="T402" s="1">
        <f t="shared" si="110"/>
        <v>6.3049045232145384E-2</v>
      </c>
      <c r="U402" s="1">
        <f t="shared" si="111"/>
        <v>6.3049045232145388E-4</v>
      </c>
      <c r="V402" s="1">
        <f t="shared" si="121"/>
        <v>0.26695206352809253</v>
      </c>
      <c r="W402" s="1">
        <v>-4.2399999999999998E-3</v>
      </c>
      <c r="X402" s="1">
        <f t="shared" si="112"/>
        <v>7.4815477900338121E-7</v>
      </c>
      <c r="Y402" s="1">
        <f t="shared" si="113"/>
        <v>7.4815477900338122E-9</v>
      </c>
      <c r="Z402" s="1">
        <f t="shared" si="122"/>
        <v>3.4405226798686912E-2</v>
      </c>
      <c r="AA402" s="1"/>
      <c r="AB402" s="1"/>
      <c r="AC402" s="1"/>
      <c r="AD402" s="3">
        <v>43678</v>
      </c>
      <c r="AE402" s="1">
        <v>7.7999999999999999E-4</v>
      </c>
      <c r="AF402">
        <v>858</v>
      </c>
      <c r="AG402" s="1">
        <v>-3.6900000000000001E-3</v>
      </c>
      <c r="AH402">
        <v>1152</v>
      </c>
      <c r="AI402" s="28">
        <f t="shared" si="114"/>
        <v>9.3700989334823596E-6</v>
      </c>
      <c r="AJ402" s="1">
        <f t="shared" si="115"/>
        <v>9.37009893348236E-8</v>
      </c>
      <c r="AK402" s="1">
        <f t="shared" si="123"/>
        <v>0.36556834846256475</v>
      </c>
      <c r="AL402" s="1">
        <v>-3.6900000000000001E-3</v>
      </c>
      <c r="AM402" s="1"/>
      <c r="AN402" s="1"/>
      <c r="AO402" s="1"/>
      <c r="AP402" s="1"/>
      <c r="AQ402" s="3">
        <v>43678</v>
      </c>
      <c r="AR402" s="1">
        <v>-3.31E-3</v>
      </c>
      <c r="AS402">
        <v>870</v>
      </c>
      <c r="AT402" s="1">
        <v>-2.47E-3</v>
      </c>
      <c r="AU402">
        <v>606</v>
      </c>
      <c r="AV402" s="1">
        <f t="shared" si="116"/>
        <v>2.2642685068943254E-3</v>
      </c>
      <c r="AW402" s="1">
        <f t="shared" si="117"/>
        <v>2.2642685068943256E-5</v>
      </c>
      <c r="AX402" s="1">
        <f t="shared" si="124"/>
        <v>0.31431883667495464</v>
      </c>
      <c r="AY402" s="1">
        <v>-2.47E-3</v>
      </c>
      <c r="AZ402" s="28"/>
      <c r="BA402" s="28"/>
      <c r="BB402" s="28"/>
      <c r="BC402" s="1"/>
      <c r="BD402" s="3">
        <v>43678</v>
      </c>
      <c r="BE402" s="1">
        <v>8.6899999999999998E-3</v>
      </c>
      <c r="BF402">
        <v>870</v>
      </c>
      <c r="BG402" s="1">
        <v>-2.7499999999999998E-3</v>
      </c>
      <c r="BH402">
        <v>1189</v>
      </c>
      <c r="BI402" s="31">
        <f t="shared" si="118"/>
        <v>6.4602061441922314E-6</v>
      </c>
      <c r="BJ402" s="33">
        <f t="shared" si="119"/>
        <v>6.4602061441922309E-8</v>
      </c>
      <c r="BK402" s="33">
        <f t="shared" si="125"/>
        <v>0.29219125539948432</v>
      </c>
      <c r="BL402" s="1">
        <v>-2.7499999999999998E-3</v>
      </c>
    </row>
    <row r="403" spans="3:64" x14ac:dyDescent="0.25">
      <c r="C403" s="3">
        <v>43679</v>
      </c>
      <c r="D403" s="1">
        <v>-1.329E-2</v>
      </c>
      <c r="E403" s="39">
        <v>869</v>
      </c>
      <c r="F403" s="1">
        <v>-3.31E-3</v>
      </c>
      <c r="G403" s="40">
        <v>1076</v>
      </c>
      <c r="H403" s="1">
        <f t="shared" si="108"/>
        <v>2.0112654208724045E-5</v>
      </c>
      <c r="I403" s="1">
        <f t="shared" si="109"/>
        <v>2.0112711774951465E-7</v>
      </c>
      <c r="J403" s="1">
        <f t="shared" si="120"/>
        <v>0.31120840130514388</v>
      </c>
      <c r="K403" s="1">
        <v>-3.31E-3</v>
      </c>
      <c r="L403" s="1"/>
      <c r="M403" s="1"/>
      <c r="N403" s="1"/>
      <c r="O403" s="3">
        <v>43679</v>
      </c>
      <c r="P403" s="1">
        <v>-1.1299999999999999E-2</v>
      </c>
      <c r="Q403" s="39">
        <v>869</v>
      </c>
      <c r="R403" s="1">
        <v>-4.2300000000000003E-3</v>
      </c>
      <c r="S403" s="39">
        <v>109</v>
      </c>
      <c r="T403" s="1">
        <f t="shared" si="110"/>
        <v>0.33437685688991264</v>
      </c>
      <c r="U403" s="1">
        <f t="shared" si="111"/>
        <v>3.3437685688991266E-3</v>
      </c>
      <c r="V403" s="1">
        <f t="shared" si="121"/>
        <v>0.27029583209699165</v>
      </c>
      <c r="W403" s="1">
        <v>-4.2300000000000003E-3</v>
      </c>
      <c r="X403" s="1">
        <f t="shared" si="112"/>
        <v>3.731410046372818E-3</v>
      </c>
      <c r="Y403" s="1">
        <f t="shared" si="113"/>
        <v>3.7314100463728179E-5</v>
      </c>
      <c r="Z403" s="1">
        <f t="shared" si="122"/>
        <v>3.4442540899150643E-2</v>
      </c>
      <c r="AA403" s="1"/>
      <c r="AB403" s="1"/>
      <c r="AC403" s="1"/>
      <c r="AD403" s="3">
        <v>43679</v>
      </c>
      <c r="AE403" s="1">
        <v>3.4299999999999999E-3</v>
      </c>
      <c r="AF403">
        <v>857</v>
      </c>
      <c r="AG403" s="1">
        <v>-3.6700000000000001E-3</v>
      </c>
      <c r="AH403">
        <v>1209</v>
      </c>
      <c r="AI403" s="28">
        <f t="shared" si="114"/>
        <v>5.28384742364308E-6</v>
      </c>
      <c r="AJ403" s="1">
        <f t="shared" si="115"/>
        <v>5.2838474236430803E-8</v>
      </c>
      <c r="AK403" s="1">
        <f t="shared" si="123"/>
        <v>0.36556840130103901</v>
      </c>
      <c r="AL403" s="1">
        <v>-3.6700000000000001E-3</v>
      </c>
      <c r="AM403" s="1"/>
      <c r="AN403" s="1"/>
      <c r="AO403" s="1"/>
      <c r="AP403" s="1"/>
      <c r="AQ403" s="3">
        <v>43679</v>
      </c>
      <c r="AR403" s="1">
        <v>-1.3010000000000001E-2</v>
      </c>
      <c r="AS403">
        <v>869</v>
      </c>
      <c r="AT403" s="1">
        <v>-2.4599999999999999E-3</v>
      </c>
      <c r="AU403">
        <v>897</v>
      </c>
      <c r="AV403" s="1">
        <f t="shared" si="116"/>
        <v>1.2155408373670707E-4</v>
      </c>
      <c r="AW403" s="1">
        <f t="shared" si="117"/>
        <v>1.2155408373670707E-6</v>
      </c>
      <c r="AX403" s="1">
        <f t="shared" si="124"/>
        <v>0.31432005221579201</v>
      </c>
      <c r="AY403" s="1">
        <v>-2.4599999999999999E-3</v>
      </c>
      <c r="AZ403" s="28"/>
      <c r="BA403" s="28"/>
      <c r="BB403" s="28"/>
      <c r="BC403" s="1"/>
      <c r="BD403" s="3">
        <v>43679</v>
      </c>
      <c r="BE403" s="1">
        <v>-1.042E-2</v>
      </c>
      <c r="BF403">
        <v>869</v>
      </c>
      <c r="BG403" s="1">
        <v>-2.7399999999999998E-3</v>
      </c>
      <c r="BH403">
        <v>280</v>
      </c>
      <c r="BI403" s="31">
        <f t="shared" si="118"/>
        <v>5.9959014671465298E-2</v>
      </c>
      <c r="BJ403" s="33">
        <f t="shared" si="119"/>
        <v>5.9959014671465301E-4</v>
      </c>
      <c r="BK403" s="33">
        <f t="shared" si="125"/>
        <v>0.292790845546199</v>
      </c>
      <c r="BL403" s="1">
        <v>-2.7399999999999998E-3</v>
      </c>
    </row>
    <row r="404" spans="3:64" x14ac:dyDescent="0.25">
      <c r="C404" s="3">
        <v>43682</v>
      </c>
      <c r="D404" s="1">
        <v>-1.41E-3</v>
      </c>
      <c r="E404" s="40">
        <v>868</v>
      </c>
      <c r="F404" s="1">
        <v>-3.31E-3</v>
      </c>
      <c r="G404" s="40">
        <v>49</v>
      </c>
      <c r="H404" s="1">
        <f t="shared" si="108"/>
        <v>0.61111723953286479</v>
      </c>
      <c r="I404" s="1">
        <f t="shared" si="109"/>
        <v>6.1111898866620272E-3</v>
      </c>
      <c r="J404" s="1">
        <f t="shared" si="120"/>
        <v>0.31731959119180592</v>
      </c>
      <c r="K404" s="1">
        <v>-3.31E-3</v>
      </c>
      <c r="L404" s="1"/>
      <c r="M404" s="1"/>
      <c r="N404" s="1"/>
      <c r="O404" s="3">
        <v>43682</v>
      </c>
      <c r="P404" s="1">
        <v>-1.42E-3</v>
      </c>
      <c r="Q404" s="40">
        <v>868</v>
      </c>
      <c r="R404" s="1">
        <v>-4.2100000000000002E-3</v>
      </c>
      <c r="S404" s="39">
        <v>308</v>
      </c>
      <c r="T404" s="1">
        <f t="shared" si="110"/>
        <v>4.5252224814280428E-2</v>
      </c>
      <c r="U404" s="1">
        <f t="shared" si="111"/>
        <v>4.5252224814280428E-4</v>
      </c>
      <c r="V404" s="1">
        <f t="shared" si="121"/>
        <v>0.27074835434513445</v>
      </c>
      <c r="W404" s="1">
        <v>-4.2100000000000002E-3</v>
      </c>
      <c r="X404" s="1">
        <f t="shared" si="112"/>
        <v>1.3767986420319347E-7</v>
      </c>
      <c r="Y404" s="1">
        <f t="shared" si="113"/>
        <v>1.3767986420319346E-9</v>
      </c>
      <c r="Z404" s="1">
        <f t="shared" si="122"/>
        <v>3.4442542275949284E-2</v>
      </c>
      <c r="AA404" s="1"/>
      <c r="AB404" s="1"/>
      <c r="AC404" s="1"/>
      <c r="AD404" s="3">
        <v>43682</v>
      </c>
      <c r="AE404" s="1">
        <v>7.7600000000000004E-3</v>
      </c>
      <c r="AF404">
        <v>856</v>
      </c>
      <c r="AG404" s="1">
        <v>-3.6700000000000001E-3</v>
      </c>
      <c r="AH404">
        <v>1193</v>
      </c>
      <c r="AI404" s="28">
        <f t="shared" si="114"/>
        <v>6.2056482458885417E-6</v>
      </c>
      <c r="AJ404" s="1">
        <f t="shared" si="115"/>
        <v>6.2056482458885418E-8</v>
      </c>
      <c r="AK404" s="1">
        <f t="shared" si="123"/>
        <v>0.36556846335752147</v>
      </c>
      <c r="AL404" s="1">
        <v>-3.6700000000000001E-3</v>
      </c>
      <c r="AM404" s="1"/>
      <c r="AN404" s="1"/>
      <c r="AO404" s="1"/>
      <c r="AP404" s="1"/>
      <c r="AQ404" s="3">
        <v>43682</v>
      </c>
      <c r="AR404" s="1">
        <v>-6.4000000000000003E-3</v>
      </c>
      <c r="AS404">
        <v>868</v>
      </c>
      <c r="AT404" s="1">
        <v>-2.4399999999999999E-3</v>
      </c>
      <c r="AU404">
        <v>879</v>
      </c>
      <c r="AV404" s="1">
        <f t="shared" si="116"/>
        <v>1.4565857311386863E-4</v>
      </c>
      <c r="AW404" s="1">
        <f t="shared" si="117"/>
        <v>1.4565857311386862E-6</v>
      </c>
      <c r="AX404" s="1">
        <f t="shared" si="124"/>
        <v>0.31432150880152315</v>
      </c>
      <c r="AY404" s="1">
        <v>-2.4399999999999999E-3</v>
      </c>
      <c r="AZ404" s="28"/>
      <c r="BA404" s="28"/>
      <c r="BB404" s="28"/>
      <c r="BC404" s="1"/>
      <c r="BD404" s="3">
        <v>43682</v>
      </c>
      <c r="BE404" s="1">
        <v>3.3700000000000002E-3</v>
      </c>
      <c r="BF404">
        <v>868</v>
      </c>
      <c r="BG404" s="1">
        <v>-2.7299999999999998E-3</v>
      </c>
      <c r="BH404">
        <v>278</v>
      </c>
      <c r="BI404" s="31">
        <f t="shared" si="118"/>
        <v>6.117642553970544E-2</v>
      </c>
      <c r="BJ404" s="33">
        <f t="shared" si="119"/>
        <v>6.1176425539705441E-4</v>
      </c>
      <c r="BK404" s="33">
        <f t="shared" si="125"/>
        <v>0.29340260980159605</v>
      </c>
      <c r="BL404" s="1">
        <v>-2.7299999999999998E-3</v>
      </c>
    </row>
    <row r="405" spans="3:64" x14ac:dyDescent="0.25">
      <c r="C405" s="3">
        <v>43683</v>
      </c>
      <c r="D405" s="1">
        <v>3.4099999999999998E-3</v>
      </c>
      <c r="E405" s="39">
        <v>867</v>
      </c>
      <c r="F405" s="1">
        <v>-3.3E-3</v>
      </c>
      <c r="G405" s="40">
        <v>1211</v>
      </c>
      <c r="H405" s="1">
        <f t="shared" si="108"/>
        <v>5.1786988599125843E-6</v>
      </c>
      <c r="I405" s="1">
        <f t="shared" si="109"/>
        <v>5.1787136823300146E-8</v>
      </c>
      <c r="J405" s="1">
        <f t="shared" si="120"/>
        <v>0.31731964297894272</v>
      </c>
      <c r="K405" s="1">
        <v>-3.3E-3</v>
      </c>
      <c r="L405" s="1"/>
      <c r="M405" s="1"/>
      <c r="N405" s="1"/>
      <c r="O405" s="3">
        <v>43683</v>
      </c>
      <c r="P405" s="1">
        <v>-3.7000000000000002E-3</v>
      </c>
      <c r="Q405" s="39">
        <v>867</v>
      </c>
      <c r="R405" s="1">
        <v>-4.1999999999999997E-3</v>
      </c>
      <c r="S405" s="40">
        <v>1066</v>
      </c>
      <c r="T405" s="1">
        <f t="shared" si="110"/>
        <v>2.223911194671593E-5</v>
      </c>
      <c r="U405" s="1">
        <f t="shared" si="111"/>
        <v>2.2239111946715929E-7</v>
      </c>
      <c r="V405" s="1">
        <f t="shared" si="121"/>
        <v>0.27074857673625391</v>
      </c>
      <c r="W405" s="1">
        <v>-4.1999999999999997E-3</v>
      </c>
      <c r="X405" s="1">
        <f t="shared" si="112"/>
        <v>1.7921041185390841E-24</v>
      </c>
      <c r="Y405" s="1">
        <f t="shared" si="113"/>
        <v>1.7921041185390841E-26</v>
      </c>
      <c r="Z405" s="1">
        <f t="shared" si="122"/>
        <v>3.4442542275949284E-2</v>
      </c>
      <c r="AA405" s="1"/>
      <c r="AB405" s="1"/>
      <c r="AC405" s="1"/>
      <c r="AD405" s="3">
        <v>43683</v>
      </c>
      <c r="AE405" s="1">
        <v>-5.3400000000000001E-3</v>
      </c>
      <c r="AF405">
        <v>855</v>
      </c>
      <c r="AG405" s="1">
        <v>-3.6700000000000001E-3</v>
      </c>
      <c r="AH405">
        <v>1042</v>
      </c>
      <c r="AI405" s="28">
        <f t="shared" si="114"/>
        <v>2.830562642848521E-5</v>
      </c>
      <c r="AJ405" s="1">
        <f t="shared" si="115"/>
        <v>2.8305626428485209E-7</v>
      </c>
      <c r="AK405" s="1">
        <f t="shared" si="123"/>
        <v>0.36556874641378573</v>
      </c>
      <c r="AL405" s="1">
        <v>-3.6700000000000001E-3</v>
      </c>
      <c r="AM405" s="1"/>
      <c r="AN405" s="1"/>
      <c r="AO405" s="1"/>
      <c r="AP405" s="1"/>
      <c r="AQ405" s="3">
        <v>43683</v>
      </c>
      <c r="AR405" s="1">
        <v>-3.0999999999999999E-3</v>
      </c>
      <c r="AS405">
        <v>867</v>
      </c>
      <c r="AT405" s="1">
        <v>-2.4099999999999998E-3</v>
      </c>
      <c r="AU405">
        <v>1111</v>
      </c>
      <c r="AV405" s="1">
        <f t="shared" si="116"/>
        <v>1.4148200243450311E-5</v>
      </c>
      <c r="AW405" s="1">
        <f t="shared" si="117"/>
        <v>1.414820024345031E-7</v>
      </c>
      <c r="AX405" s="1">
        <f t="shared" si="124"/>
        <v>0.3143216502835256</v>
      </c>
      <c r="AY405" s="1">
        <v>-2.4099999999999998E-3</v>
      </c>
      <c r="AZ405" s="28"/>
      <c r="BA405" s="28"/>
      <c r="BB405" s="28"/>
      <c r="BC405" s="1"/>
      <c r="BD405" s="3">
        <v>43683</v>
      </c>
      <c r="BE405" s="1">
        <v>-5.1500000000000001E-3</v>
      </c>
      <c r="BF405">
        <v>867</v>
      </c>
      <c r="BG405" s="1">
        <v>-2.7200000000000002E-3</v>
      </c>
      <c r="BH405">
        <v>753</v>
      </c>
      <c r="BI405" s="31">
        <f t="shared" si="118"/>
        <v>5.1677504319845211E-4</v>
      </c>
      <c r="BJ405" s="33">
        <f t="shared" si="119"/>
        <v>5.167750431984521E-6</v>
      </c>
      <c r="BK405" s="33">
        <f t="shared" si="125"/>
        <v>0.29340777755202802</v>
      </c>
      <c r="BL405" s="1">
        <v>-2.7200000000000002E-3</v>
      </c>
    </row>
    <row r="406" spans="3:64" x14ac:dyDescent="0.25">
      <c r="C406" s="3">
        <v>43684</v>
      </c>
      <c r="D406" s="1">
        <v>-2.3700000000000001E-3</v>
      </c>
      <c r="E406" s="40">
        <v>866</v>
      </c>
      <c r="F406" s="1">
        <v>-3.3E-3</v>
      </c>
      <c r="G406" s="39">
        <v>885</v>
      </c>
      <c r="H406" s="1">
        <f t="shared" si="108"/>
        <v>1.371346551767815E-4</v>
      </c>
      <c r="I406" s="1">
        <f t="shared" si="109"/>
        <v>1.3713504768214977E-6</v>
      </c>
      <c r="J406" s="1">
        <f t="shared" si="120"/>
        <v>0.31732101432941956</v>
      </c>
      <c r="K406" s="1">
        <v>-3.3E-3</v>
      </c>
      <c r="L406" s="1"/>
      <c r="M406" s="1"/>
      <c r="N406" s="1"/>
      <c r="O406" s="3">
        <v>43684</v>
      </c>
      <c r="P406" s="1">
        <v>-2.2020000000000001E-2</v>
      </c>
      <c r="Q406" s="40">
        <v>866</v>
      </c>
      <c r="R406" s="1">
        <v>-4.1999999999999997E-3</v>
      </c>
      <c r="S406" s="39">
        <v>523</v>
      </c>
      <c r="T406" s="1">
        <f t="shared" si="110"/>
        <v>5.2144291928986281E-3</v>
      </c>
      <c r="U406" s="1">
        <f t="shared" si="111"/>
        <v>5.2144291928986282E-5</v>
      </c>
      <c r="V406" s="1">
        <f t="shared" si="121"/>
        <v>0.27080072102818292</v>
      </c>
      <c r="W406" s="1">
        <v>-4.1999999999999997E-3</v>
      </c>
      <c r="X406" s="1">
        <f t="shared" si="112"/>
        <v>2.2358649406160683E-12</v>
      </c>
      <c r="Y406" s="1">
        <f t="shared" si="113"/>
        <v>2.2358649406160684E-14</v>
      </c>
      <c r="Z406" s="1">
        <f t="shared" si="122"/>
        <v>3.4442542275971641E-2</v>
      </c>
      <c r="AA406" s="1"/>
      <c r="AB406" s="1"/>
      <c r="AC406" s="1"/>
      <c r="AD406" s="3">
        <v>43684</v>
      </c>
      <c r="AE406" s="1">
        <v>-8.3000000000000001E-3</v>
      </c>
      <c r="AF406">
        <v>854</v>
      </c>
      <c r="AG406" s="1">
        <v>-3.64E-3</v>
      </c>
      <c r="AH406">
        <v>215</v>
      </c>
      <c r="AI406" s="28">
        <f t="shared" si="114"/>
        <v>0.11523033871371316</v>
      </c>
      <c r="AJ406" s="1">
        <f t="shared" si="115"/>
        <v>1.1523033871371315E-3</v>
      </c>
      <c r="AK406" s="1">
        <f t="shared" si="123"/>
        <v>0.36672104980092285</v>
      </c>
      <c r="AL406" s="1">
        <v>-3.64E-3</v>
      </c>
      <c r="AM406" s="1"/>
      <c r="AN406" s="1"/>
      <c r="AO406" s="1"/>
      <c r="AP406" s="1"/>
      <c r="AQ406" s="3">
        <v>43684</v>
      </c>
      <c r="AR406" s="1">
        <v>-6.2100000000000002E-3</v>
      </c>
      <c r="AS406">
        <v>866</v>
      </c>
      <c r="AT406" s="1">
        <v>-2.4099999999999998E-3</v>
      </c>
      <c r="AU406">
        <v>529</v>
      </c>
      <c r="AV406" s="1">
        <f t="shared" si="116"/>
        <v>4.9092815755711356E-3</v>
      </c>
      <c r="AW406" s="1">
        <f t="shared" si="117"/>
        <v>4.9092815755711357E-5</v>
      </c>
      <c r="AX406" s="1">
        <f t="shared" si="124"/>
        <v>0.31437074309928131</v>
      </c>
      <c r="AY406" s="1">
        <v>-2.4099999999999998E-3</v>
      </c>
      <c r="AZ406" s="28"/>
      <c r="BA406" s="28"/>
      <c r="BB406" s="28"/>
      <c r="BC406" s="1"/>
      <c r="BD406" s="3">
        <v>43684</v>
      </c>
      <c r="BE406" s="1">
        <v>-7.7999999999999996E-3</v>
      </c>
      <c r="BF406">
        <v>866</v>
      </c>
      <c r="BG406" s="1">
        <v>-2.7200000000000002E-3</v>
      </c>
      <c r="BH406">
        <v>506</v>
      </c>
      <c r="BI406" s="31">
        <f t="shared" si="118"/>
        <v>6.1859793564092132E-3</v>
      </c>
      <c r="BJ406" s="33">
        <f t="shared" si="119"/>
        <v>6.1859793564092129E-5</v>
      </c>
      <c r="BK406" s="33">
        <f t="shared" si="125"/>
        <v>0.29346963734559212</v>
      </c>
      <c r="BL406" s="1">
        <v>-2.7200000000000002E-3</v>
      </c>
    </row>
    <row r="407" spans="3:64" x14ac:dyDescent="0.25">
      <c r="C407" s="3">
        <v>43685</v>
      </c>
      <c r="D407" s="1">
        <v>5.5300000000000002E-3</v>
      </c>
      <c r="E407" s="39">
        <v>865</v>
      </c>
      <c r="F407" s="1">
        <v>-3.2799999999999999E-3</v>
      </c>
      <c r="G407" s="40">
        <v>268</v>
      </c>
      <c r="H407" s="1">
        <f t="shared" si="108"/>
        <v>6.7644447220064463E-2</v>
      </c>
      <c r="I407" s="1">
        <f t="shared" si="109"/>
        <v>6.764464083129011E-4</v>
      </c>
      <c r="J407" s="1">
        <f t="shared" si="120"/>
        <v>0.31799746073773244</v>
      </c>
      <c r="K407" s="1">
        <v>-3.2799999999999999E-3</v>
      </c>
      <c r="L407" s="1"/>
      <c r="M407" s="1"/>
      <c r="N407" s="1"/>
      <c r="O407" s="3">
        <v>43685</v>
      </c>
      <c r="P407" s="1">
        <v>6.1799999999999997E-3</v>
      </c>
      <c r="Q407" s="39">
        <v>865</v>
      </c>
      <c r="R407" s="1">
        <v>-4.1999999999999997E-3</v>
      </c>
      <c r="S407" s="39">
        <v>243</v>
      </c>
      <c r="T407" s="1">
        <f t="shared" si="110"/>
        <v>8.6966559098246701E-2</v>
      </c>
      <c r="U407" s="1">
        <f t="shared" si="111"/>
        <v>8.69665590982467E-4</v>
      </c>
      <c r="V407" s="1">
        <f t="shared" si="121"/>
        <v>0.27167038661916537</v>
      </c>
      <c r="W407" s="1">
        <v>-4.1999999999999997E-3</v>
      </c>
      <c r="X407" s="1">
        <f t="shared" si="112"/>
        <v>3.862211789325577E-6</v>
      </c>
      <c r="Y407" s="1">
        <f t="shared" si="113"/>
        <v>3.8622117893255768E-8</v>
      </c>
      <c r="Z407" s="1">
        <f t="shared" si="122"/>
        <v>3.4442580898089534E-2</v>
      </c>
      <c r="AA407" s="1"/>
      <c r="AB407" s="1"/>
      <c r="AC407" s="1"/>
      <c r="AD407" s="3">
        <v>43685</v>
      </c>
      <c r="AE407" s="1">
        <v>1.67E-3</v>
      </c>
      <c r="AF407">
        <v>853</v>
      </c>
      <c r="AG407" s="1">
        <v>-3.62E-3</v>
      </c>
      <c r="AH407">
        <v>920</v>
      </c>
      <c r="AI407" s="28">
        <f t="shared" si="114"/>
        <v>9.6467057088667665E-5</v>
      </c>
      <c r="AJ407" s="1">
        <f t="shared" si="115"/>
        <v>9.6467057088667665E-7</v>
      </c>
      <c r="AK407" s="1">
        <f t="shared" si="123"/>
        <v>0.36672201447149372</v>
      </c>
      <c r="AL407" s="1">
        <v>-3.62E-3</v>
      </c>
      <c r="AM407" s="1"/>
      <c r="AN407" s="1"/>
      <c r="AO407" s="1"/>
      <c r="AP407" s="1"/>
      <c r="AQ407" s="3">
        <v>43685</v>
      </c>
      <c r="AR407" s="1">
        <v>7.8300000000000002E-3</v>
      </c>
      <c r="AS407">
        <v>865</v>
      </c>
      <c r="AT407" s="1">
        <v>-2.4099999999999998E-3</v>
      </c>
      <c r="AU407">
        <v>319</v>
      </c>
      <c r="AV407" s="1">
        <f t="shared" si="116"/>
        <v>4.0516047966540798E-2</v>
      </c>
      <c r="AW407" s="1">
        <f t="shared" si="117"/>
        <v>4.0516047966540798E-4</v>
      </c>
      <c r="AX407" s="1">
        <f t="shared" si="124"/>
        <v>0.31477590357894675</v>
      </c>
      <c r="AY407" s="1">
        <v>-2.4099999999999998E-3</v>
      </c>
      <c r="AZ407" s="28"/>
      <c r="BA407" s="28"/>
      <c r="BB407" s="28"/>
      <c r="BC407" s="1"/>
      <c r="BD407" s="3">
        <v>43685</v>
      </c>
      <c r="BE407" s="1">
        <v>7.9799999999999992E-3</v>
      </c>
      <c r="BF407">
        <v>865</v>
      </c>
      <c r="BG407" s="1">
        <v>-2.7200000000000002E-3</v>
      </c>
      <c r="BH407">
        <v>145</v>
      </c>
      <c r="BI407" s="31">
        <f t="shared" si="118"/>
        <v>0.23286446294800572</v>
      </c>
      <c r="BJ407" s="33">
        <f t="shared" si="119"/>
        <v>2.3286446294800574E-3</v>
      </c>
      <c r="BK407" s="33">
        <f t="shared" si="125"/>
        <v>0.29579828197507219</v>
      </c>
      <c r="BL407" s="1">
        <v>-2.7200000000000002E-3</v>
      </c>
    </row>
    <row r="408" spans="3:64" x14ac:dyDescent="0.25">
      <c r="C408" s="3">
        <v>43686</v>
      </c>
      <c r="D408" s="1">
        <v>-9.0399999999999994E-3</v>
      </c>
      <c r="E408" s="40">
        <v>864</v>
      </c>
      <c r="F408" s="1">
        <v>-3.2699999999999999E-3</v>
      </c>
      <c r="G408" s="39">
        <v>1067</v>
      </c>
      <c r="H408" s="1">
        <f t="shared" si="108"/>
        <v>2.2016720827248768E-5</v>
      </c>
      <c r="I408" s="1">
        <f t="shared" si="109"/>
        <v>2.2016783843275645E-7</v>
      </c>
      <c r="J408" s="1">
        <f t="shared" si="120"/>
        <v>0.31799768090557085</v>
      </c>
      <c r="K408" s="1">
        <v>-3.2699999999999999E-3</v>
      </c>
      <c r="L408" s="1"/>
      <c r="M408" s="1"/>
      <c r="N408" s="1"/>
      <c r="O408" s="3">
        <v>43686</v>
      </c>
      <c r="P408" s="1">
        <v>-2.2859999999999998E-2</v>
      </c>
      <c r="Q408" s="40">
        <v>864</v>
      </c>
      <c r="R408" s="1">
        <v>-4.1900000000000001E-3</v>
      </c>
      <c r="S408" s="39">
        <v>1238</v>
      </c>
      <c r="T408" s="1">
        <f t="shared" si="110"/>
        <v>3.9479433456520086E-6</v>
      </c>
      <c r="U408" s="1">
        <f t="shared" si="111"/>
        <v>3.9479433456520088E-8</v>
      </c>
      <c r="V408" s="1">
        <f t="shared" si="121"/>
        <v>0.27167042609859882</v>
      </c>
      <c r="W408" s="1">
        <v>-4.1900000000000001E-3</v>
      </c>
      <c r="X408" s="1">
        <f t="shared" si="112"/>
        <v>2.6413341571059341E-28</v>
      </c>
      <c r="Y408" s="1">
        <f t="shared" si="113"/>
        <v>2.6413341571059342E-30</v>
      </c>
      <c r="Z408" s="1">
        <f t="shared" si="122"/>
        <v>3.4442580898089534E-2</v>
      </c>
      <c r="AA408" s="1"/>
      <c r="AB408" s="1"/>
      <c r="AC408" s="1"/>
      <c r="AD408" s="3">
        <v>43686</v>
      </c>
      <c r="AE408" s="1">
        <v>-2.0750000000000001E-2</v>
      </c>
      <c r="AF408">
        <v>852</v>
      </c>
      <c r="AG408" s="1">
        <v>-3.62E-3</v>
      </c>
      <c r="AH408">
        <v>435</v>
      </c>
      <c r="AI408" s="28">
        <f t="shared" si="114"/>
        <v>1.2627275325297426E-2</v>
      </c>
      <c r="AJ408" s="1">
        <f t="shared" si="115"/>
        <v>1.2627275325297426E-4</v>
      </c>
      <c r="AK408" s="1">
        <f t="shared" si="123"/>
        <v>0.36684828722474672</v>
      </c>
      <c r="AL408" s="1">
        <v>-3.62E-3</v>
      </c>
      <c r="AM408" s="1"/>
      <c r="AN408" s="1"/>
      <c r="AO408" s="1"/>
      <c r="AP408" s="1"/>
      <c r="AQ408" s="3">
        <v>43686</v>
      </c>
      <c r="AR408" s="1">
        <v>-7.8899999999999994E-3</v>
      </c>
      <c r="AS408">
        <v>864</v>
      </c>
      <c r="AT408" s="1">
        <v>-2.4099999999999998E-3</v>
      </c>
      <c r="AU408">
        <v>121</v>
      </c>
      <c r="AV408" s="1">
        <f t="shared" si="116"/>
        <v>0.2963865873992077</v>
      </c>
      <c r="AW408" s="1">
        <f t="shared" si="117"/>
        <v>2.9638658739920771E-3</v>
      </c>
      <c r="AX408" s="1">
        <f t="shared" si="124"/>
        <v>0.3177397694529388</v>
      </c>
      <c r="AY408" s="1">
        <v>-2.4099999999999998E-3</v>
      </c>
      <c r="AZ408" s="28"/>
      <c r="BA408" s="28"/>
      <c r="BB408" s="28"/>
      <c r="BC408" s="1"/>
      <c r="BD408" s="3">
        <v>43686</v>
      </c>
      <c r="BE408" s="1">
        <v>-1.6049999999999998E-2</v>
      </c>
      <c r="BF408">
        <v>864</v>
      </c>
      <c r="BG408" s="1">
        <v>-2.7100000000000002E-3</v>
      </c>
      <c r="BH408">
        <v>51</v>
      </c>
      <c r="BI408" s="31">
        <f t="shared" si="118"/>
        <v>0.59895600646616076</v>
      </c>
      <c r="BJ408" s="33">
        <f t="shared" si="119"/>
        <v>5.9895600646616073E-3</v>
      </c>
      <c r="BK408" s="33">
        <f t="shared" si="125"/>
        <v>0.3017878420397338</v>
      </c>
      <c r="BL408" s="1">
        <v>-2.7100000000000002E-3</v>
      </c>
    </row>
    <row r="409" spans="3:64" x14ac:dyDescent="0.25">
      <c r="C409" s="3">
        <v>43689</v>
      </c>
      <c r="D409" s="1">
        <v>-2.2000000000000001E-4</v>
      </c>
      <c r="E409" s="39">
        <v>863</v>
      </c>
      <c r="F409" s="1">
        <v>-3.2299999999999998E-3</v>
      </c>
      <c r="G409" s="39">
        <v>659</v>
      </c>
      <c r="H409" s="1">
        <f t="shared" si="108"/>
        <v>1.3292088977296368E-3</v>
      </c>
      <c r="I409" s="1">
        <f t="shared" si="109"/>
        <v>1.3292127021773692E-5</v>
      </c>
      <c r="J409" s="1">
        <f t="shared" si="120"/>
        <v>0.31801097303259263</v>
      </c>
      <c r="K409" s="1">
        <v>-3.2299999999999998E-3</v>
      </c>
      <c r="L409" s="1"/>
      <c r="M409" s="1"/>
      <c r="N409" s="1"/>
      <c r="O409" s="3">
        <v>43689</v>
      </c>
      <c r="P409" s="1">
        <v>-6.3299999999999997E-3</v>
      </c>
      <c r="Q409" s="39">
        <v>863</v>
      </c>
      <c r="R409" s="1">
        <v>-4.1900000000000001E-3</v>
      </c>
      <c r="S409" s="39">
        <v>263</v>
      </c>
      <c r="T409" s="1">
        <f t="shared" si="110"/>
        <v>7.113055202541553E-2</v>
      </c>
      <c r="U409" s="1">
        <f t="shared" si="111"/>
        <v>7.1130552025415526E-4</v>
      </c>
      <c r="V409" s="1">
        <f t="shared" si="121"/>
        <v>0.27238173161885298</v>
      </c>
      <c r="W409" s="1">
        <v>-4.1900000000000001E-3</v>
      </c>
      <c r="X409" s="1">
        <f t="shared" si="112"/>
        <v>1.3845485558335256E-6</v>
      </c>
      <c r="Y409" s="1">
        <f t="shared" si="113"/>
        <v>1.3845485558335257E-8</v>
      </c>
      <c r="Z409" s="1">
        <f t="shared" si="122"/>
        <v>3.444259474357509E-2</v>
      </c>
      <c r="AA409" s="1"/>
      <c r="AB409" s="1"/>
      <c r="AC409" s="1"/>
      <c r="AD409" s="3">
        <v>43689</v>
      </c>
      <c r="AE409" s="1">
        <v>-8.4899999999999993E-3</v>
      </c>
      <c r="AF409">
        <v>851</v>
      </c>
      <c r="AG409" s="1">
        <v>-3.6099999999999999E-3</v>
      </c>
      <c r="AH409">
        <v>637</v>
      </c>
      <c r="AI409" s="28">
        <f t="shared" si="114"/>
        <v>1.6581314574010447E-3</v>
      </c>
      <c r="AJ409" s="1">
        <f t="shared" si="115"/>
        <v>1.6581314574010449E-5</v>
      </c>
      <c r="AK409" s="1">
        <f t="shared" si="123"/>
        <v>0.36686486853932071</v>
      </c>
      <c r="AL409" s="1">
        <v>-3.6099999999999999E-3</v>
      </c>
      <c r="AM409" s="1"/>
      <c r="AN409" s="1"/>
      <c r="AO409" s="1"/>
      <c r="AP409" s="1"/>
      <c r="AQ409" s="3">
        <v>43689</v>
      </c>
      <c r="AR409" s="1">
        <v>-7.2000000000000005E-4</v>
      </c>
      <c r="AS409">
        <v>863</v>
      </c>
      <c r="AT409" s="1">
        <v>-2.3900000000000002E-3</v>
      </c>
      <c r="AU409">
        <v>757</v>
      </c>
      <c r="AV409" s="1">
        <f t="shared" si="116"/>
        <v>4.9641204456401069E-4</v>
      </c>
      <c r="AW409" s="1">
        <f t="shared" si="117"/>
        <v>4.964120445640107E-6</v>
      </c>
      <c r="AX409" s="1">
        <f t="shared" si="124"/>
        <v>0.31774473357338445</v>
      </c>
      <c r="AY409" s="1">
        <v>-2.3900000000000002E-3</v>
      </c>
      <c r="AZ409" s="28"/>
      <c r="BA409" s="28"/>
      <c r="BB409" s="28"/>
      <c r="BC409" s="1"/>
      <c r="BD409" s="3">
        <v>43689</v>
      </c>
      <c r="BE409" s="1">
        <v>-9.0799999999999995E-3</v>
      </c>
      <c r="BF409">
        <v>863</v>
      </c>
      <c r="BG409" s="1">
        <v>-2.7000000000000001E-3</v>
      </c>
      <c r="BH409">
        <v>787</v>
      </c>
      <c r="BI409" s="31">
        <f t="shared" si="118"/>
        <v>3.6719617471843809E-4</v>
      </c>
      <c r="BJ409" s="33">
        <f t="shared" si="119"/>
        <v>3.6719617471843809E-6</v>
      </c>
      <c r="BK409" s="33">
        <f t="shared" si="125"/>
        <v>0.30179151400148096</v>
      </c>
      <c r="BL409" s="1">
        <v>-2.7000000000000001E-3</v>
      </c>
    </row>
    <row r="410" spans="3:64" x14ac:dyDescent="0.25">
      <c r="C410" s="3">
        <v>43690</v>
      </c>
      <c r="D410" s="1">
        <v>6.5399999999999998E-3</v>
      </c>
      <c r="E410" s="40">
        <v>862</v>
      </c>
      <c r="F410" s="1">
        <v>-3.2299999999999998E-3</v>
      </c>
      <c r="G410" s="40">
        <v>286</v>
      </c>
      <c r="H410" s="1">
        <f t="shared" si="108"/>
        <v>5.6450222090827902E-2</v>
      </c>
      <c r="I410" s="1">
        <f t="shared" si="109"/>
        <v>5.6450383662060076E-4</v>
      </c>
      <c r="J410" s="1">
        <f t="shared" si="120"/>
        <v>0.31857547686921323</v>
      </c>
      <c r="K410" s="1">
        <v>-3.2299999999999998E-3</v>
      </c>
      <c r="L410" s="1"/>
      <c r="M410" s="1"/>
      <c r="N410" s="1"/>
      <c r="O410" s="3">
        <v>43690</v>
      </c>
      <c r="P410" s="1">
        <v>1.307E-2</v>
      </c>
      <c r="Q410" s="40">
        <v>862</v>
      </c>
      <c r="R410" s="1">
        <v>-4.15E-3</v>
      </c>
      <c r="S410" s="40">
        <v>975</v>
      </c>
      <c r="T410" s="1">
        <f t="shared" si="110"/>
        <v>5.550277951226043E-5</v>
      </c>
      <c r="U410" s="1">
        <f t="shared" si="111"/>
        <v>5.5502779512260432E-7</v>
      </c>
      <c r="V410" s="1">
        <f t="shared" si="121"/>
        <v>0.2723822866466481</v>
      </c>
      <c r="W410" s="1">
        <v>-4.15E-3</v>
      </c>
      <c r="X410" s="1">
        <f t="shared" si="112"/>
        <v>1.9077223012347146E-22</v>
      </c>
      <c r="Y410" s="1">
        <f t="shared" si="113"/>
        <v>1.9077223012347146E-24</v>
      </c>
      <c r="Z410" s="1">
        <f t="shared" si="122"/>
        <v>3.444259474357509E-2</v>
      </c>
      <c r="AA410" s="1"/>
      <c r="AB410" s="1"/>
      <c r="AC410" s="1"/>
      <c r="AD410" s="3">
        <v>43690</v>
      </c>
      <c r="AE410" s="1">
        <v>6.2700000000000004E-3</v>
      </c>
      <c r="AF410">
        <v>850</v>
      </c>
      <c r="AG410" s="1">
        <v>-3.5999999999999999E-3</v>
      </c>
      <c r="AH410">
        <v>973</v>
      </c>
      <c r="AI410" s="28">
        <f t="shared" si="114"/>
        <v>5.6629710756311021E-5</v>
      </c>
      <c r="AJ410" s="1">
        <f t="shared" si="115"/>
        <v>5.6629710756311023E-7</v>
      </c>
      <c r="AK410" s="1">
        <f t="shared" si="123"/>
        <v>0.36686543483642825</v>
      </c>
      <c r="AL410" s="1">
        <v>-3.5999999999999999E-3</v>
      </c>
      <c r="AM410" s="1"/>
      <c r="AN410" s="1"/>
      <c r="AO410" s="1"/>
      <c r="AP410" s="1"/>
      <c r="AQ410" s="3">
        <v>43690</v>
      </c>
      <c r="AR410" s="1">
        <v>8.1700000000000002E-3</v>
      </c>
      <c r="AS410">
        <v>862</v>
      </c>
      <c r="AT410" s="1">
        <v>-2.3600000000000001E-3</v>
      </c>
      <c r="AU410">
        <v>777</v>
      </c>
      <c r="AV410" s="1">
        <f t="shared" si="116"/>
        <v>4.0601885515572988E-4</v>
      </c>
      <c r="AW410" s="1">
        <f t="shared" si="117"/>
        <v>4.0601885515572987E-6</v>
      </c>
      <c r="AX410" s="1">
        <f t="shared" si="124"/>
        <v>0.31774879376193599</v>
      </c>
      <c r="AY410" s="1">
        <v>-2.3600000000000001E-3</v>
      </c>
      <c r="AZ410" s="28"/>
      <c r="BA410" s="28"/>
      <c r="BB410" s="28"/>
      <c r="BC410" s="1"/>
      <c r="BD410" s="3">
        <v>43690</v>
      </c>
      <c r="BE410" s="1">
        <v>1.1950000000000001E-2</v>
      </c>
      <c r="BF410">
        <v>862</v>
      </c>
      <c r="BG410" s="1">
        <v>-2.7000000000000001E-3</v>
      </c>
      <c r="BH410">
        <v>221</v>
      </c>
      <c r="BI410" s="31">
        <f t="shared" si="118"/>
        <v>0.10848707650771447</v>
      </c>
      <c r="BJ410" s="33">
        <f t="shared" si="119"/>
        <v>1.0848707650771448E-3</v>
      </c>
      <c r="BK410" s="33">
        <f t="shared" si="125"/>
        <v>0.30287638476655809</v>
      </c>
      <c r="BL410" s="1">
        <v>-2.7000000000000001E-3</v>
      </c>
    </row>
    <row r="411" spans="3:64" x14ac:dyDescent="0.25">
      <c r="C411" s="3">
        <v>43691</v>
      </c>
      <c r="D411" s="1">
        <v>-1.554E-2</v>
      </c>
      <c r="E411" s="39">
        <v>861</v>
      </c>
      <c r="F411" s="1">
        <v>-3.1700000000000001E-3</v>
      </c>
      <c r="G411" s="39">
        <v>534</v>
      </c>
      <c r="H411" s="1">
        <f t="shared" si="108"/>
        <v>4.6686779305255442E-3</v>
      </c>
      <c r="I411" s="1">
        <f t="shared" si="109"/>
        <v>4.6686912931664327E-5</v>
      </c>
      <c r="J411" s="1">
        <f t="shared" si="120"/>
        <v>0.31862216378214486</v>
      </c>
      <c r="K411" s="1">
        <v>-3.1700000000000001E-3</v>
      </c>
      <c r="L411" s="1"/>
      <c r="M411" s="1"/>
      <c r="N411" s="1"/>
      <c r="O411" s="3">
        <v>43691</v>
      </c>
      <c r="P411" s="1">
        <v>-1.6549999999999999E-2</v>
      </c>
      <c r="Q411" s="39">
        <v>861</v>
      </c>
      <c r="R411" s="1">
        <v>-4.0600000000000002E-3</v>
      </c>
      <c r="S411" s="39">
        <v>950</v>
      </c>
      <c r="T411" s="1">
        <f t="shared" si="110"/>
        <v>7.1356718148155986E-5</v>
      </c>
      <c r="U411" s="1">
        <f t="shared" si="111"/>
        <v>7.1356718148155982E-7</v>
      </c>
      <c r="V411" s="1">
        <f t="shared" si="121"/>
        <v>0.27238300021382955</v>
      </c>
      <c r="W411" s="1">
        <v>-4.0600000000000002E-3</v>
      </c>
      <c r="X411" s="1">
        <f t="shared" si="112"/>
        <v>6.8774117201471439E-22</v>
      </c>
      <c r="Y411" s="1">
        <f t="shared" si="113"/>
        <v>6.877411720147144E-24</v>
      </c>
      <c r="Z411" s="1">
        <f t="shared" si="122"/>
        <v>3.444259474357509E-2</v>
      </c>
      <c r="AA411" s="1"/>
      <c r="AB411" s="1"/>
      <c r="AC411" s="1"/>
      <c r="AD411" s="3">
        <v>43691</v>
      </c>
      <c r="AE411" s="1">
        <v>4.2100000000000002E-3</v>
      </c>
      <c r="AF411">
        <v>849</v>
      </c>
      <c r="AG411" s="1">
        <v>-3.5999999999999999E-3</v>
      </c>
      <c r="AH411">
        <v>691</v>
      </c>
      <c r="AI411" s="28">
        <f t="shared" si="114"/>
        <v>9.636503132342E-4</v>
      </c>
      <c r="AJ411" s="1">
        <f t="shared" si="115"/>
        <v>9.6365031323419996E-6</v>
      </c>
      <c r="AK411" s="1">
        <f t="shared" si="123"/>
        <v>0.3668750713395606</v>
      </c>
      <c r="AL411" s="1">
        <v>-3.5999999999999999E-3</v>
      </c>
      <c r="AM411" s="1"/>
      <c r="AN411" s="1"/>
      <c r="AO411" s="1"/>
      <c r="AP411" s="1"/>
      <c r="AQ411" s="3">
        <v>43691</v>
      </c>
      <c r="AR411" s="1">
        <v>-1.042E-2</v>
      </c>
      <c r="AS411">
        <v>861</v>
      </c>
      <c r="AT411" s="1">
        <v>-2.33E-3</v>
      </c>
      <c r="AU411">
        <v>993</v>
      </c>
      <c r="AV411" s="1">
        <f t="shared" si="116"/>
        <v>4.6317833301711309E-5</v>
      </c>
      <c r="AW411" s="1">
        <f t="shared" si="117"/>
        <v>4.6317833301711307E-7</v>
      </c>
      <c r="AX411" s="1">
        <f t="shared" si="124"/>
        <v>0.31774925694026901</v>
      </c>
      <c r="AY411" s="1">
        <v>-2.33E-3</v>
      </c>
      <c r="AZ411" s="28"/>
      <c r="BA411" s="28"/>
      <c r="BB411" s="28"/>
      <c r="BC411" s="1"/>
      <c r="BD411" s="3">
        <v>43691</v>
      </c>
      <c r="BE411" s="1">
        <v>-9.6799999999999994E-3</v>
      </c>
      <c r="BF411">
        <v>861</v>
      </c>
      <c r="BG411" s="1">
        <v>-2.6900000000000001E-3</v>
      </c>
      <c r="BH411">
        <v>1110</v>
      </c>
      <c r="BI411" s="31">
        <f t="shared" si="118"/>
        <v>1.4291111357020514E-5</v>
      </c>
      <c r="BJ411" s="33">
        <f t="shared" si="119"/>
        <v>1.4291111357020515E-7</v>
      </c>
      <c r="BK411" s="33">
        <f t="shared" si="125"/>
        <v>0.30287652767767165</v>
      </c>
      <c r="BL411" s="1">
        <v>-2.6900000000000001E-3</v>
      </c>
    </row>
    <row r="412" spans="3:64" x14ac:dyDescent="0.25">
      <c r="C412" s="3">
        <v>43693</v>
      </c>
      <c r="D412" s="1">
        <v>-1.1939999999999999E-2</v>
      </c>
      <c r="E412" s="40">
        <v>860</v>
      </c>
      <c r="F412" s="1">
        <v>-3.15E-3</v>
      </c>
      <c r="G412" s="39">
        <v>967</v>
      </c>
      <c r="H412" s="1">
        <f t="shared" si="108"/>
        <v>6.0149659865203409E-5</v>
      </c>
      <c r="I412" s="1">
        <f t="shared" si="109"/>
        <v>6.0149832024927483E-7</v>
      </c>
      <c r="J412" s="1">
        <f t="shared" si="120"/>
        <v>0.31862276528046513</v>
      </c>
      <c r="K412" s="1">
        <v>-3.15E-3</v>
      </c>
      <c r="L412" s="1"/>
      <c r="M412" s="1"/>
      <c r="N412" s="1"/>
      <c r="O412" s="3">
        <v>43693</v>
      </c>
      <c r="P412" s="1">
        <v>1.5820000000000001E-2</v>
      </c>
      <c r="Q412" s="40">
        <v>860</v>
      </c>
      <c r="R412" s="1">
        <v>-4.0499999999999998E-3</v>
      </c>
      <c r="S412" s="39">
        <v>640</v>
      </c>
      <c r="T412" s="1">
        <f t="shared" si="110"/>
        <v>1.6088832949847766E-3</v>
      </c>
      <c r="U412" s="1">
        <f t="shared" si="111"/>
        <v>1.6088832949847766E-5</v>
      </c>
      <c r="V412" s="1">
        <f t="shared" si="121"/>
        <v>0.2723990890467794</v>
      </c>
      <c r="W412" s="1">
        <v>-4.0499999999999998E-3</v>
      </c>
      <c r="X412" s="1">
        <f t="shared" si="112"/>
        <v>5.5348694902113509E-15</v>
      </c>
      <c r="Y412" s="1">
        <f t="shared" si="113"/>
        <v>5.5348694902113507E-17</v>
      </c>
      <c r="Z412" s="1">
        <f t="shared" si="122"/>
        <v>3.4442594743575146E-2</v>
      </c>
      <c r="AA412" s="1"/>
      <c r="AB412" s="1"/>
      <c r="AC412" s="1"/>
      <c r="AD412" s="3">
        <v>43693</v>
      </c>
      <c r="AE412" s="1">
        <v>-4.6800000000000001E-3</v>
      </c>
      <c r="AF412">
        <v>848</v>
      </c>
      <c r="AG412" s="1">
        <v>-3.5699999999999998E-3</v>
      </c>
      <c r="AH412">
        <v>308</v>
      </c>
      <c r="AI412" s="28">
        <f t="shared" si="114"/>
        <v>4.5252224814280428E-2</v>
      </c>
      <c r="AJ412" s="1">
        <f t="shared" si="115"/>
        <v>4.5252224814280428E-4</v>
      </c>
      <c r="AK412" s="1">
        <f t="shared" si="123"/>
        <v>0.36732759358770339</v>
      </c>
      <c r="AL412" s="1">
        <v>-3.5699999999999998E-3</v>
      </c>
      <c r="AM412" s="1"/>
      <c r="AN412" s="1"/>
      <c r="AO412" s="1"/>
      <c r="AP412" s="1"/>
      <c r="AQ412" s="3">
        <v>43693</v>
      </c>
      <c r="AR412" s="1">
        <v>-2.0600000000000002E-3</v>
      </c>
      <c r="AS412">
        <v>860</v>
      </c>
      <c r="AT412" s="1">
        <v>-2.31E-3</v>
      </c>
      <c r="AU412">
        <v>903</v>
      </c>
      <c r="AV412" s="1">
        <f t="shared" si="116"/>
        <v>1.1444075691673661E-4</v>
      </c>
      <c r="AW412" s="1">
        <f t="shared" si="117"/>
        <v>1.1444075691673661E-6</v>
      </c>
      <c r="AX412" s="1">
        <f t="shared" si="124"/>
        <v>0.31775040134783816</v>
      </c>
      <c r="AY412" s="1">
        <v>-2.31E-3</v>
      </c>
      <c r="AZ412" s="28"/>
      <c r="BA412" s="28"/>
      <c r="BB412" s="28"/>
      <c r="BC412" s="1"/>
      <c r="BD412" s="3">
        <v>43693</v>
      </c>
      <c r="BE412" s="1">
        <v>8.4799999999999997E-3</v>
      </c>
      <c r="BF412">
        <v>860</v>
      </c>
      <c r="BG412" s="1">
        <v>-2.6700000000000001E-3</v>
      </c>
      <c r="BH412">
        <v>1004</v>
      </c>
      <c r="BI412" s="31">
        <f t="shared" si="118"/>
        <v>4.1470128009400437E-5</v>
      </c>
      <c r="BJ412" s="33">
        <f t="shared" si="119"/>
        <v>4.1470128009400436E-7</v>
      </c>
      <c r="BK412" s="33">
        <f t="shared" si="125"/>
        <v>0.30287694237895174</v>
      </c>
      <c r="BL412" s="1">
        <v>-2.6700000000000001E-3</v>
      </c>
    </row>
    <row r="413" spans="3:64" x14ac:dyDescent="0.25">
      <c r="C413" s="3">
        <v>43696</v>
      </c>
      <c r="D413" s="1">
        <v>8.0199999999999994E-3</v>
      </c>
      <c r="E413" s="39">
        <v>859</v>
      </c>
      <c r="F413" s="1">
        <v>-3.15E-3</v>
      </c>
      <c r="G413" s="40">
        <v>728</v>
      </c>
      <c r="H413" s="1">
        <f t="shared" si="108"/>
        <v>6.6438782755676943E-4</v>
      </c>
      <c r="I413" s="1">
        <f t="shared" si="109"/>
        <v>6.643897291606244E-6</v>
      </c>
      <c r="J413" s="1">
        <f t="shared" si="120"/>
        <v>0.31862940917775673</v>
      </c>
      <c r="K413" s="1">
        <v>-3.15E-3</v>
      </c>
      <c r="L413" s="1"/>
      <c r="M413" s="1"/>
      <c r="N413" s="1"/>
      <c r="O413" s="3">
        <v>43696</v>
      </c>
      <c r="P413" s="1">
        <v>1.044E-2</v>
      </c>
      <c r="Q413" s="39">
        <v>859</v>
      </c>
      <c r="R413" s="1">
        <v>-4.0200000000000001E-3</v>
      </c>
      <c r="S413" s="40">
        <v>948</v>
      </c>
      <c r="T413" s="1">
        <f t="shared" si="110"/>
        <v>7.2805548564591367E-5</v>
      </c>
      <c r="U413" s="1">
        <f t="shared" si="111"/>
        <v>7.2805548564591371E-7</v>
      </c>
      <c r="V413" s="1">
        <f t="shared" si="121"/>
        <v>0.27239981710226502</v>
      </c>
      <c r="W413" s="1">
        <v>-4.0200000000000001E-3</v>
      </c>
      <c r="X413" s="1">
        <f t="shared" si="112"/>
        <v>7.6204007979469741E-22</v>
      </c>
      <c r="Y413" s="1">
        <f t="shared" si="113"/>
        <v>7.6204007979469741E-24</v>
      </c>
      <c r="Z413" s="1">
        <f t="shared" si="122"/>
        <v>3.4442594743575146E-2</v>
      </c>
      <c r="AA413" s="1"/>
      <c r="AB413" s="1"/>
      <c r="AC413" s="1"/>
      <c r="AD413" s="3">
        <v>43696</v>
      </c>
      <c r="AE413" s="1">
        <v>1.8799999999999999E-3</v>
      </c>
      <c r="AF413">
        <v>847</v>
      </c>
      <c r="AG413" s="1">
        <v>-3.5400000000000002E-3</v>
      </c>
      <c r="AH413">
        <v>203</v>
      </c>
      <c r="AI413" s="28">
        <f t="shared" si="114"/>
        <v>0.13000034453500517</v>
      </c>
      <c r="AJ413" s="1">
        <f t="shared" si="115"/>
        <v>1.3000034453500516E-3</v>
      </c>
      <c r="AK413" s="1">
        <f t="shared" si="123"/>
        <v>0.36862759703305342</v>
      </c>
      <c r="AL413" s="1">
        <v>-3.5400000000000002E-3</v>
      </c>
      <c r="AM413" s="1"/>
      <c r="AN413" s="1"/>
      <c r="AO413" s="1"/>
      <c r="AP413" s="1"/>
      <c r="AQ413" s="3">
        <v>43696</v>
      </c>
      <c r="AR413" s="1">
        <v>7.7200000000000003E-3</v>
      </c>
      <c r="AS413">
        <v>859</v>
      </c>
      <c r="AT413" s="1">
        <v>-2.3E-3</v>
      </c>
      <c r="AU413">
        <v>638</v>
      </c>
      <c r="AV413" s="1">
        <f t="shared" si="116"/>
        <v>1.641550142827035E-3</v>
      </c>
      <c r="AW413" s="1">
        <f t="shared" si="117"/>
        <v>1.641550142827035E-5</v>
      </c>
      <c r="AX413" s="1">
        <f t="shared" si="124"/>
        <v>0.31776681684926644</v>
      </c>
      <c r="AY413" s="1">
        <v>-2.3E-3</v>
      </c>
      <c r="AZ413" s="28"/>
      <c r="BA413" s="28"/>
      <c r="BB413" s="28"/>
      <c r="BC413" s="1"/>
      <c r="BD413" s="3">
        <v>43696</v>
      </c>
      <c r="BE413" s="1">
        <v>7.3699999999999998E-3</v>
      </c>
      <c r="BF413">
        <v>859</v>
      </c>
      <c r="BG413" s="1">
        <v>-2.66E-3</v>
      </c>
      <c r="BH413">
        <v>300</v>
      </c>
      <c r="BI413" s="31">
        <f t="shared" si="118"/>
        <v>4.9040894071285611E-2</v>
      </c>
      <c r="BJ413" s="33">
        <f t="shared" si="119"/>
        <v>4.9040894071285615E-4</v>
      </c>
      <c r="BK413" s="33">
        <f t="shared" si="125"/>
        <v>0.30336735131966458</v>
      </c>
      <c r="BL413" s="1">
        <v>-2.66E-3</v>
      </c>
    </row>
    <row r="414" spans="3:64" x14ac:dyDescent="0.25">
      <c r="C414" s="3">
        <v>43697</v>
      </c>
      <c r="D414" s="1">
        <v>-4.0299999999999997E-3</v>
      </c>
      <c r="E414" s="40">
        <v>858</v>
      </c>
      <c r="F414" s="1">
        <v>-3.13E-3</v>
      </c>
      <c r="G414" s="40">
        <v>922</v>
      </c>
      <c r="H414" s="1">
        <f t="shared" si="108"/>
        <v>9.454736265260318E-5</v>
      </c>
      <c r="I414" s="1">
        <f t="shared" si="109"/>
        <v>9.4547633265070532E-7</v>
      </c>
      <c r="J414" s="1">
        <f t="shared" si="120"/>
        <v>0.3186303546540894</v>
      </c>
      <c r="K414" s="1">
        <v>-3.13E-3</v>
      </c>
      <c r="L414" s="1"/>
      <c r="M414" s="1"/>
      <c r="N414" s="1"/>
      <c r="O414" s="3">
        <v>43697</v>
      </c>
      <c r="P414" s="1">
        <v>-9.8499999999999994E-3</v>
      </c>
      <c r="Q414" s="40">
        <v>858</v>
      </c>
      <c r="R414" s="1">
        <v>-3.9699999999999996E-3</v>
      </c>
      <c r="S414" s="40">
        <v>1046</v>
      </c>
      <c r="T414" s="1">
        <f t="shared" si="110"/>
        <v>2.7190271807753438E-5</v>
      </c>
      <c r="U414" s="1">
        <f t="shared" si="111"/>
        <v>2.7190271807753438E-7</v>
      </c>
      <c r="V414" s="1">
        <f t="shared" si="121"/>
        <v>0.27240008900498308</v>
      </c>
      <c r="W414" s="1">
        <v>-3.9699999999999996E-3</v>
      </c>
      <c r="X414" s="1">
        <f t="shared" si="112"/>
        <v>4.9990920326760941E-24</v>
      </c>
      <c r="Y414" s="1">
        <f t="shared" si="113"/>
        <v>4.9990920326760941E-26</v>
      </c>
      <c r="Z414" s="1">
        <f t="shared" si="122"/>
        <v>3.4442594743575146E-2</v>
      </c>
      <c r="AA414" s="1"/>
      <c r="AB414" s="1"/>
      <c r="AC414" s="1"/>
      <c r="AD414" s="3">
        <v>43697</v>
      </c>
      <c r="AE414" s="1">
        <v>1.6299999999999999E-3</v>
      </c>
      <c r="AF414">
        <v>846</v>
      </c>
      <c r="AG414" s="1">
        <v>-3.5000000000000001E-3</v>
      </c>
      <c r="AH414">
        <v>736</v>
      </c>
      <c r="AI414" s="28">
        <f t="shared" si="114"/>
        <v>6.1306034292050082E-4</v>
      </c>
      <c r="AJ414" s="1">
        <f t="shared" si="115"/>
        <v>6.1306034292050081E-6</v>
      </c>
      <c r="AK414" s="1">
        <f t="shared" si="123"/>
        <v>0.36863372763648261</v>
      </c>
      <c r="AL414" s="1">
        <v>-3.5000000000000001E-3</v>
      </c>
      <c r="AM414" s="1"/>
      <c r="AN414" s="1"/>
      <c r="AO414" s="1"/>
      <c r="AP414" s="1"/>
      <c r="AQ414" s="3">
        <v>43697</v>
      </c>
      <c r="AR414" s="1">
        <v>-4.2700000000000004E-3</v>
      </c>
      <c r="AS414">
        <v>858</v>
      </c>
      <c r="AT414" s="1">
        <v>-2.2899999999999999E-3</v>
      </c>
      <c r="AU414">
        <v>1107</v>
      </c>
      <c r="AV414" s="1">
        <f t="shared" si="116"/>
        <v>1.4728564449742309E-5</v>
      </c>
      <c r="AW414" s="1">
        <f t="shared" si="117"/>
        <v>1.4728564449742308E-7</v>
      </c>
      <c r="AX414" s="1">
        <f t="shared" si="124"/>
        <v>0.31776696413491096</v>
      </c>
      <c r="AY414" s="1">
        <v>-2.2899999999999999E-3</v>
      </c>
      <c r="AZ414" s="28"/>
      <c r="BA414" s="28"/>
      <c r="BB414" s="28"/>
      <c r="BC414" s="1"/>
      <c r="BD414" s="3">
        <v>43697</v>
      </c>
      <c r="BE414" s="1">
        <v>-2.4599999999999999E-3</v>
      </c>
      <c r="BF414">
        <v>858</v>
      </c>
      <c r="BG414" s="1">
        <v>-2.65E-3</v>
      </c>
      <c r="BH414">
        <v>1174</v>
      </c>
      <c r="BI414" s="31">
        <f t="shared" si="118"/>
        <v>7.5113579320866465E-6</v>
      </c>
      <c r="BJ414" s="33">
        <f t="shared" si="119"/>
        <v>7.5113579320866458E-8</v>
      </c>
      <c r="BK414" s="33">
        <f t="shared" si="125"/>
        <v>0.30336742643324388</v>
      </c>
      <c r="BL414" s="1">
        <v>-2.65E-3</v>
      </c>
    </row>
    <row r="415" spans="3:64" x14ac:dyDescent="0.25">
      <c r="C415" s="3">
        <v>43698</v>
      </c>
      <c r="D415" s="1">
        <v>1.4250000000000001E-2</v>
      </c>
      <c r="E415" s="40">
        <v>857</v>
      </c>
      <c r="F415" s="1">
        <v>-3.13E-3</v>
      </c>
      <c r="G415" s="40">
        <v>608</v>
      </c>
      <c r="H415" s="1">
        <f t="shared" si="108"/>
        <v>2.2192095636071282E-3</v>
      </c>
      <c r="I415" s="1">
        <f t="shared" si="109"/>
        <v>2.2192159154054092E-5</v>
      </c>
      <c r="J415" s="1">
        <f t="shared" si="120"/>
        <v>0.31865254681324345</v>
      </c>
      <c r="K415" s="1">
        <v>-3.13E-3</v>
      </c>
      <c r="L415" s="1"/>
      <c r="M415" s="1"/>
      <c r="N415" s="1"/>
      <c r="O415" s="3">
        <v>43698</v>
      </c>
      <c r="P415" s="1">
        <v>4.0299999999999997E-3</v>
      </c>
      <c r="Q415" s="40">
        <v>857</v>
      </c>
      <c r="R415" s="1">
        <v>-3.9699999999999996E-3</v>
      </c>
      <c r="S415" s="39">
        <v>635</v>
      </c>
      <c r="T415" s="1">
        <f t="shared" si="110"/>
        <v>1.6917982424253092E-3</v>
      </c>
      <c r="U415" s="1">
        <f t="shared" si="111"/>
        <v>1.6917982424253091E-5</v>
      </c>
      <c r="V415" s="1">
        <f t="shared" si="121"/>
        <v>0.27241700698740734</v>
      </c>
      <c r="W415" s="1">
        <v>-3.9699999999999996E-3</v>
      </c>
      <c r="X415" s="1">
        <f t="shared" si="112"/>
        <v>7.1530186671358155E-15</v>
      </c>
      <c r="Y415" s="1">
        <f t="shared" si="113"/>
        <v>7.153018667135815E-17</v>
      </c>
      <c r="Z415" s="1">
        <f t="shared" si="122"/>
        <v>3.4442594743575215E-2</v>
      </c>
      <c r="AA415" s="1"/>
      <c r="AB415" s="1"/>
      <c r="AC415" s="1"/>
      <c r="AD415" s="3">
        <v>43698</v>
      </c>
      <c r="AE415" s="1">
        <v>-1.422E-2</v>
      </c>
      <c r="AF415">
        <v>845</v>
      </c>
      <c r="AG415" s="1">
        <v>-3.47E-3</v>
      </c>
      <c r="AH415">
        <v>69</v>
      </c>
      <c r="AI415" s="28">
        <f t="shared" si="114"/>
        <v>0.49983702989919865</v>
      </c>
      <c r="AJ415" s="1">
        <f t="shared" si="115"/>
        <v>4.9983702989919868E-3</v>
      </c>
      <c r="AK415" s="1">
        <f t="shared" si="123"/>
        <v>0.37363209793547458</v>
      </c>
      <c r="AL415" s="1">
        <v>-3.47E-3</v>
      </c>
      <c r="AM415" s="1"/>
      <c r="AN415" s="1"/>
      <c r="AO415" s="1"/>
      <c r="AP415" s="1"/>
      <c r="AQ415" s="3">
        <v>43698</v>
      </c>
      <c r="AR415" s="1">
        <v>6.7499999999999999E-3</v>
      </c>
      <c r="AS415">
        <v>857</v>
      </c>
      <c r="AT415" s="1">
        <v>-2.2799999999999999E-3</v>
      </c>
      <c r="AU415">
        <v>307</v>
      </c>
      <c r="AV415" s="1">
        <f t="shared" si="116"/>
        <v>4.5709317994222655E-2</v>
      </c>
      <c r="AW415" s="1">
        <f t="shared" si="117"/>
        <v>4.5709317994222653E-4</v>
      </c>
      <c r="AX415" s="1">
        <f t="shared" si="124"/>
        <v>0.3182240573148532</v>
      </c>
      <c r="AY415" s="1">
        <v>-2.2799999999999999E-3</v>
      </c>
      <c r="AZ415" s="28"/>
      <c r="BA415" s="28"/>
      <c r="BB415" s="28"/>
      <c r="BC415" s="1"/>
      <c r="BD415" s="3">
        <v>43698</v>
      </c>
      <c r="BE415" s="1">
        <v>4.3600000000000002E-3</v>
      </c>
      <c r="BF415">
        <v>857</v>
      </c>
      <c r="BG415" s="1">
        <v>-2.63E-3</v>
      </c>
      <c r="BH415">
        <v>285</v>
      </c>
      <c r="BI415" s="31">
        <f t="shared" si="118"/>
        <v>5.7020426354371608E-2</v>
      </c>
      <c r="BJ415" s="33">
        <f t="shared" si="119"/>
        <v>5.7020426354371608E-4</v>
      </c>
      <c r="BK415" s="33">
        <f t="shared" si="125"/>
        <v>0.30393763069678759</v>
      </c>
      <c r="BL415" s="1">
        <v>-2.63E-3</v>
      </c>
    </row>
    <row r="416" spans="3:64" x14ac:dyDescent="0.25">
      <c r="C416" s="3">
        <v>43699</v>
      </c>
      <c r="D416" s="1">
        <v>5.2999999999999998E-4</v>
      </c>
      <c r="E416" s="39">
        <v>856</v>
      </c>
      <c r="F416" s="1">
        <v>-3.13E-3</v>
      </c>
      <c r="G416" s="40">
        <v>169</v>
      </c>
      <c r="H416" s="1">
        <f t="shared" si="108"/>
        <v>0.1829565183090606</v>
      </c>
      <c r="I416" s="1">
        <f t="shared" si="109"/>
        <v>1.8295704196528376E-3</v>
      </c>
      <c r="J416" s="1">
        <f t="shared" si="120"/>
        <v>0.32048211723289627</v>
      </c>
      <c r="K416" s="1">
        <v>-3.13E-3</v>
      </c>
      <c r="L416" s="1"/>
      <c r="M416" s="1"/>
      <c r="N416" s="1"/>
      <c r="O416" s="3">
        <v>43699</v>
      </c>
      <c r="P416" s="1">
        <v>5.47E-3</v>
      </c>
      <c r="Q416" s="39">
        <v>856</v>
      </c>
      <c r="R416" s="1">
        <v>-3.9199999999999999E-3</v>
      </c>
      <c r="S416" s="40">
        <v>1148</v>
      </c>
      <c r="T416" s="1">
        <f t="shared" si="110"/>
        <v>9.7544637245394758E-6</v>
      </c>
      <c r="U416" s="1">
        <f t="shared" si="111"/>
        <v>9.754463724539476E-8</v>
      </c>
      <c r="V416" s="1">
        <f t="shared" si="121"/>
        <v>0.2724171045320446</v>
      </c>
      <c r="W416" s="1">
        <v>-3.9199999999999999E-3</v>
      </c>
      <c r="X416" s="1">
        <f t="shared" si="112"/>
        <v>2.6711536585274523E-26</v>
      </c>
      <c r="Y416" s="1">
        <f t="shared" si="113"/>
        <v>2.6711536585274523E-28</v>
      </c>
      <c r="Z416" s="1">
        <f t="shared" si="122"/>
        <v>3.4442594743575215E-2</v>
      </c>
      <c r="AA416" s="1"/>
      <c r="AB416" s="1"/>
      <c r="AC416" s="1"/>
      <c r="AD416" s="3">
        <v>43699</v>
      </c>
      <c r="AE416" s="1">
        <v>2.2799999999999999E-3</v>
      </c>
      <c r="AF416">
        <v>844</v>
      </c>
      <c r="AG416" s="1">
        <v>-3.4199999999999999E-3</v>
      </c>
      <c r="AH416">
        <v>1130</v>
      </c>
      <c r="AI416" s="28">
        <f t="shared" si="114"/>
        <v>1.1688799124881652E-5</v>
      </c>
      <c r="AJ416" s="1">
        <f t="shared" si="115"/>
        <v>1.1688799124881651E-7</v>
      </c>
      <c r="AK416" s="1">
        <f t="shared" si="123"/>
        <v>0.37363221482346581</v>
      </c>
      <c r="AL416" s="1">
        <v>-3.4199999999999999E-3</v>
      </c>
      <c r="AM416" s="1"/>
      <c r="AN416" s="1"/>
      <c r="AO416" s="1"/>
      <c r="AP416" s="1"/>
      <c r="AQ416" s="3">
        <v>43699</v>
      </c>
      <c r="AR416" s="1">
        <v>-1.24E-3</v>
      </c>
      <c r="AS416">
        <v>856</v>
      </c>
      <c r="AT416" s="1">
        <v>-2.2699999999999999E-3</v>
      </c>
      <c r="AU416">
        <v>816</v>
      </c>
      <c r="AV416" s="1">
        <f t="shared" si="116"/>
        <v>2.7435873489492615E-4</v>
      </c>
      <c r="AW416" s="1">
        <f t="shared" si="117"/>
        <v>2.7435873489492615E-6</v>
      </c>
      <c r="AX416" s="1">
        <f t="shared" si="124"/>
        <v>0.31822680090220218</v>
      </c>
      <c r="AY416" s="1">
        <v>-2.2699999999999999E-3</v>
      </c>
      <c r="AZ416" s="28"/>
      <c r="BA416" s="28"/>
      <c r="BB416" s="28"/>
      <c r="BC416" s="1"/>
      <c r="BD416" s="3">
        <v>43699</v>
      </c>
      <c r="BE416" s="1">
        <v>4.3200000000000001E-3</v>
      </c>
      <c r="BF416">
        <v>856</v>
      </c>
      <c r="BG416" s="1">
        <v>-2.5899999999999999E-3</v>
      </c>
      <c r="BH416">
        <v>1235</v>
      </c>
      <c r="BI416" s="31">
        <f t="shared" si="118"/>
        <v>4.0687904920565807E-6</v>
      </c>
      <c r="BJ416" s="33">
        <f t="shared" si="119"/>
        <v>4.0687904920565806E-8</v>
      </c>
      <c r="BK416" s="33">
        <f t="shared" si="125"/>
        <v>0.30393767138469252</v>
      </c>
      <c r="BL416" s="1">
        <v>-2.5899999999999999E-3</v>
      </c>
    </row>
    <row r="417" spans="3:64" x14ac:dyDescent="0.25">
      <c r="C417" s="3">
        <v>43700</v>
      </c>
      <c r="D417" s="1">
        <v>-9.5099999999999994E-3</v>
      </c>
      <c r="E417" s="40">
        <v>855</v>
      </c>
      <c r="F417" s="1">
        <v>-3.1099999999999999E-3</v>
      </c>
      <c r="G417" s="40">
        <v>60</v>
      </c>
      <c r="H417" s="1">
        <f t="shared" si="108"/>
        <v>0.54715664239076089</v>
      </c>
      <c r="I417" s="1">
        <f t="shared" si="109"/>
        <v>5.4715820845675014E-3</v>
      </c>
      <c r="J417" s="1">
        <f t="shared" si="120"/>
        <v>0.32595369931746376</v>
      </c>
      <c r="K417" s="1">
        <v>-3.1099999999999999E-3</v>
      </c>
      <c r="L417" s="1"/>
      <c r="M417" s="1"/>
      <c r="N417" s="1"/>
      <c r="O417" s="3">
        <v>43700</v>
      </c>
      <c r="P417" s="1">
        <v>-1.366E-2</v>
      </c>
      <c r="Q417" s="40">
        <v>855</v>
      </c>
      <c r="R417" s="1">
        <v>-3.8999999999999998E-3</v>
      </c>
      <c r="S417" s="39">
        <v>18</v>
      </c>
      <c r="T417" s="1">
        <f t="shared" si="110"/>
        <v>0.83451376145008738</v>
      </c>
      <c r="U417" s="1">
        <f t="shared" si="111"/>
        <v>8.3451376145008745E-3</v>
      </c>
      <c r="V417" s="1">
        <f t="shared" si="121"/>
        <v>0.28076224214654549</v>
      </c>
      <c r="W417" s="1">
        <v>-3.8999999999999998E-3</v>
      </c>
      <c r="X417" s="1">
        <f t="shared" si="112"/>
        <v>0.39721431845821847</v>
      </c>
      <c r="Y417" s="1">
        <f t="shared" si="113"/>
        <v>3.9721431845821846E-3</v>
      </c>
      <c r="Z417" s="1">
        <f t="shared" si="122"/>
        <v>3.8414737928157403E-2</v>
      </c>
      <c r="AA417" s="1"/>
      <c r="AB417" s="1"/>
      <c r="AC417" s="1"/>
      <c r="AD417" s="3">
        <v>43700</v>
      </c>
      <c r="AE417" s="1">
        <v>-4.3299999999999996E-3</v>
      </c>
      <c r="AF417">
        <v>843</v>
      </c>
      <c r="AG417" s="1">
        <v>-3.4199999999999999E-3</v>
      </c>
      <c r="AH417">
        <v>798</v>
      </c>
      <c r="AI417" s="28">
        <f t="shared" si="114"/>
        <v>3.2876478204288504E-4</v>
      </c>
      <c r="AJ417" s="1">
        <f t="shared" si="115"/>
        <v>3.2876478204288506E-6</v>
      </c>
      <c r="AK417" s="1">
        <f t="shared" si="123"/>
        <v>0.37363550247128624</v>
      </c>
      <c r="AL417" s="1">
        <v>-3.4199999999999999E-3</v>
      </c>
      <c r="AM417" s="1"/>
      <c r="AN417" s="1"/>
      <c r="AO417" s="1"/>
      <c r="AP417" s="1"/>
      <c r="AQ417" s="3">
        <v>43700</v>
      </c>
      <c r="AR417" s="1">
        <v>-5.5799999999999999E-3</v>
      </c>
      <c r="AS417">
        <v>855</v>
      </c>
      <c r="AT417" s="1">
        <v>-2.2599999999999999E-3</v>
      </c>
      <c r="AU417">
        <v>363</v>
      </c>
      <c r="AV417" s="1">
        <f t="shared" si="116"/>
        <v>2.603608249392006E-2</v>
      </c>
      <c r="AW417" s="1">
        <f t="shared" si="117"/>
        <v>2.6036082493920062E-4</v>
      </c>
      <c r="AX417" s="1">
        <f t="shared" si="124"/>
        <v>0.31848716172714137</v>
      </c>
      <c r="AY417" s="1">
        <v>-2.2599999999999999E-3</v>
      </c>
      <c r="AZ417" s="28"/>
      <c r="BA417" s="28"/>
      <c r="BB417" s="28"/>
      <c r="BC417" s="1"/>
      <c r="BD417" s="3">
        <v>43700</v>
      </c>
      <c r="BE417" s="1">
        <v>-8.7200000000000003E-3</v>
      </c>
      <c r="BF417">
        <v>855</v>
      </c>
      <c r="BG417" s="1">
        <v>-2.5899999999999999E-3</v>
      </c>
      <c r="BH417">
        <v>924</v>
      </c>
      <c r="BI417" s="31">
        <f t="shared" si="118"/>
        <v>9.2665870135816354E-5</v>
      </c>
      <c r="BJ417" s="33">
        <f t="shared" si="119"/>
        <v>9.266587013581635E-7</v>
      </c>
      <c r="BK417" s="33">
        <f t="shared" si="125"/>
        <v>0.3039385980433939</v>
      </c>
      <c r="BL417" s="1">
        <v>-2.5899999999999999E-3</v>
      </c>
    </row>
    <row r="418" spans="3:64" x14ac:dyDescent="0.25">
      <c r="C418" s="3">
        <v>43703</v>
      </c>
      <c r="D418" s="1">
        <v>5.96E-3</v>
      </c>
      <c r="E418" s="39">
        <v>854</v>
      </c>
      <c r="F418" s="1">
        <v>-3.0699999999999998E-3</v>
      </c>
      <c r="G418" s="40">
        <v>90</v>
      </c>
      <c r="H418" s="1">
        <f t="shared" si="108"/>
        <v>0.4047319726783235</v>
      </c>
      <c r="I418" s="1">
        <f t="shared" si="109"/>
        <v>4.0473313109792054E-3</v>
      </c>
      <c r="J418" s="1">
        <f t="shared" si="120"/>
        <v>0.33000103062844299</v>
      </c>
      <c r="K418" s="1">
        <v>-3.0699999999999998E-3</v>
      </c>
      <c r="L418" s="1"/>
      <c r="M418" s="1"/>
      <c r="N418" s="1"/>
      <c r="O418" s="3">
        <v>43703</v>
      </c>
      <c r="P418" s="1">
        <v>6.2500000000000003E-3</v>
      </c>
      <c r="Q418" s="39">
        <v>854</v>
      </c>
      <c r="R418" s="1">
        <v>-3.8899999999999998E-3</v>
      </c>
      <c r="S418" s="40">
        <v>769</v>
      </c>
      <c r="T418" s="1">
        <f t="shared" si="110"/>
        <v>4.4001212643921195E-4</v>
      </c>
      <c r="U418" s="1">
        <f t="shared" si="111"/>
        <v>4.4001212643921192E-6</v>
      </c>
      <c r="V418" s="1">
        <f t="shared" si="121"/>
        <v>0.2807666422678099</v>
      </c>
      <c r="W418" s="1">
        <v>-3.8899999999999998E-3</v>
      </c>
      <c r="X418" s="1">
        <f t="shared" si="112"/>
        <v>7.403762299544823E-18</v>
      </c>
      <c r="Y418" s="1">
        <f t="shared" si="113"/>
        <v>7.4037622995448228E-20</v>
      </c>
      <c r="Z418" s="1">
        <f t="shared" si="122"/>
        <v>3.8414737928157403E-2</v>
      </c>
      <c r="AA418" s="1"/>
      <c r="AB418" s="1"/>
      <c r="AC418" s="1"/>
      <c r="AD418" s="3">
        <v>43703</v>
      </c>
      <c r="AE418" s="1">
        <v>6.6E-3</v>
      </c>
      <c r="AF418">
        <v>842</v>
      </c>
      <c r="AG418" s="1">
        <v>-3.4199999999999999E-3</v>
      </c>
      <c r="AH418">
        <v>571</v>
      </c>
      <c r="AI418" s="28">
        <f t="shared" si="114"/>
        <v>3.2188157314179738E-3</v>
      </c>
      <c r="AJ418" s="1">
        <f t="shared" si="115"/>
        <v>3.218815731417974E-5</v>
      </c>
      <c r="AK418" s="1">
        <f t="shared" si="123"/>
        <v>0.37366769062860045</v>
      </c>
      <c r="AL418" s="1">
        <v>-3.4199999999999999E-3</v>
      </c>
      <c r="AM418" s="1"/>
      <c r="AN418" s="1"/>
      <c r="AO418" s="1"/>
      <c r="AP418" s="1"/>
      <c r="AQ418" s="3">
        <v>43703</v>
      </c>
      <c r="AR418" s="1">
        <v>2.5000000000000001E-3</v>
      </c>
      <c r="AS418">
        <v>854</v>
      </c>
      <c r="AT418" s="1">
        <v>-2.2599999999999999E-3</v>
      </c>
      <c r="AU418">
        <v>206</v>
      </c>
      <c r="AV418" s="1">
        <f t="shared" si="116"/>
        <v>0.12613920430197098</v>
      </c>
      <c r="AW418" s="1">
        <f t="shared" si="117"/>
        <v>1.2613920430197098E-3</v>
      </c>
      <c r="AX418" s="1">
        <f t="shared" si="124"/>
        <v>0.31974855377016109</v>
      </c>
      <c r="AY418" s="1">
        <v>-2.2599999999999999E-3</v>
      </c>
      <c r="AZ418" s="28"/>
      <c r="BA418" s="28"/>
      <c r="BB418" s="28"/>
      <c r="BC418" s="1"/>
      <c r="BD418" s="3">
        <v>43703</v>
      </c>
      <c r="BE418" s="1">
        <v>8.3199999999999993E-3</v>
      </c>
      <c r="BF418">
        <v>854</v>
      </c>
      <c r="BG418" s="1">
        <v>-2.5799999999999998E-3</v>
      </c>
      <c r="BH418">
        <v>236</v>
      </c>
      <c r="BI418" s="31">
        <f t="shared" si="118"/>
        <v>9.330521652106849E-2</v>
      </c>
      <c r="BJ418" s="33">
        <f t="shared" si="119"/>
        <v>9.3305216521068495E-4</v>
      </c>
      <c r="BK418" s="33">
        <f t="shared" si="125"/>
        <v>0.30487165020860457</v>
      </c>
      <c r="BL418" s="1">
        <v>-2.5799999999999998E-3</v>
      </c>
    </row>
    <row r="419" spans="3:64" x14ac:dyDescent="0.25">
      <c r="C419" s="3">
        <v>43704</v>
      </c>
      <c r="D419" s="1">
        <v>5.7299999999999999E-3</v>
      </c>
      <c r="E419" s="40">
        <v>853</v>
      </c>
      <c r="F419" s="1">
        <v>-3.0599999999999998E-3</v>
      </c>
      <c r="G419" s="39">
        <v>978</v>
      </c>
      <c r="H419" s="1">
        <f t="shared" si="108"/>
        <v>5.3854291457966793E-5</v>
      </c>
      <c r="I419" s="1">
        <f t="shared" si="109"/>
        <v>5.3854445599153604E-7</v>
      </c>
      <c r="J419" s="1">
        <f t="shared" si="120"/>
        <v>0.33000156917289897</v>
      </c>
      <c r="K419" s="1">
        <v>-3.0599999999999998E-3</v>
      </c>
      <c r="L419" s="1"/>
      <c r="M419" s="1"/>
      <c r="N419" s="1"/>
      <c r="O419" s="3">
        <v>43704</v>
      </c>
      <c r="P419" s="1">
        <v>5.7999999999999996E-3</v>
      </c>
      <c r="Q419" s="40">
        <v>853</v>
      </c>
      <c r="R419" s="1">
        <v>-3.8899999999999998E-3</v>
      </c>
      <c r="S419" s="39">
        <v>750</v>
      </c>
      <c r="T419" s="1">
        <f t="shared" si="110"/>
        <v>5.3259360588689885E-4</v>
      </c>
      <c r="U419" s="1">
        <f t="shared" si="111"/>
        <v>5.3259360588689883E-6</v>
      </c>
      <c r="V419" s="1">
        <f t="shared" si="121"/>
        <v>0.28077196820386874</v>
      </c>
      <c r="W419" s="1">
        <v>-3.8899999999999998E-3</v>
      </c>
      <c r="X419" s="1">
        <f t="shared" si="112"/>
        <v>1.9620224240080181E-17</v>
      </c>
      <c r="Y419" s="1">
        <f t="shared" si="113"/>
        <v>1.9620224240080181E-19</v>
      </c>
      <c r="Z419" s="1">
        <f t="shared" si="122"/>
        <v>3.8414737928157403E-2</v>
      </c>
      <c r="AA419" s="1"/>
      <c r="AB419" s="1"/>
      <c r="AC419" s="1"/>
      <c r="AD419" s="3">
        <v>43704</v>
      </c>
      <c r="AE419" s="1">
        <v>5.5700000000000003E-3</v>
      </c>
      <c r="AF419">
        <v>841</v>
      </c>
      <c r="AG419" s="1">
        <v>-3.3999999999999998E-3</v>
      </c>
      <c r="AH419">
        <v>1225</v>
      </c>
      <c r="AI419" s="28">
        <f t="shared" si="114"/>
        <v>4.4989729501405371E-6</v>
      </c>
      <c r="AJ419" s="1">
        <f t="shared" si="115"/>
        <v>4.4989729501405373E-8</v>
      </c>
      <c r="AK419" s="1">
        <f t="shared" si="123"/>
        <v>0.37366773561832994</v>
      </c>
      <c r="AL419" s="1">
        <v>-3.3999999999999998E-3</v>
      </c>
      <c r="AM419" s="1"/>
      <c r="AN419" s="1"/>
      <c r="AO419" s="1"/>
      <c r="AP419" s="1"/>
      <c r="AQ419" s="3">
        <v>43704</v>
      </c>
      <c r="AR419" s="1">
        <v>2.7499999999999998E-3</v>
      </c>
      <c r="AS419">
        <v>853</v>
      </c>
      <c r="AT419" s="1">
        <v>-2.2399999999999998E-3</v>
      </c>
      <c r="AU419">
        <v>519</v>
      </c>
      <c r="AV419" s="1">
        <f t="shared" si="116"/>
        <v>5.4283269330867075E-3</v>
      </c>
      <c r="AW419" s="1">
        <f t="shared" si="117"/>
        <v>5.4283269330867072E-5</v>
      </c>
      <c r="AX419" s="1">
        <f t="shared" si="124"/>
        <v>0.31980283703949197</v>
      </c>
      <c r="AY419" s="1">
        <v>-2.2399999999999998E-3</v>
      </c>
      <c r="AZ419" s="28"/>
      <c r="BA419" s="28"/>
      <c r="BB419" s="28"/>
      <c r="BC419" s="1"/>
      <c r="BD419" s="3">
        <v>43704</v>
      </c>
      <c r="BE419" s="1">
        <v>1.83E-3</v>
      </c>
      <c r="BF419">
        <v>853</v>
      </c>
      <c r="BG419" s="1">
        <v>-2.5699999999999998E-3</v>
      </c>
      <c r="BH419">
        <v>400</v>
      </c>
      <c r="BI419" s="31">
        <f t="shared" si="118"/>
        <v>1.7950553275045078E-2</v>
      </c>
      <c r="BJ419" s="33">
        <f t="shared" si="119"/>
        <v>1.7950553275045079E-4</v>
      </c>
      <c r="BK419" s="33">
        <f t="shared" si="125"/>
        <v>0.305051155741355</v>
      </c>
      <c r="BL419" s="1">
        <v>-2.5699999999999998E-3</v>
      </c>
    </row>
    <row r="420" spans="3:64" x14ac:dyDescent="0.25">
      <c r="C420" s="3">
        <v>43705</v>
      </c>
      <c r="D420" s="1">
        <v>1.3500000000000001E-3</v>
      </c>
      <c r="E420" s="39">
        <v>852</v>
      </c>
      <c r="F420" s="1">
        <v>-3.0300000000000001E-3</v>
      </c>
      <c r="G420" s="40">
        <v>1078</v>
      </c>
      <c r="H420" s="1">
        <f t="shared" si="108"/>
        <v>1.9712412389970436E-5</v>
      </c>
      <c r="I420" s="1">
        <f t="shared" si="109"/>
        <v>1.9712468810629929E-7</v>
      </c>
      <c r="J420" s="1">
        <f t="shared" si="120"/>
        <v>0.3300017662975871</v>
      </c>
      <c r="K420" s="1">
        <v>-3.0300000000000001E-3</v>
      </c>
      <c r="L420" s="1"/>
      <c r="M420" s="1"/>
      <c r="N420" s="1"/>
      <c r="O420" s="3">
        <v>43705</v>
      </c>
      <c r="P420" s="1">
        <v>7.5700000000000003E-3</v>
      </c>
      <c r="Q420" s="39">
        <v>852</v>
      </c>
      <c r="R420" s="1">
        <v>-3.8700000000000002E-3</v>
      </c>
      <c r="S420" s="40">
        <v>554</v>
      </c>
      <c r="T420" s="1">
        <f t="shared" si="110"/>
        <v>3.818544068783924E-3</v>
      </c>
      <c r="U420" s="1">
        <f t="shared" si="111"/>
        <v>3.8185440687839242E-5</v>
      </c>
      <c r="V420" s="1">
        <f t="shared" si="121"/>
        <v>0.28081015364455658</v>
      </c>
      <c r="W420" s="1">
        <v>-3.8700000000000002E-3</v>
      </c>
      <c r="X420" s="1">
        <f t="shared" si="112"/>
        <v>4.5590812283732321E-13</v>
      </c>
      <c r="Y420" s="1">
        <f t="shared" si="113"/>
        <v>4.559081228373232E-15</v>
      </c>
      <c r="Z420" s="1">
        <f t="shared" si="122"/>
        <v>3.8414737928161961E-2</v>
      </c>
      <c r="AA420" s="1"/>
      <c r="AB420" s="1"/>
      <c r="AC420" s="1"/>
      <c r="AD420" s="3">
        <v>43705</v>
      </c>
      <c r="AE420" s="1">
        <v>2.1099999999999999E-3</v>
      </c>
      <c r="AF420">
        <v>840</v>
      </c>
      <c r="AG420" s="1">
        <v>-3.3899999999999998E-3</v>
      </c>
      <c r="AH420">
        <v>1022</v>
      </c>
      <c r="AI420" s="28">
        <f t="shared" si="114"/>
        <v>3.4607392512941389E-5</v>
      </c>
      <c r="AJ420" s="1">
        <f t="shared" si="115"/>
        <v>3.460739251294139E-7</v>
      </c>
      <c r="AK420" s="1">
        <f t="shared" si="123"/>
        <v>0.37366808169225507</v>
      </c>
      <c r="AL420" s="1">
        <v>-3.3899999999999998E-3</v>
      </c>
      <c r="AM420" s="1"/>
      <c r="AN420" s="1"/>
      <c r="AO420" s="1"/>
      <c r="AP420" s="1"/>
      <c r="AQ420" s="3">
        <v>43705</v>
      </c>
      <c r="AR420" s="1">
        <v>3.1900000000000001E-3</v>
      </c>
      <c r="AS420">
        <v>852</v>
      </c>
      <c r="AT420" s="1">
        <v>-2.2300000000000002E-3</v>
      </c>
      <c r="AU420">
        <v>987</v>
      </c>
      <c r="AV420" s="1">
        <f t="shared" si="116"/>
        <v>4.9196824097863566E-5</v>
      </c>
      <c r="AW420" s="1">
        <f t="shared" si="117"/>
        <v>4.9196824097863571E-7</v>
      </c>
      <c r="AX420" s="1">
        <f t="shared" si="124"/>
        <v>0.31980332900773295</v>
      </c>
      <c r="AY420" s="1">
        <v>-2.2300000000000002E-3</v>
      </c>
      <c r="AZ420" s="28"/>
      <c r="BA420" s="28"/>
      <c r="BB420" s="28"/>
      <c r="BC420" s="1"/>
      <c r="BD420" s="3">
        <v>43705</v>
      </c>
      <c r="BE420" s="1">
        <v>4.5199999999999997E-3</v>
      </c>
      <c r="BF420">
        <v>852</v>
      </c>
      <c r="BG420" s="1">
        <v>-2.5600000000000002E-3</v>
      </c>
      <c r="BH420">
        <v>1214</v>
      </c>
      <c r="BI420" s="31">
        <f t="shared" si="118"/>
        <v>5.0248863250743197E-6</v>
      </c>
      <c r="BJ420" s="33">
        <f t="shared" si="119"/>
        <v>5.0248863250743194E-8</v>
      </c>
      <c r="BK420" s="33">
        <f t="shared" si="125"/>
        <v>0.30505120599021823</v>
      </c>
      <c r="BL420" s="1">
        <v>-2.5600000000000002E-3</v>
      </c>
    </row>
    <row r="421" spans="3:64" x14ac:dyDescent="0.25">
      <c r="C421" s="3">
        <v>43706</v>
      </c>
      <c r="D421" s="1">
        <v>3.8600000000000001E-3</v>
      </c>
      <c r="E421" s="40">
        <v>851</v>
      </c>
      <c r="F421" s="1">
        <v>-3.0200000000000001E-3</v>
      </c>
      <c r="G421" s="40">
        <v>104</v>
      </c>
      <c r="H421" s="1">
        <f t="shared" si="108"/>
        <v>0.35160920655802197</v>
      </c>
      <c r="I421" s="1">
        <f t="shared" si="109"/>
        <v>3.5161021293019629E-3</v>
      </c>
      <c r="J421" s="1">
        <f t="shared" si="120"/>
        <v>0.33351786842688907</v>
      </c>
      <c r="K421" s="1">
        <v>-3.0200000000000001E-3</v>
      </c>
      <c r="L421" s="1"/>
      <c r="M421" s="1"/>
      <c r="N421" s="1"/>
      <c r="O421" s="3">
        <v>43706</v>
      </c>
      <c r="P421" s="1">
        <v>1.238E-2</v>
      </c>
      <c r="Q421" s="40">
        <v>851</v>
      </c>
      <c r="R421" s="1">
        <v>-3.8600000000000001E-3</v>
      </c>
      <c r="S421" s="40">
        <v>883</v>
      </c>
      <c r="T421" s="1">
        <f t="shared" si="110"/>
        <v>1.3991904415547546E-4</v>
      </c>
      <c r="U421" s="1">
        <f t="shared" si="111"/>
        <v>1.3991904415547545E-6</v>
      </c>
      <c r="V421" s="1">
        <f t="shared" si="121"/>
        <v>0.28081155283499815</v>
      </c>
      <c r="W421" s="1">
        <v>-3.8600000000000001E-3</v>
      </c>
      <c r="X421" s="1">
        <f t="shared" si="112"/>
        <v>2.1376838197472722E-20</v>
      </c>
      <c r="Y421" s="1">
        <f t="shared" si="113"/>
        <v>2.1376838197472722E-22</v>
      </c>
      <c r="Z421" s="1">
        <f t="shared" si="122"/>
        <v>3.8414737928161961E-2</v>
      </c>
      <c r="AA421" s="1"/>
      <c r="AB421" s="1"/>
      <c r="AC421" s="1"/>
      <c r="AD421" s="3">
        <v>43706</v>
      </c>
      <c r="AE421" s="1">
        <v>-2.1099999999999999E-3</v>
      </c>
      <c r="AF421">
        <v>839</v>
      </c>
      <c r="AG421" s="1">
        <v>-3.3600000000000001E-3</v>
      </c>
      <c r="AH421">
        <v>401</v>
      </c>
      <c r="AI421" s="28">
        <f t="shared" si="114"/>
        <v>1.7771047742294627E-2</v>
      </c>
      <c r="AJ421" s="1">
        <f t="shared" si="115"/>
        <v>1.7771047742294626E-4</v>
      </c>
      <c r="AK421" s="1">
        <f t="shared" si="123"/>
        <v>0.373845792169678</v>
      </c>
      <c r="AL421" s="1">
        <v>-3.3600000000000001E-3</v>
      </c>
      <c r="AM421" s="1"/>
      <c r="AN421" s="1"/>
      <c r="AO421" s="1"/>
      <c r="AP421" s="1"/>
      <c r="AQ421" s="3">
        <v>43706</v>
      </c>
      <c r="AR421" s="1">
        <v>7.0099999999999997E-3</v>
      </c>
      <c r="AS421">
        <v>851</v>
      </c>
      <c r="AT421" s="1">
        <v>-2.2200000000000002E-3</v>
      </c>
      <c r="AU421">
        <v>232</v>
      </c>
      <c r="AV421" s="1">
        <f t="shared" si="116"/>
        <v>9.7132629690048877E-2</v>
      </c>
      <c r="AW421" s="1">
        <f t="shared" si="117"/>
        <v>9.7132629690048879E-4</v>
      </c>
      <c r="AX421" s="1">
        <f t="shared" si="124"/>
        <v>0.32077465530463345</v>
      </c>
      <c r="AY421" s="1">
        <v>-2.2200000000000002E-3</v>
      </c>
      <c r="AZ421" s="28"/>
      <c r="BA421" s="28"/>
      <c r="BB421" s="28"/>
      <c r="BC421" s="1"/>
      <c r="BD421" s="3">
        <v>43706</v>
      </c>
      <c r="BE421" s="1">
        <v>9.7900000000000001E-3</v>
      </c>
      <c r="BF421">
        <v>851</v>
      </c>
      <c r="BG421" s="1">
        <v>-2.5500000000000002E-3</v>
      </c>
      <c r="BH421">
        <v>21</v>
      </c>
      <c r="BI421" s="31">
        <f t="shared" si="118"/>
        <v>0.80972786822125831</v>
      </c>
      <c r="BJ421" s="33">
        <f t="shared" si="119"/>
        <v>8.0972786822125827E-3</v>
      </c>
      <c r="BK421" s="33">
        <f t="shared" si="125"/>
        <v>0.31314848467243084</v>
      </c>
      <c r="BL421" s="1">
        <v>-2.5500000000000002E-3</v>
      </c>
    </row>
    <row r="422" spans="3:64" x14ac:dyDescent="0.25">
      <c r="C422" s="3">
        <v>43707</v>
      </c>
      <c r="D422" s="1">
        <v>3.6099999999999999E-3</v>
      </c>
      <c r="E422" s="39">
        <v>850</v>
      </c>
      <c r="F422" s="1">
        <v>-2.98E-3</v>
      </c>
      <c r="G422" s="39">
        <v>813</v>
      </c>
      <c r="H422" s="1">
        <f t="shared" si="108"/>
        <v>2.8275689750780544E-4</v>
      </c>
      <c r="I422" s="1">
        <f t="shared" si="109"/>
        <v>2.8275770681162469E-6</v>
      </c>
      <c r="J422" s="1">
        <f t="shared" si="120"/>
        <v>0.33352069600395717</v>
      </c>
      <c r="K422" s="1">
        <v>-2.98E-3</v>
      </c>
      <c r="L422" s="1"/>
      <c r="M422" s="1"/>
      <c r="N422" s="1"/>
      <c r="O422" s="3">
        <v>43707</v>
      </c>
      <c r="P422" s="1">
        <v>-4.9800000000000001E-3</v>
      </c>
      <c r="Q422" s="39">
        <v>850</v>
      </c>
      <c r="R422" s="1">
        <v>-3.8600000000000001E-3</v>
      </c>
      <c r="S422" s="40">
        <v>504</v>
      </c>
      <c r="T422" s="1">
        <f t="shared" si="110"/>
        <v>6.3115797943161037E-3</v>
      </c>
      <c r="U422" s="1">
        <f t="shared" si="111"/>
        <v>6.3115797943161031E-5</v>
      </c>
      <c r="V422" s="1">
        <f t="shared" si="121"/>
        <v>0.2808746686329413</v>
      </c>
      <c r="W422" s="1">
        <v>-3.8600000000000001E-3</v>
      </c>
      <c r="X422" s="1">
        <f t="shared" si="112"/>
        <v>5.925118842364483E-12</v>
      </c>
      <c r="Y422" s="1">
        <f t="shared" si="113"/>
        <v>5.9251188423644825E-14</v>
      </c>
      <c r="Z422" s="1">
        <f t="shared" si="122"/>
        <v>3.8414737928221213E-2</v>
      </c>
      <c r="AA422" s="1"/>
      <c r="AB422" s="1"/>
      <c r="AC422" s="1"/>
      <c r="AD422" s="3">
        <v>43707</v>
      </c>
      <c r="AE422" s="1">
        <v>1.537E-2</v>
      </c>
      <c r="AF422">
        <v>838</v>
      </c>
      <c r="AG422" s="1">
        <v>-3.3500000000000001E-3</v>
      </c>
      <c r="AH422">
        <v>907</v>
      </c>
      <c r="AI422" s="28">
        <f t="shared" si="114"/>
        <v>1.0993133447559708E-4</v>
      </c>
      <c r="AJ422" s="1">
        <f t="shared" si="115"/>
        <v>1.0993133447559709E-6</v>
      </c>
      <c r="AK422" s="1">
        <f t="shared" si="123"/>
        <v>0.37384689148302275</v>
      </c>
      <c r="AL422" s="1">
        <v>-3.3500000000000001E-3</v>
      </c>
      <c r="AM422" s="1"/>
      <c r="AN422" s="1"/>
      <c r="AO422" s="1"/>
      <c r="AP422" s="1"/>
      <c r="AQ422" s="3">
        <v>43707</v>
      </c>
      <c r="AR422" s="1">
        <v>1.97E-3</v>
      </c>
      <c r="AS422">
        <v>850</v>
      </c>
      <c r="AT422" s="1">
        <v>-2.2100000000000002E-3</v>
      </c>
      <c r="AU422">
        <v>1225</v>
      </c>
      <c r="AV422" s="1">
        <f t="shared" si="116"/>
        <v>4.4989729501405371E-6</v>
      </c>
      <c r="AW422" s="1">
        <f t="shared" si="117"/>
        <v>4.4989729501405373E-8</v>
      </c>
      <c r="AX422" s="1">
        <f t="shared" si="124"/>
        <v>0.32077470029436295</v>
      </c>
      <c r="AY422" s="1">
        <v>-2.2100000000000002E-3</v>
      </c>
      <c r="AZ422" s="28"/>
      <c r="BA422" s="28"/>
      <c r="BB422" s="28"/>
      <c r="BC422" s="1"/>
      <c r="BD422" s="3">
        <v>43707</v>
      </c>
      <c r="BE422" s="1">
        <v>-4.4000000000000003E-3</v>
      </c>
      <c r="BF422">
        <v>850</v>
      </c>
      <c r="BG422" s="1">
        <v>-2.5100000000000001E-3</v>
      </c>
      <c r="BH422">
        <v>17</v>
      </c>
      <c r="BI422" s="31">
        <f t="shared" si="118"/>
        <v>0.84294319338392665</v>
      </c>
      <c r="BJ422" s="33">
        <f t="shared" si="119"/>
        <v>8.4294319338392657E-3</v>
      </c>
      <c r="BK422" s="33">
        <f t="shared" si="125"/>
        <v>0.32157791660627011</v>
      </c>
      <c r="BL422" s="1">
        <v>-2.5100000000000001E-3</v>
      </c>
    </row>
    <row r="423" spans="3:64" x14ac:dyDescent="0.25">
      <c r="C423" s="3">
        <v>43710</v>
      </c>
      <c r="D423" s="1">
        <v>1.4999999999999999E-4</v>
      </c>
      <c r="E423" s="40">
        <v>849</v>
      </c>
      <c r="F423" s="1">
        <v>-2.97E-3</v>
      </c>
      <c r="G423" s="40">
        <v>979</v>
      </c>
      <c r="H423" s="1">
        <f t="shared" si="108"/>
        <v>5.3315748543387112E-5</v>
      </c>
      <c r="I423" s="1">
        <f t="shared" si="109"/>
        <v>5.3315901143162057E-7</v>
      </c>
      <c r="J423" s="1">
        <f t="shared" si="120"/>
        <v>0.33352122916296861</v>
      </c>
      <c r="K423" s="1">
        <v>-2.97E-3</v>
      </c>
      <c r="L423" s="1"/>
      <c r="M423" s="1"/>
      <c r="N423" s="1"/>
      <c r="O423" s="3">
        <v>43710</v>
      </c>
      <c r="P423" s="1">
        <v>2.32E-3</v>
      </c>
      <c r="Q423" s="40">
        <v>849</v>
      </c>
      <c r="R423" s="1">
        <v>-3.82E-3</v>
      </c>
      <c r="S423" s="40">
        <v>355</v>
      </c>
      <c r="T423" s="1">
        <f t="shared" si="110"/>
        <v>2.8215911347029547E-2</v>
      </c>
      <c r="U423" s="1">
        <f t="shared" si="111"/>
        <v>2.8215911347029548E-4</v>
      </c>
      <c r="V423" s="1">
        <f t="shared" si="121"/>
        <v>0.2811568277464116</v>
      </c>
      <c r="W423" s="1">
        <v>-3.82E-3</v>
      </c>
      <c r="X423" s="1">
        <f t="shared" si="112"/>
        <v>1.2356056273177973E-8</v>
      </c>
      <c r="Y423" s="1">
        <f t="shared" si="113"/>
        <v>1.2356056273177974E-10</v>
      </c>
      <c r="Z423" s="1">
        <f t="shared" si="122"/>
        <v>3.8414738051781777E-2</v>
      </c>
      <c r="AA423" s="1"/>
      <c r="AB423" s="1"/>
      <c r="AC423" s="1"/>
      <c r="AD423" s="3">
        <v>43710</v>
      </c>
      <c r="AE423" s="1">
        <v>9.8700000000000003E-3</v>
      </c>
      <c r="AF423">
        <v>837</v>
      </c>
      <c r="AG423" s="1">
        <v>-3.3500000000000001E-3</v>
      </c>
      <c r="AH423">
        <v>358</v>
      </c>
      <c r="AI423" s="28">
        <f t="shared" si="114"/>
        <v>2.7377870564111423E-2</v>
      </c>
      <c r="AJ423" s="1">
        <f t="shared" si="115"/>
        <v>2.7377870564111425E-4</v>
      </c>
      <c r="AK423" s="1">
        <f t="shared" si="123"/>
        <v>0.37412067018866385</v>
      </c>
      <c r="AL423" s="1">
        <v>-3.3500000000000001E-3</v>
      </c>
      <c r="AM423" s="1"/>
      <c r="AN423" s="1"/>
      <c r="AO423" s="1"/>
      <c r="AP423" s="1"/>
      <c r="AQ423" s="3">
        <v>43710</v>
      </c>
      <c r="AR423" s="1">
        <v>1.01E-3</v>
      </c>
      <c r="AS423">
        <v>849</v>
      </c>
      <c r="AT423" s="1">
        <v>-2.2100000000000002E-3</v>
      </c>
      <c r="AU423">
        <v>1046</v>
      </c>
      <c r="AV423" s="1">
        <f t="shared" si="116"/>
        <v>2.7190271807753438E-5</v>
      </c>
      <c r="AW423" s="1">
        <f t="shared" si="117"/>
        <v>2.7190271807753438E-7</v>
      </c>
      <c r="AX423" s="1">
        <f t="shared" si="124"/>
        <v>0.32077497219708101</v>
      </c>
      <c r="AY423" s="1">
        <v>-2.2100000000000002E-3</v>
      </c>
      <c r="AZ423" s="28"/>
      <c r="BA423" s="28"/>
      <c r="BB423" s="28"/>
      <c r="BC423" s="1"/>
      <c r="BD423" s="3">
        <v>43710</v>
      </c>
      <c r="BE423" s="1">
        <v>2.2399999999999998E-3</v>
      </c>
      <c r="BF423">
        <v>849</v>
      </c>
      <c r="BG423" s="1">
        <v>-2.5000000000000001E-3</v>
      </c>
      <c r="BH423">
        <v>586</v>
      </c>
      <c r="BI423" s="31">
        <f t="shared" si="118"/>
        <v>2.7683693618568372E-3</v>
      </c>
      <c r="BJ423" s="33">
        <f t="shared" si="119"/>
        <v>2.7683693618568373E-5</v>
      </c>
      <c r="BK423" s="33">
        <f t="shared" si="125"/>
        <v>0.32160560029988866</v>
      </c>
      <c r="BL423" s="1">
        <v>-2.5000000000000001E-3</v>
      </c>
    </row>
    <row r="424" spans="3:64" x14ac:dyDescent="0.25">
      <c r="C424" s="3">
        <v>43711</v>
      </c>
      <c r="D424" s="1">
        <v>3.8E-3</v>
      </c>
      <c r="E424" s="39">
        <v>848</v>
      </c>
      <c r="F424" s="1">
        <v>-2.96E-3</v>
      </c>
      <c r="G424" s="40">
        <v>1072</v>
      </c>
      <c r="H424" s="1">
        <f t="shared" si="108"/>
        <v>2.0937682438139676E-5</v>
      </c>
      <c r="I424" s="1">
        <f t="shared" si="109"/>
        <v>2.0937742365754221E-7</v>
      </c>
      <c r="J424" s="1">
        <f t="shared" si="120"/>
        <v>0.33352143854039229</v>
      </c>
      <c r="K424" s="1">
        <v>-2.96E-3</v>
      </c>
      <c r="L424" s="1"/>
      <c r="M424" s="1"/>
      <c r="N424" s="1"/>
      <c r="O424" s="3">
        <v>43711</v>
      </c>
      <c r="P424" s="1">
        <v>3.4000000000000002E-4</v>
      </c>
      <c r="Q424" s="39">
        <v>848</v>
      </c>
      <c r="R424" s="1">
        <v>-3.81E-3</v>
      </c>
      <c r="S424" s="40">
        <v>799</v>
      </c>
      <c r="T424" s="1">
        <f t="shared" si="110"/>
        <v>3.2547713422245614E-4</v>
      </c>
      <c r="U424" s="1">
        <f t="shared" si="111"/>
        <v>3.2547713422245613E-6</v>
      </c>
      <c r="V424" s="1">
        <f t="shared" si="121"/>
        <v>0.28116008251775382</v>
      </c>
      <c r="W424" s="1">
        <v>-3.81E-3</v>
      </c>
      <c r="X424" s="1">
        <f t="shared" si="112"/>
        <v>1.5891343885016216E-18</v>
      </c>
      <c r="Y424" s="1">
        <f t="shared" si="113"/>
        <v>1.5891343885016216E-20</v>
      </c>
      <c r="Z424" s="1">
        <f t="shared" si="122"/>
        <v>3.8414738051781777E-2</v>
      </c>
      <c r="AA424" s="1"/>
      <c r="AB424" s="1"/>
      <c r="AC424" s="1"/>
      <c r="AD424" s="3">
        <v>43711</v>
      </c>
      <c r="AE424" s="1">
        <v>5.5999999999999995E-4</v>
      </c>
      <c r="AF424">
        <v>836</v>
      </c>
      <c r="AG424" s="1">
        <v>-3.3300000000000001E-3</v>
      </c>
      <c r="AH424">
        <v>770</v>
      </c>
      <c r="AI424" s="28">
        <f t="shared" si="114"/>
        <v>4.3561200517481982E-4</v>
      </c>
      <c r="AJ424" s="1">
        <f t="shared" si="115"/>
        <v>4.3561200517481983E-6</v>
      </c>
      <c r="AK424" s="1">
        <f t="shared" si="123"/>
        <v>0.37412502630871558</v>
      </c>
      <c r="AL424" s="1">
        <v>-3.3300000000000001E-3</v>
      </c>
      <c r="AM424" s="1"/>
      <c r="AN424" s="1"/>
      <c r="AO424" s="1"/>
      <c r="AP424" s="1"/>
      <c r="AQ424" s="3">
        <v>43711</v>
      </c>
      <c r="AR424" s="1">
        <v>-3.5000000000000001E-3</v>
      </c>
      <c r="AS424">
        <v>848</v>
      </c>
      <c r="AT424" s="1">
        <v>-2.2000000000000001E-3</v>
      </c>
      <c r="AU424">
        <v>1011</v>
      </c>
      <c r="AV424" s="1">
        <f t="shared" si="116"/>
        <v>3.8652869290829215E-5</v>
      </c>
      <c r="AW424" s="1">
        <f t="shared" si="117"/>
        <v>3.8652869290829214E-7</v>
      </c>
      <c r="AX424" s="1">
        <f t="shared" si="124"/>
        <v>0.3207753587257739</v>
      </c>
      <c r="AY424" s="1">
        <v>-2.2000000000000001E-3</v>
      </c>
      <c r="AZ424" s="28"/>
      <c r="BA424" s="28"/>
      <c r="BB424" s="28"/>
      <c r="BC424" s="1"/>
      <c r="BD424" s="3">
        <v>43711</v>
      </c>
      <c r="BE424" s="1">
        <v>-6.4999999999999997E-4</v>
      </c>
      <c r="BF424">
        <v>848</v>
      </c>
      <c r="BG424" s="1">
        <v>-2.5000000000000001E-3</v>
      </c>
      <c r="BH424">
        <v>399</v>
      </c>
      <c r="BI424" s="31">
        <f t="shared" si="118"/>
        <v>1.8131871994995032E-2</v>
      </c>
      <c r="BJ424" s="33">
        <f t="shared" si="119"/>
        <v>1.8131871994995032E-4</v>
      </c>
      <c r="BK424" s="33">
        <f t="shared" si="125"/>
        <v>0.32178691901983864</v>
      </c>
      <c r="BL424" s="1">
        <v>-2.5000000000000001E-3</v>
      </c>
    </row>
    <row r="425" spans="3:64" x14ac:dyDescent="0.25">
      <c r="C425" s="3">
        <v>43712</v>
      </c>
      <c r="D425" s="1">
        <v>9.8499999999999994E-3</v>
      </c>
      <c r="E425" s="40">
        <v>847</v>
      </c>
      <c r="F425" s="1">
        <v>-2.9499999999999999E-3</v>
      </c>
      <c r="G425" s="39">
        <v>783</v>
      </c>
      <c r="H425" s="1">
        <f t="shared" si="108"/>
        <v>3.8225869241163948E-4</v>
      </c>
      <c r="I425" s="1">
        <f t="shared" si="109"/>
        <v>3.8225978650844998E-6</v>
      </c>
      <c r="J425" s="1">
        <f t="shared" si="120"/>
        <v>0.33352526113825737</v>
      </c>
      <c r="K425" s="1">
        <v>-2.9499999999999999E-3</v>
      </c>
      <c r="L425" s="1"/>
      <c r="M425" s="1"/>
      <c r="N425" s="1"/>
      <c r="O425" s="3">
        <v>43712</v>
      </c>
      <c r="P425" s="1">
        <v>8.8299999999999993E-3</v>
      </c>
      <c r="Q425" s="40">
        <v>847</v>
      </c>
      <c r="R425" s="1">
        <v>-3.81E-3</v>
      </c>
      <c r="S425" s="40">
        <v>760</v>
      </c>
      <c r="T425" s="1">
        <f t="shared" si="110"/>
        <v>4.8166811042841498E-4</v>
      </c>
      <c r="U425" s="1">
        <f t="shared" si="111"/>
        <v>4.81668110428415E-6</v>
      </c>
      <c r="V425" s="1">
        <f t="shared" si="121"/>
        <v>0.28116489919885812</v>
      </c>
      <c r="W425" s="1">
        <v>-3.81E-3</v>
      </c>
      <c r="X425" s="1">
        <f t="shared" si="112"/>
        <v>1.1747353008676258E-17</v>
      </c>
      <c r="Y425" s="1">
        <f t="shared" si="113"/>
        <v>1.1747353008676257E-19</v>
      </c>
      <c r="Z425" s="1">
        <f t="shared" si="122"/>
        <v>3.8414738051781777E-2</v>
      </c>
      <c r="AA425" s="1"/>
      <c r="AB425" s="1"/>
      <c r="AC425" s="1"/>
      <c r="AD425" s="3">
        <v>43712</v>
      </c>
      <c r="AE425" s="1">
        <v>8.8699999999999994E-3</v>
      </c>
      <c r="AF425">
        <v>835</v>
      </c>
      <c r="AG425" s="1">
        <v>-3.32E-3</v>
      </c>
      <c r="AH425">
        <v>900</v>
      </c>
      <c r="AI425" s="28">
        <f t="shared" si="114"/>
        <v>1.1794380589564313E-4</v>
      </c>
      <c r="AJ425" s="1">
        <f t="shared" si="115"/>
        <v>1.1794380589564314E-6</v>
      </c>
      <c r="AK425" s="1">
        <f t="shared" si="123"/>
        <v>0.37412620574677452</v>
      </c>
      <c r="AL425" s="1">
        <v>-3.32E-3</v>
      </c>
      <c r="AM425" s="1"/>
      <c r="AN425" s="1"/>
      <c r="AO425" s="1"/>
      <c r="AP425" s="1"/>
      <c r="AQ425" s="3">
        <v>43712</v>
      </c>
      <c r="AR425" s="1">
        <v>2.1700000000000001E-3</v>
      </c>
      <c r="AS425">
        <v>847</v>
      </c>
      <c r="AT425" s="1">
        <v>-2.2000000000000001E-3</v>
      </c>
      <c r="AU425">
        <v>797</v>
      </c>
      <c r="AV425" s="1">
        <f t="shared" si="116"/>
        <v>3.3208563842715655E-4</v>
      </c>
      <c r="AW425" s="1">
        <f t="shared" si="117"/>
        <v>3.3208563842715656E-6</v>
      </c>
      <c r="AX425" s="1">
        <f t="shared" si="124"/>
        <v>0.32077867958215817</v>
      </c>
      <c r="AY425" s="1">
        <v>-2.2000000000000001E-3</v>
      </c>
      <c r="AZ425" s="28"/>
      <c r="BA425" s="28"/>
      <c r="BB425" s="28"/>
      <c r="BC425" s="1"/>
      <c r="BD425" s="3">
        <v>43712</v>
      </c>
      <c r="BE425" s="1">
        <v>5.8199999999999997E-3</v>
      </c>
      <c r="BF425">
        <v>847</v>
      </c>
      <c r="BG425" s="1">
        <v>-2.49E-3</v>
      </c>
      <c r="BH425">
        <v>30</v>
      </c>
      <c r="BI425" s="31">
        <f t="shared" si="118"/>
        <v>0.7397003733882801</v>
      </c>
      <c r="BJ425" s="33">
        <f t="shared" si="119"/>
        <v>7.397003733882801E-3</v>
      </c>
      <c r="BK425" s="33">
        <f t="shared" si="125"/>
        <v>0.32918392275372144</v>
      </c>
      <c r="BL425" s="1">
        <v>-2.49E-3</v>
      </c>
    </row>
    <row r="426" spans="3:64" x14ac:dyDescent="0.25">
      <c r="C426" s="3">
        <v>43713</v>
      </c>
      <c r="D426" s="1">
        <v>1.2540000000000001E-2</v>
      </c>
      <c r="E426" s="39">
        <v>846</v>
      </c>
      <c r="F426" s="1">
        <v>-2.9399999999999999E-3</v>
      </c>
      <c r="G426" s="40">
        <v>1094</v>
      </c>
      <c r="H426" s="1">
        <f t="shared" si="108"/>
        <v>1.6784286716467233E-5</v>
      </c>
      <c r="I426" s="1">
        <f t="shared" si="109"/>
        <v>1.6784334756276209E-7</v>
      </c>
      <c r="J426" s="1">
        <f t="shared" si="120"/>
        <v>0.33352542898160492</v>
      </c>
      <c r="K426" s="1">
        <v>-2.9399999999999999E-3</v>
      </c>
      <c r="L426" s="1"/>
      <c r="M426" s="1"/>
      <c r="N426" s="1"/>
      <c r="O426" s="3">
        <v>43713</v>
      </c>
      <c r="P426" s="1">
        <v>1.4880000000000001E-2</v>
      </c>
      <c r="Q426" s="39">
        <v>846</v>
      </c>
      <c r="R426" s="1">
        <v>-3.79E-3</v>
      </c>
      <c r="S426" s="40">
        <v>749</v>
      </c>
      <c r="T426" s="1">
        <f t="shared" si="110"/>
        <v>5.3797333927969578E-4</v>
      </c>
      <c r="U426" s="1">
        <f t="shared" si="111"/>
        <v>5.3797333927969576E-6</v>
      </c>
      <c r="V426" s="1">
        <f t="shared" si="121"/>
        <v>0.28117027893225094</v>
      </c>
      <c r="W426" s="1">
        <v>-3.79E-3</v>
      </c>
      <c r="X426" s="1">
        <f t="shared" si="112"/>
        <v>2.0652867621137032E-17</v>
      </c>
      <c r="Y426" s="1">
        <f t="shared" si="113"/>
        <v>2.0652867621137033E-19</v>
      </c>
      <c r="Z426" s="1">
        <f t="shared" si="122"/>
        <v>3.8414738051781777E-2</v>
      </c>
      <c r="AA426" s="1"/>
      <c r="AB426" s="1"/>
      <c r="AC426" s="1"/>
      <c r="AD426" s="3">
        <v>43713</v>
      </c>
      <c r="AE426" s="1">
        <v>0</v>
      </c>
      <c r="AF426">
        <v>834</v>
      </c>
      <c r="AG426" s="1">
        <v>-3.32E-3</v>
      </c>
      <c r="AH426">
        <v>116</v>
      </c>
      <c r="AI426" s="28">
        <f t="shared" si="114"/>
        <v>0.31166108144914229</v>
      </c>
      <c r="AJ426" s="1">
        <f t="shared" si="115"/>
        <v>3.1166108144914228E-3</v>
      </c>
      <c r="AK426" s="1">
        <f t="shared" si="123"/>
        <v>0.37724281656126596</v>
      </c>
      <c r="AL426" s="1">
        <v>-3.32E-3</v>
      </c>
      <c r="AM426" s="1"/>
      <c r="AN426" s="1"/>
      <c r="AO426" s="1"/>
      <c r="AP426" s="1"/>
      <c r="AQ426" s="3">
        <v>43713</v>
      </c>
      <c r="AR426" s="1">
        <v>6.2500000000000003E-3</v>
      </c>
      <c r="AS426">
        <v>846</v>
      </c>
      <c r="AT426" s="1">
        <v>-2.1700000000000001E-3</v>
      </c>
      <c r="AU426">
        <v>208</v>
      </c>
      <c r="AV426" s="1">
        <f t="shared" si="116"/>
        <v>0.12362903413636175</v>
      </c>
      <c r="AW426" s="1">
        <f t="shared" si="117"/>
        <v>1.2362903413636176E-3</v>
      </c>
      <c r="AX426" s="1">
        <f t="shared" si="124"/>
        <v>0.3220149699235218</v>
      </c>
      <c r="AY426" s="1">
        <v>-2.1700000000000001E-3</v>
      </c>
      <c r="AZ426" s="28"/>
      <c r="BA426" s="28"/>
      <c r="BB426" s="28"/>
      <c r="BC426" s="1"/>
      <c r="BD426" s="3">
        <v>43713</v>
      </c>
      <c r="BE426" s="1">
        <v>6.0600000000000003E-3</v>
      </c>
      <c r="BF426">
        <v>846</v>
      </c>
      <c r="BG426" s="1">
        <v>-2.48E-3</v>
      </c>
      <c r="BH426">
        <v>1183</v>
      </c>
      <c r="BI426" s="31">
        <f t="shared" si="118"/>
        <v>6.8617550229842046E-6</v>
      </c>
      <c r="BJ426" s="33">
        <f t="shared" si="119"/>
        <v>6.8617550229842041E-8</v>
      </c>
      <c r="BK426" s="33">
        <f t="shared" si="125"/>
        <v>0.32918399137127169</v>
      </c>
      <c r="BL426" s="1">
        <v>-2.48E-3</v>
      </c>
    </row>
    <row r="427" spans="3:64" x14ac:dyDescent="0.25">
      <c r="C427" s="3">
        <v>43714</v>
      </c>
      <c r="D427" s="1">
        <v>8.9999999999999998E-4</v>
      </c>
      <c r="E427" s="40">
        <v>845</v>
      </c>
      <c r="F427" s="1">
        <v>-2.9399999999999999E-3</v>
      </c>
      <c r="G427" s="40">
        <v>307</v>
      </c>
      <c r="H427" s="1">
        <f t="shared" si="108"/>
        <v>4.5709317994222655E-2</v>
      </c>
      <c r="I427" s="1">
        <f t="shared" si="109"/>
        <v>4.5709448822952052E-4</v>
      </c>
      <c r="J427" s="1">
        <f t="shared" si="120"/>
        <v>0.33398252346983442</v>
      </c>
      <c r="K427" s="1">
        <v>-2.9399999999999999E-3</v>
      </c>
      <c r="L427" s="1"/>
      <c r="M427" s="1"/>
      <c r="N427" s="1"/>
      <c r="O427" s="3">
        <v>43714</v>
      </c>
      <c r="P427" s="1">
        <v>-2.3600000000000001E-3</v>
      </c>
      <c r="Q427" s="40">
        <v>845</v>
      </c>
      <c r="R427" s="1">
        <v>-3.7499999999999999E-3</v>
      </c>
      <c r="S427" s="40">
        <v>641</v>
      </c>
      <c r="T427" s="1">
        <f t="shared" si="110"/>
        <v>1.592794462034929E-3</v>
      </c>
      <c r="U427" s="1">
        <f t="shared" si="111"/>
        <v>1.5927944620349289E-5</v>
      </c>
      <c r="V427" s="1">
        <f t="shared" si="121"/>
        <v>0.28118620687687129</v>
      </c>
      <c r="W427" s="1">
        <v>-3.7499999999999999E-3</v>
      </c>
      <c r="X427" s="1">
        <f t="shared" si="112"/>
        <v>5.2581260157007838E-15</v>
      </c>
      <c r="Y427" s="1">
        <f t="shared" si="113"/>
        <v>5.258126015700784E-17</v>
      </c>
      <c r="Z427" s="1">
        <f t="shared" si="122"/>
        <v>3.8414738051781833E-2</v>
      </c>
      <c r="AA427" s="1"/>
      <c r="AB427" s="1"/>
      <c r="AC427" s="1"/>
      <c r="AD427" s="3">
        <v>43714</v>
      </c>
      <c r="AE427" s="1">
        <v>-1.32E-3</v>
      </c>
      <c r="AF427">
        <v>833</v>
      </c>
      <c r="AG427" s="1">
        <v>-3.3E-3</v>
      </c>
      <c r="AH427">
        <v>626</v>
      </c>
      <c r="AI427" s="28">
        <f t="shared" si="114"/>
        <v>1.8519609203717915E-3</v>
      </c>
      <c r="AJ427" s="1">
        <f t="shared" si="115"/>
        <v>1.8519609203717915E-5</v>
      </c>
      <c r="AK427" s="1">
        <f t="shared" si="123"/>
        <v>0.3772613361704697</v>
      </c>
      <c r="AL427" s="1">
        <v>-3.3E-3</v>
      </c>
      <c r="AM427" s="1"/>
      <c r="AN427" s="1"/>
      <c r="AO427" s="1"/>
      <c r="AP427" s="1"/>
      <c r="AQ427" s="3">
        <v>43714</v>
      </c>
      <c r="AR427" s="1">
        <v>-3.0799999999999998E-3</v>
      </c>
      <c r="AS427">
        <v>845</v>
      </c>
      <c r="AT427" s="1">
        <v>-2.16E-3</v>
      </c>
      <c r="AU427">
        <v>980</v>
      </c>
      <c r="AV427" s="1">
        <f t="shared" si="116"/>
        <v>5.2782591057953243E-5</v>
      </c>
      <c r="AW427" s="1">
        <f t="shared" si="117"/>
        <v>5.2782591057953245E-7</v>
      </c>
      <c r="AX427" s="1">
        <f t="shared" si="124"/>
        <v>0.32201549774943239</v>
      </c>
      <c r="AY427" s="1">
        <v>-2.16E-3</v>
      </c>
      <c r="AZ427" s="28"/>
      <c r="BA427" s="28"/>
      <c r="BB427" s="28"/>
      <c r="BC427" s="1"/>
      <c r="BD427" s="3">
        <v>43714</v>
      </c>
      <c r="BE427" s="1">
        <v>2.32E-3</v>
      </c>
      <c r="BF427">
        <v>845</v>
      </c>
      <c r="BG427" s="1">
        <v>-2.4599999999999999E-3</v>
      </c>
      <c r="BH427">
        <v>858</v>
      </c>
      <c r="BI427" s="31">
        <f t="shared" si="118"/>
        <v>1.7988583427891528E-4</v>
      </c>
      <c r="BJ427" s="33">
        <f t="shared" si="119"/>
        <v>1.7988583427891528E-6</v>
      </c>
      <c r="BK427" s="33">
        <f t="shared" si="125"/>
        <v>0.32918579022961447</v>
      </c>
      <c r="BL427" s="1">
        <v>-2.4599999999999999E-3</v>
      </c>
    </row>
    <row r="428" spans="3:64" x14ac:dyDescent="0.25">
      <c r="C428" s="3">
        <v>43717</v>
      </c>
      <c r="D428" s="1">
        <v>3.98E-3</v>
      </c>
      <c r="E428" s="40">
        <v>844</v>
      </c>
      <c r="F428" s="1">
        <v>-2.9199999999999999E-3</v>
      </c>
      <c r="G428" s="40">
        <v>812</v>
      </c>
      <c r="H428" s="1">
        <f t="shared" si="108"/>
        <v>2.8561302778566211E-4</v>
      </c>
      <c r="I428" s="1">
        <f t="shared" si="109"/>
        <v>2.8561384526426742E-6</v>
      </c>
      <c r="J428" s="1">
        <f t="shared" si="120"/>
        <v>0.33398537960828706</v>
      </c>
      <c r="K428" s="1">
        <v>-2.9199999999999999E-3</v>
      </c>
      <c r="L428" s="1"/>
      <c r="M428" s="1"/>
      <c r="N428" s="1"/>
      <c r="O428" s="3">
        <v>43717</v>
      </c>
      <c r="P428" s="1">
        <v>1.2319999999999999E-2</v>
      </c>
      <c r="Q428" s="40">
        <v>844</v>
      </c>
      <c r="R428" s="1">
        <v>-3.7299999999999998E-3</v>
      </c>
      <c r="S428" s="40">
        <v>1202</v>
      </c>
      <c r="T428" s="1">
        <f t="shared" si="110"/>
        <v>5.6689667044357838E-6</v>
      </c>
      <c r="U428" s="1">
        <f t="shared" si="111"/>
        <v>5.6689667044357841E-8</v>
      </c>
      <c r="V428" s="1">
        <f t="shared" si="121"/>
        <v>0.28118626356653836</v>
      </c>
      <c r="W428" s="1">
        <v>-3.7299999999999998E-3</v>
      </c>
      <c r="X428" s="1">
        <f t="shared" si="112"/>
        <v>1.6740697820376162E-27</v>
      </c>
      <c r="Y428" s="1">
        <f t="shared" si="113"/>
        <v>1.6740697820376161E-29</v>
      </c>
      <c r="Z428" s="1">
        <f t="shared" si="122"/>
        <v>3.8414738051781833E-2</v>
      </c>
      <c r="AA428" s="1"/>
      <c r="AB428" s="1"/>
      <c r="AC428" s="1"/>
      <c r="AD428" s="3">
        <v>43717</v>
      </c>
      <c r="AE428" s="1">
        <v>-4.3099999999999996E-3</v>
      </c>
      <c r="AF428">
        <v>832</v>
      </c>
      <c r="AG428" s="1">
        <v>-3.29E-3</v>
      </c>
      <c r="AH428">
        <v>311</v>
      </c>
      <c r="AI428" s="28">
        <f t="shared" si="114"/>
        <v>4.3908188485071484E-2</v>
      </c>
      <c r="AJ428" s="1">
        <f t="shared" si="115"/>
        <v>4.3908188485071485E-4</v>
      </c>
      <c r="AK428" s="1">
        <f t="shared" si="123"/>
        <v>0.3777004180553204</v>
      </c>
      <c r="AL428" s="1">
        <v>-3.29E-3</v>
      </c>
      <c r="AM428" s="1"/>
      <c r="AN428" s="1"/>
      <c r="AO428" s="1"/>
      <c r="AP428" s="1"/>
      <c r="AQ428" s="3">
        <v>43717</v>
      </c>
      <c r="AR428" s="1">
        <v>4.7699999999999999E-3</v>
      </c>
      <c r="AS428">
        <v>844</v>
      </c>
      <c r="AT428" s="1">
        <v>-2.16E-3</v>
      </c>
      <c r="AU428">
        <v>401</v>
      </c>
      <c r="AV428" s="1">
        <f t="shared" si="116"/>
        <v>1.7771047742294627E-2</v>
      </c>
      <c r="AW428" s="1">
        <f t="shared" si="117"/>
        <v>1.7771047742294626E-4</v>
      </c>
      <c r="AX428" s="1">
        <f t="shared" si="124"/>
        <v>0.32219320822685532</v>
      </c>
      <c r="AY428" s="1">
        <v>-2.16E-3</v>
      </c>
      <c r="AZ428" s="28"/>
      <c r="BA428" s="28"/>
      <c r="BB428" s="28"/>
      <c r="BC428" s="1"/>
      <c r="BD428" s="3">
        <v>43717</v>
      </c>
      <c r="BE428" s="1">
        <v>7.1900000000000002E-3</v>
      </c>
      <c r="BF428">
        <v>844</v>
      </c>
      <c r="BG428" s="1">
        <v>-2.4399999999999999E-3</v>
      </c>
      <c r="BH428">
        <v>449</v>
      </c>
      <c r="BI428" s="31">
        <f t="shared" si="118"/>
        <v>1.0969892565533176E-2</v>
      </c>
      <c r="BJ428" s="33">
        <f t="shared" si="119"/>
        <v>1.0969892565533176E-4</v>
      </c>
      <c r="BK428" s="33">
        <f t="shared" si="125"/>
        <v>0.32929548915526979</v>
      </c>
      <c r="BL428" s="1">
        <v>-2.4399999999999999E-3</v>
      </c>
    </row>
    <row r="429" spans="3:64" x14ac:dyDescent="0.25">
      <c r="C429" s="3">
        <v>43718</v>
      </c>
      <c r="D429" s="1">
        <v>-5.3600000000000002E-3</v>
      </c>
      <c r="E429" s="39">
        <v>843</v>
      </c>
      <c r="F429" s="1">
        <v>-2.9099999999999998E-3</v>
      </c>
      <c r="G429" s="39">
        <v>560</v>
      </c>
      <c r="H429" s="1">
        <f t="shared" si="108"/>
        <v>3.5950834403729913E-3</v>
      </c>
      <c r="I429" s="1">
        <f t="shared" si="109"/>
        <v>3.5950937301830172E-5</v>
      </c>
      <c r="J429" s="1">
        <f t="shared" si="120"/>
        <v>0.33402133054558891</v>
      </c>
      <c r="K429" s="1">
        <v>-2.9099999999999998E-3</v>
      </c>
      <c r="L429" s="1"/>
      <c r="M429" s="1"/>
      <c r="N429" s="1"/>
      <c r="O429" s="3">
        <v>43718</v>
      </c>
      <c r="P429" s="1">
        <v>-1.67E-3</v>
      </c>
      <c r="Q429" s="39">
        <v>843</v>
      </c>
      <c r="R429" s="1">
        <v>-3.7200000000000002E-3</v>
      </c>
      <c r="S429" s="40">
        <v>1085</v>
      </c>
      <c r="T429" s="1">
        <f t="shared" si="110"/>
        <v>1.8373256512343848E-5</v>
      </c>
      <c r="U429" s="1">
        <f t="shared" si="111"/>
        <v>1.8373256512343849E-7</v>
      </c>
      <c r="V429" s="1">
        <f t="shared" si="121"/>
        <v>0.28118644729910347</v>
      </c>
      <c r="W429" s="1">
        <v>-3.7200000000000002E-3</v>
      </c>
      <c r="X429" s="1">
        <f t="shared" si="112"/>
        <v>6.7625694524908506E-25</v>
      </c>
      <c r="Y429" s="1">
        <f t="shared" si="113"/>
        <v>6.7625694524908512E-27</v>
      </c>
      <c r="Z429" s="1">
        <f t="shared" si="122"/>
        <v>3.8414738051781833E-2</v>
      </c>
      <c r="AA429" s="1"/>
      <c r="AB429" s="1"/>
      <c r="AC429" s="1"/>
      <c r="AD429" s="3">
        <v>43718</v>
      </c>
      <c r="AE429" s="1">
        <v>-2.3400000000000001E-3</v>
      </c>
      <c r="AF429">
        <v>831</v>
      </c>
      <c r="AG429" s="1">
        <v>-3.2799999999999999E-3</v>
      </c>
      <c r="AH429">
        <v>509</v>
      </c>
      <c r="AI429" s="28">
        <f t="shared" si="114"/>
        <v>6.0022495835445003E-3</v>
      </c>
      <c r="AJ429" s="1">
        <f t="shared" si="115"/>
        <v>6.0022495835445004E-5</v>
      </c>
      <c r="AK429" s="1">
        <f t="shared" si="123"/>
        <v>0.37776044055115582</v>
      </c>
      <c r="AL429" s="1">
        <v>-3.2799999999999999E-3</v>
      </c>
      <c r="AM429" s="1"/>
      <c r="AN429" s="1"/>
      <c r="AO429" s="1"/>
      <c r="AP429" s="1"/>
      <c r="AQ429" s="3">
        <v>43718</v>
      </c>
      <c r="AR429" s="1">
        <v>5.5799999999999999E-3</v>
      </c>
      <c r="AS429">
        <v>843</v>
      </c>
      <c r="AT429" s="1">
        <v>-2.15E-3</v>
      </c>
      <c r="AU429">
        <v>740</v>
      </c>
      <c r="AV429" s="1">
        <f t="shared" si="116"/>
        <v>5.8890331929866476E-4</v>
      </c>
      <c r="AW429" s="1">
        <f t="shared" si="117"/>
        <v>5.8890331929866477E-6</v>
      </c>
      <c r="AX429" s="1">
        <f t="shared" si="124"/>
        <v>0.32219909726004831</v>
      </c>
      <c r="AY429" s="1">
        <v>-2.15E-3</v>
      </c>
      <c r="AZ429" s="28"/>
      <c r="BA429" s="28"/>
      <c r="BB429" s="28"/>
      <c r="BC429" s="1"/>
      <c r="BD429" s="3">
        <v>43718</v>
      </c>
      <c r="BE429" s="1">
        <v>4.5199999999999997E-3</v>
      </c>
      <c r="BF429">
        <v>843</v>
      </c>
      <c r="BG429" s="1">
        <v>-2.4199999999999998E-3</v>
      </c>
      <c r="BH429">
        <v>313</v>
      </c>
      <c r="BI429" s="31">
        <f t="shared" si="118"/>
        <v>4.3034415534218558E-2</v>
      </c>
      <c r="BJ429" s="33">
        <f t="shared" si="119"/>
        <v>4.3034415534218555E-4</v>
      </c>
      <c r="BK429" s="33">
        <f t="shared" si="125"/>
        <v>0.329725833310612</v>
      </c>
      <c r="BL429" s="1">
        <v>-2.4199999999999998E-3</v>
      </c>
    </row>
    <row r="430" spans="3:64" x14ac:dyDescent="0.25">
      <c r="C430" s="3">
        <v>43719</v>
      </c>
      <c r="D430" s="1">
        <v>-5.2900000000000004E-3</v>
      </c>
      <c r="E430" s="40">
        <v>842</v>
      </c>
      <c r="F430" s="1">
        <v>-2.8900000000000002E-3</v>
      </c>
      <c r="G430" s="40">
        <v>1254</v>
      </c>
      <c r="H430" s="1">
        <f t="shared" si="108"/>
        <v>3.3615070414977046E-6</v>
      </c>
      <c r="I430" s="1">
        <f t="shared" si="109"/>
        <v>3.3615166627678175E-8</v>
      </c>
      <c r="J430" s="1">
        <f t="shared" si="120"/>
        <v>0.33402136416075556</v>
      </c>
      <c r="K430" s="1">
        <v>-2.8900000000000002E-3</v>
      </c>
      <c r="L430" s="1"/>
      <c r="M430" s="1"/>
      <c r="N430" s="1"/>
      <c r="O430" s="3">
        <v>43719</v>
      </c>
      <c r="P430" s="1">
        <v>-5.45E-3</v>
      </c>
      <c r="Q430" s="40">
        <v>842</v>
      </c>
      <c r="R430" s="1">
        <v>-3.7100000000000002E-3</v>
      </c>
      <c r="S430" s="40">
        <v>511</v>
      </c>
      <c r="T430" s="1">
        <f t="shared" si="110"/>
        <v>5.8828048168319677E-3</v>
      </c>
      <c r="U430" s="1">
        <f t="shared" si="111"/>
        <v>5.8828048168319675E-5</v>
      </c>
      <c r="V430" s="1">
        <f t="shared" si="121"/>
        <v>0.28124527534727178</v>
      </c>
      <c r="W430" s="1">
        <v>-3.7100000000000002E-3</v>
      </c>
      <c r="X430" s="1">
        <f t="shared" si="112"/>
        <v>4.1377314714109429E-12</v>
      </c>
      <c r="Y430" s="1">
        <f t="shared" si="113"/>
        <v>4.1377314714109431E-14</v>
      </c>
      <c r="Z430" s="1">
        <f t="shared" si="122"/>
        <v>3.8414738051823209E-2</v>
      </c>
      <c r="AA430" s="1"/>
      <c r="AB430" s="1"/>
      <c r="AC430" s="1"/>
      <c r="AD430" s="3">
        <v>43719</v>
      </c>
      <c r="AE430" s="1">
        <v>-1.8839999999999999E-2</v>
      </c>
      <c r="AF430">
        <v>830</v>
      </c>
      <c r="AG430" s="1">
        <v>-3.2699999999999999E-3</v>
      </c>
      <c r="AH430">
        <v>223</v>
      </c>
      <c r="AI430" s="28">
        <f t="shared" si="114"/>
        <v>0.10632818368521096</v>
      </c>
      <c r="AJ430" s="1">
        <f t="shared" si="115"/>
        <v>1.0632818368521096E-3</v>
      </c>
      <c r="AK430" s="1">
        <f t="shared" si="123"/>
        <v>0.37882372238800793</v>
      </c>
      <c r="AL430" s="1">
        <v>-3.2699999999999999E-3</v>
      </c>
      <c r="AM430" s="1"/>
      <c r="AN430" s="1"/>
      <c r="AO430" s="1"/>
      <c r="AP430" s="1"/>
      <c r="AQ430" s="3">
        <v>43719</v>
      </c>
      <c r="AR430" s="1">
        <v>-8.5999999999999998E-4</v>
      </c>
      <c r="AS430">
        <v>842</v>
      </c>
      <c r="AT430" s="1">
        <v>-2.14E-3</v>
      </c>
      <c r="AU430">
        <v>1213</v>
      </c>
      <c r="AV430" s="1">
        <f t="shared" si="116"/>
        <v>5.0756427526003221E-6</v>
      </c>
      <c r="AW430" s="1">
        <f t="shared" si="117"/>
        <v>5.075642752600322E-8</v>
      </c>
      <c r="AX430" s="1">
        <f t="shared" si="124"/>
        <v>0.32219914801647581</v>
      </c>
      <c r="AY430" s="1">
        <v>-2.14E-3</v>
      </c>
      <c r="AZ430" s="28"/>
      <c r="BA430" s="28"/>
      <c r="BB430" s="28"/>
      <c r="BC430" s="1"/>
      <c r="BD430" s="3">
        <v>43719</v>
      </c>
      <c r="BE430" s="1">
        <v>-3.1800000000000001E-3</v>
      </c>
      <c r="BF430">
        <v>842</v>
      </c>
      <c r="BG430" s="1">
        <v>-2.4099999999999998E-3</v>
      </c>
      <c r="BH430">
        <v>918</v>
      </c>
      <c r="BI430" s="31">
        <f t="shared" si="118"/>
        <v>9.8425729097712116E-5</v>
      </c>
      <c r="BJ430" s="33">
        <f t="shared" si="119"/>
        <v>9.8425729097712124E-7</v>
      </c>
      <c r="BK430" s="33">
        <f t="shared" si="125"/>
        <v>0.32972681756790301</v>
      </c>
      <c r="BL430" s="1">
        <v>-2.4099999999999998E-3</v>
      </c>
    </row>
    <row r="431" spans="3:64" x14ac:dyDescent="0.25">
      <c r="C431" s="3">
        <v>43720</v>
      </c>
      <c r="D431" s="1">
        <v>5.5599999999999998E-3</v>
      </c>
      <c r="E431" s="39">
        <v>841</v>
      </c>
      <c r="F431" s="1">
        <v>-2.8900000000000002E-3</v>
      </c>
      <c r="G431" s="40">
        <v>513</v>
      </c>
      <c r="H431" s="1">
        <f t="shared" si="108"/>
        <v>5.7657370009770092E-3</v>
      </c>
      <c r="I431" s="1">
        <f t="shared" si="109"/>
        <v>5.7657535036088351E-5</v>
      </c>
      <c r="J431" s="1">
        <f t="shared" si="120"/>
        <v>0.33407902169579168</v>
      </c>
      <c r="K431" s="1">
        <v>-2.8900000000000002E-3</v>
      </c>
      <c r="L431" s="1"/>
      <c r="M431" s="1"/>
      <c r="N431" s="1"/>
      <c r="O431" s="3">
        <v>43720</v>
      </c>
      <c r="P431" s="1">
        <v>8.9499999999999996E-3</v>
      </c>
      <c r="Q431" s="39">
        <v>841</v>
      </c>
      <c r="R431" s="1">
        <v>-3.7000000000000002E-3</v>
      </c>
      <c r="S431" s="39">
        <v>867</v>
      </c>
      <c r="T431" s="1">
        <f t="shared" si="110"/>
        <v>1.6432881219177303E-4</v>
      </c>
      <c r="U431" s="1">
        <f t="shared" si="111"/>
        <v>1.6432881219177303E-6</v>
      </c>
      <c r="V431" s="1">
        <f t="shared" si="121"/>
        <v>0.28124691863539369</v>
      </c>
      <c r="W431" s="1">
        <v>-3.7000000000000002E-3</v>
      </c>
      <c r="X431" s="1">
        <f t="shared" si="112"/>
        <v>4.8569740758850442E-20</v>
      </c>
      <c r="Y431" s="1">
        <f t="shared" si="113"/>
        <v>4.8569740758850442E-22</v>
      </c>
      <c r="Z431" s="1">
        <f t="shared" si="122"/>
        <v>3.8414738051823209E-2</v>
      </c>
      <c r="AA431" s="1"/>
      <c r="AB431" s="1"/>
      <c r="AC431" s="1"/>
      <c r="AD431" s="3">
        <v>43720</v>
      </c>
      <c r="AE431" s="1">
        <v>1.243E-2</v>
      </c>
      <c r="AF431">
        <v>829</v>
      </c>
      <c r="AG431" s="1">
        <v>-3.2399999999999998E-3</v>
      </c>
      <c r="AH431">
        <v>1239</v>
      </c>
      <c r="AI431" s="28">
        <f t="shared" si="114"/>
        <v>3.9084639121954887E-6</v>
      </c>
      <c r="AJ431" s="1">
        <f t="shared" si="115"/>
        <v>3.9084639121954887E-8</v>
      </c>
      <c r="AK431" s="1">
        <f t="shared" si="123"/>
        <v>0.37882376147264707</v>
      </c>
      <c r="AL431" s="1">
        <v>-3.2399999999999998E-3</v>
      </c>
      <c r="AM431" s="1"/>
      <c r="AN431" s="1"/>
      <c r="AO431" s="1"/>
      <c r="AP431" s="1"/>
      <c r="AQ431" s="3">
        <v>43720</v>
      </c>
      <c r="AR431" s="1">
        <v>-5.4000000000000003E-3</v>
      </c>
      <c r="AS431">
        <v>841</v>
      </c>
      <c r="AT431" s="1">
        <v>-2.1299999999999999E-3</v>
      </c>
      <c r="AU431">
        <v>292</v>
      </c>
      <c r="AV431" s="1">
        <f t="shared" si="116"/>
        <v>5.3146763527792275E-2</v>
      </c>
      <c r="AW431" s="1">
        <f t="shared" si="117"/>
        <v>5.314676352779227E-4</v>
      </c>
      <c r="AX431" s="1">
        <f t="shared" si="124"/>
        <v>0.32273061565175376</v>
      </c>
      <c r="AY431" s="1">
        <v>-2.1299999999999999E-3</v>
      </c>
      <c r="AZ431" s="28"/>
      <c r="BA431" s="28"/>
      <c r="BB431" s="28"/>
      <c r="BC431" s="1"/>
      <c r="BD431" s="3">
        <v>43720</v>
      </c>
      <c r="BE431" s="1">
        <v>2.98E-3</v>
      </c>
      <c r="BF431">
        <v>841</v>
      </c>
      <c r="BG431" s="1">
        <v>-2.3999999999999998E-3</v>
      </c>
      <c r="BH431">
        <v>800</v>
      </c>
      <c r="BI431" s="31">
        <f t="shared" si="118"/>
        <v>3.2222236288023155E-4</v>
      </c>
      <c r="BJ431" s="33">
        <f t="shared" si="119"/>
        <v>3.2222236288023155E-6</v>
      </c>
      <c r="BK431" s="33">
        <f t="shared" si="125"/>
        <v>0.32973003979153181</v>
      </c>
      <c r="BL431" s="1">
        <v>-2.3999999999999998E-3</v>
      </c>
    </row>
    <row r="432" spans="3:64" x14ac:dyDescent="0.25">
      <c r="C432" s="3">
        <v>43721</v>
      </c>
      <c r="D432" s="1">
        <v>-3.5E-4</v>
      </c>
      <c r="E432" s="40">
        <v>840</v>
      </c>
      <c r="F432" s="1">
        <v>-2.8600000000000001E-3</v>
      </c>
      <c r="G432" s="40">
        <v>23</v>
      </c>
      <c r="H432" s="1">
        <f t="shared" si="108"/>
        <v>0.79361428364365527</v>
      </c>
      <c r="I432" s="1">
        <f t="shared" si="109"/>
        <v>7.9361655511811426E-3</v>
      </c>
      <c r="J432" s="1">
        <f t="shared" si="120"/>
        <v>0.34201518724697283</v>
      </c>
      <c r="K432" s="1">
        <v>-2.8600000000000001E-3</v>
      </c>
      <c r="L432" s="1"/>
      <c r="M432" s="1"/>
      <c r="N432" s="1"/>
      <c r="O432" s="3">
        <v>43721</v>
      </c>
      <c r="P432" s="1">
        <v>1.8270000000000002E-2</v>
      </c>
      <c r="Q432" s="40">
        <v>840</v>
      </c>
      <c r="R432" s="1">
        <v>-3.65E-3</v>
      </c>
      <c r="S432" s="40">
        <v>292</v>
      </c>
      <c r="T432" s="1">
        <f t="shared" si="110"/>
        <v>5.3146763527792275E-2</v>
      </c>
      <c r="U432" s="1">
        <f t="shared" si="111"/>
        <v>5.314676352779227E-4</v>
      </c>
      <c r="V432" s="1">
        <f t="shared" si="121"/>
        <v>0.28177838627067164</v>
      </c>
      <c r="W432" s="1">
        <v>-3.65E-3</v>
      </c>
      <c r="X432" s="1">
        <f t="shared" si="112"/>
        <v>3.128187269927233E-7</v>
      </c>
      <c r="Y432" s="1">
        <f t="shared" si="113"/>
        <v>3.1281872699272331E-9</v>
      </c>
      <c r="Z432" s="1">
        <f t="shared" si="122"/>
        <v>3.8414741180010481E-2</v>
      </c>
      <c r="AA432" s="1"/>
      <c r="AB432" s="1"/>
      <c r="AC432" s="1"/>
      <c r="AD432" s="3">
        <v>43721</v>
      </c>
      <c r="AE432" s="1">
        <v>-1.25E-3</v>
      </c>
      <c r="AF432">
        <v>828</v>
      </c>
      <c r="AG432" s="1">
        <v>-3.2200000000000002E-3</v>
      </c>
      <c r="AH432">
        <v>1185</v>
      </c>
      <c r="AI432" s="28">
        <f t="shared" si="114"/>
        <v>6.7252060980268191E-6</v>
      </c>
      <c r="AJ432" s="1">
        <f t="shared" si="115"/>
        <v>6.7252060980268191E-8</v>
      </c>
      <c r="AK432" s="1">
        <f t="shared" si="123"/>
        <v>0.37882382872470804</v>
      </c>
      <c r="AL432" s="1">
        <v>-3.2200000000000002E-3</v>
      </c>
      <c r="AM432" s="1"/>
      <c r="AN432" s="1"/>
      <c r="AO432" s="1"/>
      <c r="AP432" s="1"/>
      <c r="AQ432" s="3">
        <v>43721</v>
      </c>
      <c r="AR432" s="1">
        <v>4.4799999999999996E-3</v>
      </c>
      <c r="AS432">
        <v>840</v>
      </c>
      <c r="AT432" s="1">
        <v>-2.1299999999999999E-3</v>
      </c>
      <c r="AU432">
        <v>269</v>
      </c>
      <c r="AV432" s="1">
        <f t="shared" si="116"/>
        <v>6.6968002747863811E-2</v>
      </c>
      <c r="AW432" s="1">
        <f t="shared" si="117"/>
        <v>6.6968002747863815E-4</v>
      </c>
      <c r="AX432" s="1">
        <f t="shared" si="124"/>
        <v>0.3234002956792324</v>
      </c>
      <c r="AY432" s="1">
        <v>-2.1299999999999999E-3</v>
      </c>
      <c r="AZ432" s="28"/>
      <c r="BA432" s="28"/>
      <c r="BB432" s="28"/>
      <c r="BC432" s="1"/>
      <c r="BD432" s="3">
        <v>43721</v>
      </c>
      <c r="BE432" s="1">
        <v>1.201E-2</v>
      </c>
      <c r="BF432">
        <v>840</v>
      </c>
      <c r="BG432" s="1">
        <v>-2.3700000000000001E-3</v>
      </c>
      <c r="BH432">
        <v>887</v>
      </c>
      <c r="BI432" s="31">
        <f t="shared" si="118"/>
        <v>1.3440567553876356E-4</v>
      </c>
      <c r="BJ432" s="33">
        <f t="shared" si="119"/>
        <v>1.3440567553876356E-6</v>
      </c>
      <c r="BK432" s="33">
        <f t="shared" si="125"/>
        <v>0.32973138384828721</v>
      </c>
      <c r="BL432" s="1">
        <v>-2.3700000000000001E-3</v>
      </c>
    </row>
    <row r="433" spans="3:64" x14ac:dyDescent="0.25">
      <c r="C433" s="3">
        <v>43724</v>
      </c>
      <c r="D433" s="1">
        <v>6.8999999999999997E-4</v>
      </c>
      <c r="E433" s="39">
        <v>839</v>
      </c>
      <c r="F433" s="1">
        <v>-2.8400000000000001E-3</v>
      </c>
      <c r="G433" s="40">
        <v>936</v>
      </c>
      <c r="H433" s="1">
        <f t="shared" si="108"/>
        <v>8.2137625412799053E-5</v>
      </c>
      <c r="I433" s="1">
        <f t="shared" si="109"/>
        <v>8.2137860506246951E-7</v>
      </c>
      <c r="J433" s="1">
        <f t="shared" si="120"/>
        <v>0.34201600862557791</v>
      </c>
      <c r="K433" s="1">
        <v>-2.8400000000000001E-3</v>
      </c>
      <c r="L433" s="1"/>
      <c r="M433" s="1"/>
      <c r="N433" s="1"/>
      <c r="O433" s="3">
        <v>43724</v>
      </c>
      <c r="P433" s="1">
        <v>-7.4900000000000001E-3</v>
      </c>
      <c r="Q433" s="39">
        <v>839</v>
      </c>
      <c r="R433" s="1">
        <v>-3.64E-3</v>
      </c>
      <c r="S433" s="40">
        <v>1191</v>
      </c>
      <c r="T433" s="1">
        <f t="shared" si="110"/>
        <v>6.3316480419228057E-6</v>
      </c>
      <c r="U433" s="1">
        <f t="shared" si="111"/>
        <v>6.3316480419228055E-8</v>
      </c>
      <c r="V433" s="1">
        <f t="shared" si="121"/>
        <v>0.28177844958715204</v>
      </c>
      <c r="W433" s="1">
        <v>-3.64E-3</v>
      </c>
      <c r="X433" s="1">
        <f t="shared" si="112"/>
        <v>2.9431601801216847E-27</v>
      </c>
      <c r="Y433" s="1">
        <f t="shared" si="113"/>
        <v>2.9431601801216849E-29</v>
      </c>
      <c r="Z433" s="1">
        <f t="shared" si="122"/>
        <v>3.8414741180010481E-2</v>
      </c>
      <c r="AA433" s="1"/>
      <c r="AB433" s="1"/>
      <c r="AC433" s="1"/>
      <c r="AD433" s="3">
        <v>43724</v>
      </c>
      <c r="AE433" s="1">
        <v>-4.5700000000000003E-3</v>
      </c>
      <c r="AF433">
        <v>827</v>
      </c>
      <c r="AG433" s="1">
        <v>-3.2100000000000002E-3</v>
      </c>
      <c r="AH433">
        <v>85</v>
      </c>
      <c r="AI433" s="28">
        <f t="shared" si="114"/>
        <v>0.42559012338865432</v>
      </c>
      <c r="AJ433" s="1">
        <f t="shared" si="115"/>
        <v>4.2559012338865432E-3</v>
      </c>
      <c r="AK433" s="1">
        <f t="shared" si="123"/>
        <v>0.38307972995859457</v>
      </c>
      <c r="AL433" s="1">
        <v>-3.2100000000000002E-3</v>
      </c>
      <c r="AM433" s="1"/>
      <c r="AN433" s="1"/>
      <c r="AO433" s="1"/>
      <c r="AP433" s="1"/>
      <c r="AQ433" s="3">
        <v>43724</v>
      </c>
      <c r="AR433" s="1">
        <v>8.2699999999999996E-3</v>
      </c>
      <c r="AS433">
        <v>839</v>
      </c>
      <c r="AT433" s="1">
        <v>-2.1299999999999999E-3</v>
      </c>
      <c r="AU433">
        <v>256</v>
      </c>
      <c r="AV433" s="1">
        <f t="shared" si="116"/>
        <v>7.6314983906593636E-2</v>
      </c>
      <c r="AW433" s="1">
        <f t="shared" si="117"/>
        <v>7.6314983906593638E-4</v>
      </c>
      <c r="AX433" s="1">
        <f t="shared" si="124"/>
        <v>0.32416344551829834</v>
      </c>
      <c r="AY433" s="1">
        <v>-2.1299999999999999E-3</v>
      </c>
      <c r="AZ433" s="28"/>
      <c r="BA433" s="28"/>
      <c r="BB433" s="28"/>
      <c r="BC433" s="1"/>
      <c r="BD433" s="3">
        <v>43724</v>
      </c>
      <c r="BE433" s="1">
        <v>-7.7299999999999999E-3</v>
      </c>
      <c r="BF433">
        <v>839</v>
      </c>
      <c r="BG433" s="1">
        <v>-2.3500000000000001E-3</v>
      </c>
      <c r="BH433">
        <v>1002</v>
      </c>
      <c r="BI433" s="31">
        <f t="shared" si="118"/>
        <v>4.2312139587185422E-5</v>
      </c>
      <c r="BJ433" s="33">
        <f t="shared" si="119"/>
        <v>4.2312139587185421E-7</v>
      </c>
      <c r="BK433" s="33">
        <f t="shared" si="125"/>
        <v>0.32973180696968307</v>
      </c>
      <c r="BL433" s="1">
        <v>-2.3500000000000001E-3</v>
      </c>
    </row>
    <row r="434" spans="3:64" x14ac:dyDescent="0.25">
      <c r="C434" s="3">
        <v>43725</v>
      </c>
      <c r="D434" s="1">
        <v>-6.6800000000000002E-3</v>
      </c>
      <c r="E434" s="40">
        <v>838</v>
      </c>
      <c r="F434" s="1">
        <v>-2.8300000000000001E-3</v>
      </c>
      <c r="G434" s="39">
        <v>527</v>
      </c>
      <c r="H434" s="1">
        <f t="shared" si="108"/>
        <v>5.0089598771259425E-3</v>
      </c>
      <c r="I434" s="1">
        <f t="shared" si="109"/>
        <v>5.0089742137182404E-5</v>
      </c>
      <c r="J434" s="1">
        <f t="shared" si="120"/>
        <v>0.34206609836771507</v>
      </c>
      <c r="K434" s="1">
        <v>-2.8300000000000001E-3</v>
      </c>
      <c r="L434" s="1"/>
      <c r="M434" s="1"/>
      <c r="N434" s="1"/>
      <c r="O434" s="3">
        <v>43725</v>
      </c>
      <c r="P434" s="1">
        <v>-1.4749999999999999E-2</v>
      </c>
      <c r="Q434" s="40">
        <v>838</v>
      </c>
      <c r="R434" s="1">
        <v>-3.64E-3</v>
      </c>
      <c r="S434" s="39">
        <v>518</v>
      </c>
      <c r="T434" s="1">
        <f t="shared" si="110"/>
        <v>5.4831585182694015E-3</v>
      </c>
      <c r="U434" s="1">
        <f t="shared" si="111"/>
        <v>5.4831585182694013E-5</v>
      </c>
      <c r="V434" s="1">
        <f t="shared" si="121"/>
        <v>0.28183328117233475</v>
      </c>
      <c r="W434" s="1">
        <v>-3.64E-3</v>
      </c>
      <c r="X434" s="1">
        <f t="shared" si="112"/>
        <v>2.8895322077071303E-12</v>
      </c>
      <c r="Y434" s="1">
        <f t="shared" si="113"/>
        <v>2.8895322077071305E-14</v>
      </c>
      <c r="Z434" s="1">
        <f t="shared" si="122"/>
        <v>3.8414741180039375E-2</v>
      </c>
      <c r="AA434" s="1"/>
      <c r="AB434" s="1"/>
      <c r="AC434" s="1"/>
      <c r="AD434" s="3">
        <v>43725</v>
      </c>
      <c r="AE434" s="1">
        <v>-4.7400000000000003E-3</v>
      </c>
      <c r="AF434">
        <v>826</v>
      </c>
      <c r="AG434" s="1">
        <v>-3.2000000000000002E-3</v>
      </c>
      <c r="AH434">
        <v>1141</v>
      </c>
      <c r="AI434" s="28">
        <f t="shared" si="114"/>
        <v>1.0465429002852349E-5</v>
      </c>
      <c r="AJ434" s="1">
        <f t="shared" si="115"/>
        <v>1.0465429002852349E-7</v>
      </c>
      <c r="AK434" s="1">
        <f t="shared" si="123"/>
        <v>0.38307983461288458</v>
      </c>
      <c r="AL434" s="1">
        <v>-3.2000000000000002E-3</v>
      </c>
      <c r="AM434" s="1"/>
      <c r="AN434" s="1"/>
      <c r="AO434" s="1"/>
      <c r="AP434" s="1"/>
      <c r="AQ434" s="3">
        <v>43725</v>
      </c>
      <c r="AR434" s="1">
        <v>-4.9399999999999999E-3</v>
      </c>
      <c r="AS434">
        <v>838</v>
      </c>
      <c r="AT434" s="1">
        <v>-2.1299999999999999E-3</v>
      </c>
      <c r="AU434">
        <v>218</v>
      </c>
      <c r="AV434" s="1">
        <f t="shared" si="116"/>
        <v>0.11180788242357716</v>
      </c>
      <c r="AW434" s="1">
        <f t="shared" si="117"/>
        <v>1.1180788242357716E-3</v>
      </c>
      <c r="AX434" s="1">
        <f t="shared" si="124"/>
        <v>0.3252815243425341</v>
      </c>
      <c r="AY434" s="1">
        <v>-2.1299999999999999E-3</v>
      </c>
      <c r="AZ434" s="28"/>
      <c r="BA434" s="28"/>
      <c r="BB434" s="28"/>
      <c r="BC434" s="1"/>
      <c r="BD434" s="3">
        <v>43725</v>
      </c>
      <c r="BE434" s="1">
        <v>-3.7599999999999999E-3</v>
      </c>
      <c r="BF434">
        <v>838</v>
      </c>
      <c r="BG434" s="1">
        <v>-2.2899999999999999E-3</v>
      </c>
      <c r="BH434">
        <v>751</v>
      </c>
      <c r="BI434" s="31">
        <f t="shared" si="118"/>
        <v>5.2726766982802995E-4</v>
      </c>
      <c r="BJ434" s="33">
        <f t="shared" si="119"/>
        <v>5.2726766982802996E-6</v>
      </c>
      <c r="BK434" s="33">
        <f t="shared" si="125"/>
        <v>0.32973707964638133</v>
      </c>
      <c r="BL434" s="1">
        <v>-2.2899999999999999E-3</v>
      </c>
    </row>
    <row r="435" spans="3:64" x14ac:dyDescent="0.25">
      <c r="C435" s="3">
        <v>43726</v>
      </c>
      <c r="D435" s="1">
        <v>0</v>
      </c>
      <c r="E435" s="39">
        <v>837</v>
      </c>
      <c r="F435" s="1">
        <v>-2.81E-3</v>
      </c>
      <c r="G435" s="39">
        <v>115</v>
      </c>
      <c r="H435" s="1">
        <f t="shared" si="108"/>
        <v>0.31480917318095175</v>
      </c>
      <c r="I435" s="1">
        <f t="shared" si="109"/>
        <v>3.1481007422445744E-3</v>
      </c>
      <c r="J435" s="1">
        <f t="shared" si="120"/>
        <v>0.34521419910995965</v>
      </c>
      <c r="K435" s="1">
        <v>-2.81E-3</v>
      </c>
      <c r="L435" s="1"/>
      <c r="M435" s="1"/>
      <c r="N435" s="1"/>
      <c r="O435" s="3">
        <v>43726</v>
      </c>
      <c r="P435" s="1">
        <v>8.0000000000000004E-4</v>
      </c>
      <c r="Q435" s="39">
        <v>837</v>
      </c>
      <c r="R435" s="1">
        <v>-3.62E-3</v>
      </c>
      <c r="S435" s="39">
        <v>1164</v>
      </c>
      <c r="T435" s="1">
        <f t="shared" si="110"/>
        <v>8.3055139411221981E-6</v>
      </c>
      <c r="U435" s="1">
        <f t="shared" si="111"/>
        <v>8.3055139411221975E-8</v>
      </c>
      <c r="V435" s="1">
        <f t="shared" si="121"/>
        <v>0.28183336422747418</v>
      </c>
      <c r="W435" s="1">
        <v>-3.62E-3</v>
      </c>
      <c r="X435" s="1">
        <f t="shared" si="112"/>
        <v>1.1756459611846635E-26</v>
      </c>
      <c r="Y435" s="1">
        <f t="shared" si="113"/>
        <v>1.1756459611846635E-28</v>
      </c>
      <c r="Z435" s="1">
        <f t="shared" si="122"/>
        <v>3.8414741180039375E-2</v>
      </c>
      <c r="AA435" s="1"/>
      <c r="AB435" s="1"/>
      <c r="AC435" s="1"/>
      <c r="AD435" s="3">
        <v>43726</v>
      </c>
      <c r="AE435" s="1">
        <v>-1.5100000000000001E-3</v>
      </c>
      <c r="AF435">
        <v>825</v>
      </c>
      <c r="AG435" s="1">
        <v>-3.1900000000000001E-3</v>
      </c>
      <c r="AH435">
        <v>785</v>
      </c>
      <c r="AI435" s="28">
        <f t="shared" si="114"/>
        <v>3.7465174443264784E-4</v>
      </c>
      <c r="AJ435" s="1">
        <f t="shared" si="115"/>
        <v>3.7465174443264785E-6</v>
      </c>
      <c r="AK435" s="1">
        <f t="shared" si="123"/>
        <v>0.38308358113032892</v>
      </c>
      <c r="AL435" s="1">
        <v>-3.1900000000000001E-3</v>
      </c>
      <c r="AM435" s="1"/>
      <c r="AN435" s="1"/>
      <c r="AO435" s="1"/>
      <c r="AP435" s="1"/>
      <c r="AQ435" s="3">
        <v>43726</v>
      </c>
      <c r="AR435" s="1">
        <v>5.2500000000000003E-3</v>
      </c>
      <c r="AS435">
        <v>837</v>
      </c>
      <c r="AT435" s="1">
        <v>-2.1299999999999999E-3</v>
      </c>
      <c r="AU435">
        <v>58</v>
      </c>
      <c r="AV435" s="1">
        <f t="shared" si="116"/>
        <v>0.55826613854786344</v>
      </c>
      <c r="AW435" s="1">
        <f t="shared" si="117"/>
        <v>5.5826613854786343E-3</v>
      </c>
      <c r="AX435" s="1">
        <f t="shared" si="124"/>
        <v>0.33086418572801274</v>
      </c>
      <c r="AY435" s="1">
        <v>-2.1299999999999999E-3</v>
      </c>
      <c r="AZ435" s="28"/>
      <c r="BA435" s="28"/>
      <c r="BB435" s="28"/>
      <c r="BC435" s="1"/>
      <c r="BD435" s="3">
        <v>43726</v>
      </c>
      <c r="BE435" s="1">
        <v>2.0000000000000001E-4</v>
      </c>
      <c r="BF435">
        <v>837</v>
      </c>
      <c r="BG435" s="1">
        <v>-2.2899999999999999E-3</v>
      </c>
      <c r="BH435">
        <v>606</v>
      </c>
      <c r="BI435" s="31">
        <f t="shared" si="118"/>
        <v>2.2642685068943254E-3</v>
      </c>
      <c r="BJ435" s="33">
        <f t="shared" si="119"/>
        <v>2.2642685068943256E-5</v>
      </c>
      <c r="BK435" s="33">
        <f t="shared" si="125"/>
        <v>0.32975972233145029</v>
      </c>
      <c r="BL435" s="1">
        <v>-2.2899999999999999E-3</v>
      </c>
    </row>
    <row r="436" spans="3:64" x14ac:dyDescent="0.25">
      <c r="C436" s="3">
        <v>43727</v>
      </c>
      <c r="D436" s="1">
        <v>3.5E-4</v>
      </c>
      <c r="E436" s="40">
        <v>836</v>
      </c>
      <c r="F436" s="1">
        <v>-2.8E-3</v>
      </c>
      <c r="G436" s="40">
        <v>585</v>
      </c>
      <c r="H436" s="1">
        <f t="shared" si="108"/>
        <v>2.7963326887442798E-3</v>
      </c>
      <c r="I436" s="1">
        <f t="shared" si="109"/>
        <v>2.796340692378302E-5</v>
      </c>
      <c r="J436" s="1">
        <f t="shared" si="120"/>
        <v>0.34524216251688344</v>
      </c>
      <c r="K436" s="1">
        <v>-2.8E-3</v>
      </c>
      <c r="L436" s="1"/>
      <c r="M436" s="1"/>
      <c r="N436" s="1"/>
      <c r="O436" s="3">
        <v>43727</v>
      </c>
      <c r="P436" s="1">
        <v>9.7699999999999992E-3</v>
      </c>
      <c r="Q436" s="40">
        <v>836</v>
      </c>
      <c r="R436" s="1">
        <v>-3.5999999999999999E-3</v>
      </c>
      <c r="S436" s="39">
        <v>1179</v>
      </c>
      <c r="T436" s="1">
        <f t="shared" si="110"/>
        <v>7.143226654651841E-6</v>
      </c>
      <c r="U436" s="1">
        <f t="shared" si="111"/>
        <v>7.1432266546518415E-8</v>
      </c>
      <c r="V436" s="1">
        <f t="shared" si="121"/>
        <v>0.28183343565974073</v>
      </c>
      <c r="W436" s="1">
        <v>-3.5999999999999999E-3</v>
      </c>
      <c r="X436" s="1">
        <f t="shared" si="112"/>
        <v>5.446664635895884E-27</v>
      </c>
      <c r="Y436" s="1">
        <f t="shared" si="113"/>
        <v>5.4466646358958838E-29</v>
      </c>
      <c r="Z436" s="1">
        <f t="shared" si="122"/>
        <v>3.8414741180039375E-2</v>
      </c>
      <c r="AA436" s="1"/>
      <c r="AB436" s="1"/>
      <c r="AC436" s="1"/>
      <c r="AD436" s="3">
        <v>43727</v>
      </c>
      <c r="AE436" s="1">
        <v>-5.5199999999999997E-3</v>
      </c>
      <c r="AF436">
        <v>824</v>
      </c>
      <c r="AG436" s="1">
        <v>-3.1900000000000001E-3</v>
      </c>
      <c r="AH436">
        <v>317</v>
      </c>
      <c r="AI436" s="28">
        <f t="shared" si="114"/>
        <v>4.1338687854852355E-2</v>
      </c>
      <c r="AJ436" s="1">
        <f t="shared" si="115"/>
        <v>4.1338687854852355E-4</v>
      </c>
      <c r="AK436" s="1">
        <f t="shared" si="123"/>
        <v>0.38349696800887745</v>
      </c>
      <c r="AL436" s="1">
        <v>-3.1900000000000001E-3</v>
      </c>
      <c r="AM436" s="1"/>
      <c r="AN436" s="1"/>
      <c r="AO436" s="1"/>
      <c r="AP436" s="1"/>
      <c r="AQ436" s="3">
        <v>43727</v>
      </c>
      <c r="AR436" s="1">
        <v>2.7200000000000002E-3</v>
      </c>
      <c r="AS436">
        <v>836</v>
      </c>
      <c r="AT436" s="1">
        <v>-2.1099999999999999E-3</v>
      </c>
      <c r="AU436">
        <v>960</v>
      </c>
      <c r="AV436" s="1">
        <f t="shared" si="116"/>
        <v>6.4533736824647723E-5</v>
      </c>
      <c r="AW436" s="1">
        <f t="shared" si="117"/>
        <v>6.4533736824647729E-7</v>
      </c>
      <c r="AX436" s="1">
        <f t="shared" si="124"/>
        <v>0.330864831065381</v>
      </c>
      <c r="AY436" s="1">
        <v>-2.1099999999999999E-3</v>
      </c>
      <c r="AZ436" s="28"/>
      <c r="BA436" s="28"/>
      <c r="BB436" s="28"/>
      <c r="BC436" s="1"/>
      <c r="BD436" s="3">
        <v>43727</v>
      </c>
      <c r="BE436" s="1">
        <v>7.6899999999999998E-3</v>
      </c>
      <c r="BF436">
        <v>836</v>
      </c>
      <c r="BG436" s="1">
        <v>-2.2799999999999999E-3</v>
      </c>
      <c r="BH436">
        <v>219</v>
      </c>
      <c r="BI436" s="31">
        <f t="shared" si="118"/>
        <v>0.11068980359934139</v>
      </c>
      <c r="BJ436" s="33">
        <f t="shared" si="119"/>
        <v>1.1068980359934138E-3</v>
      </c>
      <c r="BK436" s="33">
        <f t="shared" si="125"/>
        <v>0.33086662036744369</v>
      </c>
      <c r="BL436" s="1">
        <v>-2.2799999999999999E-3</v>
      </c>
    </row>
    <row r="437" spans="3:64" x14ac:dyDescent="0.25">
      <c r="C437" s="3">
        <v>43728</v>
      </c>
      <c r="D437" s="1">
        <v>-2.2499999999999998E-3</v>
      </c>
      <c r="E437" s="39">
        <v>835</v>
      </c>
      <c r="F437" s="1">
        <v>-2.7799999999999999E-3</v>
      </c>
      <c r="G437" s="39">
        <v>1134</v>
      </c>
      <c r="H437" s="1">
        <f t="shared" si="108"/>
        <v>1.1228213801052806E-5</v>
      </c>
      <c r="I437" s="1">
        <f t="shared" si="109"/>
        <v>1.1228245938328299E-7</v>
      </c>
      <c r="J437" s="1">
        <f t="shared" si="120"/>
        <v>0.34524227479934283</v>
      </c>
      <c r="K437" s="1">
        <v>-2.7799999999999999E-3</v>
      </c>
      <c r="L437" s="1"/>
      <c r="M437" s="1"/>
      <c r="N437" s="1"/>
      <c r="O437" s="3">
        <v>43728</v>
      </c>
      <c r="P437" s="1">
        <v>6.9999999999999999E-4</v>
      </c>
      <c r="Q437" s="39">
        <v>835</v>
      </c>
      <c r="R437" s="1">
        <v>-3.5999999999999999E-3</v>
      </c>
      <c r="S437" s="40">
        <v>680</v>
      </c>
      <c r="T437" s="1">
        <f t="shared" si="110"/>
        <v>1.0762974871793474E-3</v>
      </c>
      <c r="U437" s="1">
        <f t="shared" si="111"/>
        <v>1.0762974871793474E-5</v>
      </c>
      <c r="V437" s="1">
        <f t="shared" si="121"/>
        <v>0.28184419863461252</v>
      </c>
      <c r="W437" s="1">
        <v>-3.5999999999999999E-3</v>
      </c>
      <c r="X437" s="1">
        <f t="shared" si="112"/>
        <v>7.1129801449345486E-16</v>
      </c>
      <c r="Y437" s="1">
        <f t="shared" si="113"/>
        <v>7.1129801449345479E-18</v>
      </c>
      <c r="Z437" s="1">
        <f t="shared" si="122"/>
        <v>3.8414741180039381E-2</v>
      </c>
      <c r="AA437" s="1"/>
      <c r="AB437" s="1"/>
      <c r="AC437" s="1"/>
      <c r="AD437" s="3">
        <v>43728</v>
      </c>
      <c r="AE437" s="1">
        <v>4.0000000000000001E-3</v>
      </c>
      <c r="AF437">
        <v>823</v>
      </c>
      <c r="AG437" s="1">
        <v>-3.1800000000000001E-3</v>
      </c>
      <c r="AH437">
        <v>228</v>
      </c>
      <c r="AI437" s="28">
        <f t="shared" si="114"/>
        <v>0.10111704470857513</v>
      </c>
      <c r="AJ437" s="1">
        <f t="shared" si="115"/>
        <v>1.0111704470857513E-3</v>
      </c>
      <c r="AK437" s="1">
        <f t="shared" si="123"/>
        <v>0.38450813845596321</v>
      </c>
      <c r="AL437" s="1">
        <v>-3.1800000000000001E-3</v>
      </c>
      <c r="AM437" s="1"/>
      <c r="AN437" s="1"/>
      <c r="AO437" s="1"/>
      <c r="AP437" s="1"/>
      <c r="AQ437" s="3">
        <v>43728</v>
      </c>
      <c r="AR437" s="1">
        <v>4.1399999999999996E-3</v>
      </c>
      <c r="AS437">
        <v>835</v>
      </c>
      <c r="AT437" s="1">
        <v>-2.0999999999999999E-3</v>
      </c>
      <c r="AU437">
        <v>480</v>
      </c>
      <c r="AV437" s="1">
        <f t="shared" si="116"/>
        <v>8.033289290486665E-3</v>
      </c>
      <c r="AW437" s="1">
        <f t="shared" si="117"/>
        <v>8.0332892904866652E-5</v>
      </c>
      <c r="AX437" s="1">
        <f t="shared" si="124"/>
        <v>0.33094516395828588</v>
      </c>
      <c r="AY437" s="1">
        <v>-2.0999999999999999E-3</v>
      </c>
      <c r="AZ437" s="28"/>
      <c r="BA437" s="28"/>
      <c r="BB437" s="28"/>
      <c r="BC437" s="1"/>
      <c r="BD437" s="3">
        <v>43728</v>
      </c>
      <c r="BE437" s="1">
        <v>4.0000000000000002E-4</v>
      </c>
      <c r="BF437">
        <v>835</v>
      </c>
      <c r="BG437" s="1">
        <v>-2.2699999999999999E-3</v>
      </c>
      <c r="BH437">
        <v>1162</v>
      </c>
      <c r="BI437" s="31">
        <f t="shared" si="118"/>
        <v>8.4741495165005604E-6</v>
      </c>
      <c r="BJ437" s="33">
        <f t="shared" si="119"/>
        <v>8.4741495165005605E-8</v>
      </c>
      <c r="BK437" s="33">
        <f t="shared" si="125"/>
        <v>0.33086670510893884</v>
      </c>
      <c r="BL437" s="1">
        <v>-2.2699999999999999E-3</v>
      </c>
    </row>
    <row r="438" spans="3:64" x14ac:dyDescent="0.25">
      <c r="C438" s="3">
        <v>43731</v>
      </c>
      <c r="D438" s="1">
        <v>-4.8900000000000002E-3</v>
      </c>
      <c r="E438" s="40">
        <v>834</v>
      </c>
      <c r="F438" s="1">
        <v>-2.7799999999999999E-3</v>
      </c>
      <c r="G438" s="40">
        <v>162</v>
      </c>
      <c r="H438" s="1">
        <f t="shared" si="108"/>
        <v>0.19629151402302503</v>
      </c>
      <c r="I438" s="1">
        <f t="shared" si="109"/>
        <v>1.9629207584653274E-3</v>
      </c>
      <c r="J438" s="1">
        <f t="shared" si="120"/>
        <v>0.34720519555780816</v>
      </c>
      <c r="K438" s="1">
        <v>-2.7799999999999999E-3</v>
      </c>
      <c r="L438" s="1"/>
      <c r="M438" s="1"/>
      <c r="N438" s="1"/>
      <c r="O438" s="3">
        <v>43731</v>
      </c>
      <c r="P438" s="1">
        <v>-1.519E-2</v>
      </c>
      <c r="Q438" s="40">
        <v>834</v>
      </c>
      <c r="R438" s="1">
        <v>-3.5799999999999998E-3</v>
      </c>
      <c r="S438" s="39">
        <v>759</v>
      </c>
      <c r="T438" s="1">
        <f t="shared" si="110"/>
        <v>4.8653344487718683E-4</v>
      </c>
      <c r="U438" s="1">
        <f t="shared" si="111"/>
        <v>4.8653344487718684E-6</v>
      </c>
      <c r="V438" s="1">
        <f t="shared" si="121"/>
        <v>0.28184906396906129</v>
      </c>
      <c r="W438" s="1">
        <v>-3.5799999999999998E-3</v>
      </c>
      <c r="X438" s="1">
        <f t="shared" si="112"/>
        <v>1.2365634745975009E-17</v>
      </c>
      <c r="Y438" s="1">
        <f t="shared" si="113"/>
        <v>1.2365634745975009E-19</v>
      </c>
      <c r="Z438" s="1">
        <f t="shared" si="122"/>
        <v>3.8414741180039381E-2</v>
      </c>
      <c r="AA438" s="1"/>
      <c r="AB438" s="1"/>
      <c r="AC438" s="1"/>
      <c r="AD438" s="3">
        <v>43731</v>
      </c>
      <c r="AE438" s="1">
        <v>5.8100000000000001E-3</v>
      </c>
      <c r="AF438">
        <v>822</v>
      </c>
      <c r="AG438" s="1">
        <v>-3.1700000000000001E-3</v>
      </c>
      <c r="AH438">
        <v>1168</v>
      </c>
      <c r="AI438" s="28">
        <f t="shared" si="114"/>
        <v>7.9782435528413592E-6</v>
      </c>
      <c r="AJ438" s="1">
        <f t="shared" si="115"/>
        <v>7.9782435528413599E-8</v>
      </c>
      <c r="AK438" s="1">
        <f t="shared" si="123"/>
        <v>0.38450821823839876</v>
      </c>
      <c r="AL438" s="1">
        <v>-3.1700000000000001E-3</v>
      </c>
      <c r="AM438" s="1"/>
      <c r="AN438" s="1"/>
      <c r="AO438" s="1"/>
      <c r="AP438" s="1"/>
      <c r="AQ438" s="3">
        <v>43731</v>
      </c>
      <c r="AR438" s="1">
        <v>5.5000000000000003E-4</v>
      </c>
      <c r="AS438">
        <v>834</v>
      </c>
      <c r="AT438" s="1">
        <v>-2.0899999999999998E-3</v>
      </c>
      <c r="AU438">
        <v>1004</v>
      </c>
      <c r="AV438" s="1">
        <f t="shared" si="116"/>
        <v>4.1470128009400437E-5</v>
      </c>
      <c r="AW438" s="1">
        <f t="shared" si="117"/>
        <v>4.1470128009400436E-7</v>
      </c>
      <c r="AX438" s="1">
        <f t="shared" si="124"/>
        <v>0.33094557865956598</v>
      </c>
      <c r="AY438" s="1">
        <v>-2.0899999999999998E-3</v>
      </c>
      <c r="AZ438" s="28"/>
      <c r="BA438" s="28"/>
      <c r="BB438" s="28"/>
      <c r="BC438" s="1"/>
      <c r="BD438" s="3">
        <v>43731</v>
      </c>
      <c r="BE438" s="1">
        <v>-5.1399999999999996E-3</v>
      </c>
      <c r="BF438">
        <v>834</v>
      </c>
      <c r="BG438" s="1">
        <v>-2.2100000000000002E-3</v>
      </c>
      <c r="BH438">
        <v>976</v>
      </c>
      <c r="BI438" s="31">
        <f t="shared" si="118"/>
        <v>5.4947751717137831E-5</v>
      </c>
      <c r="BJ438" s="33">
        <f t="shared" si="119"/>
        <v>5.4947751717137834E-7</v>
      </c>
      <c r="BK438" s="33">
        <f t="shared" si="125"/>
        <v>0.33086725458645599</v>
      </c>
      <c r="BL438" s="1">
        <v>-2.2100000000000002E-3</v>
      </c>
    </row>
    <row r="439" spans="3:64" x14ac:dyDescent="0.25">
      <c r="C439" s="3">
        <v>43732</v>
      </c>
      <c r="D439" s="1">
        <v>-8.9200000000000008E-3</v>
      </c>
      <c r="E439" s="39">
        <v>833</v>
      </c>
      <c r="F439" s="1">
        <v>-2.7699999999999999E-3</v>
      </c>
      <c r="G439" s="39">
        <v>1177</v>
      </c>
      <c r="H439" s="1">
        <f t="shared" si="108"/>
        <v>7.2882630901457412E-6</v>
      </c>
      <c r="I439" s="1">
        <f t="shared" si="109"/>
        <v>7.2882839505357316E-8</v>
      </c>
      <c r="J439" s="1">
        <f t="shared" si="120"/>
        <v>0.34720526844064764</v>
      </c>
      <c r="K439" s="1">
        <v>-2.7699999999999999E-3</v>
      </c>
      <c r="L439" s="1"/>
      <c r="M439" s="1"/>
      <c r="N439" s="1"/>
      <c r="O439" s="3">
        <v>43732</v>
      </c>
      <c r="P439" s="1">
        <v>-3.5599999999999998E-3</v>
      </c>
      <c r="Q439" s="39">
        <v>833</v>
      </c>
      <c r="R439" s="1">
        <v>-3.5799999999999998E-3</v>
      </c>
      <c r="S439" s="40">
        <v>246</v>
      </c>
      <c r="T439" s="1">
        <f t="shared" si="110"/>
        <v>8.4383565326469692E-2</v>
      </c>
      <c r="U439" s="1">
        <f t="shared" si="111"/>
        <v>8.4383565326469692E-4</v>
      </c>
      <c r="V439" s="1">
        <f t="shared" si="121"/>
        <v>0.28269289962232597</v>
      </c>
      <c r="W439" s="1">
        <v>-3.5799999999999998E-3</v>
      </c>
      <c r="X439" s="1">
        <f t="shared" si="112"/>
        <v>3.3113638328730164E-6</v>
      </c>
      <c r="Y439" s="1">
        <f t="shared" si="113"/>
        <v>3.3113638328730163E-8</v>
      </c>
      <c r="Z439" s="1">
        <f t="shared" si="122"/>
        <v>3.8414774293677713E-2</v>
      </c>
      <c r="AA439" s="1"/>
      <c r="AB439" s="1"/>
      <c r="AC439" s="1"/>
      <c r="AD439" s="3">
        <v>43732</v>
      </c>
      <c r="AE439" s="1">
        <v>-2.2000000000000001E-3</v>
      </c>
      <c r="AF439">
        <v>821</v>
      </c>
      <c r="AG439" s="1">
        <v>-3.13E-3</v>
      </c>
      <c r="AH439">
        <v>1102</v>
      </c>
      <c r="AI439" s="28">
        <f t="shared" si="114"/>
        <v>1.5487611517377151E-5</v>
      </c>
      <c r="AJ439" s="1">
        <f t="shared" si="115"/>
        <v>1.5487611517377152E-7</v>
      </c>
      <c r="AK439" s="1">
        <f t="shared" si="123"/>
        <v>0.38450837311451391</v>
      </c>
      <c r="AL439" s="1">
        <v>-3.13E-3</v>
      </c>
      <c r="AM439" s="1"/>
      <c r="AN439" s="1"/>
      <c r="AO439" s="1"/>
      <c r="AP439" s="1"/>
      <c r="AQ439" s="3">
        <v>43732</v>
      </c>
      <c r="AR439" s="1">
        <v>-4.45E-3</v>
      </c>
      <c r="AS439">
        <v>833</v>
      </c>
      <c r="AT439" s="1">
        <v>-2.0799999999999998E-3</v>
      </c>
      <c r="AU439">
        <v>217</v>
      </c>
      <c r="AV439" s="1">
        <f t="shared" si="116"/>
        <v>0.11293725497331025</v>
      </c>
      <c r="AW439" s="1">
        <f t="shared" si="117"/>
        <v>1.1293725497331026E-3</v>
      </c>
      <c r="AX439" s="1">
        <f t="shared" si="124"/>
        <v>0.33207495120929909</v>
      </c>
      <c r="AY439" s="1">
        <v>-2.0799999999999998E-3</v>
      </c>
      <c r="AZ439" s="28"/>
      <c r="BA439" s="28"/>
      <c r="BB439" s="28"/>
      <c r="BC439" s="1"/>
      <c r="BD439" s="3">
        <v>43732</v>
      </c>
      <c r="BE439" s="1">
        <v>-2.14E-3</v>
      </c>
      <c r="BF439">
        <v>833</v>
      </c>
      <c r="BG439" s="1">
        <v>-2.1800000000000001E-3</v>
      </c>
      <c r="BH439">
        <v>567</v>
      </c>
      <c r="BI439" s="31">
        <f t="shared" si="118"/>
        <v>3.3508526976059102E-3</v>
      </c>
      <c r="BJ439" s="33">
        <f t="shared" si="119"/>
        <v>3.3508526976059102E-5</v>
      </c>
      <c r="BK439" s="33">
        <f t="shared" si="125"/>
        <v>0.33090076311343203</v>
      </c>
      <c r="BL439" s="1">
        <v>-2.1800000000000001E-3</v>
      </c>
    </row>
    <row r="440" spans="3:64" x14ac:dyDescent="0.25">
      <c r="C440" s="3">
        <v>43733</v>
      </c>
      <c r="D440" s="1">
        <v>-6.0000000000000001E-3</v>
      </c>
      <c r="E440" s="40">
        <v>832</v>
      </c>
      <c r="F440" s="1">
        <v>-2.7599999999999999E-3</v>
      </c>
      <c r="G440" s="40">
        <v>441</v>
      </c>
      <c r="H440" s="1">
        <f t="shared" si="108"/>
        <v>1.1888329059788578E-2</v>
      </c>
      <c r="I440" s="1">
        <f t="shared" si="109"/>
        <v>1.1888363086439025E-4</v>
      </c>
      <c r="J440" s="1">
        <f t="shared" si="120"/>
        <v>0.34732415207151202</v>
      </c>
      <c r="K440" s="1">
        <v>-2.7599999999999999E-3</v>
      </c>
      <c r="L440" s="1"/>
      <c r="M440" s="1"/>
      <c r="N440" s="1"/>
      <c r="O440" s="3">
        <v>43733</v>
      </c>
      <c r="P440" s="1">
        <v>-5.0600000000000003E-3</v>
      </c>
      <c r="Q440" s="40">
        <v>832</v>
      </c>
      <c r="R440" s="1">
        <v>-3.5699999999999998E-3</v>
      </c>
      <c r="S440" s="39">
        <v>796</v>
      </c>
      <c r="T440" s="1">
        <f t="shared" si="110"/>
        <v>3.3544003881530964E-4</v>
      </c>
      <c r="U440" s="1">
        <f t="shared" si="111"/>
        <v>3.3544003881530963E-6</v>
      </c>
      <c r="V440" s="1">
        <f t="shared" si="121"/>
        <v>0.28269625402271414</v>
      </c>
      <c r="W440" s="1">
        <v>-3.5699999999999998E-3</v>
      </c>
      <c r="X440" s="1">
        <f t="shared" si="112"/>
        <v>1.8534881335490555E-18</v>
      </c>
      <c r="Y440" s="1">
        <f t="shared" si="113"/>
        <v>1.8534881335490556E-20</v>
      </c>
      <c r="Z440" s="1">
        <f t="shared" si="122"/>
        <v>3.8414774293677713E-2</v>
      </c>
      <c r="AA440" s="1"/>
      <c r="AB440" s="1"/>
      <c r="AC440" s="1"/>
      <c r="AD440" s="3">
        <v>43733</v>
      </c>
      <c r="AE440" s="1">
        <v>6.9999999999999999E-4</v>
      </c>
      <c r="AF440">
        <v>820</v>
      </c>
      <c r="AG440" s="1">
        <v>-3.13E-3</v>
      </c>
      <c r="AH440">
        <v>671</v>
      </c>
      <c r="AI440" s="28">
        <f t="shared" si="114"/>
        <v>1.1781906582980215E-3</v>
      </c>
      <c r="AJ440" s="1">
        <f t="shared" si="115"/>
        <v>1.1781906582980215E-5</v>
      </c>
      <c r="AK440" s="1">
        <f t="shared" si="123"/>
        <v>0.38452015502109688</v>
      </c>
      <c r="AL440" s="1">
        <v>-3.13E-3</v>
      </c>
      <c r="AM440" s="1"/>
      <c r="AN440" s="1"/>
      <c r="AO440" s="1"/>
      <c r="AP440" s="1"/>
      <c r="AQ440" s="3">
        <v>43733</v>
      </c>
      <c r="AR440" s="1">
        <v>-4.1799999999999997E-3</v>
      </c>
      <c r="AS440">
        <v>832</v>
      </c>
      <c r="AT440" s="1">
        <v>-2.0600000000000002E-3</v>
      </c>
      <c r="AU440">
        <v>860</v>
      </c>
      <c r="AV440" s="1">
        <f t="shared" si="116"/>
        <v>1.7630610617676485E-4</v>
      </c>
      <c r="AW440" s="1">
        <f t="shared" si="117"/>
        <v>1.7630610617676486E-6</v>
      </c>
      <c r="AX440" s="1">
        <f t="shared" si="124"/>
        <v>0.33207671427036084</v>
      </c>
      <c r="AY440" s="1">
        <v>-2.0600000000000002E-3</v>
      </c>
      <c r="AZ440" s="28"/>
      <c r="BA440" s="28"/>
      <c r="BB440" s="28"/>
      <c r="BC440" s="1"/>
      <c r="BD440" s="3">
        <v>43733</v>
      </c>
      <c r="BE440" s="1">
        <v>1.0200000000000001E-3</v>
      </c>
      <c r="BF440">
        <v>832</v>
      </c>
      <c r="BG440" s="1">
        <v>-2.1800000000000001E-3</v>
      </c>
      <c r="BH440">
        <v>451</v>
      </c>
      <c r="BI440" s="31">
        <f t="shared" si="118"/>
        <v>1.0751591703479063E-2</v>
      </c>
      <c r="BJ440" s="33">
        <f t="shared" si="119"/>
        <v>1.0751591703479062E-4</v>
      </c>
      <c r="BK440" s="33">
        <f t="shared" si="125"/>
        <v>0.33100827903046681</v>
      </c>
      <c r="BL440" s="1">
        <v>-2.1800000000000001E-3</v>
      </c>
    </row>
    <row r="441" spans="3:64" x14ac:dyDescent="0.25">
      <c r="C441" s="3">
        <v>43734</v>
      </c>
      <c r="D441" s="1">
        <v>8.8000000000000003E-4</v>
      </c>
      <c r="E441" s="40">
        <v>831</v>
      </c>
      <c r="F441" s="1">
        <v>-2.7399999999999998E-3</v>
      </c>
      <c r="G441" s="39">
        <v>1158</v>
      </c>
      <c r="H441" s="1">
        <f t="shared" si="108"/>
        <v>8.8217621437971211E-6</v>
      </c>
      <c r="I441" s="1">
        <f t="shared" si="109"/>
        <v>8.8217873933519808E-8</v>
      </c>
      <c r="J441" s="1">
        <f t="shared" si="120"/>
        <v>0.34732424028938597</v>
      </c>
      <c r="K441" s="1">
        <v>-2.7399999999999998E-3</v>
      </c>
      <c r="L441" s="1"/>
      <c r="M441" s="1"/>
      <c r="N441" s="1"/>
      <c r="O441" s="3">
        <v>43734</v>
      </c>
      <c r="P441" s="1">
        <v>3.2699999999999999E-3</v>
      </c>
      <c r="Q441" s="40">
        <v>831</v>
      </c>
      <c r="R441" s="1">
        <v>-3.5599999999999998E-3</v>
      </c>
      <c r="S441" s="39">
        <v>833</v>
      </c>
      <c r="T441" s="1">
        <f t="shared" si="110"/>
        <v>2.3126882812510313E-4</v>
      </c>
      <c r="U441" s="1">
        <f t="shared" si="111"/>
        <v>2.3126882812510314E-6</v>
      </c>
      <c r="V441" s="1">
        <f t="shared" si="121"/>
        <v>0.28269856671099541</v>
      </c>
      <c r="W441" s="1">
        <v>-3.5599999999999998E-3</v>
      </c>
      <c r="X441" s="1">
        <f t="shared" si="112"/>
        <v>2.778198072141331E-19</v>
      </c>
      <c r="Y441" s="1">
        <f t="shared" si="113"/>
        <v>2.778198072141331E-21</v>
      </c>
      <c r="Z441" s="1">
        <f t="shared" si="122"/>
        <v>3.8414774293677713E-2</v>
      </c>
      <c r="AA441" s="1"/>
      <c r="AB441" s="1"/>
      <c r="AC441" s="1"/>
      <c r="AD441" s="3">
        <v>43734</v>
      </c>
      <c r="AE441" s="1">
        <v>-1.617E-2</v>
      </c>
      <c r="AF441">
        <v>819</v>
      </c>
      <c r="AG441" s="1">
        <v>-3.13E-3</v>
      </c>
      <c r="AH441">
        <v>181</v>
      </c>
      <c r="AI441" s="28">
        <f t="shared" si="114"/>
        <v>0.16216989001100632</v>
      </c>
      <c r="AJ441" s="1">
        <f t="shared" si="115"/>
        <v>1.6216989001100633E-3</v>
      </c>
      <c r="AK441" s="1">
        <f t="shared" si="123"/>
        <v>0.38614185392120692</v>
      </c>
      <c r="AL441" s="1">
        <v>-3.13E-3</v>
      </c>
      <c r="AM441" s="1"/>
      <c r="AN441" s="1"/>
      <c r="AO441" s="1"/>
      <c r="AP441" s="1"/>
      <c r="AQ441" s="3">
        <v>43734</v>
      </c>
      <c r="AR441" s="1">
        <v>2.2499999999999998E-3</v>
      </c>
      <c r="AS441">
        <v>831</v>
      </c>
      <c r="AT441" s="1">
        <v>-2.0200000000000001E-3</v>
      </c>
      <c r="AU441">
        <v>761</v>
      </c>
      <c r="AV441" s="1">
        <f t="shared" si="116"/>
        <v>4.7685142932413075E-4</v>
      </c>
      <c r="AW441" s="1">
        <f t="shared" si="117"/>
        <v>4.7685142932413072E-6</v>
      </c>
      <c r="AX441" s="1">
        <f t="shared" si="124"/>
        <v>0.3320814827846541</v>
      </c>
      <c r="AY441" s="1">
        <v>-2.0200000000000001E-3</v>
      </c>
      <c r="AZ441" s="28"/>
      <c r="BA441" s="28"/>
      <c r="BB441" s="28"/>
      <c r="BC441" s="1"/>
      <c r="BD441" s="3">
        <v>43734</v>
      </c>
      <c r="BE441" s="1">
        <v>1.6199999999999999E-3</v>
      </c>
      <c r="BF441">
        <v>831</v>
      </c>
      <c r="BG441" s="1">
        <v>-2.1800000000000001E-3</v>
      </c>
      <c r="BH441">
        <v>3</v>
      </c>
      <c r="BI441" s="31">
        <f t="shared" si="118"/>
        <v>0.97029899999999991</v>
      </c>
      <c r="BJ441" s="33">
        <f t="shared" si="119"/>
        <v>9.7029899999999999E-3</v>
      </c>
      <c r="BK441" s="33">
        <f t="shared" si="125"/>
        <v>0.34071126903046683</v>
      </c>
      <c r="BL441" s="1">
        <v>-2.1800000000000001E-3</v>
      </c>
    </row>
    <row r="442" spans="3:64" x14ac:dyDescent="0.25">
      <c r="C442" s="3">
        <v>43735</v>
      </c>
      <c r="D442" s="1">
        <v>2.0500000000000002E-3</v>
      </c>
      <c r="E442" s="39">
        <v>830</v>
      </c>
      <c r="F442" s="1">
        <v>-2.7200000000000002E-3</v>
      </c>
      <c r="G442" s="39">
        <v>759</v>
      </c>
      <c r="H442" s="1">
        <f t="shared" si="108"/>
        <v>4.8653344487718683E-4</v>
      </c>
      <c r="I442" s="1">
        <f t="shared" si="109"/>
        <v>4.8653483742809754E-6</v>
      </c>
      <c r="J442" s="1">
        <f t="shared" si="120"/>
        <v>0.34732910563776026</v>
      </c>
      <c r="K442" s="1">
        <v>-2.7200000000000002E-3</v>
      </c>
      <c r="L442" s="1"/>
      <c r="M442" s="1"/>
      <c r="N442" s="1"/>
      <c r="O442" s="3">
        <v>43735</v>
      </c>
      <c r="P442" s="1">
        <v>6.0699999999999999E-3</v>
      </c>
      <c r="Q442" s="39">
        <v>830</v>
      </c>
      <c r="R442" s="1">
        <v>-3.5100000000000001E-3</v>
      </c>
      <c r="S442" s="39">
        <v>794</v>
      </c>
      <c r="T442" s="1">
        <f t="shared" si="110"/>
        <v>3.422508303390569E-4</v>
      </c>
      <c r="U442" s="1">
        <f t="shared" si="111"/>
        <v>3.422508303390569E-6</v>
      </c>
      <c r="V442" s="1">
        <f t="shared" si="121"/>
        <v>0.28270198921929879</v>
      </c>
      <c r="W442" s="1">
        <v>-3.5100000000000001E-3</v>
      </c>
      <c r="X442" s="1">
        <f t="shared" si="112"/>
        <v>2.0537264637662669E-18</v>
      </c>
      <c r="Y442" s="1">
        <f t="shared" si="113"/>
        <v>2.0537264637662669E-20</v>
      </c>
      <c r="Z442" s="1">
        <f t="shared" si="122"/>
        <v>3.8414774293677713E-2</v>
      </c>
      <c r="AA442" s="1"/>
      <c r="AB442" s="1"/>
      <c r="AC442" s="1"/>
      <c r="AD442" s="3">
        <v>43735</v>
      </c>
      <c r="AE442" s="1">
        <v>-1.755E-2</v>
      </c>
      <c r="AF442">
        <v>818</v>
      </c>
      <c r="AG442" s="1">
        <v>-3.1199999999999999E-3</v>
      </c>
      <c r="AH442">
        <v>515</v>
      </c>
      <c r="AI442" s="28">
        <f t="shared" si="114"/>
        <v>5.6509988346575661E-3</v>
      </c>
      <c r="AJ442" s="1">
        <f t="shared" si="115"/>
        <v>5.650998834657566E-5</v>
      </c>
      <c r="AK442" s="1">
        <f t="shared" si="123"/>
        <v>0.38619836390955348</v>
      </c>
      <c r="AL442" s="1">
        <v>-3.1199999999999999E-3</v>
      </c>
      <c r="AM442" s="1"/>
      <c r="AN442" s="1"/>
      <c r="AO442" s="1"/>
      <c r="AP442" s="1"/>
      <c r="AQ442" s="3">
        <v>43735</v>
      </c>
      <c r="AR442" s="1">
        <v>3.7200000000000002E-3</v>
      </c>
      <c r="AS442">
        <v>830</v>
      </c>
      <c r="AT442" s="1">
        <v>-2.0100000000000001E-3</v>
      </c>
      <c r="AU442">
        <v>304</v>
      </c>
      <c r="AV442" s="1">
        <f t="shared" si="116"/>
        <v>4.7108487171709609E-2</v>
      </c>
      <c r="AW442" s="1">
        <f t="shared" si="117"/>
        <v>4.7108487171709611E-4</v>
      </c>
      <c r="AX442" s="1">
        <f t="shared" si="124"/>
        <v>0.3325525676563712</v>
      </c>
      <c r="AY442" s="1">
        <v>-2.0100000000000001E-3</v>
      </c>
      <c r="AZ442" s="28"/>
      <c r="BA442" s="28"/>
      <c r="BB442" s="28"/>
      <c r="BC442" s="1"/>
      <c r="BD442" s="3">
        <v>43735</v>
      </c>
      <c r="BE442" s="1">
        <v>3.5300000000000002E-3</v>
      </c>
      <c r="BF442">
        <v>830</v>
      </c>
      <c r="BG442" s="1">
        <v>-2.1700000000000001E-3</v>
      </c>
      <c r="BH442">
        <v>468</v>
      </c>
      <c r="BI442" s="31">
        <f t="shared" si="118"/>
        <v>9.0629810444907734E-3</v>
      </c>
      <c r="BJ442" s="33">
        <f t="shared" si="119"/>
        <v>9.0629810444907733E-5</v>
      </c>
      <c r="BK442" s="33">
        <f t="shared" si="125"/>
        <v>0.34080189884091172</v>
      </c>
      <c r="BL442" s="1">
        <v>-2.1700000000000001E-3</v>
      </c>
    </row>
    <row r="443" spans="3:64" x14ac:dyDescent="0.25">
      <c r="C443" s="3">
        <v>43738</v>
      </c>
      <c r="D443" s="1">
        <v>2.2000000000000001E-4</v>
      </c>
      <c r="E443" s="40">
        <v>829</v>
      </c>
      <c r="F443" s="1">
        <v>-2.6700000000000001E-3</v>
      </c>
      <c r="G443" s="40">
        <v>680</v>
      </c>
      <c r="H443" s="1">
        <f t="shared" si="108"/>
        <v>1.0762974871793474E-3</v>
      </c>
      <c r="I443" s="1">
        <f t="shared" si="109"/>
        <v>1.0763005677466994E-5</v>
      </c>
      <c r="J443" s="1">
        <f t="shared" si="120"/>
        <v>0.34733986864343774</v>
      </c>
      <c r="K443" s="1">
        <v>-2.6700000000000001E-3</v>
      </c>
      <c r="L443" s="1"/>
      <c r="M443" s="1"/>
      <c r="N443" s="1"/>
      <c r="O443" s="3">
        <v>43738</v>
      </c>
      <c r="P443" s="1">
        <v>6.4000000000000005E-4</v>
      </c>
      <c r="Q443" s="40">
        <v>829</v>
      </c>
      <c r="R443" s="1">
        <v>-3.5100000000000001E-3</v>
      </c>
      <c r="S443" s="39">
        <v>148</v>
      </c>
      <c r="T443" s="1">
        <f t="shared" si="110"/>
        <v>0.22594815553398703</v>
      </c>
      <c r="U443" s="1">
        <f t="shared" si="111"/>
        <v>2.2594815553398703E-3</v>
      </c>
      <c r="V443" s="1">
        <f t="shared" si="121"/>
        <v>0.28496147077463868</v>
      </c>
      <c r="W443" s="1">
        <v>-3.5100000000000001E-3</v>
      </c>
      <c r="X443" s="1">
        <f t="shared" si="112"/>
        <v>5.0477005482953998E-4</v>
      </c>
      <c r="Y443" s="1">
        <f t="shared" si="113"/>
        <v>5.0477005482954E-6</v>
      </c>
      <c r="Z443" s="1">
        <f t="shared" si="122"/>
        <v>3.8419821994226007E-2</v>
      </c>
      <c r="AA443" s="1"/>
      <c r="AB443" s="1"/>
      <c r="AC443" s="1"/>
      <c r="AD443" s="3">
        <v>43738</v>
      </c>
      <c r="AE443" s="1">
        <v>3.7399999999999998E-3</v>
      </c>
      <c r="AF443">
        <v>817</v>
      </c>
      <c r="AG443" s="1">
        <v>-3.0999999999999999E-3</v>
      </c>
      <c r="AH443">
        <v>423</v>
      </c>
      <c r="AI443" s="28">
        <f t="shared" si="114"/>
        <v>1.4245815478382169E-2</v>
      </c>
      <c r="AJ443" s="1">
        <f t="shared" si="115"/>
        <v>1.424581547838217E-4</v>
      </c>
      <c r="AK443" s="1">
        <f t="shared" si="123"/>
        <v>0.38634082206433729</v>
      </c>
      <c r="AL443" s="1">
        <v>-3.0999999999999999E-3</v>
      </c>
      <c r="AM443" s="1"/>
      <c r="AN443" s="1"/>
      <c r="AO443" s="1"/>
      <c r="AP443" s="1"/>
      <c r="AQ443" s="3">
        <v>43738</v>
      </c>
      <c r="AR443" s="1">
        <v>-6.2E-4</v>
      </c>
      <c r="AS443">
        <v>829</v>
      </c>
      <c r="AT443" s="1">
        <v>-1.9499999999999999E-3</v>
      </c>
      <c r="AU443">
        <v>97</v>
      </c>
      <c r="AV443" s="1">
        <f t="shared" si="116"/>
        <v>0.37723664692350389</v>
      </c>
      <c r="AW443" s="1">
        <f t="shared" si="117"/>
        <v>3.7723664692350389E-3</v>
      </c>
      <c r="AX443" s="1">
        <f t="shared" si="124"/>
        <v>0.33632493412560627</v>
      </c>
      <c r="AY443" s="1">
        <v>-1.9499999999999999E-3</v>
      </c>
      <c r="AZ443" s="28"/>
      <c r="BA443" s="28"/>
      <c r="BB443" s="28"/>
      <c r="BC443" s="1"/>
      <c r="BD443" s="3">
        <v>43738</v>
      </c>
      <c r="BE443" s="1">
        <v>3.0000000000000001E-3</v>
      </c>
      <c r="BF443">
        <v>829</v>
      </c>
      <c r="BG443" s="1">
        <v>-2.16E-3</v>
      </c>
      <c r="BH443">
        <v>874</v>
      </c>
      <c r="BI443" s="31">
        <f t="shared" si="118"/>
        <v>1.5316519150666732E-4</v>
      </c>
      <c r="BJ443" s="33">
        <f t="shared" si="119"/>
        <v>1.5316519150666732E-6</v>
      </c>
      <c r="BK443" s="33">
        <f t="shared" si="125"/>
        <v>0.3408034304928268</v>
      </c>
      <c r="BL443" s="1">
        <v>-2.16E-3</v>
      </c>
    </row>
    <row r="444" spans="3:64" x14ac:dyDescent="0.25">
      <c r="C444" s="3">
        <v>43739</v>
      </c>
      <c r="D444" s="1">
        <v>-4.1900000000000001E-3</v>
      </c>
      <c r="E444" s="39">
        <v>828</v>
      </c>
      <c r="F444" s="1">
        <v>-2.66E-3</v>
      </c>
      <c r="G444" s="39">
        <v>128</v>
      </c>
      <c r="H444" s="1">
        <f t="shared" si="108"/>
        <v>0.276251667699208</v>
      </c>
      <c r="I444" s="1">
        <f t="shared" si="109"/>
        <v>2.7625245838382691E-3</v>
      </c>
      <c r="J444" s="1">
        <f t="shared" si="120"/>
        <v>0.35010239322727599</v>
      </c>
      <c r="K444" s="1">
        <v>-2.66E-3</v>
      </c>
      <c r="L444" s="1"/>
      <c r="M444" s="1"/>
      <c r="N444" s="1"/>
      <c r="O444" s="3">
        <v>43739</v>
      </c>
      <c r="P444" s="1">
        <v>-5.2500000000000003E-3</v>
      </c>
      <c r="Q444" s="39">
        <v>828</v>
      </c>
      <c r="R444" s="1">
        <v>-3.49E-3</v>
      </c>
      <c r="S444" s="40">
        <v>623</v>
      </c>
      <c r="T444" s="1">
        <f t="shared" si="110"/>
        <v>1.9086497258801582E-3</v>
      </c>
      <c r="U444" s="1">
        <f t="shared" si="111"/>
        <v>1.9086497258801582E-5</v>
      </c>
      <c r="V444" s="1">
        <f t="shared" si="121"/>
        <v>0.28498055727189747</v>
      </c>
      <c r="W444" s="1">
        <v>-3.49E-3</v>
      </c>
      <c r="X444" s="1">
        <f t="shared" si="112"/>
        <v>1.3237503713637823E-14</v>
      </c>
      <c r="Y444" s="1">
        <f t="shared" si="113"/>
        <v>1.3237503713637824E-16</v>
      </c>
      <c r="Z444" s="1">
        <f t="shared" si="122"/>
        <v>3.8419821994226139E-2</v>
      </c>
      <c r="AA444" s="1"/>
      <c r="AB444" s="1"/>
      <c r="AC444" s="1"/>
      <c r="AD444" s="3">
        <v>43739</v>
      </c>
      <c r="AE444" s="1">
        <v>-8.7000000000000001E-4</v>
      </c>
      <c r="AF444">
        <v>816</v>
      </c>
      <c r="AG444" s="1">
        <v>-3.0899999999999999E-3</v>
      </c>
      <c r="AH444">
        <v>966</v>
      </c>
      <c r="AI444" s="28">
        <f t="shared" si="114"/>
        <v>6.0757232187074141E-5</v>
      </c>
      <c r="AJ444" s="1">
        <f t="shared" si="115"/>
        <v>6.0757232187074138E-7</v>
      </c>
      <c r="AK444" s="1">
        <f t="shared" si="123"/>
        <v>0.38634142963665918</v>
      </c>
      <c r="AL444" s="1">
        <v>-3.0899999999999999E-3</v>
      </c>
      <c r="AM444" s="1"/>
      <c r="AN444" s="1"/>
      <c r="AO444" s="1"/>
      <c r="AP444" s="1"/>
      <c r="AQ444" s="3">
        <v>43739</v>
      </c>
      <c r="AR444" s="1">
        <v>-1.67E-3</v>
      </c>
      <c r="AS444">
        <v>828</v>
      </c>
      <c r="AT444" s="1">
        <v>-1.9400000000000001E-3</v>
      </c>
      <c r="AU444">
        <v>741</v>
      </c>
      <c r="AV444" s="1">
        <f t="shared" si="116"/>
        <v>5.8301428610567818E-4</v>
      </c>
      <c r="AW444" s="1">
        <f t="shared" si="117"/>
        <v>5.8301428610567815E-6</v>
      </c>
      <c r="AX444" s="1">
        <f t="shared" si="124"/>
        <v>0.33633076426846731</v>
      </c>
      <c r="AY444" s="1">
        <v>-1.9400000000000001E-3</v>
      </c>
      <c r="AZ444" s="28"/>
      <c r="BA444" s="28"/>
      <c r="BB444" s="28"/>
      <c r="BC444" s="1"/>
      <c r="BD444" s="3">
        <v>43739</v>
      </c>
      <c r="BE444" s="1">
        <v>-4.1099999999999999E-3</v>
      </c>
      <c r="BF444">
        <v>828</v>
      </c>
      <c r="BG444" s="1">
        <v>-2.16E-3</v>
      </c>
      <c r="BH444">
        <v>340</v>
      </c>
      <c r="BI444" s="31">
        <f t="shared" si="118"/>
        <v>3.2806973148697328E-2</v>
      </c>
      <c r="BJ444" s="33">
        <f t="shared" si="119"/>
        <v>3.2806973148697327E-4</v>
      </c>
      <c r="BK444" s="33">
        <f t="shared" si="125"/>
        <v>0.34113150022431377</v>
      </c>
      <c r="BL444" s="1">
        <v>-2.16E-3</v>
      </c>
    </row>
    <row r="445" spans="3:64" x14ac:dyDescent="0.25">
      <c r="C445" s="3">
        <v>43740</v>
      </c>
      <c r="D445" s="1">
        <v>-1.191E-2</v>
      </c>
      <c r="E445" s="40">
        <v>827</v>
      </c>
      <c r="F445" s="1">
        <v>-2.65E-3</v>
      </c>
      <c r="G445" s="39">
        <v>1255</v>
      </c>
      <c r="H445" s="1">
        <f t="shared" si="108"/>
        <v>3.3278919710827277E-6</v>
      </c>
      <c r="I445" s="1">
        <f t="shared" si="109"/>
        <v>3.3279014961401395E-8</v>
      </c>
      <c r="J445" s="1">
        <f t="shared" si="120"/>
        <v>0.35010242650629098</v>
      </c>
      <c r="K445" s="1">
        <v>-2.65E-3</v>
      </c>
      <c r="L445" s="1"/>
      <c r="M445" s="1"/>
      <c r="N445" s="1"/>
      <c r="O445" s="3">
        <v>43740</v>
      </c>
      <c r="P445" s="1">
        <v>-1.7999999999999999E-2</v>
      </c>
      <c r="Q445" s="40">
        <v>827</v>
      </c>
      <c r="R445" s="1">
        <v>-3.48E-3</v>
      </c>
      <c r="S445" s="40">
        <v>8</v>
      </c>
      <c r="T445" s="1">
        <f t="shared" si="110"/>
        <v>0.92274469442791995</v>
      </c>
      <c r="U445" s="1">
        <f t="shared" si="111"/>
        <v>9.2274469442792002E-3</v>
      </c>
      <c r="V445" s="1">
        <f t="shared" si="121"/>
        <v>0.29420800421617666</v>
      </c>
      <c r="W445" s="1">
        <v>-3.48E-3</v>
      </c>
      <c r="X445" s="1">
        <f t="shared" si="112"/>
        <v>0.66342043128906247</v>
      </c>
      <c r="Y445" s="1">
        <f t="shared" si="113"/>
        <v>6.6342043128906243E-3</v>
      </c>
      <c r="Z445" s="1">
        <f t="shared" si="122"/>
        <v>4.505402630711676E-2</v>
      </c>
      <c r="AA445" s="1"/>
      <c r="AB445" s="1"/>
      <c r="AC445" s="1"/>
      <c r="AD445" s="3">
        <v>43740</v>
      </c>
      <c r="AE445" s="1">
        <v>-2E-3</v>
      </c>
      <c r="AF445">
        <v>815</v>
      </c>
      <c r="AG445" s="1">
        <v>-3.0799999999999998E-3</v>
      </c>
      <c r="AH445">
        <v>591</v>
      </c>
      <c r="AI445" s="28">
        <f t="shared" si="114"/>
        <v>2.6326917175738648E-3</v>
      </c>
      <c r="AJ445" s="1">
        <f t="shared" si="115"/>
        <v>2.6326917175738649E-5</v>
      </c>
      <c r="AK445" s="1">
        <f t="shared" si="123"/>
        <v>0.38636775655383493</v>
      </c>
      <c r="AL445" s="1">
        <v>-3.0799999999999998E-3</v>
      </c>
      <c r="AM445" s="1"/>
      <c r="AN445" s="1"/>
      <c r="AO445" s="1"/>
      <c r="AP445" s="1"/>
      <c r="AQ445" s="3">
        <v>43740</v>
      </c>
      <c r="AR445" s="1">
        <v>-1.338E-2</v>
      </c>
      <c r="AS445">
        <v>827</v>
      </c>
      <c r="AT445" s="1">
        <v>-1.9400000000000001E-3</v>
      </c>
      <c r="AU445">
        <v>205</v>
      </c>
      <c r="AV445" s="1">
        <f t="shared" si="116"/>
        <v>0.12741333767875856</v>
      </c>
      <c r="AW445" s="1">
        <f t="shared" si="117"/>
        <v>1.2741333767875857E-3</v>
      </c>
      <c r="AX445" s="1">
        <f t="shared" si="124"/>
        <v>0.33760489764525492</v>
      </c>
      <c r="AY445" s="1">
        <v>-1.9400000000000001E-3</v>
      </c>
      <c r="AZ445" s="28"/>
      <c r="BA445" s="28"/>
      <c r="BB445" s="28"/>
      <c r="BC445" s="1"/>
      <c r="BD445" s="3">
        <v>43740</v>
      </c>
      <c r="BE445" s="1">
        <v>-1.247E-2</v>
      </c>
      <c r="BF445">
        <v>827</v>
      </c>
      <c r="BG445" s="1">
        <v>-2.15E-3</v>
      </c>
      <c r="BH445">
        <v>1087</v>
      </c>
      <c r="BI445" s="31">
        <f t="shared" si="118"/>
        <v>1.8007628707748208E-5</v>
      </c>
      <c r="BJ445" s="33">
        <f t="shared" si="119"/>
        <v>1.8007628707748209E-7</v>
      </c>
      <c r="BK445" s="33">
        <f t="shared" si="125"/>
        <v>0.34113168030060087</v>
      </c>
      <c r="BL445" s="1">
        <v>-2.15E-3</v>
      </c>
    </row>
    <row r="446" spans="3:64" x14ac:dyDescent="0.25">
      <c r="C446" s="3">
        <v>43741</v>
      </c>
      <c r="D446" s="1">
        <v>-5.96E-3</v>
      </c>
      <c r="E446" s="39">
        <v>826</v>
      </c>
      <c r="F446" s="1">
        <v>-2.6199999999999999E-3</v>
      </c>
      <c r="G446" s="40">
        <v>701</v>
      </c>
      <c r="H446" s="1">
        <f t="shared" si="108"/>
        <v>8.7150806986562989E-4</v>
      </c>
      <c r="I446" s="1">
        <f t="shared" si="109"/>
        <v>8.7151056428686481E-6</v>
      </c>
      <c r="J446" s="1">
        <f t="shared" si="120"/>
        <v>0.35011114161193385</v>
      </c>
      <c r="K446" s="1">
        <v>-2.6199999999999999E-3</v>
      </c>
      <c r="L446" s="1"/>
      <c r="M446" s="1"/>
      <c r="N446" s="1"/>
      <c r="O446" s="3">
        <v>43741</v>
      </c>
      <c r="P446" s="1">
        <v>-2.4599999999999999E-3</v>
      </c>
      <c r="Q446" s="39">
        <v>826</v>
      </c>
      <c r="R446" s="1">
        <v>-3.4499999999999999E-3</v>
      </c>
      <c r="S446" s="39">
        <v>297</v>
      </c>
      <c r="T446" s="1">
        <f t="shared" si="110"/>
        <v>5.0542043299318669E-2</v>
      </c>
      <c r="U446" s="1">
        <f t="shared" si="111"/>
        <v>5.0542043299318668E-4</v>
      </c>
      <c r="V446" s="1">
        <f t="shared" si="121"/>
        <v>0.29471342464916983</v>
      </c>
      <c r="W446" s="1">
        <v>-3.4499999999999999E-3</v>
      </c>
      <c r="X446" s="1">
        <f t="shared" si="112"/>
        <v>2.4205316783998598E-7</v>
      </c>
      <c r="Y446" s="1">
        <f t="shared" si="113"/>
        <v>2.4205316783998598E-9</v>
      </c>
      <c r="Z446" s="1">
        <f t="shared" si="122"/>
        <v>4.5054028727648437E-2</v>
      </c>
      <c r="AA446" s="1"/>
      <c r="AB446" s="1"/>
      <c r="AC446" s="1"/>
      <c r="AD446" s="3">
        <v>43741</v>
      </c>
      <c r="AE446" s="1">
        <v>-1.1010000000000001E-2</v>
      </c>
      <c r="AF446">
        <v>814</v>
      </c>
      <c r="AG446" s="1">
        <v>-3.0699999999999998E-3</v>
      </c>
      <c r="AH446">
        <v>1167</v>
      </c>
      <c r="AI446" s="28">
        <f t="shared" si="114"/>
        <v>8.0588318715569292E-6</v>
      </c>
      <c r="AJ446" s="1">
        <f t="shared" si="115"/>
        <v>8.0588318715569287E-8</v>
      </c>
      <c r="AK446" s="1">
        <f t="shared" si="123"/>
        <v>0.38636783714215367</v>
      </c>
      <c r="AL446" s="1">
        <v>-3.0699999999999998E-3</v>
      </c>
      <c r="AM446" s="1"/>
      <c r="AN446" s="1"/>
      <c r="AO446" s="1"/>
      <c r="AP446" s="1"/>
      <c r="AQ446" s="3">
        <v>43741</v>
      </c>
      <c r="AR446" s="1">
        <v>-4.7699999999999999E-3</v>
      </c>
      <c r="AS446">
        <v>826</v>
      </c>
      <c r="AT446" s="1">
        <v>-1.9300000000000001E-3</v>
      </c>
      <c r="AU446">
        <v>875</v>
      </c>
      <c r="AV446" s="1">
        <f t="shared" si="116"/>
        <v>1.5163353959160065E-4</v>
      </c>
      <c r="AW446" s="1">
        <f t="shared" si="117"/>
        <v>1.5163353959160066E-6</v>
      </c>
      <c r="AX446" s="1">
        <f t="shared" si="124"/>
        <v>0.33760641398065083</v>
      </c>
      <c r="AY446" s="1">
        <v>-1.9300000000000001E-3</v>
      </c>
      <c r="AZ446" s="28"/>
      <c r="BA446" s="28"/>
      <c r="BB446" s="28"/>
      <c r="BC446" s="1"/>
      <c r="BD446" s="3">
        <v>43741</v>
      </c>
      <c r="BE446" s="1">
        <v>-6.2E-4</v>
      </c>
      <c r="BF446">
        <v>826</v>
      </c>
      <c r="BG446" s="1">
        <v>-2.15E-3</v>
      </c>
      <c r="BH446">
        <v>1011</v>
      </c>
      <c r="BI446" s="31">
        <f t="shared" si="118"/>
        <v>3.8652869290829215E-5</v>
      </c>
      <c r="BJ446" s="33">
        <f t="shared" si="119"/>
        <v>3.8652869290829214E-7</v>
      </c>
      <c r="BK446" s="33">
        <f t="shared" si="125"/>
        <v>0.34113206682929376</v>
      </c>
      <c r="BL446" s="1">
        <v>-2.15E-3</v>
      </c>
    </row>
    <row r="447" spans="3:64" x14ac:dyDescent="0.25">
      <c r="C447" s="3">
        <v>43742</v>
      </c>
      <c r="D447" s="1">
        <v>-5.4000000000000001E-4</v>
      </c>
      <c r="E447" s="40">
        <v>825</v>
      </c>
      <c r="F447" s="1">
        <v>-2.6099999999999999E-3</v>
      </c>
      <c r="G447" s="39">
        <v>1136</v>
      </c>
      <c r="H447" s="1">
        <f t="shared" si="108"/>
        <v>1.1004772346411854E-5</v>
      </c>
      <c r="I447" s="1">
        <f t="shared" si="109"/>
        <v>1.1004803844155564E-7</v>
      </c>
      <c r="J447" s="1">
        <f t="shared" si="120"/>
        <v>0.35011125165997231</v>
      </c>
      <c r="K447" s="1">
        <v>-2.6099999999999999E-3</v>
      </c>
      <c r="L447" s="1"/>
      <c r="M447" s="1"/>
      <c r="N447" s="1"/>
      <c r="O447" s="3">
        <v>43742</v>
      </c>
      <c r="P447" s="1">
        <v>4.2999999999999999E-4</v>
      </c>
      <c r="Q447" s="40">
        <v>825</v>
      </c>
      <c r="R447" s="1">
        <v>-3.4399999999999999E-3</v>
      </c>
      <c r="S447" s="40">
        <v>201</v>
      </c>
      <c r="T447" s="1">
        <f t="shared" si="110"/>
        <v>0.13263987810938188</v>
      </c>
      <c r="U447" s="1">
        <f t="shared" si="111"/>
        <v>1.3263987810938189E-3</v>
      </c>
      <c r="V447" s="1">
        <f t="shared" si="121"/>
        <v>0.29603982343026364</v>
      </c>
      <c r="W447" s="1">
        <v>-3.4399999999999999E-3</v>
      </c>
      <c r="X447" s="1">
        <f t="shared" si="112"/>
        <v>3.3300032936387521E-5</v>
      </c>
      <c r="Y447" s="1">
        <f t="shared" si="113"/>
        <v>3.330003293638752E-7</v>
      </c>
      <c r="Z447" s="1">
        <f t="shared" si="122"/>
        <v>4.5054361727977804E-2</v>
      </c>
      <c r="AA447" s="1"/>
      <c r="AB447" s="1"/>
      <c r="AC447" s="1"/>
      <c r="AD447" s="3">
        <v>43742</v>
      </c>
      <c r="AE447" s="1">
        <v>3.32E-3</v>
      </c>
      <c r="AF447">
        <v>813</v>
      </c>
      <c r="AG447" s="1">
        <v>-3.0699999999999998E-3</v>
      </c>
      <c r="AH447">
        <v>949</v>
      </c>
      <c r="AI447" s="28">
        <f t="shared" si="114"/>
        <v>7.2077493078945453E-5</v>
      </c>
      <c r="AJ447" s="1">
        <f t="shared" si="115"/>
        <v>7.2077493078945456E-7</v>
      </c>
      <c r="AK447" s="1">
        <f t="shared" si="123"/>
        <v>0.38636855791708447</v>
      </c>
      <c r="AL447" s="1">
        <v>-3.0699999999999998E-3</v>
      </c>
      <c r="AM447" s="1"/>
      <c r="AN447" s="1"/>
      <c r="AO447" s="1"/>
      <c r="AP447" s="1"/>
      <c r="AQ447" s="3">
        <v>43742</v>
      </c>
      <c r="AR447" s="1">
        <v>4.3800000000000002E-3</v>
      </c>
      <c r="AS447">
        <v>825</v>
      </c>
      <c r="AT447" s="1">
        <v>-1.9E-3</v>
      </c>
      <c r="AU447">
        <v>1212</v>
      </c>
      <c r="AV447" s="1">
        <f t="shared" si="116"/>
        <v>5.1269118713134568E-6</v>
      </c>
      <c r="AW447" s="1">
        <f t="shared" si="117"/>
        <v>5.1269118713134567E-8</v>
      </c>
      <c r="AX447" s="1">
        <f t="shared" si="124"/>
        <v>0.33760646524976956</v>
      </c>
      <c r="AY447" s="1">
        <v>-1.9E-3</v>
      </c>
      <c r="AZ447" s="28"/>
      <c r="BA447" s="28"/>
      <c r="BB447" s="28"/>
      <c r="BC447" s="1"/>
      <c r="BD447" s="3">
        <v>43742</v>
      </c>
      <c r="BE447" s="1">
        <v>9.3000000000000005E-4</v>
      </c>
      <c r="BF447">
        <v>825</v>
      </c>
      <c r="BG447" s="1">
        <v>-2.15E-3</v>
      </c>
      <c r="BH447">
        <v>941</v>
      </c>
      <c r="BI447" s="31">
        <f t="shared" si="118"/>
        <v>7.8112064489985279E-5</v>
      </c>
      <c r="BJ447" s="33">
        <f t="shared" si="119"/>
        <v>7.8112064489985281E-7</v>
      </c>
      <c r="BK447" s="33">
        <f t="shared" si="125"/>
        <v>0.34113284794993864</v>
      </c>
      <c r="BL447" s="1">
        <v>-2.15E-3</v>
      </c>
    </row>
    <row r="448" spans="3:64" x14ac:dyDescent="0.25">
      <c r="C448" s="3">
        <v>43745</v>
      </c>
      <c r="D448" s="1">
        <v>2.8400000000000001E-3</v>
      </c>
      <c r="E448" s="39">
        <v>824</v>
      </c>
      <c r="F448" s="1">
        <v>-2.5899999999999999E-3</v>
      </c>
      <c r="G448" s="39">
        <v>280</v>
      </c>
      <c r="H448" s="1">
        <f t="shared" si="108"/>
        <v>5.9959014671465298E-2</v>
      </c>
      <c r="I448" s="1">
        <f t="shared" si="109"/>
        <v>5.9959186285526707E-4</v>
      </c>
      <c r="J448" s="1">
        <f t="shared" si="120"/>
        <v>0.35071084352282755</v>
      </c>
      <c r="K448" s="1">
        <v>-2.5899999999999999E-3</v>
      </c>
      <c r="L448" s="1"/>
      <c r="M448" s="1"/>
      <c r="N448" s="1"/>
      <c r="O448" s="3">
        <v>43745</v>
      </c>
      <c r="P448" s="1">
        <v>3.31E-3</v>
      </c>
      <c r="Q448" s="39">
        <v>824</v>
      </c>
      <c r="R448" s="1">
        <v>-3.4099999999999998E-3</v>
      </c>
      <c r="S448" s="39">
        <v>436</v>
      </c>
      <c r="T448" s="1">
        <f t="shared" si="110"/>
        <v>1.2501002572044452E-2</v>
      </c>
      <c r="U448" s="1">
        <f t="shared" si="111"/>
        <v>1.2501002572044452E-4</v>
      </c>
      <c r="V448" s="1">
        <f t="shared" si="121"/>
        <v>0.2961648334559841</v>
      </c>
      <c r="W448" s="1">
        <v>-3.4099999999999998E-3</v>
      </c>
      <c r="X448" s="1">
        <f t="shared" si="112"/>
        <v>1.9386165051013893E-10</v>
      </c>
      <c r="Y448" s="1">
        <f t="shared" si="113"/>
        <v>1.9386165051013893E-12</v>
      </c>
      <c r="Z448" s="1">
        <f t="shared" si="122"/>
        <v>4.505436172991642E-2</v>
      </c>
      <c r="AA448" s="1"/>
      <c r="AB448" s="1"/>
      <c r="AC448" s="1"/>
      <c r="AD448" s="3">
        <v>43745</v>
      </c>
      <c r="AE448" s="1">
        <v>6.5700000000000003E-3</v>
      </c>
      <c r="AF448">
        <v>812</v>
      </c>
      <c r="AG448" s="1">
        <v>-3.0699999999999998E-3</v>
      </c>
      <c r="AH448">
        <v>484</v>
      </c>
      <c r="AI448" s="28">
        <f t="shared" si="114"/>
        <v>7.7167456396172208E-3</v>
      </c>
      <c r="AJ448" s="1">
        <f t="shared" si="115"/>
        <v>7.7167456396172213E-5</v>
      </c>
      <c r="AK448" s="1">
        <f t="shared" si="123"/>
        <v>0.38644572537348065</v>
      </c>
      <c r="AL448" s="1">
        <v>-3.0699999999999998E-3</v>
      </c>
      <c r="AM448" s="1"/>
      <c r="AN448" s="1"/>
      <c r="AO448" s="1"/>
      <c r="AP448" s="1"/>
      <c r="AQ448" s="3">
        <v>43745</v>
      </c>
      <c r="AR448" s="1">
        <v>3.4499999999999999E-3</v>
      </c>
      <c r="AS448">
        <v>824</v>
      </c>
      <c r="AT448" s="1">
        <v>-1.9E-3</v>
      </c>
      <c r="AU448">
        <v>650</v>
      </c>
      <c r="AV448" s="1">
        <f t="shared" si="116"/>
        <v>1.4550452127653345E-3</v>
      </c>
      <c r="AW448" s="1">
        <f t="shared" si="117"/>
        <v>1.4550452127653345E-5</v>
      </c>
      <c r="AX448" s="1">
        <f t="shared" si="124"/>
        <v>0.33762101570189723</v>
      </c>
      <c r="AY448" s="1">
        <v>-1.9E-3</v>
      </c>
      <c r="AZ448" s="28"/>
      <c r="BA448" s="28"/>
      <c r="BB448" s="28"/>
      <c r="BC448" s="1"/>
      <c r="BD448" s="3">
        <v>43745</v>
      </c>
      <c r="BE448" s="1">
        <v>2.5799999999999998E-3</v>
      </c>
      <c r="BF448">
        <v>824</v>
      </c>
      <c r="BG448" s="1">
        <v>-2.14E-3</v>
      </c>
      <c r="BH448">
        <v>833</v>
      </c>
      <c r="BI448" s="31">
        <f t="shared" si="118"/>
        <v>2.3126882812510313E-4</v>
      </c>
      <c r="BJ448" s="33">
        <f t="shared" si="119"/>
        <v>2.3126882812510314E-6</v>
      </c>
      <c r="BK448" s="33">
        <f t="shared" si="125"/>
        <v>0.34113516063821991</v>
      </c>
      <c r="BL448" s="1">
        <v>-2.14E-3</v>
      </c>
    </row>
    <row r="449" spans="3:64" x14ac:dyDescent="0.25">
      <c r="C449" s="3">
        <v>43746</v>
      </c>
      <c r="D449" s="1">
        <v>-4.3899999999999998E-3</v>
      </c>
      <c r="E449" s="40">
        <v>823</v>
      </c>
      <c r="F449" s="1">
        <v>-2.5799999999999998E-3</v>
      </c>
      <c r="G449" s="40">
        <v>1031</v>
      </c>
      <c r="H449" s="1">
        <f t="shared" si="108"/>
        <v>3.1614449951008167E-5</v>
      </c>
      <c r="I449" s="1">
        <f t="shared" si="109"/>
        <v>3.1614540437554438E-7</v>
      </c>
      <c r="J449" s="1">
        <f t="shared" si="120"/>
        <v>0.35071115966823191</v>
      </c>
      <c r="K449" s="1">
        <v>-2.5799999999999998E-3</v>
      </c>
      <c r="L449" s="1"/>
      <c r="M449" s="1"/>
      <c r="N449" s="1"/>
      <c r="O449" s="3">
        <v>43746</v>
      </c>
      <c r="P449" s="1">
        <v>-5.1000000000000004E-3</v>
      </c>
      <c r="Q449" s="40">
        <v>823</v>
      </c>
      <c r="R449" s="1">
        <v>-3.3800000000000002E-3</v>
      </c>
      <c r="S449" s="40">
        <v>998</v>
      </c>
      <c r="T449" s="1">
        <f t="shared" si="110"/>
        <v>4.4047798602854318E-5</v>
      </c>
      <c r="U449" s="1">
        <f t="shared" si="111"/>
        <v>4.4047798602854319E-7</v>
      </c>
      <c r="V449" s="1">
        <f t="shared" si="121"/>
        <v>0.29616527393397013</v>
      </c>
      <c r="W449" s="1">
        <v>-3.3800000000000002E-3</v>
      </c>
      <c r="X449" s="1">
        <f t="shared" si="112"/>
        <v>5.8635155099667628E-23</v>
      </c>
      <c r="Y449" s="1">
        <f t="shared" si="113"/>
        <v>5.8635155099667633E-25</v>
      </c>
      <c r="Z449" s="1">
        <f t="shared" si="122"/>
        <v>4.505436172991642E-2</v>
      </c>
      <c r="AA449" s="1"/>
      <c r="AB449" s="1"/>
      <c r="AC449" s="1"/>
      <c r="AD449" s="3">
        <v>43746</v>
      </c>
      <c r="AE449" s="1">
        <v>1.1259999999999999E-2</v>
      </c>
      <c r="AF449">
        <v>811</v>
      </c>
      <c r="AG449" s="1">
        <v>-3.0599999999999998E-3</v>
      </c>
      <c r="AH449">
        <v>879</v>
      </c>
      <c r="AI449" s="28">
        <f t="shared" si="114"/>
        <v>1.4565857311386863E-4</v>
      </c>
      <c r="AJ449" s="1">
        <f t="shared" si="115"/>
        <v>1.4565857311386862E-6</v>
      </c>
      <c r="AK449" s="1">
        <f t="shared" si="123"/>
        <v>0.38644718195921179</v>
      </c>
      <c r="AL449" s="1">
        <v>-3.0599999999999998E-3</v>
      </c>
      <c r="AM449" s="1"/>
      <c r="AN449" s="1"/>
      <c r="AO449" s="1"/>
      <c r="AP449" s="1"/>
      <c r="AQ449" s="3">
        <v>43746</v>
      </c>
      <c r="AR449" s="1">
        <v>-3.7699999999999999E-3</v>
      </c>
      <c r="AS449">
        <v>823</v>
      </c>
      <c r="AT449" s="1">
        <v>-1.89E-3</v>
      </c>
      <c r="AU449">
        <v>1007</v>
      </c>
      <c r="AV449" s="1">
        <f t="shared" si="116"/>
        <v>4.0238423737393233E-5</v>
      </c>
      <c r="AW449" s="1">
        <f t="shared" si="117"/>
        <v>4.0238423737393233E-7</v>
      </c>
      <c r="AX449" s="1">
        <f t="shared" si="124"/>
        <v>0.33762141808613461</v>
      </c>
      <c r="AY449" s="1">
        <v>-1.89E-3</v>
      </c>
      <c r="AZ449" s="28"/>
      <c r="BA449" s="28"/>
      <c r="BB449" s="28"/>
      <c r="BC449" s="1"/>
      <c r="BD449" s="3">
        <v>43746</v>
      </c>
      <c r="BE449" s="1">
        <v>-4.5599999999999998E-3</v>
      </c>
      <c r="BF449">
        <v>823</v>
      </c>
      <c r="BG449" s="1">
        <v>-2.1299999999999999E-3</v>
      </c>
      <c r="BH449">
        <v>1186</v>
      </c>
      <c r="BI449" s="31">
        <f t="shared" si="118"/>
        <v>6.6579540370465517E-6</v>
      </c>
      <c r="BJ449" s="33">
        <f t="shared" si="119"/>
        <v>6.657954037046552E-8</v>
      </c>
      <c r="BK449" s="33">
        <f t="shared" si="125"/>
        <v>0.3411352272177603</v>
      </c>
      <c r="BL449" s="1">
        <v>-2.1299999999999999E-3</v>
      </c>
    </row>
    <row r="450" spans="3:64" x14ac:dyDescent="0.25">
      <c r="C450" s="3">
        <v>43747</v>
      </c>
      <c r="D450" s="1">
        <v>2.6199999999999999E-3</v>
      </c>
      <c r="E450" s="39">
        <v>822</v>
      </c>
      <c r="F450" s="1">
        <v>-2.5799999999999998E-3</v>
      </c>
      <c r="G450" s="39">
        <v>460</v>
      </c>
      <c r="H450" s="1">
        <f t="shared" si="108"/>
        <v>9.8217644590301439E-3</v>
      </c>
      <c r="I450" s="1">
        <f t="shared" si="109"/>
        <v>9.8217925707811172E-5</v>
      </c>
      <c r="J450" s="1">
        <f t="shared" si="120"/>
        <v>0.35080937759393971</v>
      </c>
      <c r="K450" s="1">
        <v>-2.5799999999999998E-3</v>
      </c>
      <c r="L450" s="1"/>
      <c r="M450" s="1"/>
      <c r="N450" s="1"/>
      <c r="O450" s="3">
        <v>43747</v>
      </c>
      <c r="P450" s="1">
        <v>-2.5999999999999998E-4</v>
      </c>
      <c r="Q450" s="39">
        <v>822</v>
      </c>
      <c r="R450" s="1">
        <v>-3.3800000000000002E-3</v>
      </c>
      <c r="S450" s="40">
        <v>494</v>
      </c>
      <c r="T450" s="1">
        <f t="shared" si="110"/>
        <v>6.978886433872164E-3</v>
      </c>
      <c r="U450" s="1">
        <f t="shared" si="111"/>
        <v>6.9788864338721638E-5</v>
      </c>
      <c r="V450" s="1">
        <f t="shared" si="121"/>
        <v>0.29623506279830886</v>
      </c>
      <c r="W450" s="1">
        <v>-3.3800000000000002E-3</v>
      </c>
      <c r="X450" s="1">
        <f t="shared" si="112"/>
        <v>9.8960302163776756E-12</v>
      </c>
      <c r="Y450" s="1">
        <f t="shared" si="113"/>
        <v>9.8960302163776761E-14</v>
      </c>
      <c r="Z450" s="1">
        <f t="shared" si="122"/>
        <v>4.5054361730015383E-2</v>
      </c>
      <c r="AA450" s="1"/>
      <c r="AB450" s="1"/>
      <c r="AC450" s="1"/>
      <c r="AD450" s="3">
        <v>43747</v>
      </c>
      <c r="AE450" s="1">
        <v>-8.5999999999999998E-4</v>
      </c>
      <c r="AF450">
        <v>810</v>
      </c>
      <c r="AG450" s="1">
        <v>-3.0500000000000002E-3</v>
      </c>
      <c r="AH450">
        <v>243</v>
      </c>
      <c r="AI450" s="28">
        <f t="shared" si="114"/>
        <v>8.6966559098246701E-2</v>
      </c>
      <c r="AJ450" s="1">
        <f t="shared" si="115"/>
        <v>8.69665590982467E-4</v>
      </c>
      <c r="AK450" s="1">
        <f t="shared" si="123"/>
        <v>0.38731684755019424</v>
      </c>
      <c r="AL450" s="1">
        <v>-3.0500000000000002E-3</v>
      </c>
      <c r="AM450" s="1"/>
      <c r="AN450" s="1"/>
      <c r="AO450" s="1"/>
      <c r="AP450" s="1"/>
      <c r="AQ450" s="3">
        <v>43747</v>
      </c>
      <c r="AR450" s="1">
        <v>2.1099999999999999E-3</v>
      </c>
      <c r="AS450">
        <v>822</v>
      </c>
      <c r="AT450" s="1">
        <v>-1.8600000000000001E-3</v>
      </c>
      <c r="AU450">
        <v>1056</v>
      </c>
      <c r="AV450" s="1">
        <f t="shared" si="116"/>
        <v>2.4590394437549449E-5</v>
      </c>
      <c r="AW450" s="1">
        <f t="shared" si="117"/>
        <v>2.4590394437549448E-7</v>
      </c>
      <c r="AX450" s="1">
        <f t="shared" si="124"/>
        <v>0.33762166399007898</v>
      </c>
      <c r="AY450" s="1">
        <v>-1.8600000000000001E-3</v>
      </c>
      <c r="AZ450" s="28"/>
      <c r="BA450" s="28"/>
      <c r="BB450" s="28"/>
      <c r="BC450" s="1"/>
      <c r="BD450" s="3">
        <v>43747</v>
      </c>
      <c r="BE450" s="1">
        <v>3.63E-3</v>
      </c>
      <c r="BF450">
        <v>822</v>
      </c>
      <c r="BG450" s="1">
        <v>-2.1199999999999999E-3</v>
      </c>
      <c r="BH450">
        <v>585</v>
      </c>
      <c r="BI450" s="31">
        <f t="shared" si="118"/>
        <v>2.7963326887442798E-3</v>
      </c>
      <c r="BJ450" s="33">
        <f t="shared" si="119"/>
        <v>2.7963326887442797E-5</v>
      </c>
      <c r="BK450" s="33">
        <f t="shared" si="125"/>
        <v>0.34116319054464772</v>
      </c>
      <c r="BL450" s="1">
        <v>-2.1199999999999999E-3</v>
      </c>
    </row>
    <row r="451" spans="3:64" x14ac:dyDescent="0.25">
      <c r="C451" s="3">
        <v>43748</v>
      </c>
      <c r="D451" s="1">
        <v>1.213E-2</v>
      </c>
      <c r="E451" s="40">
        <v>821</v>
      </c>
      <c r="F451" s="1">
        <v>-2.5500000000000002E-3</v>
      </c>
      <c r="G451" s="39">
        <v>267</v>
      </c>
      <c r="H451" s="1">
        <f t="shared" si="108"/>
        <v>6.8327724464711567E-2</v>
      </c>
      <c r="I451" s="1">
        <f t="shared" si="109"/>
        <v>6.8327920031606166E-4</v>
      </c>
      <c r="J451" s="1">
        <f t="shared" si="120"/>
        <v>0.35149265679425579</v>
      </c>
      <c r="K451" s="1">
        <v>-2.5500000000000002E-3</v>
      </c>
      <c r="L451" s="1"/>
      <c r="M451" s="1"/>
      <c r="N451" s="1"/>
      <c r="O451" s="3">
        <v>43748</v>
      </c>
      <c r="P451" s="1">
        <v>1.6930000000000001E-2</v>
      </c>
      <c r="Q451" s="40">
        <v>821</v>
      </c>
      <c r="R451" s="1">
        <v>-3.3800000000000002E-3</v>
      </c>
      <c r="S451" s="39">
        <v>404</v>
      </c>
      <c r="T451" s="1">
        <f t="shared" si="110"/>
        <v>1.7243229853300738E-2</v>
      </c>
      <c r="U451" s="1">
        <f t="shared" si="111"/>
        <v>1.7243229853300737E-4</v>
      </c>
      <c r="V451" s="1">
        <f t="shared" si="121"/>
        <v>0.29640749509684189</v>
      </c>
      <c r="W451" s="1">
        <v>-3.3800000000000002E-3</v>
      </c>
      <c r="X451" s="1">
        <f t="shared" si="112"/>
        <v>1.0007752046919552E-9</v>
      </c>
      <c r="Y451" s="1">
        <f t="shared" si="113"/>
        <v>1.0007752046919553E-11</v>
      </c>
      <c r="Z451" s="1">
        <f t="shared" si="122"/>
        <v>4.5054361740023134E-2</v>
      </c>
      <c r="AA451" s="1"/>
      <c r="AB451" s="1"/>
      <c r="AC451" s="1"/>
      <c r="AD451" s="3">
        <v>43748</v>
      </c>
      <c r="AE451" s="1">
        <v>9.1999999999999998E-3</v>
      </c>
      <c r="AF451">
        <v>809</v>
      </c>
      <c r="AG451" s="1">
        <v>-2.98E-3</v>
      </c>
      <c r="AH451">
        <v>872</v>
      </c>
      <c r="AI451" s="28">
        <f t="shared" si="114"/>
        <v>1.5627506530626196E-4</v>
      </c>
      <c r="AJ451" s="1">
        <f t="shared" si="115"/>
        <v>1.5627506530626196E-6</v>
      </c>
      <c r="AK451" s="1">
        <f t="shared" si="123"/>
        <v>0.38731841030084729</v>
      </c>
      <c r="AL451" s="1">
        <v>-2.98E-3</v>
      </c>
      <c r="AM451" s="1"/>
      <c r="AN451" s="1"/>
      <c r="AO451" s="1"/>
      <c r="AP451" s="1"/>
      <c r="AQ451" s="3">
        <v>43748</v>
      </c>
      <c r="AR451" s="1">
        <v>2.6099999999999999E-3</v>
      </c>
      <c r="AS451">
        <v>821</v>
      </c>
      <c r="AT451" s="1">
        <v>-1.8500000000000001E-3</v>
      </c>
      <c r="AU451">
        <v>1005</v>
      </c>
      <c r="AV451" s="1">
        <f t="shared" si="116"/>
        <v>4.1055426729306417E-5</v>
      </c>
      <c r="AW451" s="1">
        <f t="shared" si="117"/>
        <v>4.1055426729306419E-7</v>
      </c>
      <c r="AX451" s="1">
        <f t="shared" si="124"/>
        <v>0.33762207454434628</v>
      </c>
      <c r="AY451" s="1">
        <v>-1.8500000000000001E-3</v>
      </c>
      <c r="AZ451" s="28"/>
      <c r="BA451" s="28"/>
      <c r="BB451" s="28"/>
      <c r="BC451" s="1"/>
      <c r="BD451" s="3">
        <v>43748</v>
      </c>
      <c r="BE451" s="1">
        <v>9.4000000000000004E-3</v>
      </c>
      <c r="BF451">
        <v>821</v>
      </c>
      <c r="BG451" s="1">
        <v>-2.0799999999999998E-3</v>
      </c>
      <c r="BH451">
        <v>498</v>
      </c>
      <c r="BI451" s="31">
        <f t="shared" si="118"/>
        <v>6.7038904626207305E-3</v>
      </c>
      <c r="BJ451" s="33">
        <f t="shared" si="119"/>
        <v>6.7038904626207308E-5</v>
      </c>
      <c r="BK451" s="33">
        <f t="shared" si="125"/>
        <v>0.34123022944927395</v>
      </c>
      <c r="BL451" s="1">
        <v>-2.0799999999999998E-3</v>
      </c>
    </row>
    <row r="452" spans="3:64" x14ac:dyDescent="0.25">
      <c r="C452" s="3">
        <v>43749</v>
      </c>
      <c r="D452" s="1">
        <v>9.0299999999999998E-3</v>
      </c>
      <c r="E452" s="39">
        <v>820</v>
      </c>
      <c r="F452" s="1">
        <v>-2.5500000000000002E-3</v>
      </c>
      <c r="G452" s="40">
        <v>114</v>
      </c>
      <c r="H452" s="1">
        <f t="shared" ref="H452:H515" si="126">$B$3^G452</f>
        <v>0.31798906381914321</v>
      </c>
      <c r="I452" s="1">
        <f t="shared" ref="I452:I515" si="127">H452/$B$9</f>
        <v>3.1798997396409847E-3</v>
      </c>
      <c r="J452" s="1">
        <f t="shared" si="120"/>
        <v>0.35467255653389679</v>
      </c>
      <c r="K452" s="1">
        <v>-2.5500000000000002E-3</v>
      </c>
      <c r="L452" s="1"/>
      <c r="M452" s="1"/>
      <c r="N452" s="1"/>
      <c r="O452" s="3">
        <v>43749</v>
      </c>
      <c r="P452" s="1">
        <v>1.455E-2</v>
      </c>
      <c r="Q452" s="39">
        <v>820</v>
      </c>
      <c r="R452" s="1">
        <v>-3.3800000000000002E-3</v>
      </c>
      <c r="S452" s="39">
        <v>289</v>
      </c>
      <c r="T452" s="1">
        <f t="shared" ref="T452:T515" si="128">$N$4^S452</f>
        <v>5.4773594044508211E-2</v>
      </c>
      <c r="U452" s="1">
        <f t="shared" ref="U452:U515" si="129">T452/100</f>
        <v>5.4773594044508209E-4</v>
      </c>
      <c r="V452" s="1">
        <f t="shared" si="121"/>
        <v>0.29695523103728699</v>
      </c>
      <c r="W452" s="1">
        <v>-3.3800000000000002E-3</v>
      </c>
      <c r="X452" s="1">
        <f t="shared" ref="X452:X515" si="130">$N$7^S452</f>
        <v>3.6485636622565773E-7</v>
      </c>
      <c r="Y452" s="1">
        <f t="shared" ref="Y452:Y515" si="131">X452/100</f>
        <v>3.6485636622565775E-9</v>
      </c>
      <c r="Z452" s="1">
        <f t="shared" si="122"/>
        <v>4.5054365388586794E-2</v>
      </c>
      <c r="AA452" s="1"/>
      <c r="AB452" s="1"/>
      <c r="AC452" s="1"/>
      <c r="AD452" s="3">
        <v>43749</v>
      </c>
      <c r="AE452" s="1">
        <v>4.6499999999999996E-3</v>
      </c>
      <c r="AF452">
        <v>808</v>
      </c>
      <c r="AG452" s="1">
        <v>-2.98E-3</v>
      </c>
      <c r="AH452">
        <v>716</v>
      </c>
      <c r="AI452" s="28">
        <f t="shared" ref="AI452:AI515" si="132">$AC$3^AH452</f>
        <v>7.495477966252388E-4</v>
      </c>
      <c r="AJ452" s="1">
        <f t="shared" ref="AJ452:AJ515" si="133">AI452/100</f>
        <v>7.4954779662523883E-6</v>
      </c>
      <c r="AK452" s="1">
        <f t="shared" si="123"/>
        <v>0.38732590577881354</v>
      </c>
      <c r="AL452" s="1">
        <v>-2.98E-3</v>
      </c>
      <c r="AM452" s="1"/>
      <c r="AN452" s="1"/>
      <c r="AO452" s="1"/>
      <c r="AP452" s="1"/>
      <c r="AQ452" s="3">
        <v>43749</v>
      </c>
      <c r="AR452" s="1">
        <v>4.8599999999999997E-3</v>
      </c>
      <c r="AS452">
        <v>820</v>
      </c>
      <c r="AT452" s="1">
        <v>-1.8500000000000001E-3</v>
      </c>
      <c r="AU452">
        <v>759</v>
      </c>
      <c r="AV452" s="1">
        <f t="shared" ref="AV452:AV515" si="134">$AP$3^AU452</f>
        <v>4.8653344487718683E-4</v>
      </c>
      <c r="AW452" s="1">
        <f t="shared" ref="AW452:AW515" si="135">AV452/100</f>
        <v>4.8653344487718684E-6</v>
      </c>
      <c r="AX452" s="1">
        <f t="shared" si="124"/>
        <v>0.33762693987879505</v>
      </c>
      <c r="AY452" s="1">
        <v>-1.8500000000000001E-3</v>
      </c>
      <c r="AZ452" s="28"/>
      <c r="BA452" s="28"/>
      <c r="BB452" s="28"/>
      <c r="BC452" s="1"/>
      <c r="BD452" s="3">
        <v>43749</v>
      </c>
      <c r="BE452" s="1">
        <v>7.3099999999999997E-3</v>
      </c>
      <c r="BF452">
        <v>820</v>
      </c>
      <c r="BG452" s="1">
        <v>-2.0699999999999998E-3</v>
      </c>
      <c r="BH452">
        <v>1107</v>
      </c>
      <c r="BI452" s="31">
        <f t="shared" ref="BI452:BI515" si="136">$BC$4^BH452</f>
        <v>1.4728564449742309E-5</v>
      </c>
      <c r="BJ452" s="33">
        <f t="shared" ref="BJ452:BJ515" si="137">BI452/100</f>
        <v>1.4728564449742308E-7</v>
      </c>
      <c r="BK452" s="33">
        <f t="shared" si="125"/>
        <v>0.34123037673491846</v>
      </c>
      <c r="BL452" s="1">
        <v>-2.0699999999999998E-3</v>
      </c>
    </row>
    <row r="453" spans="3:64" x14ac:dyDescent="0.25">
      <c r="C453" s="3">
        <v>43752</v>
      </c>
      <c r="D453" s="1">
        <v>2.7000000000000001E-3</v>
      </c>
      <c r="E453" s="40">
        <v>819</v>
      </c>
      <c r="F453" s="1">
        <v>-2.5400000000000002E-3</v>
      </c>
      <c r="G453" s="40">
        <v>1183</v>
      </c>
      <c r="H453" s="1">
        <f t="shared" si="126"/>
        <v>6.8617550229842046E-6</v>
      </c>
      <c r="I453" s="1">
        <f t="shared" si="127"/>
        <v>6.8617746626272899E-8</v>
      </c>
      <c r="J453" s="1">
        <f t="shared" ref="J453:J516" si="138">I453+J452</f>
        <v>0.35467262515164344</v>
      </c>
      <c r="K453" s="1">
        <v>-2.5400000000000002E-3</v>
      </c>
      <c r="L453" s="1"/>
      <c r="M453" s="1"/>
      <c r="N453" s="1"/>
      <c r="O453" s="3">
        <v>43752</v>
      </c>
      <c r="P453" s="1">
        <v>-2.2300000000000002E-3</v>
      </c>
      <c r="Q453" s="40">
        <v>819</v>
      </c>
      <c r="R453" s="1">
        <v>-3.3500000000000001E-3</v>
      </c>
      <c r="S453" s="39">
        <v>963</v>
      </c>
      <c r="T453" s="1">
        <f t="shared" si="128"/>
        <v>6.2617020307218852E-5</v>
      </c>
      <c r="U453" s="1">
        <f t="shared" si="129"/>
        <v>6.2617020307218854E-7</v>
      </c>
      <c r="V453" s="1">
        <f t="shared" ref="V453:V516" si="139">U453+V452</f>
        <v>0.29695585720749007</v>
      </c>
      <c r="W453" s="1">
        <v>-3.3500000000000001E-3</v>
      </c>
      <c r="X453" s="1">
        <f t="shared" si="130"/>
        <v>3.5304648599912192E-22</v>
      </c>
      <c r="Y453" s="1">
        <f t="shared" si="131"/>
        <v>3.5304648599912194E-24</v>
      </c>
      <c r="Z453" s="1">
        <f t="shared" ref="Z453:Z516" si="140">Y453+Z452</f>
        <v>4.5054365388586794E-2</v>
      </c>
      <c r="AA453" s="1"/>
      <c r="AB453" s="1"/>
      <c r="AC453" s="1"/>
      <c r="AD453" s="3">
        <v>43752</v>
      </c>
      <c r="AE453" s="1">
        <v>-5.4900000000000001E-3</v>
      </c>
      <c r="AF453">
        <v>807</v>
      </c>
      <c r="AG453" s="1">
        <v>-2.96E-3</v>
      </c>
      <c r="AH453">
        <v>1238</v>
      </c>
      <c r="AI453" s="28">
        <f t="shared" si="132"/>
        <v>3.9479433456520086E-6</v>
      </c>
      <c r="AJ453" s="1">
        <f t="shared" si="133"/>
        <v>3.9479433456520088E-8</v>
      </c>
      <c r="AK453" s="1">
        <f t="shared" ref="AK453:AK516" si="141">AJ453+AK452</f>
        <v>0.38732594525824698</v>
      </c>
      <c r="AL453" s="1">
        <v>-2.96E-3</v>
      </c>
      <c r="AM453" s="1"/>
      <c r="AN453" s="1"/>
      <c r="AO453" s="1"/>
      <c r="AP453" s="1"/>
      <c r="AQ453" s="3">
        <v>43752</v>
      </c>
      <c r="AR453" s="1">
        <v>-2.8999999999999998E-3</v>
      </c>
      <c r="AS453">
        <v>819</v>
      </c>
      <c r="AT453" s="1">
        <v>-1.82E-3</v>
      </c>
      <c r="AU453">
        <v>507</v>
      </c>
      <c r="AV453" s="1">
        <f t="shared" si="134"/>
        <v>6.1241195628451211E-3</v>
      </c>
      <c r="AW453" s="1">
        <f t="shared" si="135"/>
        <v>6.1241195628451215E-5</v>
      </c>
      <c r="AX453" s="1">
        <f t="shared" ref="AX453:AX516" si="142">AW453+AX452</f>
        <v>0.3376881810744235</v>
      </c>
      <c r="AY453" s="1">
        <v>-1.82E-3</v>
      </c>
      <c r="AZ453" s="28"/>
      <c r="BA453" s="28"/>
      <c r="BB453" s="28"/>
      <c r="BC453" s="1"/>
      <c r="BD453" s="3">
        <v>43752</v>
      </c>
      <c r="BE453" s="1">
        <v>-1.1900000000000001E-3</v>
      </c>
      <c r="BF453">
        <v>819</v>
      </c>
      <c r="BG453" s="1">
        <v>-2.0699999999999998E-3</v>
      </c>
      <c r="BH453">
        <v>190</v>
      </c>
      <c r="BI453" s="31">
        <f t="shared" si="136"/>
        <v>0.14814499154757926</v>
      </c>
      <c r="BJ453" s="33">
        <f t="shared" si="137"/>
        <v>1.4814499154757925E-3</v>
      </c>
      <c r="BK453" s="33">
        <f t="shared" ref="BK453:BK516" si="143">BJ453+BK452</f>
        <v>0.34271182665039424</v>
      </c>
      <c r="BL453" s="1">
        <v>-2.0699999999999998E-3</v>
      </c>
    </row>
    <row r="454" spans="3:64" x14ac:dyDescent="0.25">
      <c r="C454" s="3">
        <v>43753</v>
      </c>
      <c r="D454" s="1">
        <v>4.9899999999999996E-3</v>
      </c>
      <c r="E454" s="40">
        <v>818</v>
      </c>
      <c r="F454" s="1">
        <v>-2.5400000000000002E-3</v>
      </c>
      <c r="G454" s="39">
        <v>232</v>
      </c>
      <c r="H454" s="1">
        <f t="shared" si="126"/>
        <v>9.7132629690048877E-2</v>
      </c>
      <c r="I454" s="1">
        <f t="shared" si="127"/>
        <v>9.7132907702040367E-4</v>
      </c>
      <c r="J454" s="1">
        <f t="shared" si="138"/>
        <v>0.35564395422866385</v>
      </c>
      <c r="K454" s="1">
        <v>-2.5400000000000002E-3</v>
      </c>
      <c r="L454" s="1"/>
      <c r="M454" s="1"/>
      <c r="N454" s="1"/>
      <c r="O454" s="3">
        <v>43753</v>
      </c>
      <c r="P454" s="1">
        <v>1.3610000000000001E-2</v>
      </c>
      <c r="Q454" s="40">
        <v>818</v>
      </c>
      <c r="R454" s="1">
        <v>-3.31E-3</v>
      </c>
      <c r="S454" s="40">
        <v>1024</v>
      </c>
      <c r="T454" s="1">
        <f t="shared" si="128"/>
        <v>3.3918705401933842E-5</v>
      </c>
      <c r="U454" s="1">
        <f t="shared" si="129"/>
        <v>3.3918705401933841E-7</v>
      </c>
      <c r="V454" s="1">
        <f t="shared" si="139"/>
        <v>0.29695619639454407</v>
      </c>
      <c r="W454" s="1">
        <v>-3.31E-3</v>
      </c>
      <c r="X454" s="1">
        <f t="shared" si="130"/>
        <v>1.5451541610877864E-23</v>
      </c>
      <c r="Y454" s="1">
        <f t="shared" si="131"/>
        <v>1.5451541610877864E-25</v>
      </c>
      <c r="Z454" s="1">
        <f t="shared" si="140"/>
        <v>4.5054365388586794E-2</v>
      </c>
      <c r="AA454" s="1"/>
      <c r="AB454" s="1"/>
      <c r="AC454" s="1"/>
      <c r="AD454" s="3">
        <v>43753</v>
      </c>
      <c r="AE454" s="1">
        <v>-2.4000000000000001E-4</v>
      </c>
      <c r="AF454">
        <v>806</v>
      </c>
      <c r="AG454" s="1">
        <v>-2.96E-3</v>
      </c>
      <c r="AH454">
        <v>642</v>
      </c>
      <c r="AI454" s="28">
        <f t="shared" si="132"/>
        <v>1.5768665174145796E-3</v>
      </c>
      <c r="AJ454" s="1">
        <f t="shared" si="133"/>
        <v>1.5768665174145798E-5</v>
      </c>
      <c r="AK454" s="1">
        <f t="shared" si="141"/>
        <v>0.38734171392342115</v>
      </c>
      <c r="AL454" s="1">
        <v>-2.96E-3</v>
      </c>
      <c r="AM454" s="1"/>
      <c r="AN454" s="1"/>
      <c r="AO454" s="1"/>
      <c r="AP454" s="1"/>
      <c r="AQ454" s="3">
        <v>43753</v>
      </c>
      <c r="AR454" s="1">
        <v>2.96E-3</v>
      </c>
      <c r="AS454">
        <v>818</v>
      </c>
      <c r="AT454" s="1">
        <v>-1.82E-3</v>
      </c>
      <c r="AU454">
        <v>18</v>
      </c>
      <c r="AV454" s="1">
        <f t="shared" si="134"/>
        <v>0.83451376145008738</v>
      </c>
      <c r="AW454" s="1">
        <f t="shared" si="135"/>
        <v>8.3451376145008745E-3</v>
      </c>
      <c r="AX454" s="1">
        <f t="shared" si="142"/>
        <v>0.3460333186889244</v>
      </c>
      <c r="AY454" s="1">
        <v>-1.82E-3</v>
      </c>
      <c r="AZ454" s="28"/>
      <c r="BA454" s="28"/>
      <c r="BB454" s="28"/>
      <c r="BC454" s="1"/>
      <c r="BD454" s="3">
        <v>43753</v>
      </c>
      <c r="BE454" s="1">
        <v>5.94E-3</v>
      </c>
      <c r="BF454">
        <v>818</v>
      </c>
      <c r="BG454" s="1">
        <v>-2.0600000000000002E-3</v>
      </c>
      <c r="BH454">
        <v>518</v>
      </c>
      <c r="BI454" s="31">
        <f t="shared" si="136"/>
        <v>5.4831585182694015E-3</v>
      </c>
      <c r="BJ454" s="33">
        <f t="shared" si="137"/>
        <v>5.4831585182694013E-5</v>
      </c>
      <c r="BK454" s="33">
        <f t="shared" si="143"/>
        <v>0.34276665823557695</v>
      </c>
      <c r="BL454" s="1">
        <v>-2.0600000000000002E-3</v>
      </c>
    </row>
    <row r="455" spans="3:64" x14ac:dyDescent="0.25">
      <c r="C455" s="3">
        <v>43754</v>
      </c>
      <c r="D455" s="1">
        <v>4.5100000000000001E-3</v>
      </c>
      <c r="E455" s="39">
        <v>817</v>
      </c>
      <c r="F455" s="1">
        <v>-2.5200000000000001E-3</v>
      </c>
      <c r="G455" s="39">
        <v>1025</v>
      </c>
      <c r="H455" s="1">
        <f t="shared" si="126"/>
        <v>3.3579518347914502E-5</v>
      </c>
      <c r="I455" s="1">
        <f t="shared" si="127"/>
        <v>3.3579614458858876E-7</v>
      </c>
      <c r="J455" s="1">
        <f t="shared" si="138"/>
        <v>0.35564429002480846</v>
      </c>
      <c r="K455" s="1">
        <v>-2.5200000000000001E-3</v>
      </c>
      <c r="L455" s="1"/>
      <c r="M455" s="1"/>
      <c r="N455" s="1"/>
      <c r="O455" s="3">
        <v>43754</v>
      </c>
      <c r="P455" s="1">
        <v>7.6E-3</v>
      </c>
      <c r="Q455" s="39">
        <v>817</v>
      </c>
      <c r="R455" s="1">
        <v>-3.31E-3</v>
      </c>
      <c r="S455" s="40">
        <v>190</v>
      </c>
      <c r="T455" s="1">
        <f t="shared" si="128"/>
        <v>0.14814499154757926</v>
      </c>
      <c r="U455" s="1">
        <f t="shared" si="129"/>
        <v>1.4814499154757925E-3</v>
      </c>
      <c r="V455" s="1">
        <f t="shared" si="139"/>
        <v>0.29843764631001984</v>
      </c>
      <c r="W455" s="1">
        <v>-3.31E-3</v>
      </c>
      <c r="X455" s="1">
        <f t="shared" si="130"/>
        <v>5.8544352204855748E-5</v>
      </c>
      <c r="Y455" s="1">
        <f t="shared" si="131"/>
        <v>5.8544352204855748E-7</v>
      </c>
      <c r="Z455" s="1">
        <f t="shared" si="140"/>
        <v>4.5054950832108843E-2</v>
      </c>
      <c r="AA455" s="1"/>
      <c r="AB455" s="1"/>
      <c r="AC455" s="1"/>
      <c r="AD455" s="3">
        <v>43754</v>
      </c>
      <c r="AE455" s="1">
        <v>-2.8900000000000002E-3</v>
      </c>
      <c r="AF455">
        <v>805</v>
      </c>
      <c r="AG455" s="1">
        <v>-2.96E-3</v>
      </c>
      <c r="AH455">
        <v>283</v>
      </c>
      <c r="AI455" s="28">
        <f t="shared" si="132"/>
        <v>5.8178171976708111E-2</v>
      </c>
      <c r="AJ455" s="1">
        <f t="shared" si="133"/>
        <v>5.8178171976708108E-4</v>
      </c>
      <c r="AK455" s="1">
        <f t="shared" si="141"/>
        <v>0.38792349564318823</v>
      </c>
      <c r="AL455" s="1">
        <v>-2.96E-3</v>
      </c>
      <c r="AM455" s="1"/>
      <c r="AN455" s="1"/>
      <c r="AO455" s="1"/>
      <c r="AP455" s="1"/>
      <c r="AQ455" s="3">
        <v>43754</v>
      </c>
      <c r="AR455" s="1">
        <v>-6.8999999999999997E-4</v>
      </c>
      <c r="AS455">
        <v>817</v>
      </c>
      <c r="AT455" s="1">
        <v>-1.81E-3</v>
      </c>
      <c r="AU455">
        <v>204</v>
      </c>
      <c r="AV455" s="1">
        <f t="shared" si="134"/>
        <v>0.12870034108965514</v>
      </c>
      <c r="AW455" s="1">
        <f t="shared" si="135"/>
        <v>1.2870034108965515E-3</v>
      </c>
      <c r="AX455" s="1">
        <f t="shared" si="142"/>
        <v>0.34732032209982094</v>
      </c>
      <c r="AY455" s="1">
        <v>-1.81E-3</v>
      </c>
      <c r="AZ455" s="28"/>
      <c r="BA455" s="28"/>
      <c r="BB455" s="28"/>
      <c r="BC455" s="1"/>
      <c r="BD455" s="3">
        <v>43754</v>
      </c>
      <c r="BE455" s="1">
        <v>5.5599999999999998E-3</v>
      </c>
      <c r="BF455">
        <v>817</v>
      </c>
      <c r="BG455" s="1">
        <v>-2.0600000000000002E-3</v>
      </c>
      <c r="BH455">
        <v>268</v>
      </c>
      <c r="BI455" s="31">
        <f t="shared" si="136"/>
        <v>6.7644447220064463E-2</v>
      </c>
      <c r="BJ455" s="33">
        <f t="shared" si="137"/>
        <v>6.7644447220064458E-4</v>
      </c>
      <c r="BK455" s="33">
        <f t="shared" si="143"/>
        <v>0.34344310270777761</v>
      </c>
      <c r="BL455" s="1">
        <v>-2.0600000000000002E-3</v>
      </c>
    </row>
    <row r="456" spans="3:64" x14ac:dyDescent="0.25">
      <c r="C456" s="3">
        <v>43755</v>
      </c>
      <c r="D456" s="1">
        <v>-2E-3</v>
      </c>
      <c r="E456" s="40">
        <v>816</v>
      </c>
      <c r="F456" s="1">
        <v>-2.5100000000000001E-3</v>
      </c>
      <c r="G456" s="39">
        <v>718</v>
      </c>
      <c r="H456" s="1">
        <f t="shared" si="126"/>
        <v>7.3463179547239642E-4</v>
      </c>
      <c r="I456" s="1">
        <f t="shared" si="127"/>
        <v>7.3463389812779777E-6</v>
      </c>
      <c r="J456" s="1">
        <f t="shared" si="138"/>
        <v>0.35565163636378971</v>
      </c>
      <c r="K456" s="1">
        <v>-2.5100000000000001E-3</v>
      </c>
      <c r="L456" s="1"/>
      <c r="M456" s="1"/>
      <c r="N456" s="1"/>
      <c r="O456" s="3">
        <v>43755</v>
      </c>
      <c r="P456" s="1">
        <v>9.1E-4</v>
      </c>
      <c r="Q456" s="40">
        <v>816</v>
      </c>
      <c r="R456" s="1">
        <v>-3.2799999999999999E-3</v>
      </c>
      <c r="S456" s="39">
        <v>874</v>
      </c>
      <c r="T456" s="1">
        <f t="shared" si="128"/>
        <v>1.5316519150666732E-4</v>
      </c>
      <c r="U456" s="1">
        <f t="shared" si="129"/>
        <v>1.5316519150666732E-6</v>
      </c>
      <c r="V456" s="1">
        <f t="shared" si="139"/>
        <v>0.29843917796193492</v>
      </c>
      <c r="W456" s="1">
        <v>-3.2799999999999999E-3</v>
      </c>
      <c r="X456" s="1">
        <f t="shared" si="130"/>
        <v>3.3918061433510027E-20</v>
      </c>
      <c r="Y456" s="1">
        <f t="shared" si="131"/>
        <v>3.3918061433510025E-22</v>
      </c>
      <c r="Z456" s="1">
        <f t="shared" si="140"/>
        <v>4.5054950832108843E-2</v>
      </c>
      <c r="AA456" s="1"/>
      <c r="AB456" s="1"/>
      <c r="AC456" s="1"/>
      <c r="AD456" s="3">
        <v>43755</v>
      </c>
      <c r="AE456" s="1">
        <v>4.5700000000000003E-3</v>
      </c>
      <c r="AF456">
        <v>804</v>
      </c>
      <c r="AG456" s="1">
        <v>-2.9399999999999999E-3</v>
      </c>
      <c r="AH456">
        <v>297</v>
      </c>
      <c r="AI456" s="28">
        <f t="shared" si="132"/>
        <v>5.0542043299318669E-2</v>
      </c>
      <c r="AJ456" s="1">
        <f t="shared" si="133"/>
        <v>5.0542043299318668E-4</v>
      </c>
      <c r="AK456" s="1">
        <f t="shared" si="141"/>
        <v>0.38842891607618141</v>
      </c>
      <c r="AL456" s="1">
        <v>-2.9399999999999999E-3</v>
      </c>
      <c r="AM456" s="1"/>
      <c r="AN456" s="1"/>
      <c r="AO456" s="1"/>
      <c r="AP456" s="1"/>
      <c r="AQ456" s="3">
        <v>43755</v>
      </c>
      <c r="AR456" s="1">
        <v>-2.2699999999999999E-3</v>
      </c>
      <c r="AS456">
        <v>816</v>
      </c>
      <c r="AT456" s="1">
        <v>-1.7600000000000001E-3</v>
      </c>
      <c r="AU456">
        <v>929</v>
      </c>
      <c r="AV456" s="1">
        <f t="shared" si="134"/>
        <v>8.8124320464486909E-5</v>
      </c>
      <c r="AW456" s="1">
        <f t="shared" si="135"/>
        <v>8.812432046448691E-7</v>
      </c>
      <c r="AX456" s="1">
        <f t="shared" si="142"/>
        <v>0.34732120334302558</v>
      </c>
      <c r="AY456" s="1">
        <v>-1.7600000000000001E-3</v>
      </c>
      <c r="AZ456" s="28"/>
      <c r="BA456" s="28"/>
      <c r="BB456" s="28"/>
      <c r="BC456" s="1"/>
      <c r="BD456" s="3">
        <v>43755</v>
      </c>
      <c r="BE456" s="1">
        <v>-1.3600000000000001E-3</v>
      </c>
      <c r="BF456">
        <v>816</v>
      </c>
      <c r="BG456" s="1">
        <v>-2.0500000000000002E-3</v>
      </c>
      <c r="BH456">
        <v>1092</v>
      </c>
      <c r="BI456" s="31">
        <f t="shared" si="136"/>
        <v>1.712507572336214E-5</v>
      </c>
      <c r="BJ456" s="33">
        <f t="shared" si="137"/>
        <v>1.712507572336214E-7</v>
      </c>
      <c r="BK456" s="33">
        <f t="shared" si="143"/>
        <v>0.34344327395853486</v>
      </c>
      <c r="BL456" s="1">
        <v>-2.0500000000000002E-3</v>
      </c>
    </row>
    <row r="457" spans="3:64" x14ac:dyDescent="0.25">
      <c r="C457" s="3">
        <v>43756</v>
      </c>
      <c r="D457" s="1">
        <v>-1.042E-2</v>
      </c>
      <c r="E457" s="39">
        <v>815</v>
      </c>
      <c r="F457" s="1">
        <v>-2.5000000000000001E-3</v>
      </c>
      <c r="G457" s="40">
        <v>370</v>
      </c>
      <c r="H457" s="1">
        <f t="shared" si="126"/>
        <v>2.426733028783069E-2</v>
      </c>
      <c r="I457" s="1">
        <f t="shared" si="127"/>
        <v>2.4267399745528303E-4</v>
      </c>
      <c r="J457" s="1">
        <f t="shared" si="138"/>
        <v>0.35589431036124497</v>
      </c>
      <c r="K457" s="1">
        <v>-2.5000000000000001E-3</v>
      </c>
      <c r="L457" s="1"/>
      <c r="M457" s="1"/>
      <c r="N457" s="1"/>
      <c r="O457" s="3">
        <v>43756</v>
      </c>
      <c r="P457" s="1">
        <v>2.4199999999999998E-3</v>
      </c>
      <c r="Q457" s="39">
        <v>815</v>
      </c>
      <c r="R457" s="1">
        <v>-3.2699999999999999E-3</v>
      </c>
      <c r="S457" s="39">
        <v>313</v>
      </c>
      <c r="T457" s="1">
        <f t="shared" si="128"/>
        <v>4.3034415534218558E-2</v>
      </c>
      <c r="U457" s="1">
        <f t="shared" si="129"/>
        <v>4.3034415534218555E-4</v>
      </c>
      <c r="V457" s="1">
        <f t="shared" si="139"/>
        <v>0.29886952211727713</v>
      </c>
      <c r="W457" s="1">
        <v>-3.2699999999999999E-3</v>
      </c>
      <c r="X457" s="1">
        <f t="shared" si="130"/>
        <v>1.0653405439801973E-7</v>
      </c>
      <c r="Y457" s="1">
        <f t="shared" si="131"/>
        <v>1.0653405439801974E-9</v>
      </c>
      <c r="Z457" s="1">
        <f t="shared" si="140"/>
        <v>4.5054951897449388E-2</v>
      </c>
      <c r="AA457" s="1"/>
      <c r="AB457" s="1"/>
      <c r="AC457" s="1"/>
      <c r="AD457" s="3">
        <v>43756</v>
      </c>
      <c r="AE457" s="1">
        <v>3.5699999999999998E-3</v>
      </c>
      <c r="AF457">
        <v>803</v>
      </c>
      <c r="AG457" s="1">
        <v>-2.8900000000000002E-3</v>
      </c>
      <c r="AH457">
        <v>805</v>
      </c>
      <c r="AI457" s="28">
        <f t="shared" si="132"/>
        <v>3.0643026095436733E-4</v>
      </c>
      <c r="AJ457" s="1">
        <f t="shared" si="133"/>
        <v>3.0643026095436733E-6</v>
      </c>
      <c r="AK457" s="1">
        <f t="shared" si="141"/>
        <v>0.38843198037879095</v>
      </c>
      <c r="AL457" s="1">
        <v>-2.8900000000000002E-3</v>
      </c>
      <c r="AM457" s="1"/>
      <c r="AN457" s="1"/>
      <c r="AO457" s="1"/>
      <c r="AP457" s="1"/>
      <c r="AQ457" s="3">
        <v>43756</v>
      </c>
      <c r="AR457" s="1">
        <v>1.14E-3</v>
      </c>
      <c r="AS457">
        <v>815</v>
      </c>
      <c r="AT457" s="1">
        <v>-1.74E-3</v>
      </c>
      <c r="AU457">
        <v>1249</v>
      </c>
      <c r="AV457" s="1">
        <f t="shared" si="134"/>
        <v>3.5347447030083851E-6</v>
      </c>
      <c r="AW457" s="1">
        <f t="shared" si="135"/>
        <v>3.534744703008385E-8</v>
      </c>
      <c r="AX457" s="1">
        <f t="shared" si="142"/>
        <v>0.3473212386904726</v>
      </c>
      <c r="AY457" s="1">
        <v>-1.74E-3</v>
      </c>
      <c r="AZ457" s="28"/>
      <c r="BA457" s="28"/>
      <c r="BB457" s="28"/>
      <c r="BC457" s="1"/>
      <c r="BD457" s="3">
        <v>43756</v>
      </c>
      <c r="BE457" s="1">
        <v>5.8E-4</v>
      </c>
      <c r="BF457">
        <v>815</v>
      </c>
      <c r="BG457" s="1">
        <v>-2.0200000000000001E-3</v>
      </c>
      <c r="BH457">
        <v>613</v>
      </c>
      <c r="BI457" s="31">
        <f t="shared" si="136"/>
        <v>2.1104462136333E-3</v>
      </c>
      <c r="BJ457" s="33">
        <f t="shared" si="137"/>
        <v>2.1104462136332999E-5</v>
      </c>
      <c r="BK457" s="33">
        <f t="shared" si="143"/>
        <v>0.34346437842067118</v>
      </c>
      <c r="BL457" s="1">
        <v>-2.0200000000000001E-3</v>
      </c>
    </row>
    <row r="458" spans="3:64" x14ac:dyDescent="0.25">
      <c r="C458" s="3">
        <v>43759</v>
      </c>
      <c r="D458" s="1">
        <v>5.3200000000000001E-3</v>
      </c>
      <c r="E458" s="40">
        <v>814</v>
      </c>
      <c r="F458" s="1">
        <v>-2.5000000000000001E-3</v>
      </c>
      <c r="G458" s="39">
        <v>235</v>
      </c>
      <c r="H458" s="1">
        <f t="shared" si="126"/>
        <v>9.4247693455624712E-2</v>
      </c>
      <c r="I458" s="1">
        <f t="shared" si="127"/>
        <v>9.4247963210382043E-4</v>
      </c>
      <c r="J458" s="1">
        <f t="shared" si="138"/>
        <v>0.35683678999334878</v>
      </c>
      <c r="K458" s="1">
        <v>-2.5000000000000001E-3</v>
      </c>
      <c r="L458" s="1"/>
      <c r="M458" s="1"/>
      <c r="N458" s="1"/>
      <c r="O458" s="3">
        <v>43759</v>
      </c>
      <c r="P458" s="1">
        <v>9.0399999999999994E-3</v>
      </c>
      <c r="Q458" s="40">
        <v>814</v>
      </c>
      <c r="R458" s="1">
        <v>-3.2599999999999999E-3</v>
      </c>
      <c r="S458" s="40">
        <v>767</v>
      </c>
      <c r="T458" s="1">
        <f t="shared" si="128"/>
        <v>4.4894615492216308E-4</v>
      </c>
      <c r="U458" s="1">
        <f t="shared" si="129"/>
        <v>4.4894615492216305E-6</v>
      </c>
      <c r="V458" s="1">
        <f t="shared" si="139"/>
        <v>0.29887401157882637</v>
      </c>
      <c r="W458" s="1">
        <v>-3.2599999999999999E-3</v>
      </c>
      <c r="X458" s="1">
        <f t="shared" si="130"/>
        <v>8.2036147363377566E-18</v>
      </c>
      <c r="Y458" s="1">
        <f t="shared" si="131"/>
        <v>8.2036147363377562E-20</v>
      </c>
      <c r="Z458" s="1">
        <f t="shared" si="140"/>
        <v>4.5054951897449388E-2</v>
      </c>
      <c r="AA458" s="1"/>
      <c r="AB458" s="1"/>
      <c r="AC458" s="1"/>
      <c r="AD458" s="3">
        <v>43759</v>
      </c>
      <c r="AE458" s="1">
        <v>-9.4699999999999993E-3</v>
      </c>
      <c r="AF458">
        <v>802</v>
      </c>
      <c r="AG458" s="1">
        <v>-2.8600000000000001E-3</v>
      </c>
      <c r="AH458">
        <v>784</v>
      </c>
      <c r="AI458" s="28">
        <f t="shared" si="132"/>
        <v>3.7843610548752313E-4</v>
      </c>
      <c r="AJ458" s="1">
        <f t="shared" si="133"/>
        <v>3.7843610548752312E-6</v>
      </c>
      <c r="AK458" s="1">
        <f t="shared" si="141"/>
        <v>0.38843576473984581</v>
      </c>
      <c r="AL458" s="1">
        <v>-2.8600000000000001E-3</v>
      </c>
      <c r="AM458" s="1"/>
      <c r="AN458" s="1"/>
      <c r="AO458" s="1"/>
      <c r="AP458" s="1"/>
      <c r="AQ458" s="3">
        <v>43759</v>
      </c>
      <c r="AR458" s="1">
        <v>1.82E-3</v>
      </c>
      <c r="AS458">
        <v>814</v>
      </c>
      <c r="AT458" s="1">
        <v>-1.73E-3</v>
      </c>
      <c r="AU458">
        <v>334</v>
      </c>
      <c r="AV458" s="1">
        <f t="shared" si="134"/>
        <v>3.4846165550670591E-2</v>
      </c>
      <c r="AW458" s="1">
        <f t="shared" si="135"/>
        <v>3.4846165550670593E-4</v>
      </c>
      <c r="AX458" s="1">
        <f t="shared" si="142"/>
        <v>0.34766970034597933</v>
      </c>
      <c r="AY458" s="1">
        <v>-1.73E-3</v>
      </c>
      <c r="AZ458" s="28"/>
      <c r="BA458" s="28"/>
      <c r="BB458" s="28"/>
      <c r="BC458" s="1"/>
      <c r="BD458" s="3">
        <v>43759</v>
      </c>
      <c r="BE458" s="1">
        <v>3.5799999999999998E-3</v>
      </c>
      <c r="BF458">
        <v>814</v>
      </c>
      <c r="BG458" s="1">
        <v>-2.0200000000000001E-3</v>
      </c>
      <c r="BH458">
        <v>504</v>
      </c>
      <c r="BI458" s="31">
        <f t="shared" si="136"/>
        <v>6.3115797943161037E-3</v>
      </c>
      <c r="BJ458" s="33">
        <f t="shared" si="137"/>
        <v>6.3115797943161031E-5</v>
      </c>
      <c r="BK458" s="33">
        <f t="shared" si="143"/>
        <v>0.34352749421861434</v>
      </c>
      <c r="BL458" s="1">
        <v>-2.0200000000000001E-3</v>
      </c>
    </row>
    <row r="459" spans="3:64" x14ac:dyDescent="0.25">
      <c r="C459" s="3">
        <v>43760</v>
      </c>
      <c r="D459" s="1">
        <v>-2.98E-3</v>
      </c>
      <c r="E459" s="39">
        <v>813</v>
      </c>
      <c r="F459" s="1">
        <v>-2.48E-3</v>
      </c>
      <c r="G459" s="40">
        <v>931</v>
      </c>
      <c r="H459" s="1">
        <f t="shared" si="126"/>
        <v>8.6370646487243623E-5</v>
      </c>
      <c r="I459" s="1">
        <f t="shared" si="127"/>
        <v>8.637089369639993E-7</v>
      </c>
      <c r="J459" s="1">
        <f t="shared" si="138"/>
        <v>0.35683765370228576</v>
      </c>
      <c r="K459" s="1">
        <v>-2.48E-3</v>
      </c>
      <c r="L459" s="1"/>
      <c r="M459" s="1"/>
      <c r="N459" s="1"/>
      <c r="O459" s="3">
        <v>43760</v>
      </c>
      <c r="P459" s="1">
        <v>-2.15E-3</v>
      </c>
      <c r="Q459" s="39">
        <v>813</v>
      </c>
      <c r="R459" s="1">
        <v>-3.2499999999999999E-3</v>
      </c>
      <c r="S459" s="39">
        <v>397</v>
      </c>
      <c r="T459" s="1">
        <f t="shared" si="128"/>
        <v>1.8500022441582522E-2</v>
      </c>
      <c r="U459" s="1">
        <f t="shared" si="129"/>
        <v>1.8500022441582522E-4</v>
      </c>
      <c r="V459" s="1">
        <f t="shared" si="139"/>
        <v>0.29905901180324218</v>
      </c>
      <c r="W459" s="1">
        <v>-3.2499999999999999E-3</v>
      </c>
      <c r="X459" s="1">
        <f t="shared" si="130"/>
        <v>1.4330828530710518E-9</v>
      </c>
      <c r="Y459" s="1">
        <f t="shared" si="131"/>
        <v>1.4330828530710519E-11</v>
      </c>
      <c r="Z459" s="1">
        <f t="shared" si="140"/>
        <v>4.5054951911780217E-2</v>
      </c>
      <c r="AA459" s="1"/>
      <c r="AB459" s="1"/>
      <c r="AC459" s="1"/>
      <c r="AD459" s="3">
        <v>43760</v>
      </c>
      <c r="AE459" s="1">
        <v>1.1010000000000001E-2</v>
      </c>
      <c r="AF459">
        <v>801</v>
      </c>
      <c r="AG459" s="1">
        <v>-2.8400000000000001E-3</v>
      </c>
      <c r="AH459">
        <v>963</v>
      </c>
      <c r="AI459" s="28">
        <f t="shared" si="132"/>
        <v>6.2617020307218852E-5</v>
      </c>
      <c r="AJ459" s="1">
        <f t="shared" si="133"/>
        <v>6.2617020307218854E-7</v>
      </c>
      <c r="AK459" s="1">
        <f t="shared" si="141"/>
        <v>0.38843639091004889</v>
      </c>
      <c r="AL459" s="1">
        <v>-2.8400000000000001E-3</v>
      </c>
      <c r="AM459" s="1"/>
      <c r="AN459" s="1"/>
      <c r="AO459" s="1"/>
      <c r="AP459" s="1"/>
      <c r="AQ459" s="3">
        <v>43760</v>
      </c>
      <c r="AR459" s="1">
        <v>3.63E-3</v>
      </c>
      <c r="AS459">
        <v>813</v>
      </c>
      <c r="AT459" s="1">
        <v>-1.72E-3</v>
      </c>
      <c r="AU459">
        <v>513</v>
      </c>
      <c r="AV459" s="1">
        <f t="shared" si="134"/>
        <v>5.7657370009770092E-3</v>
      </c>
      <c r="AW459" s="1">
        <f t="shared" si="135"/>
        <v>5.7657370009770091E-5</v>
      </c>
      <c r="AX459" s="1">
        <f t="shared" si="142"/>
        <v>0.34772735771598912</v>
      </c>
      <c r="AY459" s="1">
        <v>-1.72E-3</v>
      </c>
      <c r="AZ459" s="28"/>
      <c r="BA459" s="28"/>
      <c r="BB459" s="28"/>
      <c r="BC459" s="1"/>
      <c r="BD459" s="3">
        <v>43760</v>
      </c>
      <c r="BE459" s="1">
        <v>4.2199999999999998E-3</v>
      </c>
      <c r="BF459">
        <v>813</v>
      </c>
      <c r="BG459" s="1">
        <v>-2E-3</v>
      </c>
      <c r="BH459">
        <v>984</v>
      </c>
      <c r="BI459" s="31">
        <f t="shared" si="136"/>
        <v>5.0702746367731566E-5</v>
      </c>
      <c r="BJ459" s="33">
        <f t="shared" si="137"/>
        <v>5.0702746367731567E-7</v>
      </c>
      <c r="BK459" s="33">
        <f t="shared" si="143"/>
        <v>0.34352800124607802</v>
      </c>
      <c r="BL459" s="1">
        <v>-2E-3</v>
      </c>
    </row>
    <row r="460" spans="3:64" x14ac:dyDescent="0.25">
      <c r="C460" s="3">
        <v>43761</v>
      </c>
      <c r="D460" s="1">
        <v>-2.9199999999999999E-3</v>
      </c>
      <c r="E460" s="40">
        <v>812</v>
      </c>
      <c r="F460" s="1">
        <v>-2.4599999999999999E-3</v>
      </c>
      <c r="G460" s="40">
        <v>790</v>
      </c>
      <c r="H460" s="1">
        <f t="shared" si="126"/>
        <v>3.5629008113312582E-4</v>
      </c>
      <c r="I460" s="1">
        <f t="shared" si="127"/>
        <v>3.5629110090285016E-6</v>
      </c>
      <c r="J460" s="1">
        <f t="shared" si="138"/>
        <v>0.35684121661329476</v>
      </c>
      <c r="K460" s="1">
        <v>-2.4599999999999999E-3</v>
      </c>
      <c r="L460" s="1"/>
      <c r="M460" s="1"/>
      <c r="N460" s="1"/>
      <c r="O460" s="3">
        <v>43761</v>
      </c>
      <c r="P460" s="1">
        <v>-8.8999999999999995E-4</v>
      </c>
      <c r="Q460" s="40">
        <v>812</v>
      </c>
      <c r="R460" s="1">
        <v>-3.2399999999999998E-3</v>
      </c>
      <c r="S460" s="40">
        <v>636</v>
      </c>
      <c r="T460" s="1">
        <f t="shared" si="128"/>
        <v>1.6748802600010557E-3</v>
      </c>
      <c r="U460" s="1">
        <f t="shared" si="129"/>
        <v>1.6748802600010557E-5</v>
      </c>
      <c r="V460" s="1">
        <f t="shared" si="139"/>
        <v>0.29907576060584218</v>
      </c>
      <c r="W460" s="1">
        <v>-3.2399999999999998E-3</v>
      </c>
      <c r="X460" s="1">
        <f t="shared" si="130"/>
        <v>6.7953677337790242E-15</v>
      </c>
      <c r="Y460" s="1">
        <f t="shared" si="131"/>
        <v>6.7953677337790245E-17</v>
      </c>
      <c r="Z460" s="1">
        <f t="shared" si="140"/>
        <v>4.5054951911780286E-2</v>
      </c>
      <c r="AA460" s="1"/>
      <c r="AB460" s="1"/>
      <c r="AC460" s="1"/>
      <c r="AD460" s="3">
        <v>43761</v>
      </c>
      <c r="AE460" s="1">
        <v>-1.1800000000000001E-3</v>
      </c>
      <c r="AF460">
        <v>800</v>
      </c>
      <c r="AG460" s="1">
        <v>-2.81E-3</v>
      </c>
      <c r="AH460">
        <v>408</v>
      </c>
      <c r="AI460" s="28">
        <f t="shared" si="132"/>
        <v>1.6563777796593571E-2</v>
      </c>
      <c r="AJ460" s="1">
        <f t="shared" si="133"/>
        <v>1.656377779659357E-4</v>
      </c>
      <c r="AK460" s="1">
        <f t="shared" si="141"/>
        <v>0.3886020286880148</v>
      </c>
      <c r="AL460" s="1">
        <v>-2.81E-3</v>
      </c>
      <c r="AM460" s="1"/>
      <c r="AN460" s="1"/>
      <c r="AO460" s="1"/>
      <c r="AP460" s="1"/>
      <c r="AQ460" s="3">
        <v>43761</v>
      </c>
      <c r="AR460" s="1">
        <v>3.6600000000000001E-3</v>
      </c>
      <c r="AS460">
        <v>812</v>
      </c>
      <c r="AT460" s="1">
        <v>-1.7099999999999999E-3</v>
      </c>
      <c r="AU460">
        <v>465</v>
      </c>
      <c r="AV460" s="1">
        <f t="shared" si="134"/>
        <v>9.3404002729991203E-3</v>
      </c>
      <c r="AW460" s="1">
        <f t="shared" si="135"/>
        <v>9.3404002729991203E-5</v>
      </c>
      <c r="AX460" s="1">
        <f t="shared" si="142"/>
        <v>0.34782076171871912</v>
      </c>
      <c r="AY460" s="1">
        <v>-1.7099999999999999E-3</v>
      </c>
      <c r="AZ460" s="28"/>
      <c r="BA460" s="28"/>
      <c r="BB460" s="28"/>
      <c r="BC460" s="1"/>
      <c r="BD460" s="3">
        <v>43761</v>
      </c>
      <c r="BE460" s="1">
        <v>-9.6000000000000002E-4</v>
      </c>
      <c r="BF460">
        <v>812</v>
      </c>
      <c r="BG460" s="1">
        <v>-1.99E-3</v>
      </c>
      <c r="BH460">
        <v>625</v>
      </c>
      <c r="BI460" s="31">
        <f t="shared" si="136"/>
        <v>1.8706675963351428E-3</v>
      </c>
      <c r="BJ460" s="33">
        <f t="shared" si="137"/>
        <v>1.8706675963351428E-5</v>
      </c>
      <c r="BK460" s="33">
        <f t="shared" si="143"/>
        <v>0.34354670792204139</v>
      </c>
      <c r="BL460" s="1">
        <v>-1.99E-3</v>
      </c>
    </row>
    <row r="461" spans="3:64" x14ac:dyDescent="0.25">
      <c r="C461" s="3">
        <v>43762</v>
      </c>
      <c r="D461" s="1">
        <v>6.6E-4</v>
      </c>
      <c r="E461" s="39">
        <v>811</v>
      </c>
      <c r="F461" s="1">
        <v>-2.4499999999999999E-3</v>
      </c>
      <c r="G461" s="39">
        <v>768</v>
      </c>
      <c r="H461" s="1">
        <f t="shared" si="126"/>
        <v>4.4445669337294134E-4</v>
      </c>
      <c r="I461" s="1">
        <f t="shared" si="127"/>
        <v>4.4445796549221629E-6</v>
      </c>
      <c r="J461" s="1">
        <f t="shared" si="138"/>
        <v>0.35684566119294969</v>
      </c>
      <c r="K461" s="1">
        <v>-2.4499999999999999E-3</v>
      </c>
      <c r="L461" s="1"/>
      <c r="M461" s="1"/>
      <c r="N461" s="1"/>
      <c r="O461" s="3">
        <v>43762</v>
      </c>
      <c r="P461" s="1">
        <v>-2.0200000000000001E-3</v>
      </c>
      <c r="Q461" s="39">
        <v>811</v>
      </c>
      <c r="R461" s="1">
        <v>-3.1800000000000001E-3</v>
      </c>
      <c r="S461" s="39">
        <v>11</v>
      </c>
      <c r="T461" s="1">
        <f t="shared" si="128"/>
        <v>0.89533825425871627</v>
      </c>
      <c r="U461" s="1">
        <f t="shared" si="129"/>
        <v>8.953382542587162E-3</v>
      </c>
      <c r="V461" s="1">
        <f t="shared" si="139"/>
        <v>0.30802914314842933</v>
      </c>
      <c r="W461" s="1">
        <v>-3.1800000000000001E-3</v>
      </c>
      <c r="X461" s="1">
        <f t="shared" si="130"/>
        <v>0.56880009227645989</v>
      </c>
      <c r="Y461" s="1">
        <f t="shared" si="131"/>
        <v>5.6880009227645986E-3</v>
      </c>
      <c r="Z461" s="1">
        <f t="shared" si="140"/>
        <v>5.0742952834544885E-2</v>
      </c>
      <c r="AA461" s="1"/>
      <c r="AB461" s="1"/>
      <c r="AC461" s="1"/>
      <c r="AD461" s="3">
        <v>43762</v>
      </c>
      <c r="AE461" s="1">
        <v>1.822E-2</v>
      </c>
      <c r="AF461">
        <v>799</v>
      </c>
      <c r="AG461" s="1">
        <v>-2.7399999999999998E-3</v>
      </c>
      <c r="AH461">
        <v>27</v>
      </c>
      <c r="AI461" s="28">
        <f t="shared" si="132"/>
        <v>0.76234271434710343</v>
      </c>
      <c r="AJ461" s="1">
        <f t="shared" si="133"/>
        <v>7.623427143471034E-3</v>
      </c>
      <c r="AK461" s="1">
        <f t="shared" si="141"/>
        <v>0.39622545583148583</v>
      </c>
      <c r="AL461" s="1">
        <v>-2.7399999999999998E-3</v>
      </c>
      <c r="AM461" s="1"/>
      <c r="AN461" s="1"/>
      <c r="AO461" s="1"/>
      <c r="AP461" s="1"/>
      <c r="AQ461" s="3">
        <v>43762</v>
      </c>
      <c r="AR461" s="1">
        <v>2.0300000000000001E-3</v>
      </c>
      <c r="AS461">
        <v>811</v>
      </c>
      <c r="AT461" s="1">
        <v>-1.6900000000000001E-3</v>
      </c>
      <c r="AU461">
        <v>659</v>
      </c>
      <c r="AV461" s="1">
        <f t="shared" si="134"/>
        <v>1.3292088977296368E-3</v>
      </c>
      <c r="AW461" s="1">
        <f t="shared" si="135"/>
        <v>1.3292088977296369E-5</v>
      </c>
      <c r="AX461" s="1">
        <f t="shared" si="142"/>
        <v>0.34783405380769644</v>
      </c>
      <c r="AY461" s="1">
        <v>-1.6900000000000001E-3</v>
      </c>
      <c r="AZ461" s="28"/>
      <c r="BA461" s="28"/>
      <c r="BB461" s="28"/>
      <c r="BC461" s="1"/>
      <c r="BD461" s="3">
        <v>43762</v>
      </c>
      <c r="BE461" s="1">
        <v>1.9000000000000001E-4</v>
      </c>
      <c r="BF461">
        <v>811</v>
      </c>
      <c r="BG461" s="1">
        <v>-1.98E-3</v>
      </c>
      <c r="BH461">
        <v>595</v>
      </c>
      <c r="BI461" s="31">
        <f t="shared" si="136"/>
        <v>2.5289531594615009E-3</v>
      </c>
      <c r="BJ461" s="33">
        <f t="shared" si="137"/>
        <v>2.5289531594615009E-5</v>
      </c>
      <c r="BK461" s="33">
        <f t="shared" si="143"/>
        <v>0.34357199745363604</v>
      </c>
      <c r="BL461" s="1">
        <v>-1.98E-3</v>
      </c>
    </row>
    <row r="462" spans="3:64" x14ac:dyDescent="0.25">
      <c r="C462" s="3">
        <v>43763</v>
      </c>
      <c r="D462" s="1">
        <v>-3.6999999999999999E-4</v>
      </c>
      <c r="E462" s="40">
        <v>810</v>
      </c>
      <c r="F462" s="1">
        <v>-2.4399999999999999E-3</v>
      </c>
      <c r="G462" s="39">
        <v>913</v>
      </c>
      <c r="H462" s="1">
        <f t="shared" si="126"/>
        <v>1.0349816920593643E-4</v>
      </c>
      <c r="I462" s="1">
        <f t="shared" si="127"/>
        <v>1.0349846543730819E-6</v>
      </c>
      <c r="J462" s="1">
        <f t="shared" si="138"/>
        <v>0.35684669617760406</v>
      </c>
      <c r="K462" s="1">
        <v>-2.4399999999999999E-3</v>
      </c>
      <c r="L462" s="1"/>
      <c r="M462" s="1"/>
      <c r="N462" s="1"/>
      <c r="O462" s="3">
        <v>43763</v>
      </c>
      <c r="P462" s="1">
        <v>-2.7000000000000001E-3</v>
      </c>
      <c r="Q462" s="40">
        <v>810</v>
      </c>
      <c r="R462" s="1">
        <v>-3.1700000000000001E-3</v>
      </c>
      <c r="S462" s="40">
        <v>455</v>
      </c>
      <c r="T462" s="1">
        <f t="shared" si="128"/>
        <v>1.0327936091511091E-2</v>
      </c>
      <c r="U462" s="1">
        <f t="shared" si="129"/>
        <v>1.0327936091511092E-4</v>
      </c>
      <c r="V462" s="1">
        <f t="shared" si="139"/>
        <v>0.30813242250934442</v>
      </c>
      <c r="W462" s="1">
        <v>-3.1700000000000001E-3</v>
      </c>
      <c r="X462" s="1">
        <f t="shared" si="130"/>
        <v>7.3154392213441669E-11</v>
      </c>
      <c r="Y462" s="1">
        <f t="shared" si="131"/>
        <v>7.3154392213441672E-13</v>
      </c>
      <c r="Z462" s="1">
        <f t="shared" si="140"/>
        <v>5.0742952835276432E-2</v>
      </c>
      <c r="AA462" s="1"/>
      <c r="AB462" s="1"/>
      <c r="AC462" s="1"/>
      <c r="AD462" s="3">
        <v>43763</v>
      </c>
      <c r="AE462" s="1">
        <v>-3.4199999999999999E-3</v>
      </c>
      <c r="AF462">
        <v>798</v>
      </c>
      <c r="AG462" s="1">
        <v>-2.7299999999999998E-3</v>
      </c>
      <c r="AH462">
        <v>557</v>
      </c>
      <c r="AI462" s="28">
        <f t="shared" si="132"/>
        <v>3.7051294913969723E-3</v>
      </c>
      <c r="AJ462" s="1">
        <f t="shared" si="133"/>
        <v>3.7051294913969725E-5</v>
      </c>
      <c r="AK462" s="1">
        <f t="shared" si="141"/>
        <v>0.39626250712639982</v>
      </c>
      <c r="AL462" s="1">
        <v>-2.7299999999999998E-3</v>
      </c>
      <c r="AM462" s="1"/>
      <c r="AN462" s="1"/>
      <c r="AO462" s="1"/>
      <c r="AP462" s="1"/>
      <c r="AQ462" s="3">
        <v>43763</v>
      </c>
      <c r="AR462" s="1">
        <v>-3.0200000000000001E-3</v>
      </c>
      <c r="AS462">
        <v>810</v>
      </c>
      <c r="AT462" s="1">
        <v>-1.6800000000000001E-3</v>
      </c>
      <c r="AU462">
        <v>1082</v>
      </c>
      <c r="AV462" s="1">
        <f t="shared" si="134"/>
        <v>1.8935664689280163E-5</v>
      </c>
      <c r="AW462" s="1">
        <f t="shared" si="135"/>
        <v>1.8935664689280164E-7</v>
      </c>
      <c r="AX462" s="1">
        <f t="shared" si="142"/>
        <v>0.34783424316434336</v>
      </c>
      <c r="AY462" s="1">
        <v>-1.6800000000000001E-3</v>
      </c>
      <c r="AZ462" s="28"/>
      <c r="BA462" s="28"/>
      <c r="BB462" s="28"/>
      <c r="BC462" s="1"/>
      <c r="BD462" s="3">
        <v>43763</v>
      </c>
      <c r="BE462" s="1">
        <v>2.9E-4</v>
      </c>
      <c r="BF462">
        <v>810</v>
      </c>
      <c r="BG462" s="1">
        <v>-1.97E-3</v>
      </c>
      <c r="BH462">
        <v>991</v>
      </c>
      <c r="BI462" s="31">
        <f t="shared" si="136"/>
        <v>4.7258272933079593E-5</v>
      </c>
      <c r="BJ462" s="33">
        <f t="shared" si="137"/>
        <v>4.7258272933079592E-7</v>
      </c>
      <c r="BK462" s="33">
        <f t="shared" si="143"/>
        <v>0.34357247003636537</v>
      </c>
      <c r="BL462" s="1">
        <v>-1.97E-3</v>
      </c>
    </row>
    <row r="463" spans="3:64" x14ac:dyDescent="0.25">
      <c r="C463" s="3">
        <v>43766</v>
      </c>
      <c r="D463" s="1">
        <v>2.2699999999999999E-3</v>
      </c>
      <c r="E463" s="39">
        <v>809</v>
      </c>
      <c r="F463" s="1">
        <v>-2.3800000000000002E-3</v>
      </c>
      <c r="G463" s="39">
        <v>778</v>
      </c>
      <c r="H463" s="1">
        <f t="shared" si="126"/>
        <v>4.0195866660417253E-4</v>
      </c>
      <c r="I463" s="1">
        <f t="shared" si="127"/>
        <v>4.0195981708604207E-6</v>
      </c>
      <c r="J463" s="1">
        <f t="shared" si="138"/>
        <v>0.35685071577577493</v>
      </c>
      <c r="K463" s="1">
        <v>-2.3800000000000002E-3</v>
      </c>
      <c r="L463" s="1"/>
      <c r="M463" s="1"/>
      <c r="N463" s="1"/>
      <c r="O463" s="3">
        <v>43766</v>
      </c>
      <c r="P463" s="1">
        <v>1.8E-3</v>
      </c>
      <c r="Q463" s="39">
        <v>809</v>
      </c>
      <c r="R463" s="1">
        <v>-3.13E-3</v>
      </c>
      <c r="S463" s="40">
        <v>1252</v>
      </c>
      <c r="T463" s="1">
        <f t="shared" si="128"/>
        <v>3.4297592505843333E-6</v>
      </c>
      <c r="U463" s="1">
        <f t="shared" si="129"/>
        <v>3.4297592505843334E-8</v>
      </c>
      <c r="V463" s="1">
        <f t="shared" si="139"/>
        <v>0.30813245680693691</v>
      </c>
      <c r="W463" s="1">
        <v>-3.13E-3</v>
      </c>
      <c r="X463" s="1">
        <f t="shared" si="130"/>
        <v>1.2881125799037721E-28</v>
      </c>
      <c r="Y463" s="1">
        <f t="shared" si="131"/>
        <v>1.2881125799037722E-30</v>
      </c>
      <c r="Z463" s="1">
        <f t="shared" si="140"/>
        <v>5.0742952835276432E-2</v>
      </c>
      <c r="AA463" s="1"/>
      <c r="AB463" s="1"/>
      <c r="AC463" s="1"/>
      <c r="AD463" s="3">
        <v>43766</v>
      </c>
      <c r="AE463" s="1">
        <v>-8.6800000000000002E-3</v>
      </c>
      <c r="AF463">
        <v>797</v>
      </c>
      <c r="AG463" s="1">
        <v>-2.7200000000000002E-3</v>
      </c>
      <c r="AH463">
        <v>447</v>
      </c>
      <c r="AI463" s="28">
        <f t="shared" si="132"/>
        <v>1.1192625819338001E-2</v>
      </c>
      <c r="AJ463" s="1">
        <f t="shared" si="133"/>
        <v>1.1192625819338002E-4</v>
      </c>
      <c r="AK463" s="1">
        <f t="shared" si="141"/>
        <v>0.39637443338459322</v>
      </c>
      <c r="AL463" s="1">
        <v>-2.7200000000000002E-3</v>
      </c>
      <c r="AM463" s="1"/>
      <c r="AN463" s="1"/>
      <c r="AO463" s="1"/>
      <c r="AP463" s="1"/>
      <c r="AQ463" s="3">
        <v>43766</v>
      </c>
      <c r="AR463" s="1">
        <v>-3.1700000000000001E-3</v>
      </c>
      <c r="AS463">
        <v>809</v>
      </c>
      <c r="AT463" s="1">
        <v>-1.67E-3</v>
      </c>
      <c r="AU463">
        <v>1052</v>
      </c>
      <c r="AV463" s="1">
        <f t="shared" si="134"/>
        <v>2.5599101163817503E-5</v>
      </c>
      <c r="AW463" s="1">
        <f t="shared" si="135"/>
        <v>2.5599101163817502E-7</v>
      </c>
      <c r="AX463" s="1">
        <f t="shared" si="142"/>
        <v>0.34783449915535497</v>
      </c>
      <c r="AY463" s="1">
        <v>-1.67E-3</v>
      </c>
      <c r="AZ463" s="28"/>
      <c r="BA463" s="28"/>
      <c r="BB463" s="28"/>
      <c r="BC463" s="1"/>
      <c r="BD463" s="3">
        <v>43766</v>
      </c>
      <c r="BE463" s="1">
        <v>1.15E-3</v>
      </c>
      <c r="BF463">
        <v>809</v>
      </c>
      <c r="BG463" s="1">
        <v>-1.9400000000000001E-3</v>
      </c>
      <c r="BH463">
        <v>790</v>
      </c>
      <c r="BI463" s="31">
        <f t="shared" si="136"/>
        <v>3.5629008113312582E-4</v>
      </c>
      <c r="BJ463" s="33">
        <f t="shared" si="137"/>
        <v>3.5629008113312584E-6</v>
      </c>
      <c r="BK463" s="33">
        <f t="shared" si="143"/>
        <v>0.3435760329371767</v>
      </c>
      <c r="BL463" s="1">
        <v>-1.9400000000000001E-3</v>
      </c>
    </row>
    <row r="464" spans="3:64" x14ac:dyDescent="0.25">
      <c r="C464" s="3">
        <v>43767</v>
      </c>
      <c r="D464" s="1">
        <v>-5.8700000000000002E-3</v>
      </c>
      <c r="E464" s="40">
        <v>808</v>
      </c>
      <c r="F464" s="1">
        <v>-2.3800000000000002E-3</v>
      </c>
      <c r="G464" s="40">
        <v>292</v>
      </c>
      <c r="H464" s="1">
        <f t="shared" si="126"/>
        <v>5.3146763527792275E-2</v>
      </c>
      <c r="I464" s="1">
        <f t="shared" si="127"/>
        <v>5.3146915643900077E-4</v>
      </c>
      <c r="J464" s="1">
        <f t="shared" si="138"/>
        <v>0.35738218493221391</v>
      </c>
      <c r="K464" s="1">
        <v>-2.3800000000000002E-3</v>
      </c>
      <c r="L464" s="1"/>
      <c r="M464" s="1"/>
      <c r="N464" s="1"/>
      <c r="O464" s="3">
        <v>43767</v>
      </c>
      <c r="P464" s="1">
        <v>4.5500000000000002E-3</v>
      </c>
      <c r="Q464" s="40">
        <v>808</v>
      </c>
      <c r="R464" s="1">
        <v>-3.1199999999999999E-3</v>
      </c>
      <c r="S464" s="39">
        <v>336</v>
      </c>
      <c r="T464" s="1">
        <f t="shared" si="128"/>
        <v>3.4152726856212248E-2</v>
      </c>
      <c r="U464" s="1">
        <f t="shared" si="129"/>
        <v>3.4152726856212246E-4</v>
      </c>
      <c r="V464" s="1">
        <f t="shared" si="139"/>
        <v>0.30847398407549903</v>
      </c>
      <c r="W464" s="1">
        <v>-3.1199999999999999E-3</v>
      </c>
      <c r="X464" s="1">
        <f t="shared" si="130"/>
        <v>3.2743973265822642E-8</v>
      </c>
      <c r="Y464" s="1">
        <f t="shared" si="131"/>
        <v>3.2743973265822642E-10</v>
      </c>
      <c r="Z464" s="1">
        <f t="shared" si="140"/>
        <v>5.0742953162716167E-2</v>
      </c>
      <c r="AA464" s="1"/>
      <c r="AB464" s="1"/>
      <c r="AC464" s="1"/>
      <c r="AD464" s="3">
        <v>43767</v>
      </c>
      <c r="AE464" s="1">
        <v>9.3600000000000003E-3</v>
      </c>
      <c r="AF464">
        <v>796</v>
      </c>
      <c r="AG464" s="1">
        <v>-2.7100000000000002E-3</v>
      </c>
      <c r="AH464">
        <v>7</v>
      </c>
      <c r="AI464" s="28">
        <f t="shared" si="132"/>
        <v>0.93206534790698992</v>
      </c>
      <c r="AJ464" s="1">
        <f t="shared" si="133"/>
        <v>9.3206534790699E-3</v>
      </c>
      <c r="AK464" s="1">
        <f t="shared" si="141"/>
        <v>0.40569508686366312</v>
      </c>
      <c r="AL464" s="1">
        <v>-2.7100000000000002E-3</v>
      </c>
      <c r="AM464" s="1"/>
      <c r="AN464" s="1"/>
      <c r="AO464" s="1"/>
      <c r="AP464" s="1"/>
      <c r="AQ464" s="3">
        <v>43767</v>
      </c>
      <c r="AR464" s="1">
        <v>-3.4399999999999999E-3</v>
      </c>
      <c r="AS464">
        <v>808</v>
      </c>
      <c r="AT464" s="1">
        <v>-1.67E-3</v>
      </c>
      <c r="AU464">
        <v>828</v>
      </c>
      <c r="AV464" s="1">
        <f t="shared" si="134"/>
        <v>2.4318743203403852E-4</v>
      </c>
      <c r="AW464" s="1">
        <f t="shared" si="135"/>
        <v>2.4318743203403853E-6</v>
      </c>
      <c r="AX464" s="1">
        <f t="shared" si="142"/>
        <v>0.34783693102967533</v>
      </c>
      <c r="AY464" s="1">
        <v>-1.67E-3</v>
      </c>
      <c r="AZ464" s="28"/>
      <c r="BA464" s="28"/>
      <c r="BB464" s="28"/>
      <c r="BC464" s="1"/>
      <c r="BD464" s="3">
        <v>43767</v>
      </c>
      <c r="BE464" s="1">
        <v>-1.24E-3</v>
      </c>
      <c r="BF464">
        <v>808</v>
      </c>
      <c r="BG464" s="1">
        <v>-1.9400000000000001E-3</v>
      </c>
      <c r="BH464">
        <v>788</v>
      </c>
      <c r="BI464" s="31">
        <f t="shared" si="136"/>
        <v>3.635242129712538E-4</v>
      </c>
      <c r="BJ464" s="33">
        <f t="shared" si="137"/>
        <v>3.6352421297125379E-6</v>
      </c>
      <c r="BK464" s="33">
        <f t="shared" si="143"/>
        <v>0.34357966817930641</v>
      </c>
      <c r="BL464" s="1">
        <v>-1.9400000000000001E-3</v>
      </c>
    </row>
    <row r="465" spans="3:64" x14ac:dyDescent="0.25">
      <c r="C465" s="3">
        <v>43768</v>
      </c>
      <c r="D465" s="1">
        <v>3.9539999999999999E-2</v>
      </c>
      <c r="E465" s="39">
        <v>807</v>
      </c>
      <c r="F465" s="1">
        <v>-2.3700000000000001E-3</v>
      </c>
      <c r="G465" s="39">
        <v>1231</v>
      </c>
      <c r="H465" s="1">
        <f t="shared" si="126"/>
        <v>4.2356937252493707E-6</v>
      </c>
      <c r="I465" s="1">
        <f t="shared" si="127"/>
        <v>4.235705848607419E-8</v>
      </c>
      <c r="J465" s="1">
        <f t="shared" si="138"/>
        <v>0.35738222728927238</v>
      </c>
      <c r="K465" s="1">
        <v>-2.3700000000000001E-3</v>
      </c>
      <c r="L465" s="1"/>
      <c r="M465" s="1"/>
      <c r="N465" s="1"/>
      <c r="O465" s="3">
        <v>43768</v>
      </c>
      <c r="P465" s="1">
        <v>-8.2400000000000008E-3</v>
      </c>
      <c r="Q465" s="39">
        <v>807</v>
      </c>
      <c r="R465" s="1">
        <v>-3.1099999999999999E-3</v>
      </c>
      <c r="S465" s="40">
        <v>435</v>
      </c>
      <c r="T465" s="1">
        <f t="shared" si="128"/>
        <v>1.2627275325297426E-2</v>
      </c>
      <c r="U465" s="1">
        <f t="shared" si="129"/>
        <v>1.2627275325297426E-4</v>
      </c>
      <c r="V465" s="1">
        <f t="shared" si="139"/>
        <v>0.30860025682875203</v>
      </c>
      <c r="W465" s="1">
        <v>-3.1099999999999999E-3</v>
      </c>
      <c r="X465" s="1">
        <f t="shared" si="130"/>
        <v>2.0406489527383044E-10</v>
      </c>
      <c r="Y465" s="1">
        <f t="shared" si="131"/>
        <v>2.0406489527383043E-12</v>
      </c>
      <c r="Z465" s="1">
        <f t="shared" si="140"/>
        <v>5.074295316475682E-2</v>
      </c>
      <c r="AA465" s="1"/>
      <c r="AB465" s="1"/>
      <c r="AC465" s="1"/>
      <c r="AD465" s="3">
        <v>43768</v>
      </c>
      <c r="AE465" s="1">
        <v>4.7800000000000004E-3</v>
      </c>
      <c r="AF465">
        <v>795</v>
      </c>
      <c r="AG465" s="1">
        <v>-2.7000000000000001E-3</v>
      </c>
      <c r="AH465">
        <v>56</v>
      </c>
      <c r="AI465" s="28">
        <f t="shared" si="132"/>
        <v>0.56960120247715895</v>
      </c>
      <c r="AJ465" s="1">
        <f t="shared" si="133"/>
        <v>5.6960120247715896E-3</v>
      </c>
      <c r="AK465" s="1">
        <f t="shared" si="141"/>
        <v>0.41139109888843473</v>
      </c>
      <c r="AL465" s="1">
        <v>-2.7000000000000001E-3</v>
      </c>
      <c r="AM465" s="1"/>
      <c r="AN465" s="1"/>
      <c r="AO465" s="1"/>
      <c r="AP465" s="1"/>
      <c r="AQ465" s="3">
        <v>43768</v>
      </c>
      <c r="AR465" s="1">
        <v>-4.1000000000000003E-3</v>
      </c>
      <c r="AS465">
        <v>807</v>
      </c>
      <c r="AT465" s="1">
        <v>-1.67E-3</v>
      </c>
      <c r="AU465">
        <v>105</v>
      </c>
      <c r="AV465" s="1">
        <f t="shared" si="134"/>
        <v>0.34809311449244174</v>
      </c>
      <c r="AW465" s="1">
        <f t="shared" si="135"/>
        <v>3.4809311449244176E-3</v>
      </c>
      <c r="AX465" s="1">
        <f t="shared" si="142"/>
        <v>0.35131786217459976</v>
      </c>
      <c r="AY465" s="1">
        <v>-1.67E-3</v>
      </c>
      <c r="AZ465" s="28"/>
      <c r="BA465" s="28"/>
      <c r="BB465" s="28"/>
      <c r="BC465" s="1"/>
      <c r="BD465" s="3">
        <v>43768</v>
      </c>
      <c r="BE465" s="1">
        <v>-4.5199999999999997E-3</v>
      </c>
      <c r="BF465">
        <v>807</v>
      </c>
      <c r="BG465" s="1">
        <v>-1.8600000000000001E-3</v>
      </c>
      <c r="BH465">
        <v>935</v>
      </c>
      <c r="BI465" s="31">
        <f t="shared" si="136"/>
        <v>8.2967298396766735E-5</v>
      </c>
      <c r="BJ465" s="33">
        <f t="shared" si="137"/>
        <v>8.2967298396766739E-7</v>
      </c>
      <c r="BK465" s="33">
        <f t="shared" si="143"/>
        <v>0.34358049785229039</v>
      </c>
      <c r="BL465" s="1">
        <v>-1.8600000000000001E-3</v>
      </c>
    </row>
    <row r="466" spans="3:64" x14ac:dyDescent="0.25">
      <c r="C466" s="3">
        <v>43769</v>
      </c>
      <c r="D466" s="1">
        <v>3.431E-2</v>
      </c>
      <c r="E466" s="40">
        <v>806</v>
      </c>
      <c r="F466" s="1">
        <v>-2.3700000000000001E-3</v>
      </c>
      <c r="G466" s="40">
        <v>1222</v>
      </c>
      <c r="H466" s="1">
        <f t="shared" si="126"/>
        <v>4.6366871965657364E-6</v>
      </c>
      <c r="I466" s="1">
        <f t="shared" si="127"/>
        <v>4.6367004676430826E-8</v>
      </c>
      <c r="J466" s="1">
        <f t="shared" si="138"/>
        <v>0.35738227365627706</v>
      </c>
      <c r="K466" s="1">
        <v>-2.3700000000000001E-3</v>
      </c>
      <c r="L466" s="1"/>
      <c r="M466" s="1"/>
      <c r="N466" s="1"/>
      <c r="O466" s="3">
        <v>43769</v>
      </c>
      <c r="P466" s="1">
        <v>-4.4099999999999999E-3</v>
      </c>
      <c r="Q466" s="40">
        <v>806</v>
      </c>
      <c r="R466" s="1">
        <v>-3.0999999999999999E-3</v>
      </c>
      <c r="S466" s="39">
        <v>1255</v>
      </c>
      <c r="T466" s="1">
        <f t="shared" si="128"/>
        <v>3.3278919710827277E-6</v>
      </c>
      <c r="U466" s="1">
        <f t="shared" si="129"/>
        <v>3.3278919710827277E-8</v>
      </c>
      <c r="V466" s="1">
        <f t="shared" si="139"/>
        <v>0.30860029010767176</v>
      </c>
      <c r="W466" s="1">
        <v>-3.0999999999999999E-3</v>
      </c>
      <c r="X466" s="1">
        <f t="shared" si="130"/>
        <v>1.1043955231949966E-28</v>
      </c>
      <c r="Y466" s="1">
        <f t="shared" si="131"/>
        <v>1.1043955231949966E-30</v>
      </c>
      <c r="Z466" s="1">
        <f t="shared" si="140"/>
        <v>5.074295316475682E-2</v>
      </c>
      <c r="AA466" s="1"/>
      <c r="AB466" s="1"/>
      <c r="AC466" s="1"/>
      <c r="AD466" s="3">
        <v>43769</v>
      </c>
      <c r="AE466" s="1">
        <v>-1.81E-3</v>
      </c>
      <c r="AF466">
        <v>794</v>
      </c>
      <c r="AG466" s="1">
        <v>-2.6800000000000001E-3</v>
      </c>
      <c r="AH466">
        <v>986</v>
      </c>
      <c r="AI466" s="28">
        <f t="shared" si="132"/>
        <v>4.969376171501371E-5</v>
      </c>
      <c r="AJ466" s="1">
        <f t="shared" si="133"/>
        <v>4.9693761715013705E-7</v>
      </c>
      <c r="AK466" s="1">
        <f t="shared" si="141"/>
        <v>0.41139159582605189</v>
      </c>
      <c r="AL466" s="1">
        <v>-2.6800000000000001E-3</v>
      </c>
      <c r="AM466" s="1"/>
      <c r="AN466" s="1"/>
      <c r="AO466" s="1"/>
      <c r="AP466" s="1"/>
      <c r="AQ466" s="3">
        <v>43769</v>
      </c>
      <c r="AR466" s="1">
        <v>-4.0800000000000003E-3</v>
      </c>
      <c r="AS466">
        <v>806</v>
      </c>
      <c r="AT466" s="1">
        <v>-1.66E-3</v>
      </c>
      <c r="AU466">
        <v>799</v>
      </c>
      <c r="AV466" s="1">
        <f t="shared" si="134"/>
        <v>3.2547713422245614E-4</v>
      </c>
      <c r="AW466" s="1">
        <f t="shared" si="135"/>
        <v>3.2547713422245613E-6</v>
      </c>
      <c r="AX466" s="1">
        <f t="shared" si="142"/>
        <v>0.35132111694594198</v>
      </c>
      <c r="AY466" s="1">
        <v>-1.66E-3</v>
      </c>
      <c r="AZ466" s="28"/>
      <c r="BA466" s="28"/>
      <c r="BB466" s="28"/>
      <c r="BC466" s="1"/>
      <c r="BD466" s="3">
        <v>43769</v>
      </c>
      <c r="BE466" s="1">
        <v>-4.8000000000000001E-4</v>
      </c>
      <c r="BF466">
        <v>806</v>
      </c>
      <c r="BG466" s="1">
        <v>-1.8600000000000001E-3</v>
      </c>
      <c r="BH466">
        <v>269</v>
      </c>
      <c r="BI466" s="31">
        <f t="shared" si="136"/>
        <v>6.6968002747863811E-2</v>
      </c>
      <c r="BJ466" s="33">
        <f t="shared" si="137"/>
        <v>6.6968002747863815E-4</v>
      </c>
      <c r="BK466" s="33">
        <f t="shared" si="143"/>
        <v>0.34425017787976903</v>
      </c>
      <c r="BL466" s="1">
        <v>-1.8600000000000001E-3</v>
      </c>
    </row>
    <row r="467" spans="3:64" x14ac:dyDescent="0.25">
      <c r="C467" s="3">
        <v>43770</v>
      </c>
      <c r="D467" s="1">
        <v>2.5500000000000002E-3</v>
      </c>
      <c r="E467" s="40">
        <v>805</v>
      </c>
      <c r="F467" s="1">
        <v>-2.3700000000000001E-3</v>
      </c>
      <c r="G467" s="40">
        <v>866</v>
      </c>
      <c r="H467" s="1">
        <f t="shared" si="126"/>
        <v>1.6598869918360915E-4</v>
      </c>
      <c r="I467" s="1">
        <f t="shared" si="127"/>
        <v>1.6598917427471882E-6</v>
      </c>
      <c r="J467" s="1">
        <f t="shared" si="138"/>
        <v>0.35738393354801978</v>
      </c>
      <c r="K467" s="1">
        <v>-2.3700000000000001E-3</v>
      </c>
      <c r="L467" s="1"/>
      <c r="M467" s="1"/>
      <c r="N467" s="1"/>
      <c r="O467" s="3">
        <v>43770</v>
      </c>
      <c r="P467" s="1">
        <v>5.9199999999999999E-3</v>
      </c>
      <c r="Q467" s="40">
        <v>805</v>
      </c>
      <c r="R467" s="1">
        <v>-3.0899999999999999E-3</v>
      </c>
      <c r="S467" s="40">
        <v>337</v>
      </c>
      <c r="T467" s="1">
        <f t="shared" si="128"/>
        <v>3.3811199587650123E-2</v>
      </c>
      <c r="U467" s="1">
        <f t="shared" si="129"/>
        <v>3.3811199587650121E-4</v>
      </c>
      <c r="V467" s="1">
        <f t="shared" si="139"/>
        <v>0.30893840210354828</v>
      </c>
      <c r="W467" s="1">
        <v>-3.0899999999999999E-3</v>
      </c>
      <c r="X467" s="1">
        <f t="shared" si="130"/>
        <v>3.110677460253151E-8</v>
      </c>
      <c r="Y467" s="1">
        <f t="shared" si="131"/>
        <v>3.1106774602531511E-10</v>
      </c>
      <c r="Z467" s="1">
        <f t="shared" si="140"/>
        <v>5.0742953475824568E-2</v>
      </c>
      <c r="AA467" s="1"/>
      <c r="AB467" s="1"/>
      <c r="AC467" s="1"/>
      <c r="AD467" s="3">
        <v>43770</v>
      </c>
      <c r="AE467" s="1">
        <v>2.15E-3</v>
      </c>
      <c r="AF467">
        <v>793</v>
      </c>
      <c r="AG467" s="1">
        <v>-2.6800000000000001E-3</v>
      </c>
      <c r="AH467">
        <v>863</v>
      </c>
      <c r="AI467" s="28">
        <f t="shared" si="132"/>
        <v>1.7106963851720876E-4</v>
      </c>
      <c r="AJ467" s="1">
        <f t="shared" si="133"/>
        <v>1.7106963851720876E-6</v>
      </c>
      <c r="AK467" s="1">
        <f t="shared" si="141"/>
        <v>0.41139330652243705</v>
      </c>
      <c r="AL467" s="1">
        <v>-2.6800000000000001E-3</v>
      </c>
      <c r="AM467" s="1"/>
      <c r="AN467" s="1"/>
      <c r="AO467" s="1"/>
      <c r="AP467" s="1"/>
      <c r="AQ467" s="3">
        <v>43770</v>
      </c>
      <c r="AR467" s="1">
        <v>4.2700000000000004E-3</v>
      </c>
      <c r="AS467">
        <v>805</v>
      </c>
      <c r="AT467" s="1">
        <v>-1.65E-3</v>
      </c>
      <c r="AU467">
        <v>744</v>
      </c>
      <c r="AV467" s="1">
        <f t="shared" si="134"/>
        <v>5.6569817879405335E-4</v>
      </c>
      <c r="AW467" s="1">
        <f t="shared" si="135"/>
        <v>5.6569817879405339E-6</v>
      </c>
      <c r="AX467" s="1">
        <f t="shared" si="142"/>
        <v>0.35132677392772993</v>
      </c>
      <c r="AY467" s="1">
        <v>-1.65E-3</v>
      </c>
      <c r="AZ467" s="28"/>
      <c r="BA467" s="28"/>
      <c r="BB467" s="28"/>
      <c r="BC467" s="1"/>
      <c r="BD467" s="3">
        <v>43770</v>
      </c>
      <c r="BE467" s="1">
        <v>5.1900000000000002E-3</v>
      </c>
      <c r="BF467">
        <v>805</v>
      </c>
      <c r="BG467" s="1">
        <v>-1.8500000000000001E-3</v>
      </c>
      <c r="BH467">
        <v>913</v>
      </c>
      <c r="BI467" s="31">
        <f t="shared" si="136"/>
        <v>1.0349816920593643E-4</v>
      </c>
      <c r="BJ467" s="33">
        <f t="shared" si="137"/>
        <v>1.0349816920593642E-6</v>
      </c>
      <c r="BK467" s="33">
        <f t="shared" si="143"/>
        <v>0.3442512128614611</v>
      </c>
      <c r="BL467" s="1">
        <v>-1.8500000000000001E-3</v>
      </c>
    </row>
    <row r="468" spans="3:64" x14ac:dyDescent="0.25">
      <c r="C468" s="3">
        <v>43773</v>
      </c>
      <c r="D468" s="1">
        <v>1.0959999999999999E-2</v>
      </c>
      <c r="E468" s="39">
        <v>804</v>
      </c>
      <c r="F468" s="1">
        <v>-2.3700000000000001E-3</v>
      </c>
      <c r="G468" s="40">
        <v>483</v>
      </c>
      <c r="H468" s="1">
        <f t="shared" si="126"/>
        <v>7.7946925652699192E-3</v>
      </c>
      <c r="I468" s="1">
        <f t="shared" si="127"/>
        <v>7.7947148751570297E-5</v>
      </c>
      <c r="J468" s="1">
        <f t="shared" si="138"/>
        <v>0.35746188069677137</v>
      </c>
      <c r="K468" s="1">
        <v>-2.3700000000000001E-3</v>
      </c>
      <c r="L468" s="1"/>
      <c r="M468" s="1"/>
      <c r="N468" s="1"/>
      <c r="O468" s="3">
        <v>43773</v>
      </c>
      <c r="P468" s="1">
        <v>9.1000000000000004E-3</v>
      </c>
      <c r="Q468" s="39">
        <v>804</v>
      </c>
      <c r="R468" s="1">
        <v>-3.0200000000000001E-3</v>
      </c>
      <c r="S468" s="40">
        <v>951</v>
      </c>
      <c r="T468" s="1">
        <f t="shared" si="128"/>
        <v>7.0643150966674431E-5</v>
      </c>
      <c r="U468" s="1">
        <f t="shared" si="129"/>
        <v>7.0643150966674429E-7</v>
      </c>
      <c r="V468" s="1">
        <f t="shared" si="139"/>
        <v>0.30893910853505796</v>
      </c>
      <c r="W468" s="1">
        <v>-3.0200000000000001E-3</v>
      </c>
      <c r="X468" s="1">
        <f t="shared" si="130"/>
        <v>6.5335411341397877E-22</v>
      </c>
      <c r="Y468" s="1">
        <f t="shared" si="131"/>
        <v>6.5335411341397879E-24</v>
      </c>
      <c r="Z468" s="1">
        <f t="shared" si="140"/>
        <v>5.0742953475824568E-2</v>
      </c>
      <c r="AA468" s="1"/>
      <c r="AB468" s="1"/>
      <c r="AC468" s="1"/>
      <c r="AD468" s="3">
        <v>43773</v>
      </c>
      <c r="AE468" s="1">
        <v>7.9000000000000001E-4</v>
      </c>
      <c r="AF468">
        <v>792</v>
      </c>
      <c r="AG468" s="1">
        <v>-2.63E-3</v>
      </c>
      <c r="AH468">
        <v>1175</v>
      </c>
      <c r="AI468" s="28">
        <f t="shared" si="132"/>
        <v>7.4362443527657805E-6</v>
      </c>
      <c r="AJ468" s="1">
        <f t="shared" si="133"/>
        <v>7.4362443527657805E-8</v>
      </c>
      <c r="AK468" s="1">
        <f t="shared" si="141"/>
        <v>0.41139338088488059</v>
      </c>
      <c r="AL468" s="1">
        <v>-2.63E-3</v>
      </c>
      <c r="AM468" s="1"/>
      <c r="AN468" s="1"/>
      <c r="AO468" s="1"/>
      <c r="AP468" s="1"/>
      <c r="AQ468" s="3">
        <v>43773</v>
      </c>
      <c r="AR468" s="1">
        <v>8.4700000000000001E-3</v>
      </c>
      <c r="AS468">
        <v>804</v>
      </c>
      <c r="AT468" s="1">
        <v>-1.65E-3</v>
      </c>
      <c r="AU468">
        <v>153</v>
      </c>
      <c r="AV468" s="1">
        <f t="shared" si="134"/>
        <v>0.21487444770607925</v>
      </c>
      <c r="AW468" s="1">
        <f t="shared" si="135"/>
        <v>2.1487444770607925E-3</v>
      </c>
      <c r="AX468" s="1">
        <f t="shared" si="142"/>
        <v>0.35347551840479075</v>
      </c>
      <c r="AY468" s="1">
        <v>-1.65E-3</v>
      </c>
      <c r="AZ468" s="28"/>
      <c r="BA468" s="28"/>
      <c r="BB468" s="28"/>
      <c r="BC468" s="1"/>
      <c r="BD468" s="3">
        <v>43773</v>
      </c>
      <c r="BE468" s="1">
        <v>6.2599999999999999E-3</v>
      </c>
      <c r="BF468">
        <v>804</v>
      </c>
      <c r="BG468" s="1">
        <v>-1.83E-3</v>
      </c>
      <c r="BH468">
        <v>444</v>
      </c>
      <c r="BI468" s="31">
        <f t="shared" si="136"/>
        <v>1.1535233798383797E-2</v>
      </c>
      <c r="BJ468" s="33">
        <f t="shared" si="137"/>
        <v>1.1535233798383797E-4</v>
      </c>
      <c r="BK468" s="33">
        <f t="shared" si="143"/>
        <v>0.34436656519944492</v>
      </c>
      <c r="BL468" s="1">
        <v>-1.83E-3</v>
      </c>
    </row>
    <row r="469" spans="3:64" x14ac:dyDescent="0.25">
      <c r="C469" s="3">
        <v>43774</v>
      </c>
      <c r="D469" s="1">
        <v>2.47E-3</v>
      </c>
      <c r="E469" s="40">
        <v>803</v>
      </c>
      <c r="F469" s="1">
        <v>-2.3700000000000001E-3</v>
      </c>
      <c r="G469" s="39">
        <v>341</v>
      </c>
      <c r="H469" s="1">
        <f t="shared" si="126"/>
        <v>3.2478903417210353E-2</v>
      </c>
      <c r="I469" s="1">
        <f t="shared" si="127"/>
        <v>3.2478996377986242E-4</v>
      </c>
      <c r="J469" s="1">
        <f t="shared" si="138"/>
        <v>0.35778667066055125</v>
      </c>
      <c r="K469" s="1">
        <v>-2.3700000000000001E-3</v>
      </c>
      <c r="L469" s="1"/>
      <c r="M469" s="1"/>
      <c r="N469" s="1"/>
      <c r="O469" s="3">
        <v>43774</v>
      </c>
      <c r="P469" s="1">
        <v>7.1000000000000004E-3</v>
      </c>
      <c r="Q469" s="40">
        <v>803</v>
      </c>
      <c r="R469" s="1">
        <v>-2.97E-3</v>
      </c>
      <c r="S469" s="40">
        <v>1059</v>
      </c>
      <c r="T469" s="1">
        <f t="shared" si="128"/>
        <v>2.3860035132359792E-5</v>
      </c>
      <c r="U469" s="1">
        <f t="shared" si="129"/>
        <v>2.3860035132359791E-7</v>
      </c>
      <c r="V469" s="1">
        <f t="shared" si="139"/>
        <v>0.30893934713540927</v>
      </c>
      <c r="W469" s="1">
        <v>-2.97E-3</v>
      </c>
      <c r="X469" s="1">
        <f t="shared" si="130"/>
        <v>2.5662443185599214E-24</v>
      </c>
      <c r="Y469" s="1">
        <f t="shared" si="131"/>
        <v>2.5662443185599214E-26</v>
      </c>
      <c r="Z469" s="1">
        <f t="shared" si="140"/>
        <v>5.0742953475824568E-2</v>
      </c>
      <c r="AA469" s="1"/>
      <c r="AB469" s="1"/>
      <c r="AC469" s="1"/>
      <c r="AD469" s="3">
        <v>43774</v>
      </c>
      <c r="AE469" s="1">
        <v>2.0300000000000001E-3</v>
      </c>
      <c r="AF469">
        <v>791</v>
      </c>
      <c r="AG469" s="1">
        <v>-2.63E-3</v>
      </c>
      <c r="AH469">
        <v>59</v>
      </c>
      <c r="AI469" s="28">
        <f t="shared" si="132"/>
        <v>0.55268347716238486</v>
      </c>
      <c r="AJ469" s="1">
        <f t="shared" si="133"/>
        <v>5.5268347716238486E-3</v>
      </c>
      <c r="AK469" s="1">
        <f t="shared" si="141"/>
        <v>0.41692021565650444</v>
      </c>
      <c r="AL469" s="1">
        <v>-2.63E-3</v>
      </c>
      <c r="AM469" s="1"/>
      <c r="AN469" s="1"/>
      <c r="AO469" s="1"/>
      <c r="AP469" s="1"/>
      <c r="AQ469" s="3">
        <v>43774</v>
      </c>
      <c r="AR469" s="1">
        <v>6.9100000000000003E-3</v>
      </c>
      <c r="AS469">
        <v>803</v>
      </c>
      <c r="AT469" s="1">
        <v>-1.65E-3</v>
      </c>
      <c r="AU469">
        <v>111</v>
      </c>
      <c r="AV469" s="1">
        <f t="shared" si="134"/>
        <v>0.32772275743780344</v>
      </c>
      <c r="AW469" s="1">
        <f t="shared" si="135"/>
        <v>3.2772275743780345E-3</v>
      </c>
      <c r="AX469" s="1">
        <f t="shared" si="142"/>
        <v>0.35675274597916878</v>
      </c>
      <c r="AY469" s="1">
        <v>-1.65E-3</v>
      </c>
      <c r="AZ469" s="28"/>
      <c r="BA469" s="28"/>
      <c r="BB469" s="28"/>
      <c r="BC469" s="1"/>
      <c r="BD469" s="3">
        <v>43774</v>
      </c>
      <c r="BE469" s="1">
        <v>6.3600000000000002E-3</v>
      </c>
      <c r="BF469">
        <v>803</v>
      </c>
      <c r="BG469" s="1">
        <v>-1.83E-3</v>
      </c>
      <c r="BH469">
        <v>420</v>
      </c>
      <c r="BI469" s="31">
        <f t="shared" si="136"/>
        <v>1.4681882057368058E-2</v>
      </c>
      <c r="BJ469" s="33">
        <f t="shared" si="137"/>
        <v>1.4681882057368059E-4</v>
      </c>
      <c r="BK469" s="33">
        <f t="shared" si="143"/>
        <v>0.34451338402001858</v>
      </c>
      <c r="BL469" s="1">
        <v>-1.83E-3</v>
      </c>
    </row>
    <row r="470" spans="3:64" x14ac:dyDescent="0.25">
      <c r="C470" s="3">
        <v>43775</v>
      </c>
      <c r="D470" s="1">
        <v>2.4000000000000001E-4</v>
      </c>
      <c r="E470" s="39">
        <v>802</v>
      </c>
      <c r="F470" s="1">
        <v>-2.3700000000000001E-3</v>
      </c>
      <c r="G470" s="39">
        <v>243</v>
      </c>
      <c r="H470" s="1">
        <f t="shared" si="126"/>
        <v>8.6966559098246701E-2</v>
      </c>
      <c r="I470" s="1">
        <f t="shared" si="127"/>
        <v>8.6966808013017819E-4</v>
      </c>
      <c r="J470" s="1">
        <f t="shared" si="138"/>
        <v>0.35865633874068142</v>
      </c>
      <c r="K470" s="1">
        <v>-2.3700000000000001E-3</v>
      </c>
      <c r="L470" s="1"/>
      <c r="M470" s="1"/>
      <c r="N470" s="1"/>
      <c r="O470" s="3">
        <v>43775</v>
      </c>
      <c r="P470" s="1">
        <v>4.4799999999999996E-3</v>
      </c>
      <c r="Q470" s="39">
        <v>802</v>
      </c>
      <c r="R470" s="1">
        <v>-2.9299999999999999E-3</v>
      </c>
      <c r="S470" s="40">
        <v>1042</v>
      </c>
      <c r="T470" s="1">
        <f t="shared" si="128"/>
        <v>2.830562642848521E-5</v>
      </c>
      <c r="U470" s="1">
        <f t="shared" si="129"/>
        <v>2.8305626428485209E-7</v>
      </c>
      <c r="V470" s="1">
        <f t="shared" si="139"/>
        <v>0.30893963019167353</v>
      </c>
      <c r="W470" s="1">
        <v>-2.9299999999999999E-3</v>
      </c>
      <c r="X470" s="1">
        <f t="shared" si="130"/>
        <v>6.137573570093654E-24</v>
      </c>
      <c r="Y470" s="1">
        <f t="shared" si="131"/>
        <v>6.1375735700936537E-26</v>
      </c>
      <c r="Z470" s="1">
        <f t="shared" si="140"/>
        <v>5.0742953475824568E-2</v>
      </c>
      <c r="AA470" s="1"/>
      <c r="AB470" s="1"/>
      <c r="AC470" s="1"/>
      <c r="AD470" s="3">
        <v>43775</v>
      </c>
      <c r="AE470" s="1">
        <v>5.5999999999999995E-4</v>
      </c>
      <c r="AF470">
        <v>790</v>
      </c>
      <c r="AG470" s="1">
        <v>-2.6099999999999999E-3</v>
      </c>
      <c r="AH470">
        <v>498</v>
      </c>
      <c r="AI470" s="28">
        <f t="shared" si="132"/>
        <v>6.7038904626207305E-3</v>
      </c>
      <c r="AJ470" s="1">
        <f t="shared" si="133"/>
        <v>6.7038904626207308E-5</v>
      </c>
      <c r="AK470" s="1">
        <f t="shared" si="141"/>
        <v>0.41698725456113067</v>
      </c>
      <c r="AL470" s="1">
        <v>-2.6099999999999999E-3</v>
      </c>
      <c r="AM470" s="1"/>
      <c r="AN470" s="1"/>
      <c r="AO470" s="1"/>
      <c r="AP470" s="1"/>
      <c r="AQ470" s="3">
        <v>43775</v>
      </c>
      <c r="AR470" s="1">
        <v>-1.0399999999999999E-3</v>
      </c>
      <c r="AS470">
        <v>802</v>
      </c>
      <c r="AT470" s="1">
        <v>-1.65E-3</v>
      </c>
      <c r="AU470">
        <v>37</v>
      </c>
      <c r="AV470" s="1">
        <f t="shared" si="134"/>
        <v>0.6894490858690776</v>
      </c>
      <c r="AW470" s="1">
        <f t="shared" si="135"/>
        <v>6.8944908586907761E-3</v>
      </c>
      <c r="AX470" s="1">
        <f t="shared" si="142"/>
        <v>0.36364723683785954</v>
      </c>
      <c r="AY470" s="1">
        <v>-1.65E-3</v>
      </c>
      <c r="AZ470" s="28"/>
      <c r="BA470" s="28"/>
      <c r="BB470" s="28"/>
      <c r="BC470" s="1"/>
      <c r="BD470" s="3">
        <v>43775</v>
      </c>
      <c r="BE470" s="1">
        <v>-4.6000000000000001E-4</v>
      </c>
      <c r="BF470">
        <v>802</v>
      </c>
      <c r="BG470" s="1">
        <v>-1.8E-3</v>
      </c>
      <c r="BH470">
        <v>628</v>
      </c>
      <c r="BI470" s="31">
        <f t="shared" si="136"/>
        <v>1.8151068980563928E-3</v>
      </c>
      <c r="BJ470" s="33">
        <f t="shared" si="137"/>
        <v>1.8151068980563929E-5</v>
      </c>
      <c r="BK470" s="33">
        <f t="shared" si="143"/>
        <v>0.34453153508899914</v>
      </c>
      <c r="BL470" s="1">
        <v>-1.8E-3</v>
      </c>
    </row>
    <row r="471" spans="3:64" x14ac:dyDescent="0.25">
      <c r="C471" s="3">
        <v>43776</v>
      </c>
      <c r="D471" s="1">
        <v>1.3799999999999999E-3</v>
      </c>
      <c r="E471" s="40">
        <v>801</v>
      </c>
      <c r="F471" s="1">
        <v>-2.3600000000000001E-3</v>
      </c>
      <c r="G471" s="40">
        <v>1206</v>
      </c>
      <c r="H471" s="1">
        <f t="shared" si="126"/>
        <v>5.4455867971038635E-6</v>
      </c>
      <c r="I471" s="1">
        <f t="shared" si="127"/>
        <v>5.4456023834051418E-8</v>
      </c>
      <c r="J471" s="1">
        <f t="shared" si="138"/>
        <v>0.35865639319670528</v>
      </c>
      <c r="K471" s="1">
        <v>-2.3600000000000001E-3</v>
      </c>
      <c r="L471" s="1"/>
      <c r="M471" s="1"/>
      <c r="N471" s="1"/>
      <c r="O471" s="3">
        <v>43776</v>
      </c>
      <c r="P471" s="1">
        <v>2.513E-2</v>
      </c>
      <c r="Q471" s="40">
        <v>801</v>
      </c>
      <c r="R471" s="1">
        <v>-2.9299999999999999E-3</v>
      </c>
      <c r="S471" s="39">
        <v>926</v>
      </c>
      <c r="T471" s="1">
        <f t="shared" si="128"/>
        <v>9.0821819320113616E-5</v>
      </c>
      <c r="U471" s="1">
        <f t="shared" si="129"/>
        <v>9.082181932011362E-7</v>
      </c>
      <c r="V471" s="1">
        <f t="shared" si="139"/>
        <v>0.30894053840986674</v>
      </c>
      <c r="W471" s="1">
        <v>-2.9299999999999999E-3</v>
      </c>
      <c r="X471" s="1">
        <f t="shared" si="130"/>
        <v>2.3553665195880128E-21</v>
      </c>
      <c r="Y471" s="1">
        <f t="shared" si="131"/>
        <v>2.3553665195880129E-23</v>
      </c>
      <c r="Z471" s="1">
        <f t="shared" si="140"/>
        <v>5.0742953475824568E-2</v>
      </c>
      <c r="AA471" s="1"/>
      <c r="AB471" s="1"/>
      <c r="AC471" s="1"/>
      <c r="AD471" s="3">
        <v>43776</v>
      </c>
      <c r="AE471" s="1">
        <v>-1.4599999999999999E-3</v>
      </c>
      <c r="AF471">
        <v>789</v>
      </c>
      <c r="AG471" s="1">
        <v>-2.6099999999999999E-3</v>
      </c>
      <c r="AH471">
        <v>458</v>
      </c>
      <c r="AI471" s="28">
        <f t="shared" si="132"/>
        <v>1.0021186061657118E-2</v>
      </c>
      <c r="AJ471" s="1">
        <f t="shared" si="133"/>
        <v>1.0021186061657118E-4</v>
      </c>
      <c r="AK471" s="1">
        <f t="shared" si="141"/>
        <v>0.41708746642174727</v>
      </c>
      <c r="AL471" s="1">
        <v>-2.6099999999999999E-3</v>
      </c>
      <c r="AM471" s="1"/>
      <c r="AN471" s="1"/>
      <c r="AO471" s="1"/>
      <c r="AP471" s="1"/>
      <c r="AQ471" s="3">
        <v>43776</v>
      </c>
      <c r="AR471" s="1">
        <v>3.6999999999999999E-4</v>
      </c>
      <c r="AS471">
        <v>801</v>
      </c>
      <c r="AT471" s="1">
        <v>-1.64E-3</v>
      </c>
      <c r="AU471">
        <v>1021</v>
      </c>
      <c r="AV471" s="1">
        <f t="shared" si="134"/>
        <v>3.4956962134284213E-5</v>
      </c>
      <c r="AW471" s="1">
        <f t="shared" si="135"/>
        <v>3.4956962134284212E-7</v>
      </c>
      <c r="AX471" s="1">
        <f t="shared" si="142"/>
        <v>0.36364758640748091</v>
      </c>
      <c r="AY471" s="1">
        <v>-1.64E-3</v>
      </c>
      <c r="AZ471" s="28"/>
      <c r="BA471" s="28"/>
      <c r="BB471" s="28"/>
      <c r="BC471" s="1"/>
      <c r="BD471" s="3">
        <v>43776</v>
      </c>
      <c r="BE471" s="1">
        <v>3.4199999999999999E-3</v>
      </c>
      <c r="BF471">
        <v>801</v>
      </c>
      <c r="BG471" s="1">
        <v>-1.8E-3</v>
      </c>
      <c r="BH471">
        <v>455</v>
      </c>
      <c r="BI471" s="31">
        <f t="shared" si="136"/>
        <v>1.0327936091511091E-2</v>
      </c>
      <c r="BJ471" s="33">
        <f t="shared" si="137"/>
        <v>1.0327936091511092E-4</v>
      </c>
      <c r="BK471" s="33">
        <f t="shared" si="143"/>
        <v>0.34463481444991423</v>
      </c>
      <c r="BL471" s="1">
        <v>-1.8E-3</v>
      </c>
    </row>
    <row r="472" spans="3:64" x14ac:dyDescent="0.25">
      <c r="C472" s="3">
        <v>43777</v>
      </c>
      <c r="D472" s="1">
        <v>3.8800000000000002E-3</v>
      </c>
      <c r="E472" s="39">
        <v>800</v>
      </c>
      <c r="F472" s="1">
        <v>-2.3400000000000001E-3</v>
      </c>
      <c r="G472" s="40">
        <v>1178</v>
      </c>
      <c r="H472" s="1">
        <f t="shared" si="126"/>
        <v>7.2153804592442834E-6</v>
      </c>
      <c r="I472" s="1">
        <f t="shared" si="127"/>
        <v>7.215401111030374E-8</v>
      </c>
      <c r="J472" s="1">
        <f t="shared" si="138"/>
        <v>0.35865646535071638</v>
      </c>
      <c r="K472" s="1">
        <v>-2.3400000000000001E-3</v>
      </c>
      <c r="L472" s="1"/>
      <c r="M472" s="1"/>
      <c r="N472" s="1"/>
      <c r="O472" s="3">
        <v>43777</v>
      </c>
      <c r="P472" s="1">
        <v>-6.7000000000000002E-3</v>
      </c>
      <c r="Q472" s="39">
        <v>800</v>
      </c>
      <c r="R472" s="1">
        <v>-2.9099999999999998E-3</v>
      </c>
      <c r="S472" s="39">
        <v>904</v>
      </c>
      <c r="T472" s="1">
        <f t="shared" si="128"/>
        <v>1.1329634934756926E-4</v>
      </c>
      <c r="U472" s="1">
        <f t="shared" si="129"/>
        <v>1.1329634934756927E-6</v>
      </c>
      <c r="V472" s="1">
        <f t="shared" si="139"/>
        <v>0.3089416713733602</v>
      </c>
      <c r="W472" s="1">
        <v>-2.9099999999999998E-3</v>
      </c>
      <c r="X472" s="1">
        <f t="shared" si="130"/>
        <v>7.2801307814292098E-21</v>
      </c>
      <c r="Y472" s="1">
        <f t="shared" si="131"/>
        <v>7.2801307814292097E-23</v>
      </c>
      <c r="Z472" s="1">
        <f t="shared" si="140"/>
        <v>5.0742953475824568E-2</v>
      </c>
      <c r="AA472" s="1"/>
      <c r="AB472" s="1"/>
      <c r="AC472" s="1"/>
      <c r="AD472" s="3">
        <v>43777</v>
      </c>
      <c r="AE472" s="1">
        <v>-1.6049999999999998E-2</v>
      </c>
      <c r="AF472">
        <v>788</v>
      </c>
      <c r="AG472" s="1">
        <v>-2.5200000000000001E-3</v>
      </c>
      <c r="AH472">
        <v>325</v>
      </c>
      <c r="AI472" s="28">
        <f t="shared" si="132"/>
        <v>3.8145054892676909E-2</v>
      </c>
      <c r="AJ472" s="1">
        <f t="shared" si="133"/>
        <v>3.8145054892676909E-4</v>
      </c>
      <c r="AK472" s="1">
        <f t="shared" si="141"/>
        <v>0.41746891697067401</v>
      </c>
      <c r="AL472" s="1">
        <v>-2.5200000000000001E-3</v>
      </c>
      <c r="AM472" s="1"/>
      <c r="AN472" s="1"/>
      <c r="AO472" s="1"/>
      <c r="AP472" s="1"/>
      <c r="AQ472" s="3">
        <v>43777</v>
      </c>
      <c r="AR472" s="1">
        <v>4.2999999999999999E-4</v>
      </c>
      <c r="AS472">
        <v>800</v>
      </c>
      <c r="AT472" s="1">
        <v>-1.64E-3</v>
      </c>
      <c r="AU472">
        <v>408</v>
      </c>
      <c r="AV472" s="1">
        <f t="shared" si="134"/>
        <v>1.6563777796593571E-2</v>
      </c>
      <c r="AW472" s="1">
        <f t="shared" si="135"/>
        <v>1.656377779659357E-4</v>
      </c>
      <c r="AX472" s="1">
        <f t="shared" si="142"/>
        <v>0.36381322418544682</v>
      </c>
      <c r="AY472" s="1">
        <v>-1.64E-3</v>
      </c>
      <c r="AZ472" s="28"/>
      <c r="BA472" s="28"/>
      <c r="BB472" s="28"/>
      <c r="BC472" s="1"/>
      <c r="BD472" s="3">
        <v>43777</v>
      </c>
      <c r="BE472" s="1">
        <v>-2.3999999999999998E-3</v>
      </c>
      <c r="BF472">
        <v>800</v>
      </c>
      <c r="BG472" s="1">
        <v>-1.7899999999999999E-3</v>
      </c>
      <c r="BH472">
        <v>785</v>
      </c>
      <c r="BI472" s="31">
        <f t="shared" si="136"/>
        <v>3.7465174443264784E-4</v>
      </c>
      <c r="BJ472" s="33">
        <f t="shared" si="137"/>
        <v>3.7465174443264785E-6</v>
      </c>
      <c r="BK472" s="33">
        <f t="shared" si="143"/>
        <v>0.34463856096735856</v>
      </c>
      <c r="BL472" s="1">
        <v>-1.7899999999999999E-3</v>
      </c>
    </row>
    <row r="473" spans="3:64" x14ac:dyDescent="0.25">
      <c r="C473" s="3">
        <v>43780</v>
      </c>
      <c r="D473" s="1">
        <v>-3.7000000000000002E-3</v>
      </c>
      <c r="E473" s="40">
        <v>799</v>
      </c>
      <c r="F473" s="1">
        <v>-2.3400000000000001E-3</v>
      </c>
      <c r="G473" s="40">
        <v>676</v>
      </c>
      <c r="H473" s="1">
        <f t="shared" si="126"/>
        <v>1.1204475929265493E-3</v>
      </c>
      <c r="I473" s="1">
        <f t="shared" si="127"/>
        <v>1.1204507998598699E-5</v>
      </c>
      <c r="J473" s="1">
        <f t="shared" si="138"/>
        <v>0.35866766985871495</v>
      </c>
      <c r="K473" s="1">
        <v>-2.3400000000000001E-3</v>
      </c>
      <c r="L473" s="1"/>
      <c r="M473" s="1"/>
      <c r="N473" s="1"/>
      <c r="O473" s="3">
        <v>43780</v>
      </c>
      <c r="P473" s="1">
        <v>-3.81E-3</v>
      </c>
      <c r="Q473" s="40">
        <v>799</v>
      </c>
      <c r="R473" s="1">
        <v>-2.8999999999999998E-3</v>
      </c>
      <c r="S473" s="40">
        <v>736</v>
      </c>
      <c r="T473" s="1">
        <f t="shared" si="128"/>
        <v>6.1306034292050082E-4</v>
      </c>
      <c r="U473" s="1">
        <f t="shared" si="129"/>
        <v>6.1306034292050081E-6</v>
      </c>
      <c r="V473" s="1">
        <f t="shared" si="139"/>
        <v>0.30894780197678939</v>
      </c>
      <c r="W473" s="1">
        <v>-2.8999999999999998E-3</v>
      </c>
      <c r="X473" s="1">
        <f t="shared" si="130"/>
        <v>4.0232173230753688E-17</v>
      </c>
      <c r="Y473" s="1">
        <f t="shared" si="131"/>
        <v>4.0232173230753686E-19</v>
      </c>
      <c r="Z473" s="1">
        <f t="shared" si="140"/>
        <v>5.0742953475824568E-2</v>
      </c>
      <c r="AA473" s="1"/>
      <c r="AB473" s="1"/>
      <c r="AC473" s="1"/>
      <c r="AD473" s="3">
        <v>43780</v>
      </c>
      <c r="AE473" s="1">
        <v>-4.5799999999999999E-3</v>
      </c>
      <c r="AF473">
        <v>787</v>
      </c>
      <c r="AG473" s="1">
        <v>-2.5100000000000001E-3</v>
      </c>
      <c r="AH473">
        <v>513</v>
      </c>
      <c r="AI473" s="28">
        <f t="shared" si="132"/>
        <v>5.7657370009770092E-3</v>
      </c>
      <c r="AJ473" s="1">
        <f t="shared" si="133"/>
        <v>5.7657370009770091E-5</v>
      </c>
      <c r="AK473" s="1">
        <f t="shared" si="141"/>
        <v>0.4175265743406838</v>
      </c>
      <c r="AL473" s="1">
        <v>-2.5100000000000001E-3</v>
      </c>
      <c r="AM473" s="1"/>
      <c r="AN473" s="1"/>
      <c r="AO473" s="1"/>
      <c r="AP473" s="1"/>
      <c r="AQ473" s="3">
        <v>43780</v>
      </c>
      <c r="AR473" s="1">
        <v>-1.66E-3</v>
      </c>
      <c r="AS473">
        <v>799</v>
      </c>
      <c r="AT473" s="1">
        <v>-1.6299999999999999E-3</v>
      </c>
      <c r="AU473">
        <v>432</v>
      </c>
      <c r="AV473" s="1">
        <f t="shared" si="134"/>
        <v>1.3013798143971524E-2</v>
      </c>
      <c r="AW473" s="1">
        <f t="shared" si="135"/>
        <v>1.3013798143971523E-4</v>
      </c>
      <c r="AX473" s="1">
        <f t="shared" si="142"/>
        <v>0.36394336216688655</v>
      </c>
      <c r="AY473" s="1">
        <v>-1.6299999999999999E-3</v>
      </c>
      <c r="AZ473" s="28"/>
      <c r="BA473" s="28"/>
      <c r="BB473" s="28"/>
      <c r="BC473" s="1"/>
      <c r="BD473" s="3">
        <v>43780</v>
      </c>
      <c r="BE473" s="1">
        <v>2.5899999999999999E-3</v>
      </c>
      <c r="BF473">
        <v>799</v>
      </c>
      <c r="BG473" s="1">
        <v>-1.7799999999999999E-3</v>
      </c>
      <c r="BH473">
        <v>355</v>
      </c>
      <c r="BI473" s="31">
        <f t="shared" si="136"/>
        <v>2.8215911347029547E-2</v>
      </c>
      <c r="BJ473" s="33">
        <f t="shared" si="137"/>
        <v>2.8215911347029548E-4</v>
      </c>
      <c r="BK473" s="33">
        <f t="shared" si="143"/>
        <v>0.34492072008082886</v>
      </c>
      <c r="BL473" s="1">
        <v>-1.7799999999999999E-3</v>
      </c>
    </row>
    <row r="474" spans="3:64" x14ac:dyDescent="0.25">
      <c r="C474" s="3">
        <v>43781</v>
      </c>
      <c r="D474" s="1">
        <v>5.1799999999999997E-3</v>
      </c>
      <c r="E474" s="39">
        <v>798</v>
      </c>
      <c r="F474" s="1">
        <v>-2.32E-3</v>
      </c>
      <c r="G474" s="39">
        <v>785</v>
      </c>
      <c r="H474" s="1">
        <f t="shared" si="126"/>
        <v>3.7465174443264784E-4</v>
      </c>
      <c r="I474" s="1">
        <f t="shared" si="127"/>
        <v>3.7465281675693182E-6</v>
      </c>
      <c r="J474" s="1">
        <f t="shared" si="138"/>
        <v>0.35867141638688255</v>
      </c>
      <c r="K474" s="1">
        <v>-2.32E-3</v>
      </c>
      <c r="L474" s="1"/>
      <c r="M474" s="1"/>
      <c r="N474" s="1"/>
      <c r="O474" s="3">
        <v>43781</v>
      </c>
      <c r="P474" s="1">
        <v>8.7399999999999995E-3</v>
      </c>
      <c r="Q474" s="39">
        <v>798</v>
      </c>
      <c r="R474" s="1">
        <v>-2.8600000000000001E-3</v>
      </c>
      <c r="S474" s="39">
        <v>952</v>
      </c>
      <c r="T474" s="1">
        <f t="shared" si="128"/>
        <v>6.9936719457007685E-5</v>
      </c>
      <c r="U474" s="1">
        <f t="shared" si="129"/>
        <v>6.9936719457007682E-7</v>
      </c>
      <c r="V474" s="1">
        <f t="shared" si="139"/>
        <v>0.30894850134398394</v>
      </c>
      <c r="W474" s="1">
        <v>-2.8600000000000001E-3</v>
      </c>
      <c r="X474" s="1">
        <f t="shared" si="130"/>
        <v>6.2068640774327988E-22</v>
      </c>
      <c r="Y474" s="1">
        <f t="shared" si="131"/>
        <v>6.2068640774327985E-24</v>
      </c>
      <c r="Z474" s="1">
        <f t="shared" si="140"/>
        <v>5.0742953475824568E-2</v>
      </c>
      <c r="AA474" s="1"/>
      <c r="AB474" s="1"/>
      <c r="AC474" s="1"/>
      <c r="AD474" s="3">
        <v>43781</v>
      </c>
      <c r="AE474" s="1">
        <v>1.06E-3</v>
      </c>
      <c r="AF474">
        <v>786</v>
      </c>
      <c r="AG474" s="1">
        <v>-2.49E-3</v>
      </c>
      <c r="AH474">
        <v>282</v>
      </c>
      <c r="AI474" s="28">
        <f t="shared" si="132"/>
        <v>5.8765830279503141E-2</v>
      </c>
      <c r="AJ474" s="1">
        <f t="shared" si="133"/>
        <v>5.8765830279503136E-4</v>
      </c>
      <c r="AK474" s="1">
        <f t="shared" si="141"/>
        <v>0.41811423264347886</v>
      </c>
      <c r="AL474" s="1">
        <v>-2.49E-3</v>
      </c>
      <c r="AM474" s="1"/>
      <c r="AN474" s="1"/>
      <c r="AO474" s="1"/>
      <c r="AP474" s="1"/>
      <c r="AQ474" s="3">
        <v>43781</v>
      </c>
      <c r="AR474" s="1">
        <v>3.6099999999999999E-3</v>
      </c>
      <c r="AS474">
        <v>798</v>
      </c>
      <c r="AT474" s="1">
        <v>-1.6199999999999999E-3</v>
      </c>
      <c r="AU474">
        <v>1192</v>
      </c>
      <c r="AV474" s="1">
        <f t="shared" si="134"/>
        <v>6.2683315615035774E-6</v>
      </c>
      <c r="AW474" s="1">
        <f t="shared" si="135"/>
        <v>6.2683315615035769E-8</v>
      </c>
      <c r="AX474" s="1">
        <f t="shared" si="142"/>
        <v>0.36394342485020215</v>
      </c>
      <c r="AY474" s="1">
        <v>-1.6199999999999999E-3</v>
      </c>
      <c r="AZ474" s="28"/>
      <c r="BA474" s="28"/>
      <c r="BB474" s="28"/>
      <c r="BC474" s="1"/>
      <c r="BD474" s="3">
        <v>43781</v>
      </c>
      <c r="BE474" s="1">
        <v>3.8500000000000001E-3</v>
      </c>
      <c r="BF474">
        <v>798</v>
      </c>
      <c r="BG474" s="1">
        <v>-1.7700000000000001E-3</v>
      </c>
      <c r="BH474">
        <v>942</v>
      </c>
      <c r="BI474" s="31">
        <f t="shared" si="136"/>
        <v>7.7330943845085428E-5</v>
      </c>
      <c r="BJ474" s="33">
        <f t="shared" si="137"/>
        <v>7.7330943845085426E-7</v>
      </c>
      <c r="BK474" s="33">
        <f t="shared" si="143"/>
        <v>0.34492149339026729</v>
      </c>
      <c r="BL474" s="1">
        <v>-1.7700000000000001E-3</v>
      </c>
    </row>
    <row r="475" spans="3:64" x14ac:dyDescent="0.25">
      <c r="C475" s="3">
        <v>43782</v>
      </c>
      <c r="D475" s="1">
        <v>-5.0000000000000001E-3</v>
      </c>
      <c r="E475" s="40">
        <v>797</v>
      </c>
      <c r="F475" s="1">
        <v>-2.31E-3</v>
      </c>
      <c r="G475" s="40">
        <v>1152</v>
      </c>
      <c r="H475" s="1">
        <f t="shared" si="126"/>
        <v>9.3700989334823596E-6</v>
      </c>
      <c r="I475" s="1">
        <f t="shared" si="127"/>
        <v>9.3701257524810132E-8</v>
      </c>
      <c r="J475" s="1">
        <f t="shared" si="138"/>
        <v>0.35867151008814008</v>
      </c>
      <c r="K475" s="1">
        <v>-2.31E-3</v>
      </c>
      <c r="L475" s="1"/>
      <c r="M475" s="1"/>
      <c r="N475" s="1"/>
      <c r="O475" s="3">
        <v>43782</v>
      </c>
      <c r="P475" s="1">
        <v>-9.5700000000000004E-3</v>
      </c>
      <c r="Q475" s="40">
        <v>797</v>
      </c>
      <c r="R475" s="1">
        <v>-2.8400000000000001E-3</v>
      </c>
      <c r="S475" s="40">
        <v>268</v>
      </c>
      <c r="T475" s="1">
        <f t="shared" si="128"/>
        <v>6.7644447220064463E-2</v>
      </c>
      <c r="U475" s="1">
        <f t="shared" si="129"/>
        <v>6.7644447220064458E-4</v>
      </c>
      <c r="V475" s="1">
        <f t="shared" si="139"/>
        <v>0.3096249458161846</v>
      </c>
      <c r="W475" s="1">
        <v>-2.8400000000000001E-3</v>
      </c>
      <c r="X475" s="1">
        <f t="shared" si="130"/>
        <v>1.0713372795471363E-6</v>
      </c>
      <c r="Y475" s="1">
        <f t="shared" si="131"/>
        <v>1.0713372795471363E-8</v>
      </c>
      <c r="Z475" s="1">
        <f t="shared" si="140"/>
        <v>5.0742964189197361E-2</v>
      </c>
      <c r="AA475" s="1"/>
      <c r="AB475" s="1"/>
      <c r="AC475" s="1"/>
      <c r="AD475" s="3">
        <v>43782</v>
      </c>
      <c r="AE475" s="1">
        <v>-3.1900000000000001E-3</v>
      </c>
      <c r="AF475">
        <v>785</v>
      </c>
      <c r="AG475" s="1">
        <v>-2.48E-3</v>
      </c>
      <c r="AH475">
        <v>343</v>
      </c>
      <c r="AI475" s="28">
        <f t="shared" si="132"/>
        <v>3.1832573239207872E-2</v>
      </c>
      <c r="AJ475" s="1">
        <f t="shared" si="133"/>
        <v>3.1832573239207873E-4</v>
      </c>
      <c r="AK475" s="1">
        <f t="shared" si="141"/>
        <v>0.41843255837587096</v>
      </c>
      <c r="AL475" s="1">
        <v>-2.48E-3</v>
      </c>
      <c r="AM475" s="1"/>
      <c r="AN475" s="1"/>
      <c r="AO475" s="1"/>
      <c r="AP475" s="1"/>
      <c r="AQ475" s="3">
        <v>43782</v>
      </c>
      <c r="AR475" s="1">
        <v>-2.2000000000000001E-3</v>
      </c>
      <c r="AS475">
        <v>797</v>
      </c>
      <c r="AT475" s="1">
        <v>-1.6199999999999999E-3</v>
      </c>
      <c r="AU475">
        <v>443</v>
      </c>
      <c r="AV475" s="1">
        <f t="shared" si="134"/>
        <v>1.1651751311498787E-2</v>
      </c>
      <c r="AW475" s="1">
        <f t="shared" si="135"/>
        <v>1.1651751311498787E-4</v>
      </c>
      <c r="AX475" s="1">
        <f t="shared" si="142"/>
        <v>0.36405994236331712</v>
      </c>
      <c r="AY475" s="1">
        <v>-1.6199999999999999E-3</v>
      </c>
      <c r="AZ475" s="28"/>
      <c r="BA475" s="28"/>
      <c r="BB475" s="28"/>
      <c r="BC475" s="1"/>
      <c r="BD475" s="3">
        <v>43782</v>
      </c>
      <c r="BE475" s="1">
        <v>-6.0699999999999999E-3</v>
      </c>
      <c r="BF475">
        <v>797</v>
      </c>
      <c r="BG475" s="1">
        <v>-1.7600000000000001E-3</v>
      </c>
      <c r="BH475">
        <v>764</v>
      </c>
      <c r="BI475" s="31">
        <f t="shared" si="136"/>
        <v>4.6268846502177478E-4</v>
      </c>
      <c r="BJ475" s="33">
        <f t="shared" si="137"/>
        <v>4.6268846502177482E-6</v>
      </c>
      <c r="BK475" s="33">
        <f t="shared" si="143"/>
        <v>0.34492612027491748</v>
      </c>
      <c r="BL475" s="1">
        <v>-1.7600000000000001E-3</v>
      </c>
    </row>
    <row r="476" spans="3:64" x14ac:dyDescent="0.25">
      <c r="C476" s="3">
        <v>43783</v>
      </c>
      <c r="D476" s="1">
        <v>-2.9999999999999997E-4</v>
      </c>
      <c r="E476" s="39">
        <v>796</v>
      </c>
      <c r="F476" s="1">
        <v>-2.2699999999999999E-3</v>
      </c>
      <c r="G476" s="39">
        <v>1010</v>
      </c>
      <c r="H476" s="1">
        <f t="shared" si="126"/>
        <v>3.9043302313968915E-5</v>
      </c>
      <c r="I476" s="1">
        <f t="shared" si="127"/>
        <v>3.9043414063298313E-7</v>
      </c>
      <c r="J476" s="1">
        <f t="shared" si="138"/>
        <v>0.35867190052228071</v>
      </c>
      <c r="K476" s="1">
        <v>-2.2699999999999999E-3</v>
      </c>
      <c r="L476" s="1"/>
      <c r="M476" s="1"/>
      <c r="N476" s="1"/>
      <c r="O476" s="3">
        <v>43783</v>
      </c>
      <c r="P476" s="1">
        <v>-3.5699999999999998E-3</v>
      </c>
      <c r="Q476" s="39">
        <v>796</v>
      </c>
      <c r="R476" s="1">
        <v>-2.82E-3</v>
      </c>
      <c r="S476" s="39">
        <v>603</v>
      </c>
      <c r="T476" s="1">
        <f t="shared" si="128"/>
        <v>2.3335781103498258E-3</v>
      </c>
      <c r="U476" s="1">
        <f t="shared" si="129"/>
        <v>2.3335781103498257E-5</v>
      </c>
      <c r="V476" s="1">
        <f t="shared" si="139"/>
        <v>0.30964828159728808</v>
      </c>
      <c r="W476" s="1">
        <v>-2.82E-3</v>
      </c>
      <c r="X476" s="1">
        <f t="shared" si="130"/>
        <v>3.6926146568600635E-14</v>
      </c>
      <c r="Y476" s="1">
        <f t="shared" si="131"/>
        <v>3.6926146568600635E-16</v>
      </c>
      <c r="Z476" s="1">
        <f t="shared" si="140"/>
        <v>5.0742964189197728E-2</v>
      </c>
      <c r="AA476" s="1"/>
      <c r="AB476" s="1"/>
      <c r="AC476" s="1"/>
      <c r="AD476" s="3">
        <v>43783</v>
      </c>
      <c r="AE476" s="1">
        <v>-2.8600000000000001E-3</v>
      </c>
      <c r="AF476">
        <v>784</v>
      </c>
      <c r="AG476" s="1">
        <v>-2.47E-3</v>
      </c>
      <c r="AH476">
        <v>597</v>
      </c>
      <c r="AI476" s="28">
        <f t="shared" si="132"/>
        <v>2.4786269915882172E-3</v>
      </c>
      <c r="AJ476" s="1">
        <f t="shared" si="133"/>
        <v>2.4786269915882173E-5</v>
      </c>
      <c r="AK476" s="1">
        <f t="shared" si="141"/>
        <v>0.41845734464578682</v>
      </c>
      <c r="AL476" s="1">
        <v>-2.47E-3</v>
      </c>
      <c r="AM476" s="1"/>
      <c r="AN476" s="1"/>
      <c r="AO476" s="1"/>
      <c r="AP476" s="1"/>
      <c r="AQ476" s="3">
        <v>43783</v>
      </c>
      <c r="AR476" s="1">
        <v>-1.41E-3</v>
      </c>
      <c r="AS476">
        <v>796</v>
      </c>
      <c r="AT476" s="1">
        <v>-1.6000000000000001E-3</v>
      </c>
      <c r="AU476">
        <v>977</v>
      </c>
      <c r="AV476" s="1">
        <f t="shared" si="134"/>
        <v>5.4398274199966447E-5</v>
      </c>
      <c r="AW476" s="1">
        <f t="shared" si="135"/>
        <v>5.4398274199966444E-7</v>
      </c>
      <c r="AX476" s="1">
        <f t="shared" si="142"/>
        <v>0.36406048634605914</v>
      </c>
      <c r="AY476" s="1">
        <v>-1.6000000000000001E-3</v>
      </c>
      <c r="AZ476" s="28"/>
      <c r="BA476" s="28"/>
      <c r="BB476" s="28"/>
      <c r="BC476" s="1"/>
      <c r="BD476" s="3">
        <v>43783</v>
      </c>
      <c r="BE476" s="1">
        <v>-3.5300000000000002E-3</v>
      </c>
      <c r="BF476">
        <v>796</v>
      </c>
      <c r="BG476" s="1">
        <v>-1.75E-3</v>
      </c>
      <c r="BH476">
        <v>476</v>
      </c>
      <c r="BI476" s="31">
        <f t="shared" si="136"/>
        <v>8.3628176745046707E-3</v>
      </c>
      <c r="BJ476" s="33">
        <f t="shared" si="137"/>
        <v>8.3628176745046705E-5</v>
      </c>
      <c r="BK476" s="33">
        <f t="shared" si="143"/>
        <v>0.34500974845166255</v>
      </c>
      <c r="BL476" s="1">
        <v>-1.75E-3</v>
      </c>
    </row>
    <row r="477" spans="3:64" x14ac:dyDescent="0.25">
      <c r="C477" s="3">
        <v>43784</v>
      </c>
      <c r="D477" s="1">
        <v>7.2000000000000005E-4</v>
      </c>
      <c r="E477" s="40">
        <v>795</v>
      </c>
      <c r="F477" s="1">
        <v>-2.2499999999999998E-3</v>
      </c>
      <c r="G477" s="39">
        <v>874</v>
      </c>
      <c r="H477" s="1">
        <f t="shared" si="126"/>
        <v>1.5316519150666732E-4</v>
      </c>
      <c r="I477" s="1">
        <f t="shared" si="127"/>
        <v>1.5316562989446814E-6</v>
      </c>
      <c r="J477" s="1">
        <f t="shared" si="138"/>
        <v>0.35867343217857967</v>
      </c>
      <c r="K477" s="1">
        <v>-2.2499999999999998E-3</v>
      </c>
      <c r="L477" s="1"/>
      <c r="M477" s="1"/>
      <c r="N477" s="1"/>
      <c r="O477" s="3">
        <v>43784</v>
      </c>
      <c r="P477" s="1">
        <v>2.31E-3</v>
      </c>
      <c r="Q477" s="40">
        <v>795</v>
      </c>
      <c r="R477" s="1">
        <v>-2.8E-3</v>
      </c>
      <c r="S477" s="39">
        <v>1045</v>
      </c>
      <c r="T477" s="1">
        <f t="shared" si="128"/>
        <v>2.7464921017932768E-5</v>
      </c>
      <c r="U477" s="1">
        <f t="shared" si="129"/>
        <v>2.7464921017932766E-7</v>
      </c>
      <c r="V477" s="1">
        <f t="shared" si="139"/>
        <v>0.30964855624649823</v>
      </c>
      <c r="W477" s="1">
        <v>-2.8E-3</v>
      </c>
      <c r="X477" s="1">
        <f t="shared" si="130"/>
        <v>5.2622021396590469E-24</v>
      </c>
      <c r="Y477" s="1">
        <f t="shared" si="131"/>
        <v>5.2622021396590474E-26</v>
      </c>
      <c r="Z477" s="1">
        <f t="shared" si="140"/>
        <v>5.0742964189197728E-2</v>
      </c>
      <c r="AA477" s="1"/>
      <c r="AB477" s="1"/>
      <c r="AC477" s="1"/>
      <c r="AD477" s="3">
        <v>43784</v>
      </c>
      <c r="AE477" s="1">
        <v>-1.333E-2</v>
      </c>
      <c r="AF477">
        <v>783</v>
      </c>
      <c r="AG477" s="1">
        <v>-2.4599999999999999E-3</v>
      </c>
      <c r="AH477">
        <v>49</v>
      </c>
      <c r="AI477" s="28">
        <f t="shared" si="132"/>
        <v>0.61111723953286479</v>
      </c>
      <c r="AJ477" s="1">
        <f t="shared" si="133"/>
        <v>6.1111723953286481E-3</v>
      </c>
      <c r="AK477" s="1">
        <f t="shared" si="141"/>
        <v>0.42456851704111548</v>
      </c>
      <c r="AL477" s="1">
        <v>-2.4599999999999999E-3</v>
      </c>
      <c r="AM477" s="1"/>
      <c r="AN477" s="1"/>
      <c r="AO477" s="1"/>
      <c r="AP477" s="1"/>
      <c r="AQ477" s="3">
        <v>43784</v>
      </c>
      <c r="AR477" s="1">
        <v>2.5699999999999998E-3</v>
      </c>
      <c r="AS477">
        <v>795</v>
      </c>
      <c r="AT477" s="1">
        <v>-1.5900000000000001E-3</v>
      </c>
      <c r="AU477">
        <v>561</v>
      </c>
      <c r="AV477" s="1">
        <f t="shared" si="134"/>
        <v>3.5591326059692609E-3</v>
      </c>
      <c r="AW477" s="1">
        <f t="shared" si="135"/>
        <v>3.5591326059692611E-5</v>
      </c>
      <c r="AX477" s="1">
        <f t="shared" si="142"/>
        <v>0.36409607767211882</v>
      </c>
      <c r="AY477" s="1">
        <v>-1.5900000000000001E-3</v>
      </c>
      <c r="AZ477" s="28"/>
      <c r="BA477" s="28"/>
      <c r="BB477" s="28"/>
      <c r="BC477" s="1"/>
      <c r="BD477" s="3">
        <v>43784</v>
      </c>
      <c r="BE477" s="1">
        <v>2.2300000000000002E-3</v>
      </c>
      <c r="BF477">
        <v>795</v>
      </c>
      <c r="BG477" s="1">
        <v>-1.73E-3</v>
      </c>
      <c r="BH477">
        <v>663</v>
      </c>
      <c r="BI477" s="31">
        <f t="shared" si="136"/>
        <v>1.2768327636155871E-3</v>
      </c>
      <c r="BJ477" s="33">
        <f t="shared" si="137"/>
        <v>1.276832763615587E-5</v>
      </c>
      <c r="BK477" s="33">
        <f t="shared" si="143"/>
        <v>0.34502251677929868</v>
      </c>
      <c r="BL477" s="1">
        <v>-1.73E-3</v>
      </c>
    </row>
    <row r="478" spans="3:64" x14ac:dyDescent="0.25">
      <c r="C478" s="3">
        <v>43787</v>
      </c>
      <c r="D478" s="1">
        <v>-1.243E-2</v>
      </c>
      <c r="E478" s="39">
        <v>794</v>
      </c>
      <c r="F478" s="1">
        <v>-2.2499999999999998E-3</v>
      </c>
      <c r="G478" s="39">
        <v>835</v>
      </c>
      <c r="H478" s="1">
        <f t="shared" si="126"/>
        <v>2.2666657844541357E-4</v>
      </c>
      <c r="I478" s="1">
        <f t="shared" si="127"/>
        <v>2.2666722720811132E-6</v>
      </c>
      <c r="J478" s="1">
        <f t="shared" si="138"/>
        <v>0.35867569885085177</v>
      </c>
      <c r="K478" s="1">
        <v>-2.2499999999999998E-3</v>
      </c>
      <c r="L478" s="1"/>
      <c r="M478" s="1"/>
      <c r="N478" s="1"/>
      <c r="O478" s="3">
        <v>43787</v>
      </c>
      <c r="P478" s="1">
        <v>-3.5100000000000001E-3</v>
      </c>
      <c r="Q478" s="39">
        <v>794</v>
      </c>
      <c r="R478" s="1">
        <v>-2.8E-3</v>
      </c>
      <c r="S478" s="40">
        <v>301</v>
      </c>
      <c r="T478" s="1">
        <f t="shared" si="128"/>
        <v>4.8550485130572744E-2</v>
      </c>
      <c r="U478" s="1">
        <f t="shared" si="129"/>
        <v>4.8550485130572746E-4</v>
      </c>
      <c r="V478" s="1">
        <f t="shared" si="139"/>
        <v>0.31013406109780395</v>
      </c>
      <c r="W478" s="1">
        <v>-2.8E-3</v>
      </c>
      <c r="X478" s="1">
        <f t="shared" si="130"/>
        <v>1.9715381803796758E-7</v>
      </c>
      <c r="Y478" s="1">
        <f t="shared" si="131"/>
        <v>1.9715381803796756E-9</v>
      </c>
      <c r="Z478" s="1">
        <f t="shared" si="140"/>
        <v>5.0742966160735911E-2</v>
      </c>
      <c r="AA478" s="1"/>
      <c r="AB478" s="1"/>
      <c r="AC478" s="1"/>
      <c r="AD478" s="3">
        <v>43787</v>
      </c>
      <c r="AE478" s="1">
        <v>-7.5700000000000003E-3</v>
      </c>
      <c r="AF478">
        <v>782</v>
      </c>
      <c r="AG478" s="1">
        <v>-2.4499999999999999E-3</v>
      </c>
      <c r="AH478">
        <v>726</v>
      </c>
      <c r="AI478" s="28">
        <f t="shared" si="132"/>
        <v>6.7787759163021055E-4</v>
      </c>
      <c r="AJ478" s="1">
        <f t="shared" si="133"/>
        <v>6.7787759163021058E-6</v>
      </c>
      <c r="AK478" s="1">
        <f t="shared" si="141"/>
        <v>0.42457529581703179</v>
      </c>
      <c r="AL478" s="1">
        <v>-2.4499999999999999E-3</v>
      </c>
      <c r="AM478" s="1"/>
      <c r="AN478" s="1"/>
      <c r="AO478" s="1"/>
      <c r="AP478" s="1"/>
      <c r="AQ478" s="3">
        <v>43787</v>
      </c>
      <c r="AR478" s="1">
        <v>-3.3700000000000002E-3</v>
      </c>
      <c r="AS478">
        <v>794</v>
      </c>
      <c r="AT478" s="1">
        <v>-1.58E-3</v>
      </c>
      <c r="AU478">
        <v>627</v>
      </c>
      <c r="AV478" s="1">
        <f t="shared" si="134"/>
        <v>1.8334413111680734E-3</v>
      </c>
      <c r="AW478" s="1">
        <f t="shared" si="135"/>
        <v>1.8334413111680732E-5</v>
      </c>
      <c r="AX478" s="1">
        <f t="shared" si="142"/>
        <v>0.36411441208523049</v>
      </c>
      <c r="AY478" s="1">
        <v>-1.58E-3</v>
      </c>
      <c r="AZ478" s="28"/>
      <c r="BA478" s="28"/>
      <c r="BB478" s="28"/>
      <c r="BC478" s="1"/>
      <c r="BD478" s="3">
        <v>43787</v>
      </c>
      <c r="BE478" s="1">
        <v>2.2200000000000002E-3</v>
      </c>
      <c r="BF478">
        <v>794</v>
      </c>
      <c r="BG478" s="1">
        <v>-1.73E-3</v>
      </c>
      <c r="BH478">
        <v>331</v>
      </c>
      <c r="BI478" s="31">
        <f t="shared" si="136"/>
        <v>3.5912811979266795E-2</v>
      </c>
      <c r="BJ478" s="33">
        <f t="shared" si="137"/>
        <v>3.5912811979266798E-4</v>
      </c>
      <c r="BK478" s="33">
        <f t="shared" si="143"/>
        <v>0.34538164489909134</v>
      </c>
      <c r="BL478" s="1">
        <v>-1.73E-3</v>
      </c>
    </row>
    <row r="479" spans="3:64" x14ac:dyDescent="0.25">
      <c r="C479" s="3">
        <v>43788</v>
      </c>
      <c r="D479" s="1">
        <v>4.2999999999999999E-4</v>
      </c>
      <c r="E479" s="40">
        <v>793</v>
      </c>
      <c r="F479" s="1">
        <v>-2.2399999999999998E-3</v>
      </c>
      <c r="G479" s="39">
        <v>44</v>
      </c>
      <c r="H479" s="1">
        <f t="shared" si="126"/>
        <v>0.64261160208471801</v>
      </c>
      <c r="I479" s="1">
        <f t="shared" si="127"/>
        <v>6.4261344136088937E-3</v>
      </c>
      <c r="J479" s="1">
        <f t="shared" si="138"/>
        <v>0.36510183326446066</v>
      </c>
      <c r="K479" s="1">
        <v>-2.2399999999999998E-3</v>
      </c>
      <c r="L479" s="1"/>
      <c r="M479" s="1"/>
      <c r="N479" s="1"/>
      <c r="O479" s="3">
        <v>43788</v>
      </c>
      <c r="P479" s="1">
        <v>1.2700000000000001E-3</v>
      </c>
      <c r="Q479" s="40">
        <v>793</v>
      </c>
      <c r="R479" s="1">
        <v>-2.7699999999999999E-3</v>
      </c>
      <c r="S479" s="39">
        <v>733</v>
      </c>
      <c r="T479" s="1">
        <f t="shared" si="128"/>
        <v>6.3182621328116458E-4</v>
      </c>
      <c r="U479" s="1">
        <f t="shared" si="129"/>
        <v>6.318262132811646E-6</v>
      </c>
      <c r="V479" s="1">
        <f t="shared" si="139"/>
        <v>0.31014037935993677</v>
      </c>
      <c r="W479" s="1">
        <v>-2.7699999999999999E-3</v>
      </c>
      <c r="X479" s="1">
        <f t="shared" si="130"/>
        <v>4.6924826628667372E-17</v>
      </c>
      <c r="Y479" s="1">
        <f t="shared" si="131"/>
        <v>4.6924826628667368E-19</v>
      </c>
      <c r="Z479" s="1">
        <f t="shared" si="140"/>
        <v>5.0742966160735911E-2</v>
      </c>
      <c r="AA479" s="1"/>
      <c r="AB479" s="1"/>
      <c r="AC479" s="1"/>
      <c r="AD479" s="3">
        <v>43788</v>
      </c>
      <c r="AE479" s="1">
        <v>8.1899999999999994E-3</v>
      </c>
      <c r="AF479">
        <v>781</v>
      </c>
      <c r="AG479" s="1">
        <v>-2.4299999999999999E-3</v>
      </c>
      <c r="AH479">
        <v>254</v>
      </c>
      <c r="AI479" s="28">
        <f t="shared" si="132"/>
        <v>7.7864487201911706E-2</v>
      </c>
      <c r="AJ479" s="1">
        <f t="shared" si="133"/>
        <v>7.7864487201911707E-4</v>
      </c>
      <c r="AK479" s="1">
        <f t="shared" si="141"/>
        <v>0.42535394068905091</v>
      </c>
      <c r="AL479" s="1">
        <v>-2.4299999999999999E-3</v>
      </c>
      <c r="AM479" s="1"/>
      <c r="AN479" s="1"/>
      <c r="AO479" s="1"/>
      <c r="AP479" s="1"/>
      <c r="AQ479" s="3">
        <v>43788</v>
      </c>
      <c r="AR479" s="1">
        <v>-4.3299999999999996E-3</v>
      </c>
      <c r="AS479">
        <v>793</v>
      </c>
      <c r="AT479" s="1">
        <v>-1.56E-3</v>
      </c>
      <c r="AU479">
        <v>724</v>
      </c>
      <c r="AV479" s="1">
        <f t="shared" si="134"/>
        <v>6.9164125255607664E-4</v>
      </c>
      <c r="AW479" s="1">
        <f t="shared" si="135"/>
        <v>6.9164125255607663E-6</v>
      </c>
      <c r="AX479" s="1">
        <f t="shared" si="142"/>
        <v>0.36412132849775602</v>
      </c>
      <c r="AY479" s="1">
        <v>-1.56E-3</v>
      </c>
      <c r="AZ479" s="28"/>
      <c r="BA479" s="28"/>
      <c r="BB479" s="28"/>
      <c r="BC479" s="1"/>
      <c r="BD479" s="3">
        <v>43788</v>
      </c>
      <c r="BE479" s="1">
        <v>-4.6000000000000001E-4</v>
      </c>
      <c r="BF479">
        <v>793</v>
      </c>
      <c r="BG479" s="1">
        <v>-1.73E-3</v>
      </c>
      <c r="BH479">
        <v>296</v>
      </c>
      <c r="BI479" s="31">
        <f t="shared" si="136"/>
        <v>5.1052568989210775E-2</v>
      </c>
      <c r="BJ479" s="33">
        <f t="shared" si="137"/>
        <v>5.1052568989210781E-4</v>
      </c>
      <c r="BK479" s="33">
        <f t="shared" si="143"/>
        <v>0.34589217058898347</v>
      </c>
      <c r="BL479" s="1">
        <v>-1.73E-3</v>
      </c>
    </row>
    <row r="480" spans="3:64" x14ac:dyDescent="0.25">
      <c r="C480" s="3">
        <v>43789</v>
      </c>
      <c r="D480" s="1">
        <v>-5.13E-3</v>
      </c>
      <c r="E480" s="40">
        <v>792</v>
      </c>
      <c r="F480" s="1">
        <v>-2.2000000000000001E-3</v>
      </c>
      <c r="G480" s="40">
        <v>342</v>
      </c>
      <c r="H480" s="1">
        <f t="shared" si="126"/>
        <v>3.2154114383038244E-2</v>
      </c>
      <c r="I480" s="1">
        <f t="shared" si="127"/>
        <v>3.2154206414206375E-4</v>
      </c>
      <c r="J480" s="1">
        <f t="shared" si="138"/>
        <v>0.36542337532860275</v>
      </c>
      <c r="K480" s="1">
        <v>-2.2000000000000001E-3</v>
      </c>
      <c r="L480" s="1"/>
      <c r="M480" s="1"/>
      <c r="N480" s="1"/>
      <c r="O480" s="3">
        <v>43789</v>
      </c>
      <c r="P480" s="1">
        <v>-4.8999999999999998E-4</v>
      </c>
      <c r="Q480" s="40">
        <v>792</v>
      </c>
      <c r="R480" s="1">
        <v>-2.7699999999999999E-3</v>
      </c>
      <c r="S480" s="40">
        <v>305</v>
      </c>
      <c r="T480" s="1">
        <f t="shared" si="128"/>
        <v>4.6637402299992504E-2</v>
      </c>
      <c r="U480" s="1">
        <f t="shared" si="129"/>
        <v>4.6637402299992502E-4</v>
      </c>
      <c r="V480" s="1">
        <f t="shared" si="139"/>
        <v>0.3106067533829367</v>
      </c>
      <c r="W480" s="1">
        <v>-2.7699999999999999E-3</v>
      </c>
      <c r="X480" s="1">
        <f t="shared" si="130"/>
        <v>1.6058301700328732E-7</v>
      </c>
      <c r="Y480" s="1">
        <f t="shared" si="131"/>
        <v>1.6058301700328731E-9</v>
      </c>
      <c r="Z480" s="1">
        <f t="shared" si="140"/>
        <v>5.0742967766566081E-2</v>
      </c>
      <c r="AA480" s="1"/>
      <c r="AB480" s="1"/>
      <c r="AC480" s="1"/>
      <c r="AD480" s="3">
        <v>43789</v>
      </c>
      <c r="AE480" s="1">
        <v>5.8599999999999998E-3</v>
      </c>
      <c r="AF480">
        <v>780</v>
      </c>
      <c r="AG480" s="1">
        <v>-2.3800000000000002E-3</v>
      </c>
      <c r="AH480">
        <v>130</v>
      </c>
      <c r="AI480" s="28">
        <f t="shared" si="132"/>
        <v>0.27075425951199378</v>
      </c>
      <c r="AJ480" s="1">
        <f t="shared" si="133"/>
        <v>2.707542595119938E-3</v>
      </c>
      <c r="AK480" s="1">
        <f t="shared" si="141"/>
        <v>0.42806148328417087</v>
      </c>
      <c r="AL480" s="1">
        <v>-2.3800000000000002E-3</v>
      </c>
      <c r="AM480" s="1"/>
      <c r="AN480" s="1"/>
      <c r="AO480" s="1"/>
      <c r="AP480" s="1"/>
      <c r="AQ480" s="3">
        <v>43789</v>
      </c>
      <c r="AR480" s="1">
        <v>1.2999999999999999E-3</v>
      </c>
      <c r="AS480">
        <v>792</v>
      </c>
      <c r="AT480" s="1">
        <v>-1.5399999999999999E-3</v>
      </c>
      <c r="AU480">
        <v>1211</v>
      </c>
      <c r="AV480" s="1">
        <f t="shared" si="134"/>
        <v>5.1786988599125843E-6</v>
      </c>
      <c r="AW480" s="1">
        <f t="shared" si="135"/>
        <v>5.1786988599125841E-8</v>
      </c>
      <c r="AX480" s="1">
        <f t="shared" si="142"/>
        <v>0.36412138028474461</v>
      </c>
      <c r="AY480" s="1">
        <v>-1.5399999999999999E-3</v>
      </c>
      <c r="AZ480" s="28"/>
      <c r="BA480" s="28"/>
      <c r="BB480" s="28"/>
      <c r="BC480" s="1"/>
      <c r="BD480" s="3">
        <v>43789</v>
      </c>
      <c r="BE480" s="1">
        <v>-4.6000000000000001E-4</v>
      </c>
      <c r="BF480">
        <v>792</v>
      </c>
      <c r="BG480" s="1">
        <v>-1.73E-3</v>
      </c>
      <c r="BH480">
        <v>120</v>
      </c>
      <c r="BI480" s="31">
        <f t="shared" si="136"/>
        <v>0.29938039131233107</v>
      </c>
      <c r="BJ480" s="33">
        <f t="shared" si="137"/>
        <v>2.9938039131233106E-3</v>
      </c>
      <c r="BK480" s="33">
        <f t="shared" si="143"/>
        <v>0.34888597450210679</v>
      </c>
      <c r="BL480" s="1">
        <v>-1.73E-3</v>
      </c>
    </row>
    <row r="481" spans="3:64" x14ac:dyDescent="0.25">
      <c r="C481" s="3">
        <v>43790</v>
      </c>
      <c r="D481" s="1">
        <v>-1.6729999999999998E-2</v>
      </c>
      <c r="E481" s="39">
        <v>791</v>
      </c>
      <c r="F481" s="1">
        <v>-2.1700000000000001E-3</v>
      </c>
      <c r="G481" s="39">
        <v>1071</v>
      </c>
      <c r="H481" s="1">
        <f t="shared" si="126"/>
        <v>2.1149174179939068E-5</v>
      </c>
      <c r="I481" s="1">
        <f t="shared" si="127"/>
        <v>2.1149234712883052E-7</v>
      </c>
      <c r="J481" s="1">
        <f t="shared" si="138"/>
        <v>0.36542358682094989</v>
      </c>
      <c r="K481" s="1">
        <v>-2.1700000000000001E-3</v>
      </c>
      <c r="L481" s="1"/>
      <c r="M481" s="1"/>
      <c r="N481" s="1"/>
      <c r="O481" s="3">
        <v>43790</v>
      </c>
      <c r="P481" s="1">
        <v>3.7799999999999999E-3</v>
      </c>
      <c r="Q481" s="39">
        <v>791</v>
      </c>
      <c r="R481" s="1">
        <v>-2.7699999999999999E-3</v>
      </c>
      <c r="S481" s="39">
        <v>40</v>
      </c>
      <c r="T481" s="1">
        <f t="shared" si="128"/>
        <v>0.66897175856968005</v>
      </c>
      <c r="U481" s="1">
        <f t="shared" si="129"/>
        <v>6.6897175856968005E-3</v>
      </c>
      <c r="V481" s="1">
        <f t="shared" si="139"/>
        <v>0.3172964709686335</v>
      </c>
      <c r="W481" s="1">
        <v>-2.7699999999999999E-3</v>
      </c>
      <c r="X481" s="1">
        <f t="shared" si="130"/>
        <v>0.12851215656510334</v>
      </c>
      <c r="Y481" s="1">
        <f t="shared" si="131"/>
        <v>1.2851215656510334E-3</v>
      </c>
      <c r="Z481" s="1">
        <f t="shared" si="140"/>
        <v>5.2028089332217115E-2</v>
      </c>
      <c r="AA481" s="1"/>
      <c r="AB481" s="1"/>
      <c r="AC481" s="1"/>
      <c r="AD481" s="3">
        <v>43790</v>
      </c>
      <c r="AE481" s="1">
        <v>1.2099999999999999E-3</v>
      </c>
      <c r="AF481">
        <v>779</v>
      </c>
      <c r="AG481" s="1">
        <v>-2.3400000000000001E-3</v>
      </c>
      <c r="AH481">
        <v>831</v>
      </c>
      <c r="AI481" s="28">
        <f t="shared" si="132"/>
        <v>2.3596452211519555E-4</v>
      </c>
      <c r="AJ481" s="1">
        <f t="shared" si="133"/>
        <v>2.3596452211519554E-6</v>
      </c>
      <c r="AK481" s="1">
        <f t="shared" si="141"/>
        <v>0.42806384292939204</v>
      </c>
      <c r="AL481" s="1">
        <v>-2.3400000000000001E-3</v>
      </c>
      <c r="AM481" s="1"/>
      <c r="AN481" s="1"/>
      <c r="AO481" s="1"/>
      <c r="AP481" s="1"/>
      <c r="AQ481" s="3">
        <v>43790</v>
      </c>
      <c r="AR481" s="1">
        <v>9.3000000000000005E-4</v>
      </c>
      <c r="AS481">
        <v>791</v>
      </c>
      <c r="AT481" s="1">
        <v>-1.5399999999999999E-3</v>
      </c>
      <c r="AU481">
        <v>1010</v>
      </c>
      <c r="AV481" s="1">
        <f t="shared" si="134"/>
        <v>3.9043302313968915E-5</v>
      </c>
      <c r="AW481" s="1">
        <f t="shared" si="135"/>
        <v>3.9043302313968917E-7</v>
      </c>
      <c r="AX481" s="1">
        <f t="shared" si="142"/>
        <v>0.36412177071776775</v>
      </c>
      <c r="AY481" s="1">
        <v>-1.5399999999999999E-3</v>
      </c>
      <c r="AZ481" s="28"/>
      <c r="BA481" s="28"/>
      <c r="BB481" s="28"/>
      <c r="BC481" s="1"/>
      <c r="BD481" s="3">
        <v>43790</v>
      </c>
      <c r="BE481" s="1">
        <v>1.66E-3</v>
      </c>
      <c r="BF481">
        <v>791</v>
      </c>
      <c r="BG481" s="1">
        <v>-1.7099999999999999E-3</v>
      </c>
      <c r="BH481">
        <v>1071</v>
      </c>
      <c r="BI481" s="31">
        <f t="shared" si="136"/>
        <v>2.1149174179939068E-5</v>
      </c>
      <c r="BJ481" s="33">
        <f t="shared" si="137"/>
        <v>2.1149174179939066E-7</v>
      </c>
      <c r="BK481" s="33">
        <f t="shared" si="143"/>
        <v>0.34888618599384857</v>
      </c>
      <c r="BL481" s="1">
        <v>-1.7099999999999999E-3</v>
      </c>
    </row>
    <row r="482" spans="3:64" x14ac:dyDescent="0.25">
      <c r="C482" s="3">
        <v>43791</v>
      </c>
      <c r="D482" s="1">
        <v>-2.4599999999999999E-3</v>
      </c>
      <c r="E482" s="40">
        <v>790</v>
      </c>
      <c r="F482" s="1">
        <v>-2.14E-3</v>
      </c>
      <c r="G482" s="40">
        <v>888</v>
      </c>
      <c r="H482" s="1">
        <f t="shared" si="126"/>
        <v>1.3306161878337593E-4</v>
      </c>
      <c r="I482" s="1">
        <f t="shared" si="127"/>
        <v>1.3306199963094225E-6</v>
      </c>
      <c r="J482" s="1">
        <f t="shared" si="138"/>
        <v>0.36542491744094618</v>
      </c>
      <c r="K482" s="1">
        <v>-2.14E-3</v>
      </c>
      <c r="L482" s="1"/>
      <c r="M482" s="1"/>
      <c r="N482" s="1"/>
      <c r="O482" s="3">
        <v>43791</v>
      </c>
      <c r="P482" s="1">
        <v>-1.0499999999999999E-3</v>
      </c>
      <c r="Q482" s="40">
        <v>790</v>
      </c>
      <c r="R482" s="1">
        <v>-2.7499999999999998E-3</v>
      </c>
      <c r="S482" s="40">
        <v>773</v>
      </c>
      <c r="T482" s="1">
        <f t="shared" si="128"/>
        <v>4.2267389300912242E-4</v>
      </c>
      <c r="U482" s="1">
        <f t="shared" si="129"/>
        <v>4.2267389300912239E-6</v>
      </c>
      <c r="V482" s="1">
        <f t="shared" si="139"/>
        <v>0.31730069770756358</v>
      </c>
      <c r="W482" s="1">
        <v>-2.7499999999999998E-3</v>
      </c>
      <c r="X482" s="1">
        <f t="shared" si="130"/>
        <v>6.0304106664936302E-18</v>
      </c>
      <c r="Y482" s="1">
        <f t="shared" si="131"/>
        <v>6.0304106664936305E-20</v>
      </c>
      <c r="Z482" s="1">
        <f t="shared" si="140"/>
        <v>5.2028089332217115E-2</v>
      </c>
      <c r="AA482" s="1"/>
      <c r="AB482" s="1"/>
      <c r="AC482" s="1"/>
      <c r="AD482" s="3">
        <v>43791</v>
      </c>
      <c r="AE482" s="1">
        <v>2.7699999999999999E-3</v>
      </c>
      <c r="AF482">
        <v>778</v>
      </c>
      <c r="AG482" s="1">
        <v>-2.33E-3</v>
      </c>
      <c r="AH482">
        <v>1092</v>
      </c>
      <c r="AI482" s="28">
        <f t="shared" si="132"/>
        <v>1.712507572336214E-5</v>
      </c>
      <c r="AJ482" s="1">
        <f t="shared" si="133"/>
        <v>1.712507572336214E-7</v>
      </c>
      <c r="AK482" s="1">
        <f t="shared" si="141"/>
        <v>0.42806401418014928</v>
      </c>
      <c r="AL482" s="1">
        <v>-2.33E-3</v>
      </c>
      <c r="AM482" s="1"/>
      <c r="AN482" s="1"/>
      <c r="AO482" s="1"/>
      <c r="AP482" s="1"/>
      <c r="AQ482" s="3">
        <v>43791</v>
      </c>
      <c r="AR482" s="1">
        <v>-1.4300000000000001E-3</v>
      </c>
      <c r="AS482">
        <v>790</v>
      </c>
      <c r="AT482" s="1">
        <v>-1.5399999999999999E-3</v>
      </c>
      <c r="AU482">
        <v>588</v>
      </c>
      <c r="AV482" s="1">
        <f t="shared" si="134"/>
        <v>2.7132788115558863E-3</v>
      </c>
      <c r="AW482" s="1">
        <f t="shared" si="135"/>
        <v>2.7132788115558861E-5</v>
      </c>
      <c r="AX482" s="1">
        <f t="shared" si="142"/>
        <v>0.3641489035058833</v>
      </c>
      <c r="AY482" s="1">
        <v>-1.5399999999999999E-3</v>
      </c>
      <c r="AZ482" s="28"/>
      <c r="BA482" s="28"/>
      <c r="BB482" s="28"/>
      <c r="BC482" s="1"/>
      <c r="BD482" s="3">
        <v>43791</v>
      </c>
      <c r="BE482" s="1">
        <v>-1.9400000000000001E-3</v>
      </c>
      <c r="BF482">
        <v>790</v>
      </c>
      <c r="BG482" s="1">
        <v>-1.6800000000000001E-3</v>
      </c>
      <c r="BH482">
        <v>511</v>
      </c>
      <c r="BI482" s="31">
        <f t="shared" si="136"/>
        <v>5.8828048168319677E-3</v>
      </c>
      <c r="BJ482" s="33">
        <f t="shared" si="137"/>
        <v>5.8828048168319675E-5</v>
      </c>
      <c r="BK482" s="33">
        <f t="shared" si="143"/>
        <v>0.34894501404201689</v>
      </c>
      <c r="BL482" s="1">
        <v>-1.6800000000000001E-3</v>
      </c>
    </row>
    <row r="483" spans="3:64" x14ac:dyDescent="0.25">
      <c r="C483" s="3">
        <v>43794</v>
      </c>
      <c r="D483" s="1">
        <v>7.5399999999999998E-3</v>
      </c>
      <c r="E483" s="39">
        <v>789</v>
      </c>
      <c r="F483" s="1">
        <v>-2.1299999999999999E-3</v>
      </c>
      <c r="G483" s="40">
        <v>420</v>
      </c>
      <c r="H483" s="1">
        <f t="shared" si="126"/>
        <v>1.4681882057368058E-2</v>
      </c>
      <c r="I483" s="1">
        <f t="shared" si="127"/>
        <v>1.4681924079696523E-4</v>
      </c>
      <c r="J483" s="1">
        <f t="shared" si="138"/>
        <v>0.36557173668174314</v>
      </c>
      <c r="K483" s="1">
        <v>-2.1299999999999999E-3</v>
      </c>
      <c r="L483" s="1"/>
      <c r="M483" s="1"/>
      <c r="N483" s="1"/>
      <c r="O483" s="3">
        <v>43794</v>
      </c>
      <c r="P483" s="1">
        <v>1.239E-2</v>
      </c>
      <c r="Q483" s="39">
        <v>789</v>
      </c>
      <c r="R483" s="1">
        <v>-2.7399999999999998E-3</v>
      </c>
      <c r="S483" s="39">
        <v>1257</v>
      </c>
      <c r="T483" s="1">
        <f t="shared" si="128"/>
        <v>3.2616669208581811E-6</v>
      </c>
      <c r="U483" s="1">
        <f t="shared" si="129"/>
        <v>3.2616669208581808E-8</v>
      </c>
      <c r="V483" s="1">
        <f t="shared" si="139"/>
        <v>0.31730073032423278</v>
      </c>
      <c r="W483" s="1">
        <v>-2.7399999999999998E-3</v>
      </c>
      <c r="X483" s="1">
        <f t="shared" si="130"/>
        <v>9.9671695968348438E-29</v>
      </c>
      <c r="Y483" s="1">
        <f t="shared" si="131"/>
        <v>9.9671695968348433E-31</v>
      </c>
      <c r="Z483" s="1">
        <f t="shared" si="140"/>
        <v>5.2028089332217115E-2</v>
      </c>
      <c r="AA483" s="1"/>
      <c r="AB483" s="1"/>
      <c r="AC483" s="1"/>
      <c r="AD483" s="3">
        <v>43794</v>
      </c>
      <c r="AE483" s="1">
        <v>-1.6900000000000001E-3</v>
      </c>
      <c r="AF483">
        <v>777</v>
      </c>
      <c r="AG483" s="1">
        <v>-2.2499999999999998E-3</v>
      </c>
      <c r="AH483">
        <v>760</v>
      </c>
      <c r="AI483" s="28">
        <f t="shared" si="132"/>
        <v>4.8166811042841498E-4</v>
      </c>
      <c r="AJ483" s="1">
        <f t="shared" si="133"/>
        <v>4.81668110428415E-6</v>
      </c>
      <c r="AK483" s="1">
        <f t="shared" si="141"/>
        <v>0.42806883086125358</v>
      </c>
      <c r="AL483" s="1">
        <v>-2.2499999999999998E-3</v>
      </c>
      <c r="AM483" s="1"/>
      <c r="AN483" s="1"/>
      <c r="AO483" s="1"/>
      <c r="AP483" s="1"/>
      <c r="AQ483" s="3">
        <v>43794</v>
      </c>
      <c r="AR483" s="1">
        <v>1.6100000000000001E-3</v>
      </c>
      <c r="AS483">
        <v>789</v>
      </c>
      <c r="AT483" s="1">
        <v>-1.5299999999999999E-3</v>
      </c>
      <c r="AU483">
        <v>181</v>
      </c>
      <c r="AV483" s="1">
        <f t="shared" si="134"/>
        <v>0.16216989001100632</v>
      </c>
      <c r="AW483" s="1">
        <f t="shared" si="135"/>
        <v>1.6216989001100633E-3</v>
      </c>
      <c r="AX483" s="1">
        <f t="shared" si="142"/>
        <v>0.36577060240599335</v>
      </c>
      <c r="AY483" s="1">
        <v>-1.5299999999999999E-3</v>
      </c>
      <c r="AZ483" s="28"/>
      <c r="BA483" s="28"/>
      <c r="BB483" s="28"/>
      <c r="BC483" s="1"/>
      <c r="BD483" s="3">
        <v>43794</v>
      </c>
      <c r="BE483" s="1">
        <v>1.66E-3</v>
      </c>
      <c r="BF483">
        <v>789</v>
      </c>
      <c r="BG483" s="1">
        <v>-1.6800000000000001E-3</v>
      </c>
      <c r="BH483">
        <v>59</v>
      </c>
      <c r="BI483" s="31">
        <f t="shared" si="136"/>
        <v>0.55268347716238486</v>
      </c>
      <c r="BJ483" s="33">
        <f t="shared" si="137"/>
        <v>5.5268347716238486E-3</v>
      </c>
      <c r="BK483" s="33">
        <f t="shared" si="143"/>
        <v>0.35447184881364074</v>
      </c>
      <c r="BL483" s="1">
        <v>-1.6800000000000001E-3</v>
      </c>
    </row>
    <row r="484" spans="3:64" x14ac:dyDescent="0.25">
      <c r="C484" s="3">
        <v>43795</v>
      </c>
      <c r="D484" s="1">
        <v>-2.5999999999999998E-4</v>
      </c>
      <c r="E484" s="40">
        <v>788</v>
      </c>
      <c r="F484" s="1">
        <v>-2.0899999999999998E-3</v>
      </c>
      <c r="G484" s="39">
        <v>1168</v>
      </c>
      <c r="H484" s="1">
        <f t="shared" si="126"/>
        <v>7.9782435528413592E-6</v>
      </c>
      <c r="I484" s="1">
        <f t="shared" si="127"/>
        <v>7.9782663880861765E-8</v>
      </c>
      <c r="J484" s="1">
        <f t="shared" si="138"/>
        <v>0.36557181646440701</v>
      </c>
      <c r="K484" s="1">
        <v>-2.0899999999999998E-3</v>
      </c>
      <c r="L484" s="1"/>
      <c r="M484" s="1"/>
      <c r="N484" s="1"/>
      <c r="O484" s="3">
        <v>43795</v>
      </c>
      <c r="P484" s="1">
        <v>-2.3800000000000002E-3</v>
      </c>
      <c r="Q484" s="40">
        <v>788</v>
      </c>
      <c r="R484" s="1">
        <v>-2.7200000000000002E-3</v>
      </c>
      <c r="S484" s="39">
        <v>512</v>
      </c>
      <c r="T484" s="1">
        <f t="shared" si="128"/>
        <v>5.8239767686636456E-3</v>
      </c>
      <c r="U484" s="1">
        <f t="shared" si="129"/>
        <v>5.8239767686636458E-5</v>
      </c>
      <c r="V484" s="1">
        <f t="shared" si="139"/>
        <v>0.31735897009191943</v>
      </c>
      <c r="W484" s="1">
        <v>-2.7200000000000002E-3</v>
      </c>
      <c r="X484" s="1">
        <f t="shared" si="130"/>
        <v>3.9308448978403948E-12</v>
      </c>
      <c r="Y484" s="1">
        <f t="shared" si="131"/>
        <v>3.9308448978403948E-14</v>
      </c>
      <c r="Z484" s="1">
        <f t="shared" si="140"/>
        <v>5.2028089332256423E-2</v>
      </c>
      <c r="AA484" s="1"/>
      <c r="AB484" s="1"/>
      <c r="AC484" s="1"/>
      <c r="AD484" s="3">
        <v>43795</v>
      </c>
      <c r="AE484" s="1">
        <v>-1.4499999999999999E-3</v>
      </c>
      <c r="AF484">
        <v>776</v>
      </c>
      <c r="AG484" s="1">
        <v>-2.2399999999999998E-3</v>
      </c>
      <c r="AH484">
        <v>1224</v>
      </c>
      <c r="AI484" s="28">
        <f t="shared" si="132"/>
        <v>4.5444171213540774E-6</v>
      </c>
      <c r="AJ484" s="1">
        <f t="shared" si="133"/>
        <v>4.5444171213540776E-8</v>
      </c>
      <c r="AK484" s="1">
        <f t="shared" si="141"/>
        <v>0.42806887630542478</v>
      </c>
      <c r="AL484" s="1">
        <v>-2.2399999999999998E-3</v>
      </c>
      <c r="AM484" s="1"/>
      <c r="AN484" s="1"/>
      <c r="AO484" s="1"/>
      <c r="AP484" s="1"/>
      <c r="AQ484" s="3">
        <v>43795</v>
      </c>
      <c r="AR484" s="1">
        <v>-3.5999999999999999E-3</v>
      </c>
      <c r="AS484">
        <v>788</v>
      </c>
      <c r="AT484" s="1">
        <v>-1.5100000000000001E-3</v>
      </c>
      <c r="AU484">
        <v>1131</v>
      </c>
      <c r="AV484" s="1">
        <f t="shared" si="134"/>
        <v>1.1571911133632834E-5</v>
      </c>
      <c r="AW484" s="1">
        <f t="shared" si="135"/>
        <v>1.1571911133632834E-7</v>
      </c>
      <c r="AX484" s="1">
        <f t="shared" si="142"/>
        <v>0.3657707181251047</v>
      </c>
      <c r="AY484" s="1">
        <v>-1.5100000000000001E-3</v>
      </c>
      <c r="AZ484" s="28"/>
      <c r="BA484" s="28"/>
      <c r="BB484" s="28"/>
      <c r="BC484" s="1"/>
      <c r="BD484" s="3">
        <v>43795</v>
      </c>
      <c r="BE484" s="1">
        <v>-1.9400000000000001E-3</v>
      </c>
      <c r="BF484">
        <v>788</v>
      </c>
      <c r="BG484" s="1">
        <v>-1.67E-3</v>
      </c>
      <c r="BH484">
        <v>979</v>
      </c>
      <c r="BI484" s="31">
        <f t="shared" si="136"/>
        <v>5.3315748543387112E-5</v>
      </c>
      <c r="BJ484" s="33">
        <f t="shared" si="137"/>
        <v>5.3315748543387111E-7</v>
      </c>
      <c r="BK484" s="33">
        <f t="shared" si="143"/>
        <v>0.35447238197112618</v>
      </c>
      <c r="BL484" s="1">
        <v>-1.67E-3</v>
      </c>
    </row>
    <row r="485" spans="3:64" x14ac:dyDescent="0.25">
      <c r="C485" s="3">
        <v>43796</v>
      </c>
      <c r="D485" s="1">
        <v>7.6999999999999996E-4</v>
      </c>
      <c r="E485" s="39">
        <v>787</v>
      </c>
      <c r="F485" s="1">
        <v>-2.0500000000000002E-3</v>
      </c>
      <c r="G485" s="39">
        <v>904</v>
      </c>
      <c r="H485" s="1">
        <f t="shared" si="126"/>
        <v>1.1329634934756926E-4</v>
      </c>
      <c r="I485" s="1">
        <f t="shared" si="127"/>
        <v>1.132966736231892E-6</v>
      </c>
      <c r="J485" s="1">
        <f t="shared" si="138"/>
        <v>0.36557294943114321</v>
      </c>
      <c r="K485" s="1">
        <v>-2.0500000000000002E-3</v>
      </c>
      <c r="L485" s="1"/>
      <c r="M485" s="1"/>
      <c r="N485" s="1"/>
      <c r="O485" s="3">
        <v>43796</v>
      </c>
      <c r="P485" s="1">
        <v>-2.3900000000000002E-3</v>
      </c>
      <c r="Q485" s="39">
        <v>787</v>
      </c>
      <c r="R485" s="1">
        <v>-2.7000000000000001E-3</v>
      </c>
      <c r="S485" s="40">
        <v>810</v>
      </c>
      <c r="T485" s="1">
        <f t="shared" si="128"/>
        <v>2.9141212915586375E-4</v>
      </c>
      <c r="U485" s="1">
        <f t="shared" si="129"/>
        <v>2.9141212915586373E-6</v>
      </c>
      <c r="V485" s="1">
        <f t="shared" si="139"/>
        <v>0.31736188421321099</v>
      </c>
      <c r="W485" s="1">
        <v>-2.7000000000000001E-3</v>
      </c>
      <c r="X485" s="1">
        <f t="shared" si="130"/>
        <v>9.038997868194181E-19</v>
      </c>
      <c r="Y485" s="1">
        <f t="shared" si="131"/>
        <v>9.0389978681941807E-21</v>
      </c>
      <c r="Z485" s="1">
        <f t="shared" si="140"/>
        <v>5.2028089332256423E-2</v>
      </c>
      <c r="AA485" s="1"/>
      <c r="AB485" s="1"/>
      <c r="AC485" s="1"/>
      <c r="AD485" s="3">
        <v>43796</v>
      </c>
      <c r="AE485" s="1">
        <v>-4.2599999999999999E-3</v>
      </c>
      <c r="AF485">
        <v>775</v>
      </c>
      <c r="AG485" s="1">
        <v>-2.2399999999999998E-3</v>
      </c>
      <c r="AH485">
        <v>1028</v>
      </c>
      <c r="AI485" s="28">
        <f t="shared" si="132"/>
        <v>3.2582173073463094E-5</v>
      </c>
      <c r="AJ485" s="1">
        <f t="shared" si="133"/>
        <v>3.2582173073463095E-7</v>
      </c>
      <c r="AK485" s="1">
        <f t="shared" si="141"/>
        <v>0.42806920212715555</v>
      </c>
      <c r="AL485" s="1">
        <v>-2.2399999999999998E-3</v>
      </c>
      <c r="AM485" s="1"/>
      <c r="AN485" s="1"/>
      <c r="AO485" s="1"/>
      <c r="AP485" s="1"/>
      <c r="AQ485" s="3">
        <v>43796</v>
      </c>
      <c r="AR485" s="1">
        <v>-1.31E-3</v>
      </c>
      <c r="AS485">
        <v>787</v>
      </c>
      <c r="AT485" s="1">
        <v>-1.47E-3</v>
      </c>
      <c r="AU485">
        <v>775</v>
      </c>
      <c r="AV485" s="1">
        <f t="shared" si="134"/>
        <v>4.1426268253824086E-4</v>
      </c>
      <c r="AW485" s="1">
        <f t="shared" si="135"/>
        <v>4.1426268253824084E-6</v>
      </c>
      <c r="AX485" s="1">
        <f t="shared" si="142"/>
        <v>0.36577486075193011</v>
      </c>
      <c r="AY485" s="1">
        <v>-1.47E-3</v>
      </c>
      <c r="AZ485" s="28"/>
      <c r="BA485" s="28"/>
      <c r="BB485" s="28"/>
      <c r="BC485" s="1"/>
      <c r="BD485" s="3">
        <v>43796</v>
      </c>
      <c r="BE485" s="1">
        <v>-2.7000000000000001E-3</v>
      </c>
      <c r="BF485">
        <v>787</v>
      </c>
      <c r="BG485" s="1">
        <v>-1.65E-3</v>
      </c>
      <c r="BH485">
        <v>343</v>
      </c>
      <c r="BI485" s="31">
        <f t="shared" si="136"/>
        <v>3.1832573239207872E-2</v>
      </c>
      <c r="BJ485" s="33">
        <f t="shared" si="137"/>
        <v>3.1832573239207873E-4</v>
      </c>
      <c r="BK485" s="33">
        <f t="shared" si="143"/>
        <v>0.35479070770351828</v>
      </c>
      <c r="BL485" s="1">
        <v>-1.65E-3</v>
      </c>
    </row>
    <row r="486" spans="3:64" x14ac:dyDescent="0.25">
      <c r="C486" s="3">
        <v>43797</v>
      </c>
      <c r="D486" s="1">
        <v>-3.9100000000000003E-3</v>
      </c>
      <c r="E486" s="40">
        <v>786</v>
      </c>
      <c r="F486" s="1">
        <v>-2.0500000000000002E-3</v>
      </c>
      <c r="G486" s="40">
        <v>151</v>
      </c>
      <c r="H486" s="1">
        <f t="shared" si="126"/>
        <v>0.21923726936647206</v>
      </c>
      <c r="I486" s="1">
        <f t="shared" si="127"/>
        <v>2.1923789686507946E-3</v>
      </c>
      <c r="J486" s="1">
        <f t="shared" si="138"/>
        <v>0.36776532839979403</v>
      </c>
      <c r="K486" s="1">
        <v>-2.0500000000000002E-3</v>
      </c>
      <c r="L486" s="1"/>
      <c r="M486" s="1"/>
      <c r="N486" s="1"/>
      <c r="O486" s="3">
        <v>43797</v>
      </c>
      <c r="P486" s="1">
        <v>-4.3400000000000001E-3</v>
      </c>
      <c r="Q486" s="40">
        <v>786</v>
      </c>
      <c r="R486" s="1">
        <v>-2.7000000000000001E-3</v>
      </c>
      <c r="S486" s="39">
        <v>594</v>
      </c>
      <c r="T486" s="1">
        <f t="shared" si="128"/>
        <v>2.5544981408702032E-3</v>
      </c>
      <c r="U486" s="1">
        <f t="shared" si="129"/>
        <v>2.5544981408702032E-5</v>
      </c>
      <c r="V486" s="1">
        <f t="shared" si="139"/>
        <v>0.31738742919461971</v>
      </c>
      <c r="W486" s="1">
        <v>-2.7000000000000001E-3</v>
      </c>
      <c r="X486" s="1">
        <f t="shared" si="130"/>
        <v>5.8589736061372435E-14</v>
      </c>
      <c r="Y486" s="1">
        <f t="shared" si="131"/>
        <v>5.8589736061372431E-16</v>
      </c>
      <c r="Z486" s="1">
        <f t="shared" si="140"/>
        <v>5.2028089332257006E-2</v>
      </c>
      <c r="AA486" s="1"/>
      <c r="AB486" s="1"/>
      <c r="AC486" s="1"/>
      <c r="AD486" s="3">
        <v>43797</v>
      </c>
      <c r="AE486" s="1">
        <v>3.29E-3</v>
      </c>
      <c r="AF486">
        <v>774</v>
      </c>
      <c r="AG486" s="1">
        <v>-2.2399999999999998E-3</v>
      </c>
      <c r="AH486">
        <v>925</v>
      </c>
      <c r="AI486" s="28">
        <f t="shared" si="132"/>
        <v>9.1739211434458182E-5</v>
      </c>
      <c r="AJ486" s="1">
        <f t="shared" si="133"/>
        <v>9.1739211434458177E-7</v>
      </c>
      <c r="AK486" s="1">
        <f t="shared" si="141"/>
        <v>0.42807011951926988</v>
      </c>
      <c r="AL486" s="1">
        <v>-2.2399999999999998E-3</v>
      </c>
      <c r="AM486" s="1"/>
      <c r="AN486" s="1"/>
      <c r="AO486" s="1"/>
      <c r="AP486" s="1"/>
      <c r="AQ486" s="3">
        <v>43797</v>
      </c>
      <c r="AR486" s="1">
        <v>-2.82E-3</v>
      </c>
      <c r="AS486">
        <v>786</v>
      </c>
      <c r="AT486" s="1">
        <v>-1.4599999999999999E-3</v>
      </c>
      <c r="AU486">
        <v>1259</v>
      </c>
      <c r="AV486" s="1">
        <f t="shared" si="134"/>
        <v>3.1967597491331028E-6</v>
      </c>
      <c r="AW486" s="1">
        <f t="shared" si="135"/>
        <v>3.1967597491331029E-8</v>
      </c>
      <c r="AX486" s="1">
        <f t="shared" si="142"/>
        <v>0.36577489271952762</v>
      </c>
      <c r="AY486" s="1">
        <v>-1.4599999999999999E-3</v>
      </c>
      <c r="AZ486" s="28"/>
      <c r="BA486" s="28"/>
      <c r="BB486" s="28"/>
      <c r="BC486" s="1"/>
      <c r="BD486" s="3">
        <v>43797</v>
      </c>
      <c r="BE486" s="1">
        <v>-3.2799999999999999E-3</v>
      </c>
      <c r="BF486">
        <v>786</v>
      </c>
      <c r="BG486" s="1">
        <v>-1.64E-3</v>
      </c>
      <c r="BH486">
        <v>422</v>
      </c>
      <c r="BI486" s="31">
        <f t="shared" si="136"/>
        <v>1.4389712604426435E-2</v>
      </c>
      <c r="BJ486" s="33">
        <f t="shared" si="137"/>
        <v>1.4389712604426436E-4</v>
      </c>
      <c r="BK486" s="33">
        <f t="shared" si="143"/>
        <v>0.35493460482956257</v>
      </c>
      <c r="BL486" s="1">
        <v>-1.64E-3</v>
      </c>
    </row>
    <row r="487" spans="3:64" x14ac:dyDescent="0.25">
      <c r="C487" s="3">
        <v>43798</v>
      </c>
      <c r="D487" s="1">
        <v>-2.32E-3</v>
      </c>
      <c r="E487" s="39">
        <v>785</v>
      </c>
      <c r="F487" s="1">
        <v>-2.0300000000000001E-3</v>
      </c>
      <c r="G487" s="40">
        <v>1007</v>
      </c>
      <c r="H487" s="1">
        <f t="shared" si="126"/>
        <v>4.0238423737393233E-5</v>
      </c>
      <c r="I487" s="1">
        <f t="shared" si="127"/>
        <v>4.0238538907386603E-7</v>
      </c>
      <c r="J487" s="1">
        <f t="shared" si="138"/>
        <v>0.3677657307851831</v>
      </c>
      <c r="K487" s="1">
        <v>-2.0300000000000001E-3</v>
      </c>
      <c r="L487" s="1"/>
      <c r="M487" s="1"/>
      <c r="N487" s="1"/>
      <c r="O487" s="3">
        <v>43798</v>
      </c>
      <c r="P487" s="1">
        <v>9.7000000000000005E-4</v>
      </c>
      <c r="Q487" s="39">
        <v>785</v>
      </c>
      <c r="R487" s="1">
        <v>-2.6099999999999999E-3</v>
      </c>
      <c r="S487" s="40">
        <v>307</v>
      </c>
      <c r="T487" s="1">
        <f t="shared" si="128"/>
        <v>4.5709317994222655E-2</v>
      </c>
      <c r="U487" s="1">
        <f t="shared" si="129"/>
        <v>4.5709317994222653E-4</v>
      </c>
      <c r="V487" s="1">
        <f t="shared" si="139"/>
        <v>0.31784452237456196</v>
      </c>
      <c r="W487" s="1">
        <v>-2.6099999999999999E-3</v>
      </c>
      <c r="X487" s="1">
        <f t="shared" si="130"/>
        <v>1.4492617284546681E-7</v>
      </c>
      <c r="Y487" s="1">
        <f t="shared" si="131"/>
        <v>1.4492617284546681E-9</v>
      </c>
      <c r="Z487" s="1">
        <f t="shared" si="140"/>
        <v>5.2028090781518738E-2</v>
      </c>
      <c r="AA487" s="1"/>
      <c r="AB487" s="1"/>
      <c r="AC487" s="1"/>
      <c r="AD487" s="3">
        <v>43798</v>
      </c>
      <c r="AE487" s="1">
        <v>-1.3500000000000001E-3</v>
      </c>
      <c r="AF487">
        <v>773</v>
      </c>
      <c r="AG487" s="1">
        <v>-2.2399999999999998E-3</v>
      </c>
      <c r="AH487">
        <v>274</v>
      </c>
      <c r="AI487" s="28">
        <f t="shared" si="132"/>
        <v>6.3685904274894345E-2</v>
      </c>
      <c r="AJ487" s="1">
        <f t="shared" si="133"/>
        <v>6.3685904274894342E-4</v>
      </c>
      <c r="AK487" s="1">
        <f t="shared" si="141"/>
        <v>0.42870697856201884</v>
      </c>
      <c r="AL487" s="1">
        <v>-2.2399999999999998E-3</v>
      </c>
      <c r="AM487" s="1"/>
      <c r="AN487" s="1"/>
      <c r="AO487" s="1"/>
      <c r="AP487" s="1"/>
      <c r="AQ487" s="3">
        <v>43798</v>
      </c>
      <c r="AR487" s="1">
        <v>-2.7100000000000002E-3</v>
      </c>
      <c r="AS487">
        <v>785</v>
      </c>
      <c r="AT487" s="1">
        <v>-1.4499999999999999E-3</v>
      </c>
      <c r="AU487">
        <v>1254</v>
      </c>
      <c r="AV487" s="1">
        <f t="shared" si="134"/>
        <v>3.3615070414977046E-6</v>
      </c>
      <c r="AW487" s="1">
        <f t="shared" si="135"/>
        <v>3.3615070414977047E-8</v>
      </c>
      <c r="AX487" s="1">
        <f t="shared" si="142"/>
        <v>0.36577492633459802</v>
      </c>
      <c r="AY487" s="1">
        <v>-1.4499999999999999E-3</v>
      </c>
      <c r="AZ487" s="28"/>
      <c r="BA487" s="28"/>
      <c r="BB487" s="28"/>
      <c r="BC487" s="1"/>
      <c r="BD487" s="3">
        <v>43798</v>
      </c>
      <c r="BE487" s="1">
        <v>-1.7899999999999999E-3</v>
      </c>
      <c r="BF487">
        <v>785</v>
      </c>
      <c r="BG487" s="1">
        <v>-1.6299999999999999E-3</v>
      </c>
      <c r="BH487">
        <v>537</v>
      </c>
      <c r="BI487" s="31">
        <f t="shared" si="136"/>
        <v>4.530013527311005E-3</v>
      </c>
      <c r="BJ487" s="33">
        <f t="shared" si="137"/>
        <v>4.5300135273110052E-5</v>
      </c>
      <c r="BK487" s="33">
        <f t="shared" si="143"/>
        <v>0.35497990496483567</v>
      </c>
      <c r="BL487" s="1">
        <v>-1.6299999999999999E-3</v>
      </c>
    </row>
    <row r="488" spans="3:64" x14ac:dyDescent="0.25">
      <c r="C488" s="3">
        <v>43801</v>
      </c>
      <c r="D488" s="1">
        <v>-4.1599999999999996E-3</v>
      </c>
      <c r="E488" s="40">
        <v>784</v>
      </c>
      <c r="F488" s="1">
        <v>-2.0200000000000001E-3</v>
      </c>
      <c r="G488" s="39">
        <v>538</v>
      </c>
      <c r="H488" s="1">
        <f t="shared" si="126"/>
        <v>4.4847133920378947E-3</v>
      </c>
      <c r="I488" s="1">
        <f t="shared" si="127"/>
        <v>4.484726228137415E-5</v>
      </c>
      <c r="J488" s="1">
        <f t="shared" si="138"/>
        <v>0.36781057804746448</v>
      </c>
      <c r="K488" s="1">
        <v>-2.0200000000000001E-3</v>
      </c>
      <c r="L488" s="1"/>
      <c r="M488" s="1"/>
      <c r="N488" s="1"/>
      <c r="O488" s="3">
        <v>43801</v>
      </c>
      <c r="P488" s="1">
        <v>-6.7600000000000004E-3</v>
      </c>
      <c r="Q488" s="40">
        <v>784</v>
      </c>
      <c r="R488" s="1">
        <v>-2.5799999999999998E-3</v>
      </c>
      <c r="S488" s="40">
        <v>652</v>
      </c>
      <c r="T488" s="1">
        <f t="shared" si="128"/>
        <v>1.4260898130313043E-3</v>
      </c>
      <c r="U488" s="1">
        <f t="shared" si="129"/>
        <v>1.4260898130313043E-5</v>
      </c>
      <c r="V488" s="1">
        <f t="shared" si="139"/>
        <v>0.31785878327269229</v>
      </c>
      <c r="W488" s="1">
        <v>-2.5799999999999998E-3</v>
      </c>
      <c r="X488" s="1">
        <f t="shared" si="130"/>
        <v>2.9908225629318598E-15</v>
      </c>
      <c r="Y488" s="1">
        <f t="shared" si="131"/>
        <v>2.9908225629318595E-17</v>
      </c>
      <c r="Z488" s="1">
        <f t="shared" si="140"/>
        <v>5.2028090781518765E-2</v>
      </c>
      <c r="AA488" s="1"/>
      <c r="AB488" s="1"/>
      <c r="AC488" s="1"/>
      <c r="AD488" s="3">
        <v>43801</v>
      </c>
      <c r="AE488" s="1">
        <v>2.82E-3</v>
      </c>
      <c r="AF488">
        <v>772</v>
      </c>
      <c r="AG488" s="1">
        <v>-2.2300000000000002E-3</v>
      </c>
      <c r="AH488">
        <v>940</v>
      </c>
      <c r="AI488" s="28">
        <f t="shared" si="132"/>
        <v>7.8901075242409385E-5</v>
      </c>
      <c r="AJ488" s="1">
        <f t="shared" si="133"/>
        <v>7.8901075242409386E-7</v>
      </c>
      <c r="AK488" s="1">
        <f t="shared" si="141"/>
        <v>0.42870776757277124</v>
      </c>
      <c r="AL488" s="1">
        <v>-2.2300000000000002E-3</v>
      </c>
      <c r="AM488" s="1"/>
      <c r="AN488" s="1"/>
      <c r="AO488" s="1"/>
      <c r="AP488" s="1"/>
      <c r="AQ488" s="3">
        <v>43801</v>
      </c>
      <c r="AR488" s="1">
        <v>-4.5199999999999997E-3</v>
      </c>
      <c r="AS488">
        <v>784</v>
      </c>
      <c r="AT488" s="1">
        <v>-1.4499999999999999E-3</v>
      </c>
      <c r="AU488">
        <v>568</v>
      </c>
      <c r="AV488" s="1">
        <f t="shared" si="134"/>
        <v>3.3173441706298512E-3</v>
      </c>
      <c r="AW488" s="1">
        <f t="shared" si="135"/>
        <v>3.3173441706298513E-5</v>
      </c>
      <c r="AX488" s="1">
        <f t="shared" si="142"/>
        <v>0.3658080997763043</v>
      </c>
      <c r="AY488" s="1">
        <v>-1.4499999999999999E-3</v>
      </c>
      <c r="AZ488" s="28"/>
      <c r="BA488" s="28"/>
      <c r="BB488" s="28"/>
      <c r="BC488" s="1"/>
      <c r="BD488" s="3">
        <v>43801</v>
      </c>
      <c r="BE488" s="1">
        <v>-5.5999999999999999E-3</v>
      </c>
      <c r="BF488">
        <v>784</v>
      </c>
      <c r="BG488" s="1">
        <v>-1.6299999999999999E-3</v>
      </c>
      <c r="BH488">
        <v>512</v>
      </c>
      <c r="BI488" s="31">
        <f t="shared" si="136"/>
        <v>5.8239767686636456E-3</v>
      </c>
      <c r="BJ488" s="33">
        <f t="shared" si="137"/>
        <v>5.8239767686636458E-5</v>
      </c>
      <c r="BK488" s="33">
        <f t="shared" si="143"/>
        <v>0.35503814473252232</v>
      </c>
      <c r="BL488" s="1">
        <v>-1.6299999999999999E-3</v>
      </c>
    </row>
    <row r="489" spans="3:64" x14ac:dyDescent="0.25">
      <c r="C489" s="3">
        <v>43802</v>
      </c>
      <c r="D489" s="1">
        <v>-2.9499999999999999E-3</v>
      </c>
      <c r="E489" s="39">
        <v>783</v>
      </c>
      <c r="F489" s="1">
        <v>-2E-3</v>
      </c>
      <c r="G489" s="40">
        <v>816</v>
      </c>
      <c r="H489" s="1">
        <f t="shared" si="126"/>
        <v>2.7435873489492615E-4</v>
      </c>
      <c r="I489" s="1">
        <f t="shared" si="127"/>
        <v>2.7435952016161268E-6</v>
      </c>
      <c r="J489" s="1">
        <f t="shared" si="138"/>
        <v>0.36781332164266611</v>
      </c>
      <c r="K489" s="1">
        <v>-2E-3</v>
      </c>
      <c r="L489" s="1"/>
      <c r="M489" s="1"/>
      <c r="N489" s="1"/>
      <c r="O489" s="3">
        <v>43802</v>
      </c>
      <c r="P489" s="1">
        <v>-1.97E-3</v>
      </c>
      <c r="Q489" s="39">
        <v>783</v>
      </c>
      <c r="R489" s="1">
        <v>-2.5799999999999998E-3</v>
      </c>
      <c r="S489" s="40">
        <v>299</v>
      </c>
      <c r="T489" s="1">
        <f t="shared" si="128"/>
        <v>4.9536256637662222E-2</v>
      </c>
      <c r="U489" s="1">
        <f t="shared" si="129"/>
        <v>4.953625663766222E-4</v>
      </c>
      <c r="V489" s="1">
        <f t="shared" si="139"/>
        <v>0.3183541458390689</v>
      </c>
      <c r="W489" s="1">
        <v>-2.5799999999999998E-3</v>
      </c>
      <c r="X489" s="1">
        <f t="shared" si="130"/>
        <v>2.1845298397558734E-7</v>
      </c>
      <c r="Y489" s="1">
        <f t="shared" si="131"/>
        <v>2.1845298397558736E-9</v>
      </c>
      <c r="Z489" s="1">
        <f t="shared" si="140"/>
        <v>5.2028092966048607E-2</v>
      </c>
      <c r="AA489" s="1"/>
      <c r="AB489" s="1"/>
      <c r="AC489" s="1"/>
      <c r="AD489" s="3">
        <v>43802</v>
      </c>
      <c r="AE489" s="1">
        <v>-1.9599999999999999E-3</v>
      </c>
      <c r="AF489">
        <v>771</v>
      </c>
      <c r="AG489" s="1">
        <v>-2.2000000000000001E-3</v>
      </c>
      <c r="AH489">
        <v>821</v>
      </c>
      <c r="AI489" s="28">
        <f t="shared" si="132"/>
        <v>2.6091242698822665E-4</v>
      </c>
      <c r="AJ489" s="1">
        <f t="shared" si="133"/>
        <v>2.6091242698822665E-6</v>
      </c>
      <c r="AK489" s="1">
        <f t="shared" si="141"/>
        <v>0.4287103766970411</v>
      </c>
      <c r="AL489" s="1">
        <v>-2.2000000000000001E-3</v>
      </c>
      <c r="AM489" s="1"/>
      <c r="AN489" s="1"/>
      <c r="AO489" s="1"/>
      <c r="AP489" s="1"/>
      <c r="AQ489" s="3">
        <v>43802</v>
      </c>
      <c r="AR489" s="1">
        <v>-2.9499999999999999E-3</v>
      </c>
      <c r="AS489">
        <v>783</v>
      </c>
      <c r="AT489" s="1">
        <v>-1.4499999999999999E-3</v>
      </c>
      <c r="AU489">
        <v>159</v>
      </c>
      <c r="AV489" s="1">
        <f t="shared" si="134"/>
        <v>0.20230002712877682</v>
      </c>
      <c r="AW489" s="1">
        <f t="shared" si="135"/>
        <v>2.0230002712877684E-3</v>
      </c>
      <c r="AX489" s="1">
        <f t="shared" si="142"/>
        <v>0.36783110004759206</v>
      </c>
      <c r="AY489" s="1">
        <v>-1.4499999999999999E-3</v>
      </c>
      <c r="AZ489" s="28"/>
      <c r="BA489" s="28"/>
      <c r="BB489" s="28"/>
      <c r="BC489" s="1"/>
      <c r="BD489" s="3">
        <v>43802</v>
      </c>
      <c r="BE489" s="1">
        <v>-5.0000000000000001E-3</v>
      </c>
      <c r="BF489">
        <v>783</v>
      </c>
      <c r="BG489" s="1">
        <v>-1.6100000000000001E-3</v>
      </c>
      <c r="BH489">
        <v>86</v>
      </c>
      <c r="BI489" s="31">
        <f t="shared" si="136"/>
        <v>0.42133422215476773</v>
      </c>
      <c r="BJ489" s="33">
        <f t="shared" si="137"/>
        <v>4.213342221547677E-3</v>
      </c>
      <c r="BK489" s="33">
        <f t="shared" si="143"/>
        <v>0.35925148695407</v>
      </c>
      <c r="BL489" s="1">
        <v>-1.6100000000000001E-3</v>
      </c>
    </row>
    <row r="490" spans="3:64" x14ac:dyDescent="0.25">
      <c r="C490" s="3">
        <v>43803</v>
      </c>
      <c r="D490" s="1">
        <v>5.4299999999999999E-3</v>
      </c>
      <c r="E490" s="40">
        <v>782</v>
      </c>
      <c r="F490" s="1">
        <v>-1.9599999999999999E-3</v>
      </c>
      <c r="G490" s="39">
        <v>1082</v>
      </c>
      <c r="H490" s="1">
        <f t="shared" si="126"/>
        <v>1.8935664689280163E-5</v>
      </c>
      <c r="I490" s="1">
        <f t="shared" si="127"/>
        <v>1.8935718886740556E-7</v>
      </c>
      <c r="J490" s="1">
        <f t="shared" si="138"/>
        <v>0.36781351099985499</v>
      </c>
      <c r="K490" s="1">
        <v>-1.9599999999999999E-3</v>
      </c>
      <c r="L490" s="1"/>
      <c r="M490" s="1"/>
      <c r="N490" s="1"/>
      <c r="O490" s="3">
        <v>43803</v>
      </c>
      <c r="P490" s="1">
        <v>8.2500000000000004E-3</v>
      </c>
      <c r="Q490" s="40">
        <v>782</v>
      </c>
      <c r="R490" s="1">
        <v>-2.5699999999999998E-3</v>
      </c>
      <c r="S490" s="39">
        <v>601</v>
      </c>
      <c r="T490" s="1">
        <f t="shared" si="128"/>
        <v>2.3809591983979445E-3</v>
      </c>
      <c r="U490" s="1">
        <f t="shared" si="129"/>
        <v>2.3809591983979444E-5</v>
      </c>
      <c r="V490" s="1">
        <f t="shared" si="139"/>
        <v>0.31837795543105291</v>
      </c>
      <c r="W490" s="1">
        <v>-2.5699999999999998E-3</v>
      </c>
      <c r="X490" s="1">
        <f t="shared" si="130"/>
        <v>4.0915397859945293E-14</v>
      </c>
      <c r="Y490" s="1">
        <f t="shared" si="131"/>
        <v>4.0915397859945292E-16</v>
      </c>
      <c r="Z490" s="1">
        <f t="shared" si="140"/>
        <v>5.2028092966049017E-2</v>
      </c>
      <c r="AA490" s="1"/>
      <c r="AB490" s="1"/>
      <c r="AC490" s="1"/>
      <c r="AD490" s="3">
        <v>43803</v>
      </c>
      <c r="AE490" s="1">
        <v>-3.3300000000000001E-3</v>
      </c>
      <c r="AF490">
        <v>770</v>
      </c>
      <c r="AG490" s="1">
        <v>-2.1800000000000001E-3</v>
      </c>
      <c r="AH490">
        <v>1214</v>
      </c>
      <c r="AI490" s="28">
        <f t="shared" si="132"/>
        <v>5.0248863250743197E-6</v>
      </c>
      <c r="AJ490" s="1">
        <f t="shared" si="133"/>
        <v>5.0248863250743194E-8</v>
      </c>
      <c r="AK490" s="1">
        <f t="shared" si="141"/>
        <v>0.42871042694590433</v>
      </c>
      <c r="AL490" s="1">
        <v>-2.1800000000000001E-3</v>
      </c>
      <c r="AM490" s="1"/>
      <c r="AN490" s="1"/>
      <c r="AO490" s="1"/>
      <c r="AP490" s="1"/>
      <c r="AQ490" s="3">
        <v>43803</v>
      </c>
      <c r="AR490" s="1">
        <v>5.5100000000000001E-3</v>
      </c>
      <c r="AS490">
        <v>782</v>
      </c>
      <c r="AT490" s="1">
        <v>-1.4300000000000001E-3</v>
      </c>
      <c r="AU490">
        <v>790</v>
      </c>
      <c r="AV490" s="1">
        <f t="shared" si="134"/>
        <v>3.5629008113312582E-4</v>
      </c>
      <c r="AW490" s="1">
        <f t="shared" si="135"/>
        <v>3.5629008113312584E-6</v>
      </c>
      <c r="AX490" s="1">
        <f t="shared" si="142"/>
        <v>0.36783466294840339</v>
      </c>
      <c r="AY490" s="1">
        <v>-1.4300000000000001E-3</v>
      </c>
      <c r="AZ490" s="28"/>
      <c r="BA490" s="28"/>
      <c r="BB490" s="28"/>
      <c r="BC490" s="1"/>
      <c r="BD490" s="3">
        <v>43803</v>
      </c>
      <c r="BE490" s="1">
        <v>8.8100000000000001E-3</v>
      </c>
      <c r="BF490">
        <v>782</v>
      </c>
      <c r="BG490" s="1">
        <v>-1.5399999999999999E-3</v>
      </c>
      <c r="BH490">
        <v>1206</v>
      </c>
      <c r="BI490" s="31">
        <f t="shared" si="136"/>
        <v>5.4455867971038635E-6</v>
      </c>
      <c r="BJ490" s="33">
        <f t="shared" si="137"/>
        <v>5.4455867971038632E-8</v>
      </c>
      <c r="BK490" s="33">
        <f t="shared" si="143"/>
        <v>0.35925154140993798</v>
      </c>
      <c r="BL490" s="1">
        <v>-1.5399999999999999E-3</v>
      </c>
    </row>
    <row r="491" spans="3:64" x14ac:dyDescent="0.25">
      <c r="C491" s="3">
        <v>43804</v>
      </c>
      <c r="D491" s="1">
        <v>-3.7200000000000002E-3</v>
      </c>
      <c r="E491" s="39">
        <v>781</v>
      </c>
      <c r="F491" s="1">
        <v>-1.9599999999999999E-3</v>
      </c>
      <c r="G491" s="40">
        <v>275</v>
      </c>
      <c r="H491" s="1">
        <f t="shared" si="126"/>
        <v>6.3049045232145384E-2</v>
      </c>
      <c r="I491" s="1">
        <f t="shared" si="127"/>
        <v>6.3049225690459771E-4</v>
      </c>
      <c r="J491" s="1">
        <f t="shared" si="138"/>
        <v>0.36844400325675958</v>
      </c>
      <c r="K491" s="1">
        <v>-1.9599999999999999E-3</v>
      </c>
      <c r="L491" s="1"/>
      <c r="M491" s="1"/>
      <c r="N491" s="1"/>
      <c r="O491" s="3">
        <v>43804</v>
      </c>
      <c r="P491" s="1">
        <v>-5.8500000000000002E-3</v>
      </c>
      <c r="Q491" s="39">
        <v>781</v>
      </c>
      <c r="R491" s="1">
        <v>-2.5400000000000002E-3</v>
      </c>
      <c r="S491" s="40">
        <v>1007</v>
      </c>
      <c r="T491" s="1">
        <f t="shared" si="128"/>
        <v>4.0238423737393233E-5</v>
      </c>
      <c r="U491" s="1">
        <f t="shared" si="129"/>
        <v>4.0238423737393233E-7</v>
      </c>
      <c r="V491" s="1">
        <f t="shared" si="139"/>
        <v>0.31837835781529028</v>
      </c>
      <c r="W491" s="1">
        <v>-2.5400000000000002E-3</v>
      </c>
      <c r="X491" s="1">
        <f t="shared" si="130"/>
        <v>3.6954771890676437E-23</v>
      </c>
      <c r="Y491" s="1">
        <f t="shared" si="131"/>
        <v>3.6954771890676437E-25</v>
      </c>
      <c r="Z491" s="1">
        <f t="shared" si="140"/>
        <v>5.2028092966049017E-2</v>
      </c>
      <c r="AA491" s="1"/>
      <c r="AB491" s="1"/>
      <c r="AC491" s="1"/>
      <c r="AD491" s="3">
        <v>43804</v>
      </c>
      <c r="AE491" s="1">
        <v>1.6100000000000001E-3</v>
      </c>
      <c r="AF491">
        <v>769</v>
      </c>
      <c r="AG491" s="1">
        <v>-2.1099999999999999E-3</v>
      </c>
      <c r="AH491">
        <v>839</v>
      </c>
      <c r="AI491" s="28">
        <f t="shared" si="132"/>
        <v>2.1773501085501631E-4</v>
      </c>
      <c r="AJ491" s="1">
        <f t="shared" si="133"/>
        <v>2.1773501085501631E-6</v>
      </c>
      <c r="AK491" s="1">
        <f t="shared" si="141"/>
        <v>0.42871260429601288</v>
      </c>
      <c r="AL491" s="1">
        <v>-2.1099999999999999E-3</v>
      </c>
      <c r="AM491" s="1"/>
      <c r="AN491" s="1"/>
      <c r="AO491" s="1"/>
      <c r="AP491" s="1"/>
      <c r="AQ491" s="3">
        <v>43804</v>
      </c>
      <c r="AR491" s="1">
        <v>-2.5000000000000001E-4</v>
      </c>
      <c r="AS491">
        <v>781</v>
      </c>
      <c r="AT491" s="1">
        <v>-1.42E-3</v>
      </c>
      <c r="AU491">
        <v>500</v>
      </c>
      <c r="AV491" s="1">
        <f t="shared" si="134"/>
        <v>6.5704830424145773E-3</v>
      </c>
      <c r="AW491" s="1">
        <f t="shared" si="135"/>
        <v>6.5704830424145769E-5</v>
      </c>
      <c r="AX491" s="1">
        <f t="shared" si="142"/>
        <v>0.36790036777882751</v>
      </c>
      <c r="AY491" s="1">
        <v>-1.42E-3</v>
      </c>
      <c r="AZ491" s="28"/>
      <c r="BA491" s="28"/>
      <c r="BB491" s="28"/>
      <c r="BC491" s="1"/>
      <c r="BD491" s="3">
        <v>43804</v>
      </c>
      <c r="BE491" s="1">
        <v>-5.6999999999999998E-4</v>
      </c>
      <c r="BF491">
        <v>781</v>
      </c>
      <c r="BG491" s="1">
        <v>-1.5399999999999999E-3</v>
      </c>
      <c r="BH491">
        <v>500</v>
      </c>
      <c r="BI491" s="31">
        <f t="shared" si="136"/>
        <v>6.5704830424145773E-3</v>
      </c>
      <c r="BJ491" s="33">
        <f t="shared" si="137"/>
        <v>6.5704830424145769E-5</v>
      </c>
      <c r="BK491" s="33">
        <f t="shared" si="143"/>
        <v>0.3593172462403621</v>
      </c>
      <c r="BL491" s="1">
        <v>-1.5399999999999999E-3</v>
      </c>
    </row>
    <row r="492" spans="3:64" x14ac:dyDescent="0.25">
      <c r="C492" s="3">
        <v>43805</v>
      </c>
      <c r="D492" s="1">
        <v>2.5999999999999998E-4</v>
      </c>
      <c r="E492" s="40">
        <v>780</v>
      </c>
      <c r="F492" s="1">
        <v>-1.9400000000000001E-3</v>
      </c>
      <c r="G492" s="40">
        <v>606</v>
      </c>
      <c r="H492" s="1">
        <f t="shared" si="126"/>
        <v>2.2642685068943254E-3</v>
      </c>
      <c r="I492" s="1">
        <f t="shared" si="127"/>
        <v>2.2642749876598402E-5</v>
      </c>
      <c r="J492" s="1">
        <f t="shared" si="138"/>
        <v>0.3684666460066362</v>
      </c>
      <c r="K492" s="1">
        <v>-1.9400000000000001E-3</v>
      </c>
      <c r="L492" s="1"/>
      <c r="M492" s="1"/>
      <c r="N492" s="1"/>
      <c r="O492" s="3">
        <v>43805</v>
      </c>
      <c r="P492" s="1">
        <v>1.2789999999999999E-2</v>
      </c>
      <c r="Q492" s="40">
        <v>780</v>
      </c>
      <c r="R492" s="1">
        <v>-2.5200000000000001E-3</v>
      </c>
      <c r="S492" s="39">
        <v>1047</v>
      </c>
      <c r="T492" s="1">
        <f t="shared" si="128"/>
        <v>2.6918369089675905E-5</v>
      </c>
      <c r="U492" s="1">
        <f t="shared" si="129"/>
        <v>2.6918369089675905E-7</v>
      </c>
      <c r="V492" s="1">
        <f t="shared" si="139"/>
        <v>0.31837862699898117</v>
      </c>
      <c r="W492" s="1">
        <v>-2.5200000000000001E-3</v>
      </c>
      <c r="X492" s="1">
        <f t="shared" si="130"/>
        <v>4.7491374310422897E-24</v>
      </c>
      <c r="Y492" s="1">
        <f t="shared" si="131"/>
        <v>4.7491374310422897E-26</v>
      </c>
      <c r="Z492" s="1">
        <f t="shared" si="140"/>
        <v>5.2028092966049017E-2</v>
      </c>
      <c r="AA492" s="1"/>
      <c r="AB492" s="1"/>
      <c r="AC492" s="1"/>
      <c r="AD492" s="3">
        <v>43805</v>
      </c>
      <c r="AE492" s="1">
        <v>1.047E-2</v>
      </c>
      <c r="AF492">
        <v>768</v>
      </c>
      <c r="AG492" s="1">
        <v>-2.1099999999999999E-3</v>
      </c>
      <c r="AH492">
        <v>660</v>
      </c>
      <c r="AI492" s="28">
        <f t="shared" si="132"/>
        <v>1.3159168087523406E-3</v>
      </c>
      <c r="AJ492" s="1">
        <f t="shared" si="133"/>
        <v>1.3159168087523406E-5</v>
      </c>
      <c r="AK492" s="1">
        <f t="shared" si="141"/>
        <v>0.42872576346410041</v>
      </c>
      <c r="AL492" s="1">
        <v>-2.1099999999999999E-3</v>
      </c>
      <c r="AM492" s="1"/>
      <c r="AN492" s="1"/>
      <c r="AO492" s="1"/>
      <c r="AP492" s="1"/>
      <c r="AQ492" s="3">
        <v>43805</v>
      </c>
      <c r="AR492" s="1">
        <v>3.9899999999999996E-3</v>
      </c>
      <c r="AS492">
        <v>780</v>
      </c>
      <c r="AT492" s="1">
        <v>-1.41E-3</v>
      </c>
      <c r="AU492">
        <v>796</v>
      </c>
      <c r="AV492" s="1">
        <f t="shared" si="134"/>
        <v>3.3544003881530964E-4</v>
      </c>
      <c r="AW492" s="1">
        <f t="shared" si="135"/>
        <v>3.3544003881530963E-6</v>
      </c>
      <c r="AX492" s="1">
        <f t="shared" si="142"/>
        <v>0.36790372217921569</v>
      </c>
      <c r="AY492" s="1">
        <v>-1.41E-3</v>
      </c>
      <c r="AZ492" s="28"/>
      <c r="BA492" s="28"/>
      <c r="BB492" s="28"/>
      <c r="BC492" s="1"/>
      <c r="BD492" s="3">
        <v>43805</v>
      </c>
      <c r="BE492" s="1">
        <v>4.81E-3</v>
      </c>
      <c r="BF492">
        <v>780</v>
      </c>
      <c r="BG492" s="1">
        <v>-1.5200000000000001E-3</v>
      </c>
      <c r="BH492">
        <v>903</v>
      </c>
      <c r="BI492" s="31">
        <f t="shared" si="136"/>
        <v>1.1444075691673661E-4</v>
      </c>
      <c r="BJ492" s="33">
        <f t="shared" si="137"/>
        <v>1.1444075691673661E-6</v>
      </c>
      <c r="BK492" s="33">
        <f t="shared" si="143"/>
        <v>0.35931839064793125</v>
      </c>
      <c r="BL492" s="1">
        <v>-1.5200000000000001E-3</v>
      </c>
    </row>
    <row r="493" spans="3:64" x14ac:dyDescent="0.25">
      <c r="C493" s="3">
        <v>43808</v>
      </c>
      <c r="D493" s="1">
        <v>-3.7499999999999999E-3</v>
      </c>
      <c r="E493" s="40">
        <v>779</v>
      </c>
      <c r="F493" s="1">
        <v>-1.9300000000000001E-3</v>
      </c>
      <c r="G493" s="40">
        <v>584</v>
      </c>
      <c r="H493" s="1">
        <f t="shared" si="126"/>
        <v>2.8245784734790705E-3</v>
      </c>
      <c r="I493" s="1">
        <f t="shared" si="127"/>
        <v>2.8245865579578809E-5</v>
      </c>
      <c r="J493" s="1">
        <f t="shared" si="138"/>
        <v>0.36849489187221579</v>
      </c>
      <c r="K493" s="1">
        <v>-1.9300000000000001E-3</v>
      </c>
      <c r="L493" s="1"/>
      <c r="M493" s="1"/>
      <c r="N493" s="1"/>
      <c r="O493" s="3">
        <v>43808</v>
      </c>
      <c r="P493" s="1">
        <v>-2.0000000000000001E-4</v>
      </c>
      <c r="Q493" s="40">
        <v>779</v>
      </c>
      <c r="R493" s="1">
        <v>-2.4599999999999999E-3</v>
      </c>
      <c r="S493" s="39">
        <v>826</v>
      </c>
      <c r="T493" s="1">
        <f t="shared" si="128"/>
        <v>2.4812512196106373E-4</v>
      </c>
      <c r="U493" s="1">
        <f t="shared" si="129"/>
        <v>2.4812512196106371E-6</v>
      </c>
      <c r="V493" s="1">
        <f t="shared" si="139"/>
        <v>0.31838110825020077</v>
      </c>
      <c r="W493" s="1">
        <v>-2.4599999999999999E-3</v>
      </c>
      <c r="X493" s="1">
        <f t="shared" si="130"/>
        <v>3.9783040196787162E-19</v>
      </c>
      <c r="Y493" s="1">
        <f t="shared" si="131"/>
        <v>3.9783040196787159E-21</v>
      </c>
      <c r="Z493" s="1">
        <f t="shared" si="140"/>
        <v>5.2028092966049017E-2</v>
      </c>
      <c r="AA493" s="1"/>
      <c r="AB493" s="1"/>
      <c r="AC493" s="1"/>
      <c r="AD493" s="3">
        <v>43808</v>
      </c>
      <c r="AE493" s="1">
        <v>-5.45E-3</v>
      </c>
      <c r="AF493">
        <v>767</v>
      </c>
      <c r="AG493" s="1">
        <v>-2.0799999999999998E-3</v>
      </c>
      <c r="AH493">
        <v>503</v>
      </c>
      <c r="AI493" s="28">
        <f t="shared" si="132"/>
        <v>6.3753331255718216E-3</v>
      </c>
      <c r="AJ493" s="1">
        <f t="shared" si="133"/>
        <v>6.375333125571822E-5</v>
      </c>
      <c r="AK493" s="1">
        <f t="shared" si="141"/>
        <v>0.42878951679535615</v>
      </c>
      <c r="AL493" s="1">
        <v>-2.0799999999999998E-3</v>
      </c>
      <c r="AM493" s="1"/>
      <c r="AN493" s="1"/>
      <c r="AO493" s="1"/>
      <c r="AP493" s="1"/>
      <c r="AQ493" s="3">
        <v>43808</v>
      </c>
      <c r="AR493" s="1">
        <v>-4.5700000000000003E-3</v>
      </c>
      <c r="AS493">
        <v>779</v>
      </c>
      <c r="AT493" s="1">
        <v>-1.3600000000000001E-3</v>
      </c>
      <c r="AU493">
        <v>917</v>
      </c>
      <c r="AV493" s="1">
        <f t="shared" si="134"/>
        <v>9.9419928381527407E-5</v>
      </c>
      <c r="AW493" s="1">
        <f t="shared" si="135"/>
        <v>9.9419928381527407E-7</v>
      </c>
      <c r="AX493" s="1">
        <f t="shared" si="142"/>
        <v>0.36790471637849947</v>
      </c>
      <c r="AY493" s="1">
        <v>-1.3600000000000001E-3</v>
      </c>
      <c r="AZ493" s="28"/>
      <c r="BA493" s="28"/>
      <c r="BB493" s="28"/>
      <c r="BC493" s="1"/>
      <c r="BD493" s="3">
        <v>43808</v>
      </c>
      <c r="BE493" s="1">
        <v>-3.1099999999999999E-3</v>
      </c>
      <c r="BF493">
        <v>779</v>
      </c>
      <c r="BG493" s="1">
        <v>-1.5100000000000001E-3</v>
      </c>
      <c r="BH493">
        <v>960</v>
      </c>
      <c r="BI493" s="31">
        <f t="shared" si="136"/>
        <v>6.4533736824647723E-5</v>
      </c>
      <c r="BJ493" s="33">
        <f t="shared" si="137"/>
        <v>6.4533736824647729E-7</v>
      </c>
      <c r="BK493" s="33">
        <f t="shared" si="143"/>
        <v>0.35931903598529952</v>
      </c>
      <c r="BL493" s="1">
        <v>-1.5100000000000001E-3</v>
      </c>
    </row>
    <row r="494" spans="3:64" x14ac:dyDescent="0.25">
      <c r="C494" s="3">
        <v>43809</v>
      </c>
      <c r="D494" s="1">
        <v>-2.3800000000000002E-3</v>
      </c>
      <c r="E494" s="39">
        <v>778</v>
      </c>
      <c r="F494" s="1">
        <v>-1.8500000000000001E-3</v>
      </c>
      <c r="G494" s="40">
        <v>1118</v>
      </c>
      <c r="H494" s="1">
        <f t="shared" si="126"/>
        <v>1.3187047182169271E-5</v>
      </c>
      <c r="I494" s="1">
        <f t="shared" si="127"/>
        <v>1.3187084925997073E-7</v>
      </c>
      <c r="J494" s="1">
        <f t="shared" si="138"/>
        <v>0.36849502374306503</v>
      </c>
      <c r="K494" s="1">
        <v>-1.8500000000000001E-3</v>
      </c>
      <c r="L494" s="1"/>
      <c r="M494" s="1"/>
      <c r="N494" s="1"/>
      <c r="O494" s="3">
        <v>43809</v>
      </c>
      <c r="P494" s="1">
        <v>3.8E-3</v>
      </c>
      <c r="Q494" s="39">
        <v>778</v>
      </c>
      <c r="R494" s="1">
        <v>-2.4499999999999999E-3</v>
      </c>
      <c r="S494" s="39">
        <v>187</v>
      </c>
      <c r="T494" s="1">
        <f t="shared" si="128"/>
        <v>0.15267973227590595</v>
      </c>
      <c r="U494" s="1">
        <f t="shared" si="129"/>
        <v>1.5267973227590596E-3</v>
      </c>
      <c r="V494" s="1">
        <f t="shared" si="139"/>
        <v>0.31990790557295984</v>
      </c>
      <c r="W494" s="1">
        <v>-2.4499999999999999E-3</v>
      </c>
      <c r="X494" s="1">
        <f t="shared" si="130"/>
        <v>6.8283250858557529E-5</v>
      </c>
      <c r="Y494" s="1">
        <f t="shared" si="131"/>
        <v>6.8283250858557529E-7</v>
      </c>
      <c r="Z494" s="1">
        <f t="shared" si="140"/>
        <v>5.2028775798557601E-2</v>
      </c>
      <c r="AA494" s="1"/>
      <c r="AB494" s="1"/>
      <c r="AC494" s="1"/>
      <c r="AD494" s="3">
        <v>43809</v>
      </c>
      <c r="AE494" s="1">
        <v>5.5700000000000003E-3</v>
      </c>
      <c r="AF494">
        <v>766</v>
      </c>
      <c r="AG494" s="1">
        <v>-2.0500000000000002E-3</v>
      </c>
      <c r="AH494">
        <v>861</v>
      </c>
      <c r="AI494" s="28">
        <f t="shared" si="132"/>
        <v>1.7454304511499717E-4</v>
      </c>
      <c r="AJ494" s="1">
        <f t="shared" si="133"/>
        <v>1.7454304511499717E-6</v>
      </c>
      <c r="AK494" s="1">
        <f t="shared" si="141"/>
        <v>0.42879126222580732</v>
      </c>
      <c r="AL494" s="1">
        <v>-2.0500000000000002E-3</v>
      </c>
      <c r="AM494" s="1"/>
      <c r="AN494" s="1"/>
      <c r="AO494" s="1"/>
      <c r="AP494" s="1"/>
      <c r="AQ494" s="3">
        <v>43809</v>
      </c>
      <c r="AR494" s="1">
        <v>1.2700000000000001E-3</v>
      </c>
      <c r="AS494">
        <v>778</v>
      </c>
      <c r="AT494" s="1">
        <v>-1.3600000000000001E-3</v>
      </c>
      <c r="AU494">
        <v>882</v>
      </c>
      <c r="AV494" s="1">
        <f t="shared" si="134"/>
        <v>1.413323678338136E-4</v>
      </c>
      <c r="AW494" s="1">
        <f t="shared" si="135"/>
        <v>1.413323678338136E-6</v>
      </c>
      <c r="AX494" s="1">
        <f t="shared" si="142"/>
        <v>0.36790612970217779</v>
      </c>
      <c r="AY494" s="1">
        <v>-1.3600000000000001E-3</v>
      </c>
      <c r="AZ494" s="28"/>
      <c r="BA494" s="28"/>
      <c r="BB494" s="28"/>
      <c r="BC494" s="1"/>
      <c r="BD494" s="3">
        <v>43809</v>
      </c>
      <c r="BE494" s="1">
        <v>1.32E-3</v>
      </c>
      <c r="BF494">
        <v>778</v>
      </c>
      <c r="BG494" s="1">
        <v>-1.49E-3</v>
      </c>
      <c r="BH494">
        <v>638</v>
      </c>
      <c r="BI494" s="31">
        <f t="shared" si="136"/>
        <v>1.641550142827035E-3</v>
      </c>
      <c r="BJ494" s="33">
        <f t="shared" si="137"/>
        <v>1.641550142827035E-5</v>
      </c>
      <c r="BK494" s="33">
        <f t="shared" si="143"/>
        <v>0.3593354514867278</v>
      </c>
      <c r="BL494" s="1">
        <v>-1.49E-3</v>
      </c>
    </row>
    <row r="495" spans="3:64" x14ac:dyDescent="0.25">
      <c r="C495" s="3">
        <v>43810</v>
      </c>
      <c r="D495" s="1">
        <v>-6.6899999999999998E-3</v>
      </c>
      <c r="E495" s="40">
        <v>777</v>
      </c>
      <c r="F495" s="1">
        <v>-1.8400000000000001E-3</v>
      </c>
      <c r="G495" s="40">
        <v>504</v>
      </c>
      <c r="H495" s="1">
        <f t="shared" si="126"/>
        <v>6.3115797943161037E-3</v>
      </c>
      <c r="I495" s="1">
        <f t="shared" si="127"/>
        <v>6.3115978592534339E-5</v>
      </c>
      <c r="J495" s="1">
        <f t="shared" si="138"/>
        <v>0.36855813972165757</v>
      </c>
      <c r="K495" s="1">
        <v>-1.8400000000000001E-3</v>
      </c>
      <c r="L495" s="1"/>
      <c r="M495" s="1"/>
      <c r="N495" s="1"/>
      <c r="O495" s="3">
        <v>43810</v>
      </c>
      <c r="P495" s="1">
        <v>6.9999999999999994E-5</v>
      </c>
      <c r="Q495" s="40">
        <v>777</v>
      </c>
      <c r="R495" s="1">
        <v>-2.4299999999999999E-3</v>
      </c>
      <c r="S495" s="40">
        <v>101</v>
      </c>
      <c r="T495" s="1">
        <f t="shared" si="128"/>
        <v>0.36237201786049661</v>
      </c>
      <c r="U495" s="1">
        <f t="shared" si="129"/>
        <v>3.6237201786049663E-3</v>
      </c>
      <c r="V495" s="1">
        <f t="shared" si="139"/>
        <v>0.3235316257515648</v>
      </c>
      <c r="W495" s="1">
        <v>-2.4299999999999999E-3</v>
      </c>
      <c r="X495" s="1">
        <f t="shared" si="130"/>
        <v>5.6245027593173199E-3</v>
      </c>
      <c r="Y495" s="1">
        <f t="shared" si="131"/>
        <v>5.6245027593173197E-5</v>
      </c>
      <c r="Z495" s="1">
        <f t="shared" si="140"/>
        <v>5.2085020826150775E-2</v>
      </c>
      <c r="AA495" s="1"/>
      <c r="AB495" s="1"/>
      <c r="AC495" s="1"/>
      <c r="AD495" s="3">
        <v>43810</v>
      </c>
      <c r="AE495" s="1">
        <v>2.3999999999999998E-3</v>
      </c>
      <c r="AF495">
        <v>765</v>
      </c>
      <c r="AG495" s="1">
        <v>-2.0400000000000001E-3</v>
      </c>
      <c r="AH495">
        <v>881</v>
      </c>
      <c r="AI495" s="28">
        <f t="shared" si="132"/>
        <v>1.4275996750890264E-4</v>
      </c>
      <c r="AJ495" s="1">
        <f t="shared" si="133"/>
        <v>1.4275996750890264E-6</v>
      </c>
      <c r="AK495" s="1">
        <f t="shared" si="141"/>
        <v>0.42879268982548241</v>
      </c>
      <c r="AL495" s="1">
        <v>-2.0400000000000001E-3</v>
      </c>
      <c r="AM495" s="1"/>
      <c r="AN495" s="1"/>
      <c r="AO495" s="1"/>
      <c r="AP495" s="1"/>
      <c r="AQ495" s="3">
        <v>43810</v>
      </c>
      <c r="AR495" s="1">
        <v>-2.3600000000000001E-3</v>
      </c>
      <c r="AS495">
        <v>777</v>
      </c>
      <c r="AT495" s="1">
        <v>-1.3500000000000001E-3</v>
      </c>
      <c r="AU495">
        <v>80</v>
      </c>
      <c r="AV495" s="1">
        <f t="shared" si="134"/>
        <v>0.44752321376381032</v>
      </c>
      <c r="AW495" s="1">
        <f t="shared" si="135"/>
        <v>4.4752321376381032E-3</v>
      </c>
      <c r="AX495" s="1">
        <f t="shared" si="142"/>
        <v>0.37238136183981591</v>
      </c>
      <c r="AY495" s="1">
        <v>-1.3500000000000001E-3</v>
      </c>
      <c r="AZ495" s="28"/>
      <c r="BA495" s="28"/>
      <c r="BB495" s="28"/>
      <c r="BC495" s="1"/>
      <c r="BD495" s="3">
        <v>43810</v>
      </c>
      <c r="BE495" s="1">
        <v>1.32E-3</v>
      </c>
      <c r="BF495">
        <v>777</v>
      </c>
      <c r="BG495" s="1">
        <v>-1.48E-3</v>
      </c>
      <c r="BH495">
        <v>954</v>
      </c>
      <c r="BI495" s="31">
        <f t="shared" si="136"/>
        <v>6.8544978739813235E-5</v>
      </c>
      <c r="BJ495" s="33">
        <f t="shared" si="137"/>
        <v>6.8544978739813239E-7</v>
      </c>
      <c r="BK495" s="33">
        <f t="shared" si="143"/>
        <v>0.35933613693651517</v>
      </c>
      <c r="BL495" s="1">
        <v>-1.48E-3</v>
      </c>
    </row>
    <row r="496" spans="3:64" x14ac:dyDescent="0.25">
      <c r="C496" s="3">
        <v>43811</v>
      </c>
      <c r="D496" s="1">
        <v>1.06E-2</v>
      </c>
      <c r="E496" s="39">
        <v>776</v>
      </c>
      <c r="F496" s="1">
        <v>-1.83E-3</v>
      </c>
      <c r="G496" s="40">
        <v>41</v>
      </c>
      <c r="H496" s="1">
        <f t="shared" si="126"/>
        <v>0.66228204098398324</v>
      </c>
      <c r="I496" s="1">
        <f t="shared" si="127"/>
        <v>6.6228393656067803E-3</v>
      </c>
      <c r="J496" s="1">
        <f t="shared" si="138"/>
        <v>0.37518097908726433</v>
      </c>
      <c r="K496" s="1">
        <v>-1.83E-3</v>
      </c>
      <c r="L496" s="1"/>
      <c r="M496" s="1"/>
      <c r="N496" s="1"/>
      <c r="O496" s="3">
        <v>43811</v>
      </c>
      <c r="P496" s="1">
        <v>1.357E-2</v>
      </c>
      <c r="Q496" s="39">
        <v>776</v>
      </c>
      <c r="R496" s="1">
        <v>-2.3900000000000002E-3</v>
      </c>
      <c r="S496" s="39">
        <v>787</v>
      </c>
      <c r="T496" s="1">
        <f t="shared" si="128"/>
        <v>3.6719617471843809E-4</v>
      </c>
      <c r="U496" s="1">
        <f t="shared" si="129"/>
        <v>3.6719617471843809E-6</v>
      </c>
      <c r="V496" s="1">
        <f t="shared" si="139"/>
        <v>0.32353529771331196</v>
      </c>
      <c r="W496" s="1">
        <v>-2.3900000000000002E-3</v>
      </c>
      <c r="X496" s="1">
        <f t="shared" si="130"/>
        <v>2.9408803958403493E-18</v>
      </c>
      <c r="Y496" s="1">
        <f t="shared" si="131"/>
        <v>2.9408803958403493E-20</v>
      </c>
      <c r="Z496" s="1">
        <f t="shared" si="140"/>
        <v>5.2085020826150775E-2</v>
      </c>
      <c r="AA496" s="1"/>
      <c r="AB496" s="1"/>
      <c r="AC496" s="1"/>
      <c r="AD496" s="3">
        <v>43811</v>
      </c>
      <c r="AE496" s="1">
        <v>1.18E-2</v>
      </c>
      <c r="AF496">
        <v>764</v>
      </c>
      <c r="AG496" s="1">
        <v>-2.0400000000000001E-3</v>
      </c>
      <c r="AH496">
        <v>102</v>
      </c>
      <c r="AI496" s="28">
        <f t="shared" si="132"/>
        <v>0.35874829768189165</v>
      </c>
      <c r="AJ496" s="1">
        <f t="shared" si="133"/>
        <v>3.5874829768189165E-3</v>
      </c>
      <c r="AK496" s="1">
        <f t="shared" si="141"/>
        <v>0.43238017280230134</v>
      </c>
      <c r="AL496" s="1">
        <v>-2.0400000000000001E-3</v>
      </c>
      <c r="AM496" s="1"/>
      <c r="AN496" s="1"/>
      <c r="AO496" s="1"/>
      <c r="AP496" s="1"/>
      <c r="AQ496" s="3">
        <v>43811</v>
      </c>
      <c r="AR496" s="1">
        <v>1.8500000000000001E-3</v>
      </c>
      <c r="AS496">
        <v>776</v>
      </c>
      <c r="AT496" s="1">
        <v>-1.34E-3</v>
      </c>
      <c r="AU496">
        <v>596</v>
      </c>
      <c r="AV496" s="1">
        <f t="shared" si="134"/>
        <v>2.5036636278668862E-3</v>
      </c>
      <c r="AW496" s="1">
        <f t="shared" si="135"/>
        <v>2.5036636278668861E-5</v>
      </c>
      <c r="AX496" s="1">
        <f t="shared" si="142"/>
        <v>0.37240639847609458</v>
      </c>
      <c r="AY496" s="1">
        <v>-1.34E-3</v>
      </c>
      <c r="AZ496" s="28"/>
      <c r="BA496" s="28"/>
      <c r="BB496" s="28"/>
      <c r="BC496" s="1"/>
      <c r="BD496" s="3">
        <v>43811</v>
      </c>
      <c r="BE496" s="1">
        <v>7.7299999999999999E-3</v>
      </c>
      <c r="BF496">
        <v>776</v>
      </c>
      <c r="BG496" s="1">
        <v>-1.48E-3</v>
      </c>
      <c r="BH496">
        <v>897</v>
      </c>
      <c r="BI496" s="31">
        <f t="shared" si="136"/>
        <v>1.2155408373670707E-4</v>
      </c>
      <c r="BJ496" s="33">
        <f t="shared" si="137"/>
        <v>1.2155408373670707E-6</v>
      </c>
      <c r="BK496" s="33">
        <f t="shared" si="143"/>
        <v>0.35933735247735255</v>
      </c>
      <c r="BL496" s="1">
        <v>-1.48E-3</v>
      </c>
    </row>
    <row r="497" spans="3:64" x14ac:dyDescent="0.25">
      <c r="C497" s="3">
        <v>43812</v>
      </c>
      <c r="D497" s="1">
        <v>4.3200000000000001E-3</v>
      </c>
      <c r="E497" s="40">
        <v>775</v>
      </c>
      <c r="F497" s="1">
        <v>-1.81E-3</v>
      </c>
      <c r="G497" s="40">
        <v>526</v>
      </c>
      <c r="H497" s="1">
        <f t="shared" si="126"/>
        <v>5.0595554314403456E-3</v>
      </c>
      <c r="I497" s="1">
        <f t="shared" si="127"/>
        <v>5.0595699128467073E-5</v>
      </c>
      <c r="J497" s="1">
        <f t="shared" si="138"/>
        <v>0.3752315747863928</v>
      </c>
      <c r="K497" s="1">
        <v>-1.81E-3</v>
      </c>
      <c r="L497" s="1"/>
      <c r="M497" s="1"/>
      <c r="N497" s="1"/>
      <c r="O497" s="3">
        <v>43812</v>
      </c>
      <c r="P497" s="1">
        <v>-5.9300000000000004E-3</v>
      </c>
      <c r="Q497" s="40">
        <v>775</v>
      </c>
      <c r="R497" s="1">
        <v>-2.3800000000000002E-3</v>
      </c>
      <c r="S497" s="40">
        <v>788</v>
      </c>
      <c r="T497" s="1">
        <f t="shared" si="128"/>
        <v>3.635242129712538E-4</v>
      </c>
      <c r="U497" s="1">
        <f t="shared" si="129"/>
        <v>3.6352421297125379E-6</v>
      </c>
      <c r="V497" s="1">
        <f t="shared" si="139"/>
        <v>0.32353893295544167</v>
      </c>
      <c r="W497" s="1">
        <v>-2.3800000000000002E-3</v>
      </c>
      <c r="X497" s="1">
        <f t="shared" si="130"/>
        <v>2.7938363760483313E-18</v>
      </c>
      <c r="Y497" s="1">
        <f t="shared" si="131"/>
        <v>2.7938363760483313E-20</v>
      </c>
      <c r="Z497" s="1">
        <f t="shared" si="140"/>
        <v>5.2085020826150775E-2</v>
      </c>
      <c r="AA497" s="1"/>
      <c r="AB497" s="1"/>
      <c r="AC497" s="1"/>
      <c r="AD497" s="3">
        <v>43812</v>
      </c>
      <c r="AE497" s="1">
        <v>-5.8E-4</v>
      </c>
      <c r="AF497">
        <v>763</v>
      </c>
      <c r="AG497" s="1">
        <v>-2.0300000000000001E-3</v>
      </c>
      <c r="AH497">
        <v>990</v>
      </c>
      <c r="AI497" s="28">
        <f t="shared" si="132"/>
        <v>4.7735629225332919E-5</v>
      </c>
      <c r="AJ497" s="1">
        <f t="shared" si="133"/>
        <v>4.7735629225332916E-7</v>
      </c>
      <c r="AK497" s="1">
        <f t="shared" si="141"/>
        <v>0.43238065015859362</v>
      </c>
      <c r="AL497" s="1">
        <v>-2.0300000000000001E-3</v>
      </c>
      <c r="AM497" s="1"/>
      <c r="AN497" s="1"/>
      <c r="AO497" s="1"/>
      <c r="AP497" s="1"/>
      <c r="AQ497" s="3">
        <v>43812</v>
      </c>
      <c r="AR497" s="1">
        <v>-1.47E-3</v>
      </c>
      <c r="AS497">
        <v>775</v>
      </c>
      <c r="AT497" s="1">
        <v>-1.33E-3</v>
      </c>
      <c r="AU497">
        <v>915</v>
      </c>
      <c r="AV497" s="1">
        <f t="shared" si="134"/>
        <v>1.0143855563873829E-4</v>
      </c>
      <c r="AW497" s="1">
        <f t="shared" si="135"/>
        <v>1.014385556387383E-6</v>
      </c>
      <c r="AX497" s="1">
        <f t="shared" si="142"/>
        <v>0.37240741286165097</v>
      </c>
      <c r="AY497" s="1">
        <v>-1.33E-3</v>
      </c>
      <c r="AZ497" s="28"/>
      <c r="BA497" s="28"/>
      <c r="BB497" s="28"/>
      <c r="BC497" s="1"/>
      <c r="BD497" s="3">
        <v>43812</v>
      </c>
      <c r="BE497" s="1">
        <v>-4.5500000000000002E-3</v>
      </c>
      <c r="BF497">
        <v>775</v>
      </c>
      <c r="BG497" s="1">
        <v>-1.4599999999999999E-3</v>
      </c>
      <c r="BH497">
        <v>484</v>
      </c>
      <c r="BI497" s="31">
        <f t="shared" si="136"/>
        <v>7.7167456396172208E-3</v>
      </c>
      <c r="BJ497" s="33">
        <f t="shared" si="137"/>
        <v>7.7167456396172213E-5</v>
      </c>
      <c r="BK497" s="33">
        <f t="shared" si="143"/>
        <v>0.35941451993374873</v>
      </c>
      <c r="BL497" s="1">
        <v>-1.4599999999999999E-3</v>
      </c>
    </row>
    <row r="498" spans="3:64" x14ac:dyDescent="0.25">
      <c r="C498" s="3">
        <v>43815</v>
      </c>
      <c r="D498" s="1">
        <v>4.6699999999999997E-3</v>
      </c>
      <c r="E498" s="39">
        <v>774</v>
      </c>
      <c r="F498" s="1">
        <v>-1.8E-3</v>
      </c>
      <c r="G498" s="39">
        <v>607</v>
      </c>
      <c r="H498" s="1">
        <f t="shared" si="126"/>
        <v>2.2416258218253822E-3</v>
      </c>
      <c r="I498" s="1">
        <f t="shared" si="127"/>
        <v>2.241632237783242E-5</v>
      </c>
      <c r="J498" s="1">
        <f t="shared" si="138"/>
        <v>0.37525399110877061</v>
      </c>
      <c r="K498" s="1">
        <v>-1.8E-3</v>
      </c>
      <c r="L498" s="1"/>
      <c r="M498" s="1"/>
      <c r="N498" s="1"/>
      <c r="O498" s="3">
        <v>43815</v>
      </c>
      <c r="P498" s="1">
        <v>7.7000000000000002E-3</v>
      </c>
      <c r="Q498" s="39">
        <v>774</v>
      </c>
      <c r="R498" s="1">
        <v>-2.3600000000000001E-3</v>
      </c>
      <c r="S498" s="40">
        <v>845</v>
      </c>
      <c r="T498" s="1">
        <f t="shared" si="128"/>
        <v>2.0499319054960902E-4</v>
      </c>
      <c r="U498" s="1">
        <f t="shared" si="129"/>
        <v>2.0499319054960903E-6</v>
      </c>
      <c r="V498" s="1">
        <f t="shared" si="139"/>
        <v>0.32354098288734717</v>
      </c>
      <c r="W498" s="1">
        <v>-2.3600000000000001E-3</v>
      </c>
      <c r="X498" s="1">
        <f t="shared" si="130"/>
        <v>1.5012273538064584E-19</v>
      </c>
      <c r="Y498" s="1">
        <f t="shared" si="131"/>
        <v>1.5012273538064584E-21</v>
      </c>
      <c r="Z498" s="1">
        <f t="shared" si="140"/>
        <v>5.2085020826150775E-2</v>
      </c>
      <c r="AA498" s="1"/>
      <c r="AB498" s="1"/>
      <c r="AC498" s="1"/>
      <c r="AD498" s="3">
        <v>43815</v>
      </c>
      <c r="AE498" s="1">
        <v>-1.2E-4</v>
      </c>
      <c r="AF498">
        <v>762</v>
      </c>
      <c r="AG498" s="1">
        <v>-2E-3</v>
      </c>
      <c r="AH498">
        <v>815</v>
      </c>
      <c r="AI498" s="28">
        <f t="shared" si="132"/>
        <v>2.771300352474001E-4</v>
      </c>
      <c r="AJ498" s="1">
        <f t="shared" si="133"/>
        <v>2.771300352474001E-6</v>
      </c>
      <c r="AK498" s="1">
        <f t="shared" si="141"/>
        <v>0.43238342145894609</v>
      </c>
      <c r="AL498" s="1">
        <v>-2E-3</v>
      </c>
      <c r="AM498" s="1"/>
      <c r="AN498" s="1"/>
      <c r="AO498" s="1"/>
      <c r="AP498" s="1"/>
      <c r="AQ498" s="3">
        <v>43815</v>
      </c>
      <c r="AR498" s="1">
        <v>6.4000000000000005E-4</v>
      </c>
      <c r="AS498">
        <v>774</v>
      </c>
      <c r="AT498" s="1">
        <v>-1.32E-3</v>
      </c>
      <c r="AU498">
        <v>1230</v>
      </c>
      <c r="AV498" s="1">
        <f t="shared" si="134"/>
        <v>4.2784785103528993E-6</v>
      </c>
      <c r="AW498" s="1">
        <f t="shared" si="135"/>
        <v>4.2784785103528996E-8</v>
      </c>
      <c r="AX498" s="1">
        <f t="shared" si="142"/>
        <v>0.37240745564643607</v>
      </c>
      <c r="AY498" s="1">
        <v>-1.32E-3</v>
      </c>
      <c r="AZ498" s="28"/>
      <c r="BA498" s="28"/>
      <c r="BB498" s="28"/>
      <c r="BC498" s="1"/>
      <c r="BD498" s="3">
        <v>43815</v>
      </c>
      <c r="BE498" s="1">
        <v>3.4399999999999999E-3</v>
      </c>
      <c r="BF498">
        <v>774</v>
      </c>
      <c r="BG498" s="1">
        <v>-1.4400000000000001E-3</v>
      </c>
      <c r="BH498">
        <v>1079</v>
      </c>
      <c r="BI498" s="31">
        <f t="shared" si="136"/>
        <v>1.9515288266070731E-5</v>
      </c>
      <c r="BJ498" s="33">
        <f t="shared" si="137"/>
        <v>1.9515288266070732E-7</v>
      </c>
      <c r="BK498" s="33">
        <f t="shared" si="143"/>
        <v>0.35941471508663142</v>
      </c>
      <c r="BL498" s="1">
        <v>-1.4400000000000001E-3</v>
      </c>
    </row>
    <row r="499" spans="3:64" x14ac:dyDescent="0.25">
      <c r="C499" s="3">
        <v>43816</v>
      </c>
      <c r="D499" s="1">
        <v>4.1099999999999999E-3</v>
      </c>
      <c r="E499" s="40">
        <v>773</v>
      </c>
      <c r="F499" s="1">
        <v>-1.8E-3</v>
      </c>
      <c r="G499" s="39">
        <v>397</v>
      </c>
      <c r="H499" s="1">
        <f t="shared" si="126"/>
        <v>1.8500022441582522E-2</v>
      </c>
      <c r="I499" s="1">
        <f t="shared" si="127"/>
        <v>1.8500075392152254E-4</v>
      </c>
      <c r="J499" s="1">
        <f t="shared" si="138"/>
        <v>0.37543899186269214</v>
      </c>
      <c r="K499" s="1">
        <v>-1.8E-3</v>
      </c>
      <c r="L499" s="1"/>
      <c r="M499" s="1"/>
      <c r="N499" s="1"/>
      <c r="O499" s="3">
        <v>43816</v>
      </c>
      <c r="P499" s="1">
        <v>-2.7499999999999998E-3</v>
      </c>
      <c r="Q499" s="40">
        <v>773</v>
      </c>
      <c r="R499" s="1">
        <v>-2.3500000000000001E-3</v>
      </c>
      <c r="S499" s="40">
        <v>329</v>
      </c>
      <c r="T499" s="1">
        <f t="shared" si="128"/>
        <v>3.6641987531136413E-2</v>
      </c>
      <c r="U499" s="1">
        <f t="shared" si="129"/>
        <v>3.6641987531136412E-4</v>
      </c>
      <c r="V499" s="1">
        <f t="shared" si="139"/>
        <v>0.32390740276265856</v>
      </c>
      <c r="W499" s="1">
        <v>-2.3500000000000001E-3</v>
      </c>
      <c r="X499" s="1">
        <f t="shared" si="130"/>
        <v>4.6888478460166408E-8</v>
      </c>
      <c r="Y499" s="1">
        <f t="shared" si="131"/>
        <v>4.688847846016641E-10</v>
      </c>
      <c r="Z499" s="1">
        <f t="shared" si="140"/>
        <v>5.2085021295035561E-2</v>
      </c>
      <c r="AA499" s="1"/>
      <c r="AB499" s="1"/>
      <c r="AC499" s="1"/>
      <c r="AD499" s="3">
        <v>43816</v>
      </c>
      <c r="AE499" s="1">
        <v>-5.6299999999999996E-3</v>
      </c>
      <c r="AF499">
        <v>761</v>
      </c>
      <c r="AG499" s="1">
        <v>-1.98E-3</v>
      </c>
      <c r="AH499">
        <v>636</v>
      </c>
      <c r="AI499" s="28">
        <f t="shared" si="132"/>
        <v>1.6748802600010557E-3</v>
      </c>
      <c r="AJ499" s="1">
        <f t="shared" si="133"/>
        <v>1.6748802600010557E-5</v>
      </c>
      <c r="AK499" s="1">
        <f t="shared" si="141"/>
        <v>0.43240017026154609</v>
      </c>
      <c r="AL499" s="1">
        <v>-1.98E-3</v>
      </c>
      <c r="AM499" s="1"/>
      <c r="AN499" s="1"/>
      <c r="AO499" s="1"/>
      <c r="AP499" s="1"/>
      <c r="AQ499" s="3">
        <v>43816</v>
      </c>
      <c r="AR499" s="1">
        <v>2.48E-3</v>
      </c>
      <c r="AS499">
        <v>773</v>
      </c>
      <c r="AT499" s="1">
        <v>-1.31E-3</v>
      </c>
      <c r="AU499">
        <v>1175</v>
      </c>
      <c r="AV499" s="1">
        <f t="shared" si="134"/>
        <v>7.4362443527657805E-6</v>
      </c>
      <c r="AW499" s="1">
        <f t="shared" si="135"/>
        <v>7.4362443527657805E-8</v>
      </c>
      <c r="AX499" s="1">
        <f t="shared" si="142"/>
        <v>0.37240753000887961</v>
      </c>
      <c r="AY499" s="1">
        <v>-1.31E-3</v>
      </c>
      <c r="AZ499" s="28"/>
      <c r="BA499" s="28"/>
      <c r="BB499" s="28"/>
      <c r="BC499" s="1"/>
      <c r="BD499" s="3">
        <v>43816</v>
      </c>
      <c r="BE499" s="1">
        <v>3.0400000000000002E-3</v>
      </c>
      <c r="BF499">
        <v>773</v>
      </c>
      <c r="BG499" s="1">
        <v>-1.4300000000000001E-3</v>
      </c>
      <c r="BH499">
        <v>463</v>
      </c>
      <c r="BI499" s="31">
        <f t="shared" si="136"/>
        <v>9.530048232832487E-3</v>
      </c>
      <c r="BJ499" s="33">
        <f t="shared" si="137"/>
        <v>9.5300482328324876E-5</v>
      </c>
      <c r="BK499" s="33">
        <f t="shared" si="143"/>
        <v>0.35951001556895973</v>
      </c>
      <c r="BL499" s="1">
        <v>-1.4300000000000001E-3</v>
      </c>
    </row>
    <row r="500" spans="3:64" x14ac:dyDescent="0.25">
      <c r="C500" s="3">
        <v>43817</v>
      </c>
      <c r="D500" s="1">
        <v>1.9000000000000001E-4</v>
      </c>
      <c r="E500" s="39">
        <v>772</v>
      </c>
      <c r="F500" s="1">
        <v>-1.8E-3</v>
      </c>
      <c r="G500" s="40">
        <v>51</v>
      </c>
      <c r="H500" s="1">
        <f t="shared" si="126"/>
        <v>0.59895600646616076</v>
      </c>
      <c r="I500" s="1">
        <f t="shared" si="127"/>
        <v>5.9895772079174526E-3</v>
      </c>
      <c r="J500" s="1">
        <f t="shared" si="138"/>
        <v>0.38142856907060957</v>
      </c>
      <c r="K500" s="1">
        <v>-1.8E-3</v>
      </c>
      <c r="L500" s="1"/>
      <c r="M500" s="1"/>
      <c r="N500" s="1"/>
      <c r="O500" s="3">
        <v>43817</v>
      </c>
      <c r="P500" s="1">
        <v>1.9E-3</v>
      </c>
      <c r="Q500" s="39">
        <v>772</v>
      </c>
      <c r="R500" s="1">
        <v>-2.33E-3</v>
      </c>
      <c r="S500" s="40">
        <v>197</v>
      </c>
      <c r="T500" s="1">
        <f t="shared" si="128"/>
        <v>0.13808081308747253</v>
      </c>
      <c r="U500" s="1">
        <f t="shared" si="129"/>
        <v>1.3808081308747252E-3</v>
      </c>
      <c r="V500" s="1">
        <f t="shared" si="139"/>
        <v>0.32528821089353327</v>
      </c>
      <c r="W500" s="1">
        <v>-2.33E-3</v>
      </c>
      <c r="X500" s="1">
        <f t="shared" si="130"/>
        <v>4.0883704620299135E-5</v>
      </c>
      <c r="Y500" s="1">
        <f t="shared" si="131"/>
        <v>4.0883704620299137E-7</v>
      </c>
      <c r="Z500" s="1">
        <f t="shared" si="140"/>
        <v>5.2085430132081764E-2</v>
      </c>
      <c r="AA500" s="1"/>
      <c r="AB500" s="1"/>
      <c r="AC500" s="1"/>
      <c r="AD500" s="3">
        <v>43817</v>
      </c>
      <c r="AE500" s="1">
        <v>-2.2499999999999998E-3</v>
      </c>
      <c r="AF500">
        <v>760</v>
      </c>
      <c r="AG500" s="1">
        <v>-1.9599999999999999E-3</v>
      </c>
      <c r="AH500">
        <v>771</v>
      </c>
      <c r="AI500" s="28">
        <f t="shared" si="132"/>
        <v>4.3125588512307153E-4</v>
      </c>
      <c r="AJ500" s="1">
        <f t="shared" si="133"/>
        <v>4.3125588512307156E-6</v>
      </c>
      <c r="AK500" s="1">
        <f t="shared" si="141"/>
        <v>0.43240448282039734</v>
      </c>
      <c r="AL500" s="1">
        <v>-1.9599999999999999E-3</v>
      </c>
      <c r="AM500" s="1"/>
      <c r="AN500" s="1"/>
      <c r="AO500" s="1"/>
      <c r="AP500" s="1"/>
      <c r="AQ500" s="3">
        <v>43817</v>
      </c>
      <c r="AR500" s="1">
        <v>3.6600000000000001E-3</v>
      </c>
      <c r="AS500">
        <v>772</v>
      </c>
      <c r="AT500" s="1">
        <v>-1.31E-3</v>
      </c>
      <c r="AU500">
        <v>787</v>
      </c>
      <c r="AV500" s="1">
        <f t="shared" si="134"/>
        <v>3.6719617471843809E-4</v>
      </c>
      <c r="AW500" s="1">
        <f t="shared" si="135"/>
        <v>3.6719617471843809E-6</v>
      </c>
      <c r="AX500" s="1">
        <f t="shared" si="142"/>
        <v>0.37241120197062677</v>
      </c>
      <c r="AY500" s="1">
        <v>-1.31E-3</v>
      </c>
      <c r="AZ500" s="28"/>
      <c r="BA500" s="28"/>
      <c r="BB500" s="28"/>
      <c r="BC500" s="1"/>
      <c r="BD500" s="3">
        <v>43817</v>
      </c>
      <c r="BE500" s="1">
        <v>5.5000000000000003E-4</v>
      </c>
      <c r="BF500">
        <v>772</v>
      </c>
      <c r="BG500" s="1">
        <v>-1.42E-3</v>
      </c>
      <c r="BH500">
        <v>677</v>
      </c>
      <c r="BI500" s="31">
        <f t="shared" si="136"/>
        <v>1.1092431169972838E-3</v>
      </c>
      <c r="BJ500" s="33">
        <f t="shared" si="137"/>
        <v>1.1092431169972838E-5</v>
      </c>
      <c r="BK500" s="33">
        <f t="shared" si="143"/>
        <v>0.35952110800012971</v>
      </c>
      <c r="BL500" s="1">
        <v>-1.42E-3</v>
      </c>
    </row>
    <row r="501" spans="3:64" x14ac:dyDescent="0.25">
      <c r="C501" s="3">
        <v>43818</v>
      </c>
      <c r="D501" s="1">
        <v>-6.0000000000000002E-5</v>
      </c>
      <c r="E501" s="40">
        <v>771</v>
      </c>
      <c r="F501" s="1">
        <v>-1.74E-3</v>
      </c>
      <c r="G501" s="39">
        <v>976</v>
      </c>
      <c r="H501" s="1">
        <f t="shared" si="126"/>
        <v>5.4947751717137831E-5</v>
      </c>
      <c r="I501" s="1">
        <f t="shared" si="127"/>
        <v>5.4947908988015103E-7</v>
      </c>
      <c r="J501" s="1">
        <f t="shared" si="138"/>
        <v>0.38142911854969946</v>
      </c>
      <c r="K501" s="1">
        <v>-1.74E-3</v>
      </c>
      <c r="L501" s="1"/>
      <c r="M501" s="1"/>
      <c r="N501" s="1"/>
      <c r="O501" s="3">
        <v>43818</v>
      </c>
      <c r="P501" s="1">
        <v>6.4900000000000001E-3</v>
      </c>
      <c r="Q501" s="40">
        <v>771</v>
      </c>
      <c r="R501" s="1">
        <v>-2.32E-3</v>
      </c>
      <c r="S501" s="39">
        <v>265</v>
      </c>
      <c r="T501" s="1">
        <f t="shared" si="128"/>
        <v>6.9715054040109761E-2</v>
      </c>
      <c r="U501" s="1">
        <f t="shared" si="129"/>
        <v>6.9715054040109757E-4</v>
      </c>
      <c r="V501" s="1">
        <f t="shared" si="139"/>
        <v>0.32598536143393436</v>
      </c>
      <c r="W501" s="1">
        <v>-2.32E-3</v>
      </c>
      <c r="X501" s="1">
        <f t="shared" si="130"/>
        <v>1.2495550716397568E-6</v>
      </c>
      <c r="Y501" s="1">
        <f t="shared" si="131"/>
        <v>1.2495550716397567E-8</v>
      </c>
      <c r="Z501" s="1">
        <f t="shared" si="140"/>
        <v>5.2085442627632483E-2</v>
      </c>
      <c r="AA501" s="1"/>
      <c r="AB501" s="1"/>
      <c r="AC501" s="1"/>
      <c r="AD501" s="3">
        <v>43818</v>
      </c>
      <c r="AE501" s="1">
        <v>-1.1900000000000001E-3</v>
      </c>
      <c r="AF501">
        <v>759</v>
      </c>
      <c r="AG501" s="1">
        <v>-1.9599999999999999E-3</v>
      </c>
      <c r="AH501">
        <v>217</v>
      </c>
      <c r="AI501" s="28">
        <f t="shared" si="132"/>
        <v>0.11293725497331025</v>
      </c>
      <c r="AJ501" s="1">
        <f t="shared" si="133"/>
        <v>1.1293725497331026E-3</v>
      </c>
      <c r="AK501" s="1">
        <f t="shared" si="141"/>
        <v>0.43353385537013045</v>
      </c>
      <c r="AL501" s="1">
        <v>-1.9599999999999999E-3</v>
      </c>
      <c r="AM501" s="1"/>
      <c r="AN501" s="1"/>
      <c r="AO501" s="1"/>
      <c r="AP501" s="1"/>
      <c r="AQ501" s="3">
        <v>43818</v>
      </c>
      <c r="AR501" s="1">
        <v>8.8000000000000003E-4</v>
      </c>
      <c r="AS501">
        <v>771</v>
      </c>
      <c r="AT501" s="1">
        <v>-1.31E-3</v>
      </c>
      <c r="AU501">
        <v>598</v>
      </c>
      <c r="AV501" s="1">
        <f t="shared" si="134"/>
        <v>2.4538407216723348E-3</v>
      </c>
      <c r="AW501" s="1">
        <f t="shared" si="135"/>
        <v>2.4538407216723349E-5</v>
      </c>
      <c r="AX501" s="1">
        <f t="shared" si="142"/>
        <v>0.37243574037784349</v>
      </c>
      <c r="AY501" s="1">
        <v>-1.31E-3</v>
      </c>
      <c r="AZ501" s="28"/>
      <c r="BA501" s="28"/>
      <c r="BB501" s="28"/>
      <c r="BC501" s="1"/>
      <c r="BD501" s="3">
        <v>43818</v>
      </c>
      <c r="BE501" s="1">
        <v>2.5600000000000002E-3</v>
      </c>
      <c r="BF501">
        <v>771</v>
      </c>
      <c r="BG501" s="1">
        <v>-1.3600000000000001E-3</v>
      </c>
      <c r="BH501">
        <v>816</v>
      </c>
      <c r="BI501" s="31">
        <f t="shared" si="136"/>
        <v>2.7435873489492615E-4</v>
      </c>
      <c r="BJ501" s="33">
        <f t="shared" si="137"/>
        <v>2.7435873489492615E-6</v>
      </c>
      <c r="BK501" s="33">
        <f t="shared" si="143"/>
        <v>0.35952385158747868</v>
      </c>
      <c r="BL501" s="1">
        <v>-1.3600000000000001E-3</v>
      </c>
    </row>
    <row r="502" spans="3:64" x14ac:dyDescent="0.25">
      <c r="C502" s="3">
        <v>43819</v>
      </c>
      <c r="D502" s="1">
        <v>1.5299999999999999E-3</v>
      </c>
      <c r="E502" s="39">
        <v>770</v>
      </c>
      <c r="F502" s="1">
        <v>-1.67E-3</v>
      </c>
      <c r="G502" s="40">
        <v>990</v>
      </c>
      <c r="H502" s="1">
        <f t="shared" si="126"/>
        <v>4.7735629225332919E-5</v>
      </c>
      <c r="I502" s="1">
        <f t="shared" si="127"/>
        <v>4.7735765853749017E-7</v>
      </c>
      <c r="J502" s="1">
        <f t="shared" si="138"/>
        <v>0.38142959590735798</v>
      </c>
      <c r="K502" s="1">
        <v>-1.67E-3</v>
      </c>
      <c r="L502" s="1"/>
      <c r="M502" s="1"/>
      <c r="N502" s="1"/>
      <c r="O502" s="3">
        <v>43819</v>
      </c>
      <c r="P502" s="1">
        <v>-1.1000000000000001E-3</v>
      </c>
      <c r="Q502" s="39">
        <v>770</v>
      </c>
      <c r="R502" s="1">
        <v>-2.31E-3</v>
      </c>
      <c r="S502" s="40">
        <v>485</v>
      </c>
      <c r="T502" s="1">
        <f t="shared" si="128"/>
        <v>7.6395781832210487E-3</v>
      </c>
      <c r="U502" s="1">
        <f t="shared" si="129"/>
        <v>7.6395781832210493E-5</v>
      </c>
      <c r="V502" s="1">
        <f t="shared" si="139"/>
        <v>0.32606175721576658</v>
      </c>
      <c r="W502" s="1">
        <v>-2.31E-3</v>
      </c>
      <c r="X502" s="1">
        <f t="shared" si="130"/>
        <v>1.5701768321689976E-11</v>
      </c>
      <c r="Y502" s="1">
        <f t="shared" si="131"/>
        <v>1.5701768321689976E-13</v>
      </c>
      <c r="Z502" s="1">
        <f t="shared" si="140"/>
        <v>5.2085442627789504E-2</v>
      </c>
      <c r="AA502" s="1"/>
      <c r="AB502" s="1"/>
      <c r="AC502" s="1"/>
      <c r="AD502" s="3">
        <v>43819</v>
      </c>
      <c r="AE502" s="1">
        <v>9.5E-4</v>
      </c>
      <c r="AF502">
        <v>758</v>
      </c>
      <c r="AG502" s="1">
        <v>-1.9400000000000001E-3</v>
      </c>
      <c r="AH502">
        <v>681</v>
      </c>
      <c r="AI502" s="28">
        <f t="shared" si="132"/>
        <v>1.0655345123075537E-3</v>
      </c>
      <c r="AJ502" s="1">
        <f t="shared" si="133"/>
        <v>1.0655345123075536E-5</v>
      </c>
      <c r="AK502" s="1">
        <f t="shared" si="141"/>
        <v>0.43354451071525352</v>
      </c>
      <c r="AL502" s="1">
        <v>-1.9400000000000001E-3</v>
      </c>
      <c r="AM502" s="1"/>
      <c r="AN502" s="1"/>
      <c r="AO502" s="1"/>
      <c r="AP502" s="1"/>
      <c r="AQ502" s="3">
        <v>43819</v>
      </c>
      <c r="AR502" s="1">
        <v>4.0000000000000001E-3</v>
      </c>
      <c r="AS502">
        <v>770</v>
      </c>
      <c r="AT502" s="1">
        <v>-1.2999999999999999E-3</v>
      </c>
      <c r="AU502">
        <v>1194</v>
      </c>
      <c r="AV502" s="1">
        <f t="shared" si="134"/>
        <v>6.1435917634296564E-6</v>
      </c>
      <c r="AW502" s="1">
        <f t="shared" si="135"/>
        <v>6.1435917634296558E-8</v>
      </c>
      <c r="AX502" s="1">
        <f t="shared" si="142"/>
        <v>0.37243580181376112</v>
      </c>
      <c r="AY502" s="1">
        <v>-1.2999999999999999E-3</v>
      </c>
      <c r="AZ502" s="28"/>
      <c r="BA502" s="28"/>
      <c r="BB502" s="28"/>
      <c r="BC502" s="1"/>
      <c r="BD502" s="3">
        <v>43819</v>
      </c>
      <c r="BE502" s="1">
        <v>4.5399999999999998E-3</v>
      </c>
      <c r="BF502">
        <v>770</v>
      </c>
      <c r="BG502" s="1">
        <v>-1.3600000000000001E-3</v>
      </c>
      <c r="BH502">
        <v>636</v>
      </c>
      <c r="BI502" s="31">
        <f t="shared" si="136"/>
        <v>1.6748802600010557E-3</v>
      </c>
      <c r="BJ502" s="33">
        <f t="shared" si="137"/>
        <v>1.6748802600010557E-5</v>
      </c>
      <c r="BK502" s="33">
        <f t="shared" si="143"/>
        <v>0.35954060039007868</v>
      </c>
      <c r="BL502" s="1">
        <v>-1.3600000000000001E-3</v>
      </c>
    </row>
    <row r="503" spans="3:64" x14ac:dyDescent="0.25">
      <c r="C503" s="3">
        <v>43822</v>
      </c>
      <c r="D503" s="1">
        <v>-4.6100000000000004E-3</v>
      </c>
      <c r="E503" s="40">
        <v>769</v>
      </c>
      <c r="F503" s="1">
        <v>-1.66E-3</v>
      </c>
      <c r="G503" s="39">
        <v>200</v>
      </c>
      <c r="H503" s="1">
        <f t="shared" si="126"/>
        <v>0.13397967485796147</v>
      </c>
      <c r="I503" s="1">
        <f t="shared" si="127"/>
        <v>1.3398005833317825E-3</v>
      </c>
      <c r="J503" s="1">
        <f t="shared" si="138"/>
        <v>0.38276939649068975</v>
      </c>
      <c r="K503" s="1">
        <v>-1.66E-3</v>
      </c>
      <c r="L503" s="1"/>
      <c r="M503" s="1"/>
      <c r="N503" s="1"/>
      <c r="O503" s="3">
        <v>43822</v>
      </c>
      <c r="P503" s="1">
        <v>-3.8899999999999998E-3</v>
      </c>
      <c r="Q503" s="40">
        <v>769</v>
      </c>
      <c r="R503" s="1">
        <v>-2.31E-3</v>
      </c>
      <c r="S503" s="40">
        <v>231</v>
      </c>
      <c r="T503" s="1">
        <f t="shared" si="128"/>
        <v>9.8113767363685739E-2</v>
      </c>
      <c r="U503" s="1">
        <f t="shared" si="129"/>
        <v>9.8113767363685743E-4</v>
      </c>
      <c r="V503" s="1">
        <f t="shared" si="139"/>
        <v>0.32704289488940341</v>
      </c>
      <c r="W503" s="1">
        <v>-2.31E-3</v>
      </c>
      <c r="X503" s="1">
        <f t="shared" si="130"/>
        <v>7.147477908725325E-6</v>
      </c>
      <c r="Y503" s="1">
        <f t="shared" si="131"/>
        <v>7.147477908725325E-8</v>
      </c>
      <c r="Z503" s="1">
        <f t="shared" si="140"/>
        <v>5.2085514102568592E-2</v>
      </c>
      <c r="AA503" s="1"/>
      <c r="AB503" s="1"/>
      <c r="AC503" s="1"/>
      <c r="AD503" s="3">
        <v>43822</v>
      </c>
      <c r="AE503" s="1">
        <v>-1.4300000000000001E-3</v>
      </c>
      <c r="AF503">
        <v>757</v>
      </c>
      <c r="AG503" s="1">
        <v>-1.9E-3</v>
      </c>
      <c r="AH503">
        <v>1189</v>
      </c>
      <c r="AI503" s="28">
        <f t="shared" si="132"/>
        <v>6.4602061441922314E-6</v>
      </c>
      <c r="AJ503" s="1">
        <f t="shared" si="133"/>
        <v>6.4602061441922309E-8</v>
      </c>
      <c r="AK503" s="1">
        <f t="shared" si="141"/>
        <v>0.43354457531731494</v>
      </c>
      <c r="AL503" s="1">
        <v>-1.9E-3</v>
      </c>
      <c r="AM503" s="1"/>
      <c r="AN503" s="1"/>
      <c r="AO503" s="1"/>
      <c r="AP503" s="1"/>
      <c r="AQ503" s="3">
        <v>43822</v>
      </c>
      <c r="AR503" s="1">
        <v>1.2999999999999999E-3</v>
      </c>
      <c r="AS503">
        <v>769</v>
      </c>
      <c r="AT503" s="1">
        <v>-1.2899999999999999E-3</v>
      </c>
      <c r="AU503">
        <v>49</v>
      </c>
      <c r="AV503" s="1">
        <f t="shared" si="134"/>
        <v>0.61111723953286479</v>
      </c>
      <c r="AW503" s="1">
        <f t="shared" si="135"/>
        <v>6.1111723953286481E-3</v>
      </c>
      <c r="AX503" s="1">
        <f t="shared" si="142"/>
        <v>0.37854697420908978</v>
      </c>
      <c r="AY503" s="1">
        <v>-1.2899999999999999E-3</v>
      </c>
      <c r="AZ503" s="28"/>
      <c r="BA503" s="28"/>
      <c r="BB503" s="28"/>
      <c r="BC503" s="1"/>
      <c r="BD503" s="3">
        <v>43822</v>
      </c>
      <c r="BE503" s="1">
        <v>-8.0999999999999996E-4</v>
      </c>
      <c r="BF503">
        <v>769</v>
      </c>
      <c r="BG503" s="1">
        <v>-1.3600000000000001E-3</v>
      </c>
      <c r="BH503">
        <v>332</v>
      </c>
      <c r="BI503" s="31">
        <f t="shared" si="136"/>
        <v>3.5553683859474133E-2</v>
      </c>
      <c r="BJ503" s="33">
        <f t="shared" si="137"/>
        <v>3.5553683859474133E-4</v>
      </c>
      <c r="BK503" s="33">
        <f t="shared" si="143"/>
        <v>0.35989613722867342</v>
      </c>
      <c r="BL503" s="1">
        <v>-1.3600000000000001E-3</v>
      </c>
    </row>
    <row r="504" spans="3:64" x14ac:dyDescent="0.25">
      <c r="C504" s="3">
        <v>43826</v>
      </c>
      <c r="D504" s="1">
        <v>-2.4499999999999999E-3</v>
      </c>
      <c r="E504" s="39">
        <v>768</v>
      </c>
      <c r="F504" s="1">
        <v>-1.65E-3</v>
      </c>
      <c r="G504" s="39">
        <v>889</v>
      </c>
      <c r="H504" s="1">
        <f t="shared" si="126"/>
        <v>1.3173100259554214E-4</v>
      </c>
      <c r="I504" s="1">
        <f t="shared" si="127"/>
        <v>1.317313796346328E-6</v>
      </c>
      <c r="J504" s="1">
        <f t="shared" si="138"/>
        <v>0.38277071380448607</v>
      </c>
      <c r="K504" s="1">
        <v>-1.65E-3</v>
      </c>
      <c r="L504" s="1"/>
      <c r="M504" s="1"/>
      <c r="N504" s="1"/>
      <c r="O504" s="3">
        <v>43826</v>
      </c>
      <c r="P504" s="1">
        <v>-7.2899999999999996E-3</v>
      </c>
      <c r="Q504" s="39">
        <v>768</v>
      </c>
      <c r="R504" s="1">
        <v>-2.2899999999999999E-3</v>
      </c>
      <c r="S504" s="39">
        <v>900</v>
      </c>
      <c r="T504" s="1">
        <f t="shared" si="128"/>
        <v>1.1794380589564313E-4</v>
      </c>
      <c r="U504" s="1">
        <f t="shared" si="129"/>
        <v>1.1794380589564314E-6</v>
      </c>
      <c r="V504" s="1">
        <f t="shared" si="139"/>
        <v>0.32704407432746235</v>
      </c>
      <c r="W504" s="1">
        <v>-2.2899999999999999E-3</v>
      </c>
      <c r="X504" s="1">
        <f t="shared" si="130"/>
        <v>8.9380907530534118E-21</v>
      </c>
      <c r="Y504" s="1">
        <f t="shared" si="131"/>
        <v>8.9380907530534122E-23</v>
      </c>
      <c r="Z504" s="1">
        <f t="shared" si="140"/>
        <v>5.2085514102568592E-2</v>
      </c>
      <c r="AA504" s="1"/>
      <c r="AB504" s="1"/>
      <c r="AC504" s="1"/>
      <c r="AD504" s="3">
        <v>43826</v>
      </c>
      <c r="AE504" s="1">
        <v>1.9E-3</v>
      </c>
      <c r="AF504">
        <v>756</v>
      </c>
      <c r="AG504" s="1">
        <v>-1.89E-3</v>
      </c>
      <c r="AH504">
        <v>199</v>
      </c>
      <c r="AI504" s="28">
        <f t="shared" si="132"/>
        <v>0.13533300490703182</v>
      </c>
      <c r="AJ504" s="1">
        <f t="shared" si="133"/>
        <v>1.3533300490703181E-3</v>
      </c>
      <c r="AK504" s="1">
        <f t="shared" si="141"/>
        <v>0.43489790536638528</v>
      </c>
      <c r="AL504" s="1">
        <v>-1.89E-3</v>
      </c>
      <c r="AM504" s="1"/>
      <c r="AN504" s="1"/>
      <c r="AO504" s="1"/>
      <c r="AP504" s="1"/>
      <c r="AQ504" s="3">
        <v>43826</v>
      </c>
      <c r="AR504" s="1">
        <v>-5.0000000000000001E-4</v>
      </c>
      <c r="AS504">
        <v>768</v>
      </c>
      <c r="AT504" s="1">
        <v>-1.2800000000000001E-3</v>
      </c>
      <c r="AU504">
        <v>731</v>
      </c>
      <c r="AV504" s="1">
        <f t="shared" si="134"/>
        <v>6.4465484469050584E-4</v>
      </c>
      <c r="AW504" s="1">
        <f t="shared" si="135"/>
        <v>6.4465484469050587E-6</v>
      </c>
      <c r="AX504" s="1">
        <f t="shared" si="142"/>
        <v>0.37855342075753667</v>
      </c>
      <c r="AY504" s="1">
        <v>-1.2800000000000001E-3</v>
      </c>
      <c r="AZ504" s="28"/>
      <c r="BA504" s="28"/>
      <c r="BB504" s="28"/>
      <c r="BC504" s="1"/>
      <c r="BD504" s="3">
        <v>43826</v>
      </c>
      <c r="BE504" s="1">
        <v>-8.3099999999999997E-3</v>
      </c>
      <c r="BF504">
        <v>768</v>
      </c>
      <c r="BG504" s="1">
        <v>-1.3500000000000001E-3</v>
      </c>
      <c r="BH504">
        <v>417</v>
      </c>
      <c r="BI504" s="31">
        <f t="shared" si="136"/>
        <v>1.51312967006748E-2</v>
      </c>
      <c r="BJ504" s="33">
        <f t="shared" si="137"/>
        <v>1.51312967006748E-4</v>
      </c>
      <c r="BK504" s="33">
        <f t="shared" si="143"/>
        <v>0.36004745019568019</v>
      </c>
      <c r="BL504" s="1">
        <v>-1.3500000000000001E-3</v>
      </c>
    </row>
    <row r="505" spans="3:64" x14ac:dyDescent="0.25">
      <c r="C505" s="3">
        <v>43829</v>
      </c>
      <c r="D505" s="1">
        <v>-7.7000000000000002E-3</v>
      </c>
      <c r="E505" s="40">
        <v>767</v>
      </c>
      <c r="F505" s="1">
        <v>-1.65E-3</v>
      </c>
      <c r="G505" s="40">
        <v>650</v>
      </c>
      <c r="H505" s="1">
        <f t="shared" si="126"/>
        <v>1.4550452127653345E-3</v>
      </c>
      <c r="I505" s="1">
        <f t="shared" si="127"/>
        <v>1.4550493773804448E-5</v>
      </c>
      <c r="J505" s="1">
        <f t="shared" si="138"/>
        <v>0.38278526429825988</v>
      </c>
      <c r="K505" s="1">
        <v>-1.65E-3</v>
      </c>
      <c r="L505" s="1"/>
      <c r="M505" s="1"/>
      <c r="N505" s="1"/>
      <c r="O505" s="3">
        <v>43829</v>
      </c>
      <c r="P505" s="1">
        <v>-3.2599999999999999E-3</v>
      </c>
      <c r="Q505" s="40">
        <v>767</v>
      </c>
      <c r="R505" s="1">
        <v>-2.2699999999999999E-3</v>
      </c>
      <c r="S505" s="40">
        <v>446</v>
      </c>
      <c r="T505" s="1">
        <f t="shared" si="128"/>
        <v>1.1305682645795961E-2</v>
      </c>
      <c r="U505" s="1">
        <f t="shared" si="129"/>
        <v>1.1305682645795961E-4</v>
      </c>
      <c r="V505" s="1">
        <f t="shared" si="139"/>
        <v>0.32715713115392031</v>
      </c>
      <c r="W505" s="1">
        <v>-2.2699999999999999E-3</v>
      </c>
      <c r="X505" s="1">
        <f t="shared" si="130"/>
        <v>1.1607213126214091E-10</v>
      </c>
      <c r="Y505" s="1">
        <f t="shared" si="131"/>
        <v>1.160721312621409E-12</v>
      </c>
      <c r="Z505" s="1">
        <f t="shared" si="140"/>
        <v>5.2085514103729316E-2</v>
      </c>
      <c r="AA505" s="1"/>
      <c r="AB505" s="1"/>
      <c r="AC505" s="1"/>
      <c r="AD505" s="3">
        <v>43829</v>
      </c>
      <c r="AE505" s="1">
        <v>9.1599999999999997E-3</v>
      </c>
      <c r="AF505">
        <v>755</v>
      </c>
      <c r="AG505" s="1">
        <v>-1.8799999999999999E-3</v>
      </c>
      <c r="AH505">
        <v>111</v>
      </c>
      <c r="AI505" s="28">
        <f t="shared" si="132"/>
        <v>0.32772275743780344</v>
      </c>
      <c r="AJ505" s="1">
        <f t="shared" si="133"/>
        <v>3.2772275743780345E-3</v>
      </c>
      <c r="AK505" s="1">
        <f t="shared" si="141"/>
        <v>0.43817513294076332</v>
      </c>
      <c r="AL505" s="1">
        <v>-1.8799999999999999E-3</v>
      </c>
      <c r="AM505" s="1"/>
      <c r="AN505" s="1"/>
      <c r="AO505" s="1"/>
      <c r="AP505" s="1"/>
      <c r="AQ505" s="3">
        <v>43829</v>
      </c>
      <c r="AR505" s="1">
        <v>-4.7999999999999996E-3</v>
      </c>
      <c r="AS505">
        <v>767</v>
      </c>
      <c r="AT505" s="1">
        <v>-1.2600000000000001E-3</v>
      </c>
      <c r="AU505">
        <v>895</v>
      </c>
      <c r="AV505" s="1">
        <f t="shared" si="134"/>
        <v>1.2402212400439453E-4</v>
      </c>
      <c r="AW505" s="1">
        <f t="shared" si="135"/>
        <v>1.2402212400439453E-6</v>
      </c>
      <c r="AX505" s="1">
        <f t="shared" si="142"/>
        <v>0.37855466097877671</v>
      </c>
      <c r="AY505" s="1">
        <v>-1.2600000000000001E-3</v>
      </c>
      <c r="AZ505" s="28"/>
      <c r="BA505" s="28"/>
      <c r="BB505" s="28"/>
      <c r="BC505" s="1"/>
      <c r="BD505" s="3">
        <v>43829</v>
      </c>
      <c r="BE505" s="1">
        <v>-1.1999999999999999E-3</v>
      </c>
      <c r="BF505">
        <v>767</v>
      </c>
      <c r="BG505" s="1">
        <v>-1.32E-3</v>
      </c>
      <c r="BH505">
        <v>530</v>
      </c>
      <c r="BI505" s="31">
        <f t="shared" si="136"/>
        <v>4.8601887598154246E-3</v>
      </c>
      <c r="BJ505" s="33">
        <f t="shared" si="137"/>
        <v>4.8601887598154248E-5</v>
      </c>
      <c r="BK505" s="33">
        <f t="shared" si="143"/>
        <v>0.36009605208327833</v>
      </c>
      <c r="BL505" s="1">
        <v>-1.32E-3</v>
      </c>
    </row>
    <row r="506" spans="3:64" x14ac:dyDescent="0.25">
      <c r="C506" s="3">
        <v>43832</v>
      </c>
      <c r="D506" s="1">
        <v>5.3E-3</v>
      </c>
      <c r="E506" s="40">
        <v>766</v>
      </c>
      <c r="F506" s="1">
        <v>-1.6199999999999999E-3</v>
      </c>
      <c r="G506" s="40">
        <v>892</v>
      </c>
      <c r="H506" s="1">
        <f t="shared" si="126"/>
        <v>1.2781846008745194E-4</v>
      </c>
      <c r="I506" s="1">
        <f t="shared" si="127"/>
        <v>1.2781882592810457E-6</v>
      </c>
      <c r="J506" s="1">
        <f t="shared" si="138"/>
        <v>0.38278654248651917</v>
      </c>
      <c r="K506" s="1">
        <v>-1.6199999999999999E-3</v>
      </c>
      <c r="L506" s="1"/>
      <c r="M506" s="1"/>
      <c r="N506" s="1"/>
      <c r="O506" s="3">
        <v>43832</v>
      </c>
      <c r="P506" s="1">
        <v>1.5339999999999999E-2</v>
      </c>
      <c r="Q506" s="40">
        <v>766</v>
      </c>
      <c r="R506" s="1">
        <v>-2.2499999999999998E-3</v>
      </c>
      <c r="S506" s="40">
        <v>545</v>
      </c>
      <c r="T506" s="1">
        <f t="shared" si="128"/>
        <v>4.1800459480129375E-3</v>
      </c>
      <c r="U506" s="1">
        <f t="shared" si="129"/>
        <v>4.1800459480129373E-5</v>
      </c>
      <c r="V506" s="1">
        <f t="shared" si="139"/>
        <v>0.32719893161340047</v>
      </c>
      <c r="W506" s="1">
        <v>-2.2499999999999998E-3</v>
      </c>
      <c r="X506" s="1">
        <f t="shared" si="130"/>
        <v>7.2337731031994859E-13</v>
      </c>
      <c r="Y506" s="1">
        <f t="shared" si="131"/>
        <v>7.233773103199486E-15</v>
      </c>
      <c r="Z506" s="1">
        <f t="shared" si="140"/>
        <v>5.2085514103736547E-2</v>
      </c>
      <c r="AA506" s="1"/>
      <c r="AB506" s="1"/>
      <c r="AC506" s="1"/>
      <c r="AD506" s="3">
        <v>43832</v>
      </c>
      <c r="AE506" s="1">
        <v>-1.2489999999999999E-2</v>
      </c>
      <c r="AF506">
        <v>754</v>
      </c>
      <c r="AG506" s="1">
        <v>-1.8400000000000001E-3</v>
      </c>
      <c r="AH506">
        <v>1183</v>
      </c>
      <c r="AI506" s="28">
        <f t="shared" si="132"/>
        <v>6.8617550229842046E-6</v>
      </c>
      <c r="AJ506" s="1">
        <f t="shared" si="133"/>
        <v>6.8617550229842041E-8</v>
      </c>
      <c r="AK506" s="1">
        <f t="shared" si="141"/>
        <v>0.43817520155831358</v>
      </c>
      <c r="AL506" s="1">
        <v>-1.8400000000000001E-3</v>
      </c>
      <c r="AM506" s="1"/>
      <c r="AN506" s="1"/>
      <c r="AO506" s="1"/>
      <c r="AP506" s="1"/>
      <c r="AQ506" s="3">
        <v>43832</v>
      </c>
      <c r="AR506" s="1">
        <v>5.0499999999999998E-3</v>
      </c>
      <c r="AS506">
        <v>766</v>
      </c>
      <c r="AT506" s="1">
        <v>-1.25E-3</v>
      </c>
      <c r="AU506">
        <v>417</v>
      </c>
      <c r="AV506" s="1">
        <f t="shared" si="134"/>
        <v>1.51312967006748E-2</v>
      </c>
      <c r="AW506" s="1">
        <f t="shared" si="135"/>
        <v>1.51312967006748E-4</v>
      </c>
      <c r="AX506" s="1">
        <f t="shared" si="142"/>
        <v>0.37870597394578348</v>
      </c>
      <c r="AY506" s="1">
        <v>-1.25E-3</v>
      </c>
      <c r="AZ506" s="28"/>
      <c r="BA506" s="28"/>
      <c r="BB506" s="28"/>
      <c r="BC506" s="1"/>
      <c r="BD506" s="3">
        <v>43832</v>
      </c>
      <c r="BE506" s="1">
        <v>5.9699999999999996E-3</v>
      </c>
      <c r="BF506">
        <v>766</v>
      </c>
      <c r="BG506" s="1">
        <v>-1.31E-3</v>
      </c>
      <c r="BH506">
        <v>287</v>
      </c>
      <c r="BI506" s="31">
        <f t="shared" si="136"/>
        <v>5.5885719869919616E-2</v>
      </c>
      <c r="BJ506" s="33">
        <f t="shared" si="137"/>
        <v>5.5885719869919615E-4</v>
      </c>
      <c r="BK506" s="33">
        <f t="shared" si="143"/>
        <v>0.36065490928197752</v>
      </c>
      <c r="BL506" s="1">
        <v>-1.31E-3</v>
      </c>
    </row>
    <row r="507" spans="3:64" x14ac:dyDescent="0.25">
      <c r="C507" s="3">
        <v>43833</v>
      </c>
      <c r="D507" s="1">
        <v>-9.1400000000000006E-3</v>
      </c>
      <c r="E507" s="39">
        <v>765</v>
      </c>
      <c r="F507" s="1">
        <v>-1.6199999999999999E-3</v>
      </c>
      <c r="G507" s="40">
        <v>610</v>
      </c>
      <c r="H507" s="1">
        <f t="shared" si="126"/>
        <v>2.1750472932913463E-3</v>
      </c>
      <c r="I507" s="1">
        <f t="shared" si="127"/>
        <v>2.1750535186888418E-5</v>
      </c>
      <c r="J507" s="1">
        <f t="shared" si="138"/>
        <v>0.38280829302170605</v>
      </c>
      <c r="K507" s="1">
        <v>-1.6199999999999999E-3</v>
      </c>
      <c r="L507" s="1"/>
      <c r="M507" s="1"/>
      <c r="N507" s="1"/>
      <c r="O507" s="3">
        <v>43833</v>
      </c>
      <c r="P507" s="1">
        <v>-5.1799999999999997E-3</v>
      </c>
      <c r="Q507" s="39">
        <v>765</v>
      </c>
      <c r="R507" s="1">
        <v>-2.2300000000000002E-3</v>
      </c>
      <c r="S507" s="40">
        <v>819</v>
      </c>
      <c r="T507" s="1">
        <f t="shared" si="128"/>
        <v>2.6621000610981189E-4</v>
      </c>
      <c r="U507" s="1">
        <f t="shared" si="129"/>
        <v>2.662100061098119E-6</v>
      </c>
      <c r="V507" s="1">
        <f t="shared" si="139"/>
        <v>0.32720159371346158</v>
      </c>
      <c r="W507" s="1">
        <v>-2.2300000000000002E-3</v>
      </c>
      <c r="X507" s="1">
        <f t="shared" si="130"/>
        <v>5.6968230709313841E-19</v>
      </c>
      <c r="Y507" s="1">
        <f t="shared" si="131"/>
        <v>5.6968230709313839E-21</v>
      </c>
      <c r="Z507" s="1">
        <f t="shared" si="140"/>
        <v>5.2085514103736547E-2</v>
      </c>
      <c r="AA507" s="1"/>
      <c r="AB507" s="1"/>
      <c r="AC507" s="1"/>
      <c r="AD507" s="3">
        <v>43833</v>
      </c>
      <c r="AE507" s="1">
        <v>-5.7800000000000004E-3</v>
      </c>
      <c r="AF507">
        <v>753</v>
      </c>
      <c r="AG507" s="1">
        <v>-1.81E-3</v>
      </c>
      <c r="AH507">
        <v>794</v>
      </c>
      <c r="AI507" s="28">
        <f t="shared" si="132"/>
        <v>3.422508303390569E-4</v>
      </c>
      <c r="AJ507" s="1">
        <f t="shared" si="133"/>
        <v>3.422508303390569E-6</v>
      </c>
      <c r="AK507" s="1">
        <f t="shared" si="141"/>
        <v>0.43817862406661695</v>
      </c>
      <c r="AL507" s="1">
        <v>-1.81E-3</v>
      </c>
      <c r="AM507" s="1"/>
      <c r="AN507" s="1"/>
      <c r="AO507" s="1"/>
      <c r="AP507" s="1"/>
      <c r="AQ507" s="3">
        <v>43833</v>
      </c>
      <c r="AR507" s="1">
        <v>3.0300000000000001E-3</v>
      </c>
      <c r="AS507">
        <v>765</v>
      </c>
      <c r="AT507" s="1">
        <v>-1.24E-3</v>
      </c>
      <c r="AU507">
        <v>856</v>
      </c>
      <c r="AV507" s="1">
        <f t="shared" si="134"/>
        <v>1.8353824536161136E-4</v>
      </c>
      <c r="AW507" s="1">
        <f t="shared" si="135"/>
        <v>1.8353824536161136E-6</v>
      </c>
      <c r="AX507" s="1">
        <f t="shared" si="142"/>
        <v>0.37870780932823711</v>
      </c>
      <c r="AY507" s="1">
        <v>-1.24E-3</v>
      </c>
      <c r="AZ507" s="28"/>
      <c r="BA507" s="28"/>
      <c r="BB507" s="28"/>
      <c r="BC507" s="1"/>
      <c r="BD507" s="3">
        <v>43833</v>
      </c>
      <c r="BE507" s="1">
        <v>-5.7800000000000004E-3</v>
      </c>
      <c r="BF507">
        <v>765</v>
      </c>
      <c r="BG507" s="1">
        <v>-1.2999999999999999E-3</v>
      </c>
      <c r="BH507">
        <v>762</v>
      </c>
      <c r="BI507" s="31">
        <f t="shared" si="136"/>
        <v>4.7208291503088952E-4</v>
      </c>
      <c r="BJ507" s="33">
        <f t="shared" si="137"/>
        <v>4.720829150308895E-6</v>
      </c>
      <c r="BK507" s="33">
        <f t="shared" si="143"/>
        <v>0.36065963011112784</v>
      </c>
      <c r="BL507" s="1">
        <v>-1.2999999999999999E-3</v>
      </c>
    </row>
    <row r="508" spans="3:64" x14ac:dyDescent="0.25">
      <c r="C508" s="3">
        <v>43836</v>
      </c>
      <c r="D508" s="1">
        <v>-5.9500000000000004E-3</v>
      </c>
      <c r="E508" s="40">
        <v>764</v>
      </c>
      <c r="F508" s="1">
        <v>-1.6100000000000001E-3</v>
      </c>
      <c r="G508" s="40">
        <v>598</v>
      </c>
      <c r="H508" s="1">
        <f t="shared" si="126"/>
        <v>2.4538407216723348E-3</v>
      </c>
      <c r="I508" s="1">
        <f t="shared" si="127"/>
        <v>2.4538477450294498E-5</v>
      </c>
      <c r="J508" s="1">
        <f t="shared" si="138"/>
        <v>0.38283283149915637</v>
      </c>
      <c r="K508" s="1">
        <v>-1.6100000000000001E-3</v>
      </c>
      <c r="L508" s="1"/>
      <c r="M508" s="1"/>
      <c r="N508" s="1"/>
      <c r="O508" s="3">
        <v>43836</v>
      </c>
      <c r="P508" s="1">
        <v>-8.09E-3</v>
      </c>
      <c r="Q508" s="40">
        <v>764</v>
      </c>
      <c r="R508" s="1">
        <v>-2.2200000000000002E-3</v>
      </c>
      <c r="S508" s="39">
        <v>913</v>
      </c>
      <c r="T508" s="1">
        <f t="shared" si="128"/>
        <v>1.0349816920593643E-4</v>
      </c>
      <c r="U508" s="1">
        <f t="shared" si="129"/>
        <v>1.0349816920593642E-6</v>
      </c>
      <c r="V508" s="1">
        <f t="shared" si="139"/>
        <v>0.32720262869515365</v>
      </c>
      <c r="W508" s="1">
        <v>-2.2200000000000002E-3</v>
      </c>
      <c r="X508" s="1">
        <f t="shared" si="130"/>
        <v>4.5882981277137177E-21</v>
      </c>
      <c r="Y508" s="1">
        <f t="shared" si="131"/>
        <v>4.5882981277137175E-23</v>
      </c>
      <c r="Z508" s="1">
        <f t="shared" si="140"/>
        <v>5.2085514103736547E-2</v>
      </c>
      <c r="AA508" s="1"/>
      <c r="AB508" s="1"/>
      <c r="AC508" s="1"/>
      <c r="AD508" s="3">
        <v>43836</v>
      </c>
      <c r="AE508" s="1">
        <v>-8.4399999999999996E-3</v>
      </c>
      <c r="AF508">
        <v>752</v>
      </c>
      <c r="AG508" s="1">
        <v>-1.81E-3</v>
      </c>
      <c r="AH508">
        <v>315</v>
      </c>
      <c r="AI508" s="28">
        <f t="shared" si="132"/>
        <v>4.2178030665087615E-2</v>
      </c>
      <c r="AJ508" s="1">
        <f t="shared" si="133"/>
        <v>4.2178030665087615E-4</v>
      </c>
      <c r="AK508" s="1">
        <f t="shared" si="141"/>
        <v>0.4386004043732678</v>
      </c>
      <c r="AL508" s="1">
        <v>-1.81E-3</v>
      </c>
      <c r="AM508" s="1"/>
      <c r="AN508" s="1"/>
      <c r="AO508" s="1"/>
      <c r="AP508" s="1"/>
      <c r="AQ508" s="3">
        <v>43836</v>
      </c>
      <c r="AR508" s="1">
        <v>6.4200000000000004E-3</v>
      </c>
      <c r="AS508">
        <v>764</v>
      </c>
      <c r="AT508" s="1">
        <v>-1.23E-3</v>
      </c>
      <c r="AU508">
        <v>1038</v>
      </c>
      <c r="AV508" s="1">
        <f t="shared" si="134"/>
        <v>2.9466733292474545E-5</v>
      </c>
      <c r="AW508" s="1">
        <f t="shared" si="135"/>
        <v>2.9466733292474545E-7</v>
      </c>
      <c r="AX508" s="1">
        <f t="shared" si="142"/>
        <v>0.37870810399557003</v>
      </c>
      <c r="AY508" s="1">
        <v>-1.23E-3</v>
      </c>
      <c r="AZ508" s="28"/>
      <c r="BA508" s="28"/>
      <c r="BB508" s="28"/>
      <c r="BC508" s="1"/>
      <c r="BD508" s="3">
        <v>43836</v>
      </c>
      <c r="BE508" s="1">
        <v>-1.7600000000000001E-3</v>
      </c>
      <c r="BF508">
        <v>764</v>
      </c>
      <c r="BG508" s="1">
        <v>-1.2600000000000001E-3</v>
      </c>
      <c r="BH508">
        <v>1029</v>
      </c>
      <c r="BI508" s="31">
        <f t="shared" si="136"/>
        <v>3.2256351342728461E-5</v>
      </c>
      <c r="BJ508" s="33">
        <f t="shared" si="137"/>
        <v>3.2256351342728459E-7</v>
      </c>
      <c r="BK508" s="33">
        <f t="shared" si="143"/>
        <v>0.36065995267464124</v>
      </c>
      <c r="BL508" s="1">
        <v>-1.2600000000000001E-3</v>
      </c>
    </row>
    <row r="509" spans="3:64" x14ac:dyDescent="0.25">
      <c r="C509" s="3">
        <v>43837</v>
      </c>
      <c r="D509" s="1">
        <v>2.0200000000000001E-3</v>
      </c>
      <c r="E509" s="39">
        <v>763</v>
      </c>
      <c r="F509" s="1">
        <v>-1.6000000000000001E-3</v>
      </c>
      <c r="G509" s="39">
        <v>679</v>
      </c>
      <c r="H509" s="1">
        <f t="shared" si="126"/>
        <v>1.0871691789690377E-3</v>
      </c>
      <c r="I509" s="1">
        <f t="shared" si="127"/>
        <v>1.0871722906532317E-5</v>
      </c>
      <c r="J509" s="1">
        <f t="shared" si="138"/>
        <v>0.3828437032220629</v>
      </c>
      <c r="K509" s="1">
        <v>-1.6000000000000001E-3</v>
      </c>
      <c r="L509" s="1"/>
      <c r="M509" s="1"/>
      <c r="N509" s="1"/>
      <c r="O509" s="3">
        <v>43837</v>
      </c>
      <c r="P509" s="1">
        <v>2.5799999999999998E-3</v>
      </c>
      <c r="Q509" s="39">
        <v>763</v>
      </c>
      <c r="R509" s="1">
        <v>-2.15E-3</v>
      </c>
      <c r="S509" s="39">
        <v>813</v>
      </c>
      <c r="T509" s="1">
        <f t="shared" si="128"/>
        <v>2.8275689750780544E-4</v>
      </c>
      <c r="U509" s="1">
        <f t="shared" si="129"/>
        <v>2.8275689750780546E-6</v>
      </c>
      <c r="V509" s="1">
        <f t="shared" si="139"/>
        <v>0.32720545626412872</v>
      </c>
      <c r="W509" s="1">
        <v>-2.15E-3</v>
      </c>
      <c r="X509" s="1">
        <f t="shared" si="130"/>
        <v>7.7498107972429852E-19</v>
      </c>
      <c r="Y509" s="1">
        <f t="shared" si="131"/>
        <v>7.749810797242985E-21</v>
      </c>
      <c r="Z509" s="1">
        <f t="shared" si="140"/>
        <v>5.2085514103736547E-2</v>
      </c>
      <c r="AA509" s="1"/>
      <c r="AB509" s="1"/>
      <c r="AC509" s="1"/>
      <c r="AD509" s="3">
        <v>43837</v>
      </c>
      <c r="AE509" s="1">
        <v>-6.2199999999999998E-3</v>
      </c>
      <c r="AF509">
        <v>751</v>
      </c>
      <c r="AG509" s="1">
        <v>-1.7799999999999999E-3</v>
      </c>
      <c r="AH509">
        <v>118</v>
      </c>
      <c r="AI509" s="28">
        <f t="shared" si="132"/>
        <v>0.30545902592830432</v>
      </c>
      <c r="AJ509" s="1">
        <f t="shared" si="133"/>
        <v>3.0545902592830432E-3</v>
      </c>
      <c r="AK509" s="1">
        <f t="shared" si="141"/>
        <v>0.44165499463255087</v>
      </c>
      <c r="AL509" s="1">
        <v>-1.7799999999999999E-3</v>
      </c>
      <c r="AM509" s="1"/>
      <c r="AN509" s="1"/>
      <c r="AO509" s="1"/>
      <c r="AP509" s="1"/>
      <c r="AQ509" s="3">
        <v>43837</v>
      </c>
      <c r="AR509" s="1">
        <v>1.2E-4</v>
      </c>
      <c r="AS509">
        <v>763</v>
      </c>
      <c r="AT509" s="1">
        <v>-1.23E-3</v>
      </c>
      <c r="AU509">
        <v>939</v>
      </c>
      <c r="AV509" s="1">
        <f t="shared" si="134"/>
        <v>7.969805580041352E-5</v>
      </c>
      <c r="AW509" s="1">
        <f t="shared" si="135"/>
        <v>7.9698055800413515E-7</v>
      </c>
      <c r="AX509" s="1">
        <f t="shared" si="142"/>
        <v>0.37870890097612803</v>
      </c>
      <c r="AY509" s="1">
        <v>-1.23E-3</v>
      </c>
      <c r="AZ509" s="28"/>
      <c r="BA509" s="28"/>
      <c r="BB509" s="28"/>
      <c r="BC509" s="1"/>
      <c r="BD509" s="3">
        <v>43837</v>
      </c>
      <c r="BE509" s="1">
        <v>9.3000000000000005E-4</v>
      </c>
      <c r="BF509">
        <v>763</v>
      </c>
      <c r="BG509" s="1">
        <v>-1.2600000000000001E-3</v>
      </c>
      <c r="BH509">
        <v>696</v>
      </c>
      <c r="BI509" s="31">
        <f t="shared" si="136"/>
        <v>9.1642185946874232E-4</v>
      </c>
      <c r="BJ509" s="33">
        <f t="shared" si="137"/>
        <v>9.1642185946874229E-6</v>
      </c>
      <c r="BK509" s="33">
        <f t="shared" si="143"/>
        <v>0.36066911689323594</v>
      </c>
      <c r="BL509" s="1">
        <v>-1.2600000000000001E-3</v>
      </c>
    </row>
    <row r="510" spans="3:64" x14ac:dyDescent="0.25">
      <c r="C510" s="3">
        <v>43838</v>
      </c>
      <c r="D510" s="1">
        <v>-5.5300000000000002E-3</v>
      </c>
      <c r="E510" s="40">
        <v>762</v>
      </c>
      <c r="F510" s="1">
        <v>-1.58E-3</v>
      </c>
      <c r="G510" s="40">
        <v>530</v>
      </c>
      <c r="H510" s="1">
        <f t="shared" si="126"/>
        <v>4.8601887598154246E-3</v>
      </c>
      <c r="I510" s="1">
        <f t="shared" si="127"/>
        <v>4.860202670596595E-5</v>
      </c>
      <c r="J510" s="1">
        <f t="shared" si="138"/>
        <v>0.38289230524876888</v>
      </c>
      <c r="K510" s="1">
        <v>-1.58E-3</v>
      </c>
      <c r="L510" s="1"/>
      <c r="M510" s="1"/>
      <c r="N510" s="1"/>
      <c r="O510" s="3">
        <v>43838</v>
      </c>
      <c r="P510" s="1">
        <v>5.5100000000000001E-3</v>
      </c>
      <c r="Q510" s="40">
        <v>762</v>
      </c>
      <c r="R510" s="1">
        <v>-2.1299999999999999E-3</v>
      </c>
      <c r="S510" s="40">
        <v>1267</v>
      </c>
      <c r="T510" s="1">
        <f t="shared" si="128"/>
        <v>2.949793097873299E-6</v>
      </c>
      <c r="U510" s="1">
        <f t="shared" si="129"/>
        <v>2.949793097873299E-8</v>
      </c>
      <c r="V510" s="1">
        <f t="shared" si="139"/>
        <v>0.32720548576205971</v>
      </c>
      <c r="W510" s="1">
        <v>-2.1299999999999999E-3</v>
      </c>
      <c r="X510" s="1">
        <f t="shared" si="130"/>
        <v>5.9677126172787207E-29</v>
      </c>
      <c r="Y510" s="1">
        <f t="shared" si="131"/>
        <v>5.9677126172787204E-31</v>
      </c>
      <c r="Z510" s="1">
        <f t="shared" si="140"/>
        <v>5.2085514103736547E-2</v>
      </c>
      <c r="AA510" s="1"/>
      <c r="AB510" s="1"/>
      <c r="AC510" s="1"/>
      <c r="AD510" s="3">
        <v>43838</v>
      </c>
      <c r="AE510" s="1">
        <v>5.3600000000000002E-3</v>
      </c>
      <c r="AF510">
        <v>750</v>
      </c>
      <c r="AG510" s="1">
        <v>-1.7700000000000001E-3</v>
      </c>
      <c r="AH510">
        <v>371</v>
      </c>
      <c r="AI510" s="28">
        <f t="shared" si="132"/>
        <v>2.4024656984952382E-2</v>
      </c>
      <c r="AJ510" s="1">
        <f t="shared" si="133"/>
        <v>2.4024656984952383E-4</v>
      </c>
      <c r="AK510" s="1">
        <f t="shared" si="141"/>
        <v>0.44189524120240037</v>
      </c>
      <c r="AL510" s="1">
        <v>-1.7700000000000001E-3</v>
      </c>
      <c r="AM510" s="1"/>
      <c r="AN510" s="1"/>
      <c r="AO510" s="1"/>
      <c r="AP510" s="1"/>
      <c r="AQ510" s="3">
        <v>43838</v>
      </c>
      <c r="AR510" s="1">
        <v>-3.47E-3</v>
      </c>
      <c r="AS510">
        <v>762</v>
      </c>
      <c r="AT510" s="1">
        <v>-1.23E-3</v>
      </c>
      <c r="AU510">
        <v>760</v>
      </c>
      <c r="AV510" s="1">
        <f t="shared" si="134"/>
        <v>4.8166811042841498E-4</v>
      </c>
      <c r="AW510" s="1">
        <f t="shared" si="135"/>
        <v>4.81668110428415E-6</v>
      </c>
      <c r="AX510" s="1">
        <f t="shared" si="142"/>
        <v>0.37871371765723233</v>
      </c>
      <c r="AY510" s="1">
        <v>-1.23E-3</v>
      </c>
      <c r="AZ510" s="28"/>
      <c r="BA510" s="28"/>
      <c r="BB510" s="28"/>
      <c r="BC510" s="1"/>
      <c r="BD510" s="3">
        <v>43838</v>
      </c>
      <c r="BE510" s="1">
        <v>-1.2999999999999999E-3</v>
      </c>
      <c r="BF510">
        <v>762</v>
      </c>
      <c r="BG510" s="1">
        <v>-1.25E-3</v>
      </c>
      <c r="BH510">
        <v>135</v>
      </c>
      <c r="BI510" s="31">
        <f t="shared" si="136"/>
        <v>0.25748460676394846</v>
      </c>
      <c r="BJ510" s="33">
        <f t="shared" si="137"/>
        <v>2.5748460676394847E-3</v>
      </c>
      <c r="BK510" s="33">
        <f t="shared" si="143"/>
        <v>0.36324396296087541</v>
      </c>
      <c r="BL510" s="1">
        <v>-1.25E-3</v>
      </c>
    </row>
    <row r="511" spans="3:64" x14ac:dyDescent="0.25">
      <c r="C511" s="3">
        <v>43839</v>
      </c>
      <c r="D511" s="1">
        <v>1.2199999999999999E-3</v>
      </c>
      <c r="E511" s="39">
        <v>761</v>
      </c>
      <c r="F511" s="1">
        <v>-1.58E-3</v>
      </c>
      <c r="G511" s="39">
        <v>432</v>
      </c>
      <c r="H511" s="1">
        <f t="shared" si="126"/>
        <v>1.3013798143971524E-2</v>
      </c>
      <c r="I511" s="1">
        <f t="shared" si="127"/>
        <v>1.301383539192775E-4</v>
      </c>
      <c r="J511" s="1">
        <f t="shared" si="138"/>
        <v>0.38302244360268817</v>
      </c>
      <c r="K511" s="1">
        <v>-1.58E-3</v>
      </c>
      <c r="L511" s="1"/>
      <c r="M511" s="1"/>
      <c r="N511" s="1"/>
      <c r="O511" s="3">
        <v>43839</v>
      </c>
      <c r="P511" s="1">
        <v>6.1500000000000001E-3</v>
      </c>
      <c r="Q511" s="39">
        <v>761</v>
      </c>
      <c r="R511" s="1">
        <v>-2.1299999999999999E-3</v>
      </c>
      <c r="S511" s="40">
        <v>697</v>
      </c>
      <c r="T511" s="1">
        <f t="shared" si="128"/>
        <v>9.0725764087405474E-4</v>
      </c>
      <c r="U511" s="1">
        <f t="shared" si="129"/>
        <v>9.0725764087405475E-6</v>
      </c>
      <c r="V511" s="1">
        <f t="shared" si="139"/>
        <v>0.32721455833846846</v>
      </c>
      <c r="W511" s="1">
        <v>-2.1299999999999999E-3</v>
      </c>
      <c r="X511" s="1">
        <f t="shared" si="130"/>
        <v>2.9740816426073855E-16</v>
      </c>
      <c r="Y511" s="1">
        <f t="shared" si="131"/>
        <v>2.9740816426073856E-18</v>
      </c>
      <c r="Z511" s="1">
        <f t="shared" si="140"/>
        <v>5.2085514103736547E-2</v>
      </c>
      <c r="AA511" s="1"/>
      <c r="AB511" s="1"/>
      <c r="AC511" s="1"/>
      <c r="AD511" s="3">
        <v>43839</v>
      </c>
      <c r="AE511" s="1">
        <v>-5.3600000000000002E-3</v>
      </c>
      <c r="AF511">
        <v>749</v>
      </c>
      <c r="AG511" s="1">
        <v>-1.74E-3</v>
      </c>
      <c r="AH511">
        <v>1122</v>
      </c>
      <c r="AI511" s="28">
        <f t="shared" si="132"/>
        <v>1.2667424906873545E-5</v>
      </c>
      <c r="AJ511" s="1">
        <f t="shared" si="133"/>
        <v>1.2667424906873544E-7</v>
      </c>
      <c r="AK511" s="1">
        <f t="shared" si="141"/>
        <v>0.44189536787664946</v>
      </c>
      <c r="AL511" s="1">
        <v>-1.74E-3</v>
      </c>
      <c r="AM511" s="1"/>
      <c r="AN511" s="1"/>
      <c r="AO511" s="1"/>
      <c r="AP511" s="1"/>
      <c r="AQ511" s="3">
        <v>43839</v>
      </c>
      <c r="AR511" s="1">
        <v>-2.0200000000000001E-3</v>
      </c>
      <c r="AS511">
        <v>761</v>
      </c>
      <c r="AT511" s="1">
        <v>-1.2199999999999999E-3</v>
      </c>
      <c r="AU511">
        <v>2</v>
      </c>
      <c r="AV511" s="1">
        <f t="shared" si="134"/>
        <v>0.98009999999999997</v>
      </c>
      <c r="AW511" s="1">
        <f t="shared" si="135"/>
        <v>9.8009999999999989E-3</v>
      </c>
      <c r="AX511" s="1">
        <f t="shared" si="142"/>
        <v>0.38851471765723233</v>
      </c>
      <c r="AY511" s="1">
        <v>-1.2199999999999999E-3</v>
      </c>
      <c r="AZ511" s="28"/>
      <c r="BA511" s="28"/>
      <c r="BB511" s="28"/>
      <c r="BC511" s="1"/>
      <c r="BD511" s="3">
        <v>43839</v>
      </c>
      <c r="BE511" s="1">
        <v>6.6400000000000001E-3</v>
      </c>
      <c r="BF511">
        <v>761</v>
      </c>
      <c r="BG511" s="1">
        <v>-1.24E-3</v>
      </c>
      <c r="BH511">
        <v>1266</v>
      </c>
      <c r="BI511" s="31">
        <f t="shared" si="136"/>
        <v>2.9795889877508077E-6</v>
      </c>
      <c r="BJ511" s="33">
        <f t="shared" si="137"/>
        <v>2.9795889877508076E-8</v>
      </c>
      <c r="BK511" s="33">
        <f t="shared" si="143"/>
        <v>0.36324399275676528</v>
      </c>
      <c r="BL511" s="1">
        <v>-1.24E-3</v>
      </c>
    </row>
    <row r="512" spans="3:64" x14ac:dyDescent="0.25">
      <c r="C512" s="3">
        <v>43840</v>
      </c>
      <c r="D512" s="1">
        <v>-6.9999999999999994E-5</v>
      </c>
      <c r="E512" s="40">
        <v>760</v>
      </c>
      <c r="F512" s="1">
        <v>-1.58E-3</v>
      </c>
      <c r="G512" s="39">
        <v>37</v>
      </c>
      <c r="H512" s="1">
        <f t="shared" si="126"/>
        <v>0.6894490858690776</v>
      </c>
      <c r="I512" s="1">
        <f t="shared" si="127"/>
        <v>6.8945105920300261E-3</v>
      </c>
      <c r="J512" s="1">
        <f t="shared" si="138"/>
        <v>0.38991695419471817</v>
      </c>
      <c r="K512" s="1">
        <v>-1.58E-3</v>
      </c>
      <c r="L512" s="1"/>
      <c r="M512" s="1"/>
      <c r="N512" s="1"/>
      <c r="O512" s="3">
        <v>43840</v>
      </c>
      <c r="P512" s="1">
        <v>-3.81E-3</v>
      </c>
      <c r="Q512" s="40">
        <v>760</v>
      </c>
      <c r="R512" s="1">
        <v>-2.1299999999999999E-3</v>
      </c>
      <c r="S512" s="40">
        <v>298</v>
      </c>
      <c r="T512" s="1">
        <f t="shared" si="128"/>
        <v>5.0036622866325479E-2</v>
      </c>
      <c r="U512" s="1">
        <f t="shared" si="129"/>
        <v>5.0036622866325481E-4</v>
      </c>
      <c r="V512" s="1">
        <f t="shared" si="139"/>
        <v>0.32771492456713169</v>
      </c>
      <c r="W512" s="1">
        <v>-2.1299999999999999E-3</v>
      </c>
      <c r="X512" s="1">
        <f t="shared" si="130"/>
        <v>2.2995050944798674E-7</v>
      </c>
      <c r="Y512" s="1">
        <f t="shared" si="131"/>
        <v>2.2995050944798674E-9</v>
      </c>
      <c r="Z512" s="1">
        <f t="shared" si="140"/>
        <v>5.208551640324164E-2</v>
      </c>
      <c r="AA512" s="1"/>
      <c r="AB512" s="1"/>
      <c r="AC512" s="1"/>
      <c r="AD512" s="3">
        <v>43840</v>
      </c>
      <c r="AE512" s="1">
        <v>4.1200000000000004E-3</v>
      </c>
      <c r="AF512">
        <v>748</v>
      </c>
      <c r="AG512" s="1">
        <v>-1.73E-3</v>
      </c>
      <c r="AH512">
        <v>1106</v>
      </c>
      <c r="AI512" s="28">
        <f t="shared" si="132"/>
        <v>1.4877337828022538E-5</v>
      </c>
      <c r="AJ512" s="1">
        <f t="shared" si="133"/>
        <v>1.4877337828022539E-7</v>
      </c>
      <c r="AK512" s="1">
        <f t="shared" si="141"/>
        <v>0.44189551665002774</v>
      </c>
      <c r="AL512" s="1">
        <v>-1.73E-3</v>
      </c>
      <c r="AM512" s="1"/>
      <c r="AN512" s="1"/>
      <c r="AO512" s="1"/>
      <c r="AP512" s="1"/>
      <c r="AQ512" s="3">
        <v>43840</v>
      </c>
      <c r="AR512" s="1">
        <v>-1.23E-3</v>
      </c>
      <c r="AS512">
        <v>760</v>
      </c>
      <c r="AT512" s="1">
        <v>-1.1999999999999999E-3</v>
      </c>
      <c r="AU512">
        <v>456</v>
      </c>
      <c r="AV512" s="1">
        <f t="shared" si="134"/>
        <v>1.0224656730595978E-2</v>
      </c>
      <c r="AW512" s="1">
        <f t="shared" si="135"/>
        <v>1.0224656730595979E-4</v>
      </c>
      <c r="AX512" s="1">
        <f t="shared" si="142"/>
        <v>0.38861696422453829</v>
      </c>
      <c r="AY512" s="1">
        <v>-1.1999999999999999E-3</v>
      </c>
      <c r="AZ512" s="28"/>
      <c r="BA512" s="28"/>
      <c r="BB512" s="28"/>
      <c r="BC512" s="1"/>
      <c r="BD512" s="3">
        <v>43840</v>
      </c>
      <c r="BE512" s="1">
        <v>-3.1199999999999999E-3</v>
      </c>
      <c r="BF512">
        <v>760</v>
      </c>
      <c r="BG512" s="1">
        <v>-1.24E-3</v>
      </c>
      <c r="BH512">
        <v>871</v>
      </c>
      <c r="BI512" s="31">
        <f t="shared" si="136"/>
        <v>1.5785360131945653E-4</v>
      </c>
      <c r="BJ512" s="33">
        <f t="shared" si="137"/>
        <v>1.5785360131945653E-6</v>
      </c>
      <c r="BK512" s="33">
        <f t="shared" si="143"/>
        <v>0.36324557129277846</v>
      </c>
      <c r="BL512" s="1">
        <v>-1.24E-3</v>
      </c>
    </row>
    <row r="513" spans="3:64" x14ac:dyDescent="0.25">
      <c r="C513" s="3">
        <v>43843</v>
      </c>
      <c r="D513" s="1">
        <v>-2.7200000000000002E-3</v>
      </c>
      <c r="E513" s="39">
        <v>759</v>
      </c>
      <c r="F513" s="1">
        <v>-1.5399999999999999E-3</v>
      </c>
      <c r="G513" s="40">
        <v>201</v>
      </c>
      <c r="H513" s="1">
        <f t="shared" si="126"/>
        <v>0.13263987810938188</v>
      </c>
      <c r="I513" s="1">
        <f t="shared" si="127"/>
        <v>1.3264025774984648E-3</v>
      </c>
      <c r="J513" s="1">
        <f t="shared" si="138"/>
        <v>0.39124335677221661</v>
      </c>
      <c r="K513" s="1">
        <v>-1.5399999999999999E-3</v>
      </c>
      <c r="L513" s="1"/>
      <c r="M513" s="1"/>
      <c r="N513" s="1"/>
      <c r="O513" s="3">
        <v>43843</v>
      </c>
      <c r="P513" s="1">
        <v>-3.5799999999999998E-3</v>
      </c>
      <c r="Q513" s="39">
        <v>759</v>
      </c>
      <c r="R513" s="1">
        <v>-2.1299999999999999E-3</v>
      </c>
      <c r="S513" s="39">
        <v>31</v>
      </c>
      <c r="T513" s="1">
        <f t="shared" si="128"/>
        <v>0.73230336965439724</v>
      </c>
      <c r="U513" s="1">
        <f t="shared" si="129"/>
        <v>7.3230336965439723E-3</v>
      </c>
      <c r="V513" s="1">
        <f t="shared" si="139"/>
        <v>0.33503795826367566</v>
      </c>
      <c r="W513" s="1">
        <v>-2.1299999999999999E-3</v>
      </c>
      <c r="X513" s="1">
        <f t="shared" si="130"/>
        <v>0.20390682574579064</v>
      </c>
      <c r="Y513" s="1">
        <f t="shared" si="131"/>
        <v>2.0390682574579063E-3</v>
      </c>
      <c r="Z513" s="1">
        <f t="shared" si="140"/>
        <v>5.4124584660699547E-2</v>
      </c>
      <c r="AA513" s="1"/>
      <c r="AB513" s="1"/>
      <c r="AC513" s="1"/>
      <c r="AD513" s="3">
        <v>43843</v>
      </c>
      <c r="AE513" s="1">
        <v>2.1099999999999999E-3</v>
      </c>
      <c r="AF513">
        <v>747</v>
      </c>
      <c r="AG513" s="1">
        <v>-1.7099999999999999E-3</v>
      </c>
      <c r="AH513">
        <v>878</v>
      </c>
      <c r="AI513" s="28">
        <f t="shared" si="132"/>
        <v>1.4712987183219053E-4</v>
      </c>
      <c r="AJ513" s="1">
        <f t="shared" si="133"/>
        <v>1.4712987183219054E-6</v>
      </c>
      <c r="AK513" s="1">
        <f t="shared" si="141"/>
        <v>0.44189698794874605</v>
      </c>
      <c r="AL513" s="1">
        <v>-1.7099999999999999E-3</v>
      </c>
      <c r="AM513" s="1"/>
      <c r="AN513" s="1"/>
      <c r="AO513" s="1"/>
      <c r="AP513" s="1"/>
      <c r="AQ513" s="3">
        <v>43843</v>
      </c>
      <c r="AR513" s="1">
        <v>-1.8500000000000001E-3</v>
      </c>
      <c r="AS513">
        <v>759</v>
      </c>
      <c r="AT513" s="1">
        <v>-1.1900000000000001E-3</v>
      </c>
      <c r="AU513">
        <v>113</v>
      </c>
      <c r="AV513" s="1">
        <f t="shared" si="134"/>
        <v>0.32120107456479113</v>
      </c>
      <c r="AW513" s="1">
        <f t="shared" si="135"/>
        <v>3.2120107456479114E-3</v>
      </c>
      <c r="AX513" s="1">
        <f t="shared" si="142"/>
        <v>0.39182897497018621</v>
      </c>
      <c r="AY513" s="1">
        <v>-1.1900000000000001E-3</v>
      </c>
      <c r="AZ513" s="28"/>
      <c r="BA513" s="28"/>
      <c r="BB513" s="28"/>
      <c r="BC513" s="1"/>
      <c r="BD513" s="3">
        <v>43843</v>
      </c>
      <c r="BE513" s="1">
        <v>-2.96E-3</v>
      </c>
      <c r="BF513">
        <v>759</v>
      </c>
      <c r="BG513" s="1">
        <v>-1.24E-3</v>
      </c>
      <c r="BH513">
        <v>808</v>
      </c>
      <c r="BI513" s="31">
        <f t="shared" si="136"/>
        <v>2.9732897577376162E-4</v>
      </c>
      <c r="BJ513" s="33">
        <f t="shared" si="137"/>
        <v>2.9732897577376162E-6</v>
      </c>
      <c r="BK513" s="33">
        <f t="shared" si="143"/>
        <v>0.36324854458253619</v>
      </c>
      <c r="BL513" s="1">
        <v>-1.24E-3</v>
      </c>
    </row>
    <row r="514" spans="3:64" x14ac:dyDescent="0.25">
      <c r="C514" s="3">
        <v>43844</v>
      </c>
      <c r="D514" s="1">
        <v>-1.2999999999999999E-3</v>
      </c>
      <c r="E514" s="40">
        <v>758</v>
      </c>
      <c r="F514" s="1">
        <v>-1.49E-3</v>
      </c>
      <c r="G514" s="40">
        <v>909</v>
      </c>
      <c r="H514" s="1">
        <f t="shared" si="126"/>
        <v>1.077437009195327E-4</v>
      </c>
      <c r="I514" s="1">
        <f t="shared" si="127"/>
        <v>1.077440093024207E-6</v>
      </c>
      <c r="J514" s="1">
        <f t="shared" si="138"/>
        <v>0.39124443421230964</v>
      </c>
      <c r="K514" s="1">
        <v>-1.49E-3</v>
      </c>
      <c r="L514" s="1"/>
      <c r="M514" s="1"/>
      <c r="N514" s="1"/>
      <c r="O514" s="3">
        <v>43844</v>
      </c>
      <c r="P514" s="1">
        <v>3.5200000000000001E-3</v>
      </c>
      <c r="Q514" s="40">
        <v>758</v>
      </c>
      <c r="R514" s="1">
        <v>-2.0999999999999999E-3</v>
      </c>
      <c r="S514" s="40">
        <v>884</v>
      </c>
      <c r="T514" s="1">
        <f t="shared" si="128"/>
        <v>1.3851985371392072E-4</v>
      </c>
      <c r="U514" s="1">
        <f t="shared" si="129"/>
        <v>1.3851985371392071E-6</v>
      </c>
      <c r="V514" s="1">
        <f t="shared" si="139"/>
        <v>0.33503934346221281</v>
      </c>
      <c r="W514" s="1">
        <v>-2.0999999999999999E-3</v>
      </c>
      <c r="X514" s="1">
        <f t="shared" si="130"/>
        <v>2.0307996287599088E-20</v>
      </c>
      <c r="Y514" s="1">
        <f t="shared" si="131"/>
        <v>2.0307996287599087E-22</v>
      </c>
      <c r="Z514" s="1">
        <f t="shared" si="140"/>
        <v>5.4124584660699547E-2</v>
      </c>
      <c r="AA514" s="1"/>
      <c r="AB514" s="1"/>
      <c r="AC514" s="1"/>
      <c r="AD514" s="3">
        <v>43844</v>
      </c>
      <c r="AE514" s="1">
        <v>0</v>
      </c>
      <c r="AF514">
        <v>746</v>
      </c>
      <c r="AG514" s="1">
        <v>-1.6900000000000001E-3</v>
      </c>
      <c r="AH514">
        <v>777</v>
      </c>
      <c r="AI514" s="28">
        <f t="shared" si="132"/>
        <v>4.0601885515572988E-4</v>
      </c>
      <c r="AJ514" s="1">
        <f t="shared" si="133"/>
        <v>4.0601885515572987E-6</v>
      </c>
      <c r="AK514" s="1">
        <f t="shared" si="141"/>
        <v>0.44190104813729758</v>
      </c>
      <c r="AL514" s="1">
        <v>-1.6900000000000001E-3</v>
      </c>
      <c r="AM514" s="1"/>
      <c r="AN514" s="1"/>
      <c r="AO514" s="1"/>
      <c r="AP514" s="1"/>
      <c r="AQ514" s="3">
        <v>43844</v>
      </c>
      <c r="AR514" s="1">
        <v>-5.1700000000000001E-3</v>
      </c>
      <c r="AS514">
        <v>758</v>
      </c>
      <c r="AT514" s="1">
        <v>-1.16E-3</v>
      </c>
      <c r="AU514">
        <v>1209</v>
      </c>
      <c r="AV514" s="1">
        <f t="shared" si="134"/>
        <v>5.28384742364308E-6</v>
      </c>
      <c r="AW514" s="1">
        <f t="shared" si="135"/>
        <v>5.2838474236430803E-8</v>
      </c>
      <c r="AX514" s="1">
        <f t="shared" si="142"/>
        <v>0.39182902780866047</v>
      </c>
      <c r="AY514" s="1">
        <v>-1.16E-3</v>
      </c>
      <c r="AZ514" s="28"/>
      <c r="BA514" s="28"/>
      <c r="BB514" s="28"/>
      <c r="BC514" s="1"/>
      <c r="BD514" s="3">
        <v>43844</v>
      </c>
      <c r="BE514" s="1">
        <v>1.1100000000000001E-3</v>
      </c>
      <c r="BF514">
        <v>758</v>
      </c>
      <c r="BG514" s="1">
        <v>-1.24E-3</v>
      </c>
      <c r="BH514">
        <v>257</v>
      </c>
      <c r="BI514" s="31">
        <f t="shared" si="136"/>
        <v>7.5551834067527704E-2</v>
      </c>
      <c r="BJ514" s="33">
        <f t="shared" si="137"/>
        <v>7.55518340675277E-4</v>
      </c>
      <c r="BK514" s="33">
        <f t="shared" si="143"/>
        <v>0.36400406292321147</v>
      </c>
      <c r="BL514" s="1">
        <v>-1.24E-3</v>
      </c>
    </row>
    <row r="515" spans="3:64" x14ac:dyDescent="0.25">
      <c r="C515" s="3">
        <v>43845</v>
      </c>
      <c r="D515" s="1">
        <v>-8.2799999999999992E-3</v>
      </c>
      <c r="E515" s="39">
        <v>757</v>
      </c>
      <c r="F515" s="1">
        <v>-1.48E-3</v>
      </c>
      <c r="G515" s="39">
        <v>1123</v>
      </c>
      <c r="H515" s="1">
        <f t="shared" si="126"/>
        <v>1.2540750657804808E-5</v>
      </c>
      <c r="I515" s="1">
        <f t="shared" si="127"/>
        <v>1.2540786551809492E-7</v>
      </c>
      <c r="J515" s="1">
        <f t="shared" si="138"/>
        <v>0.39124455962017518</v>
      </c>
      <c r="K515" s="1">
        <v>-1.48E-3</v>
      </c>
      <c r="L515" s="1"/>
      <c r="M515" s="1"/>
      <c r="N515" s="1"/>
      <c r="O515" s="3">
        <v>43845</v>
      </c>
      <c r="P515" s="1">
        <v>-1.1429999999999999E-2</v>
      </c>
      <c r="Q515" s="39">
        <v>757</v>
      </c>
      <c r="R515" s="1">
        <v>-2.0799999999999998E-3</v>
      </c>
      <c r="S515" s="40">
        <v>1111</v>
      </c>
      <c r="T515" s="1">
        <f t="shared" si="128"/>
        <v>1.4148200243450311E-5</v>
      </c>
      <c r="U515" s="1">
        <f t="shared" si="129"/>
        <v>1.414820024345031E-7</v>
      </c>
      <c r="V515" s="1">
        <f t="shared" si="139"/>
        <v>0.33503948494421526</v>
      </c>
      <c r="W515" s="1">
        <v>-2.0799999999999998E-3</v>
      </c>
      <c r="X515" s="1">
        <f t="shared" si="130"/>
        <v>1.7820729409515323E-25</v>
      </c>
      <c r="Y515" s="1">
        <f t="shared" si="131"/>
        <v>1.7820729409515324E-27</v>
      </c>
      <c r="Z515" s="1">
        <f t="shared" si="140"/>
        <v>5.4124584660699547E-2</v>
      </c>
      <c r="AA515" s="1"/>
      <c r="AB515" s="1"/>
      <c r="AC515" s="1"/>
      <c r="AD515" s="3">
        <v>43845</v>
      </c>
      <c r="AE515" s="1">
        <v>4.9100000000000003E-3</v>
      </c>
      <c r="AF515">
        <v>745</v>
      </c>
      <c r="AG515" s="1">
        <v>-1.6800000000000001E-3</v>
      </c>
      <c r="AH515">
        <v>1247</v>
      </c>
      <c r="AI515" s="28">
        <f t="shared" si="132"/>
        <v>3.6065143383413791E-6</v>
      </c>
      <c r="AJ515" s="1">
        <f t="shared" si="133"/>
        <v>3.6065143383413793E-8</v>
      </c>
      <c r="AK515" s="1">
        <f t="shared" si="141"/>
        <v>0.44190108420244095</v>
      </c>
      <c r="AL515" s="1">
        <v>-1.6800000000000001E-3</v>
      </c>
      <c r="AM515" s="1"/>
      <c r="AN515" s="1"/>
      <c r="AO515" s="1"/>
      <c r="AP515" s="1"/>
      <c r="AQ515" s="3">
        <v>43845</v>
      </c>
      <c r="AR515" s="1">
        <v>-2.3900000000000002E-3</v>
      </c>
      <c r="AS515">
        <v>757</v>
      </c>
      <c r="AT515" s="1">
        <v>-1.16E-3</v>
      </c>
      <c r="AU515">
        <v>312</v>
      </c>
      <c r="AV515" s="1">
        <f t="shared" si="134"/>
        <v>4.3469106600220769E-2</v>
      </c>
      <c r="AW515" s="1">
        <f t="shared" si="135"/>
        <v>4.3469106600220768E-4</v>
      </c>
      <c r="AX515" s="1">
        <f t="shared" si="142"/>
        <v>0.39226371887466266</v>
      </c>
      <c r="AY515" s="1">
        <v>-1.16E-3</v>
      </c>
      <c r="AZ515" s="28"/>
      <c r="BA515" s="28"/>
      <c r="BB515" s="28"/>
      <c r="BC515" s="1"/>
      <c r="BD515" s="3">
        <v>43845</v>
      </c>
      <c r="BE515" s="1">
        <v>-5.0200000000000002E-3</v>
      </c>
      <c r="BF515">
        <v>757</v>
      </c>
      <c r="BG515" s="1">
        <v>-1.23E-3</v>
      </c>
      <c r="BH515">
        <v>601</v>
      </c>
      <c r="BI515" s="31">
        <f t="shared" si="136"/>
        <v>2.3809591983979445E-3</v>
      </c>
      <c r="BJ515" s="33">
        <f t="shared" si="137"/>
        <v>2.3809591983979444E-5</v>
      </c>
      <c r="BK515" s="33">
        <f t="shared" si="143"/>
        <v>0.36402787251519547</v>
      </c>
      <c r="BL515" s="1">
        <v>-1.23E-3</v>
      </c>
    </row>
    <row r="516" spans="3:64" x14ac:dyDescent="0.25">
      <c r="C516" s="3">
        <v>43846</v>
      </c>
      <c r="D516" s="1">
        <v>-6.3000000000000003E-4</v>
      </c>
      <c r="E516" s="40">
        <v>756</v>
      </c>
      <c r="F516" s="1">
        <v>-1.48E-3</v>
      </c>
      <c r="G516" s="40">
        <v>942</v>
      </c>
      <c r="H516" s="1">
        <f t="shared" ref="H516:H579" si="144">$B$3^G516</f>
        <v>7.7330943845085428E-5</v>
      </c>
      <c r="I516" s="1">
        <f t="shared" ref="I516:I579" si="145">H516/$B$9</f>
        <v>7.7331165180899872E-7</v>
      </c>
      <c r="J516" s="1">
        <f t="shared" si="138"/>
        <v>0.39124533293182701</v>
      </c>
      <c r="K516" s="1">
        <v>-1.48E-3</v>
      </c>
      <c r="L516" s="1"/>
      <c r="M516" s="1"/>
      <c r="N516" s="1"/>
      <c r="O516" s="3">
        <v>43846</v>
      </c>
      <c r="P516" s="1">
        <v>2.1900000000000001E-3</v>
      </c>
      <c r="Q516" s="40">
        <v>756</v>
      </c>
      <c r="R516" s="1">
        <v>-2.0699999999999998E-3</v>
      </c>
      <c r="S516" s="39">
        <v>1058</v>
      </c>
      <c r="T516" s="1">
        <f t="shared" ref="T516:T579" si="146">$N$4^S516</f>
        <v>2.4101045588242215E-5</v>
      </c>
      <c r="U516" s="1">
        <f t="shared" ref="U516:U579" si="147">T516/100</f>
        <v>2.4101045588242216E-7</v>
      </c>
      <c r="V516" s="1">
        <f t="shared" si="139"/>
        <v>0.33503972595467113</v>
      </c>
      <c r="W516" s="1">
        <v>-2.0699999999999998E-3</v>
      </c>
      <c r="X516" s="1">
        <f t="shared" ref="X516:X579" si="148">$N$7^S516</f>
        <v>2.7013098090104444E-24</v>
      </c>
      <c r="Y516" s="1">
        <f t="shared" ref="Y516:Y579" si="149">X516/100</f>
        <v>2.7013098090104445E-26</v>
      </c>
      <c r="Z516" s="1">
        <f t="shared" si="140"/>
        <v>5.4124584660699547E-2</v>
      </c>
      <c r="AA516" s="1"/>
      <c r="AB516" s="1"/>
      <c r="AC516" s="1"/>
      <c r="AD516" s="3">
        <v>43846</v>
      </c>
      <c r="AE516" s="1">
        <v>6.0999999999999997E-4</v>
      </c>
      <c r="AF516">
        <v>744</v>
      </c>
      <c r="AG516" s="1">
        <v>-1.67E-3</v>
      </c>
      <c r="AH516">
        <v>1253</v>
      </c>
      <c r="AI516" s="28">
        <f t="shared" ref="AI516:AI579" si="150">$AC$3^AH516</f>
        <v>3.3954616580784899E-6</v>
      </c>
      <c r="AJ516" s="1">
        <f t="shared" ref="AJ516:AJ579" si="151">AI516/100</f>
        <v>3.3954616580784901E-8</v>
      </c>
      <c r="AK516" s="1">
        <f t="shared" si="141"/>
        <v>0.44190111815705752</v>
      </c>
      <c r="AL516" s="1">
        <v>-1.67E-3</v>
      </c>
      <c r="AM516" s="1"/>
      <c r="AN516" s="1"/>
      <c r="AO516" s="1"/>
      <c r="AP516" s="1"/>
      <c r="AQ516" s="3">
        <v>43846</v>
      </c>
      <c r="AR516" s="1">
        <v>2.82E-3</v>
      </c>
      <c r="AS516">
        <v>756</v>
      </c>
      <c r="AT516" s="1">
        <v>-1.1299999999999999E-3</v>
      </c>
      <c r="AU516">
        <v>47</v>
      </c>
      <c r="AV516" s="1">
        <f t="shared" ref="AV516:AV579" si="152">$AP$3^AU516</f>
        <v>0.62352539489119974</v>
      </c>
      <c r="AW516" s="1">
        <f t="shared" ref="AW516:AW579" si="153">AV516/100</f>
        <v>6.2352539489119972E-3</v>
      </c>
      <c r="AX516" s="1">
        <f t="shared" si="142"/>
        <v>0.39849897282357466</v>
      </c>
      <c r="AY516" s="1">
        <v>-1.1299999999999999E-3</v>
      </c>
      <c r="AZ516" s="28"/>
      <c r="BA516" s="28"/>
      <c r="BB516" s="28"/>
      <c r="BC516" s="1"/>
      <c r="BD516" s="3">
        <v>43846</v>
      </c>
      <c r="BE516" s="1">
        <v>4.6999999999999999E-4</v>
      </c>
      <c r="BF516">
        <v>756</v>
      </c>
      <c r="BG516" s="1">
        <v>-1.2099999999999999E-3</v>
      </c>
      <c r="BH516">
        <v>1220</v>
      </c>
      <c r="BI516" s="31">
        <f t="shared" ref="BI516:BI579" si="154">$BC$4^BH516</f>
        <v>4.7308307280540121E-6</v>
      </c>
      <c r="BJ516" s="33">
        <f t="shared" ref="BJ516:BJ579" si="155">BI516/100</f>
        <v>4.7308307280540122E-8</v>
      </c>
      <c r="BK516" s="33">
        <f t="shared" si="143"/>
        <v>0.36402791982350274</v>
      </c>
      <c r="BL516" s="1">
        <v>-1.2099999999999999E-3</v>
      </c>
    </row>
    <row r="517" spans="3:64" x14ac:dyDescent="0.25">
      <c r="C517" s="3">
        <v>43847</v>
      </c>
      <c r="D517" s="1">
        <v>-7.6999999999999996E-4</v>
      </c>
      <c r="E517" s="39">
        <v>755</v>
      </c>
      <c r="F517" s="1">
        <v>-1.4499999999999999E-3</v>
      </c>
      <c r="G517" s="39">
        <v>562</v>
      </c>
      <c r="H517" s="1">
        <f t="shared" si="144"/>
        <v>3.5235412799095684E-3</v>
      </c>
      <c r="I517" s="1">
        <f t="shared" si="145"/>
        <v>3.523551364952375E-5</v>
      </c>
      <c r="J517" s="1">
        <f t="shared" ref="J517:J580" si="156">I517+J516</f>
        <v>0.39128056844547654</v>
      </c>
      <c r="K517" s="1">
        <v>-1.4499999999999999E-3</v>
      </c>
      <c r="L517" s="1"/>
      <c r="M517" s="1"/>
      <c r="N517" s="1"/>
      <c r="O517" s="3">
        <v>43847</v>
      </c>
      <c r="P517" s="1">
        <v>1.1199999999999999E-3</v>
      </c>
      <c r="Q517" s="39">
        <v>755</v>
      </c>
      <c r="R517" s="1">
        <v>-2.0600000000000002E-3</v>
      </c>
      <c r="S517" s="39">
        <v>120</v>
      </c>
      <c r="T517" s="1">
        <f t="shared" si="146"/>
        <v>0.29938039131233107</v>
      </c>
      <c r="U517" s="1">
        <f t="shared" si="147"/>
        <v>2.9938039131233106E-3</v>
      </c>
      <c r="V517" s="1">
        <f t="shared" ref="V517:V580" si="157">U517+V516</f>
        <v>0.33803352986779445</v>
      </c>
      <c r="W517" s="1">
        <v>-2.0600000000000002E-3</v>
      </c>
      <c r="X517" s="1">
        <f t="shared" si="148"/>
        <v>2.1224263786981689E-3</v>
      </c>
      <c r="Y517" s="1">
        <f t="shared" si="149"/>
        <v>2.1224263786981691E-5</v>
      </c>
      <c r="Z517" s="1">
        <f t="shared" ref="Z517:Z580" si="158">Y517+Z516</f>
        <v>5.4145808924486526E-2</v>
      </c>
      <c r="AA517" s="1"/>
      <c r="AB517" s="1"/>
      <c r="AC517" s="1"/>
      <c r="AD517" s="3">
        <v>43847</v>
      </c>
      <c r="AE517" s="1">
        <v>-7.5100000000000002E-3</v>
      </c>
      <c r="AF517">
        <v>743</v>
      </c>
      <c r="AG517" s="1">
        <v>-1.65E-3</v>
      </c>
      <c r="AH517">
        <v>1066</v>
      </c>
      <c r="AI517" s="28">
        <f t="shared" si="150"/>
        <v>2.223911194671593E-5</v>
      </c>
      <c r="AJ517" s="1">
        <f t="shared" si="151"/>
        <v>2.2239111946715929E-7</v>
      </c>
      <c r="AK517" s="1">
        <f t="shared" ref="AK517:AK580" si="159">AJ517+AK516</f>
        <v>0.44190134054817698</v>
      </c>
      <c r="AL517" s="1">
        <v>-1.65E-3</v>
      </c>
      <c r="AM517" s="1"/>
      <c r="AN517" s="1"/>
      <c r="AO517" s="1"/>
      <c r="AP517" s="1"/>
      <c r="AQ517" s="3">
        <v>43847</v>
      </c>
      <c r="AR517" s="1">
        <v>8.7000000000000001E-4</v>
      </c>
      <c r="AS517">
        <v>755</v>
      </c>
      <c r="AT517" s="1">
        <v>-1.1000000000000001E-3</v>
      </c>
      <c r="AU517">
        <v>954</v>
      </c>
      <c r="AV517" s="1">
        <f t="shared" si="152"/>
        <v>6.8544978739813235E-5</v>
      </c>
      <c r="AW517" s="1">
        <f t="shared" si="153"/>
        <v>6.8544978739813239E-7</v>
      </c>
      <c r="AX517" s="1">
        <f t="shared" ref="AX517:AX580" si="160">AW517+AX516</f>
        <v>0.39849965827336203</v>
      </c>
      <c r="AY517" s="1">
        <v>-1.1000000000000001E-3</v>
      </c>
      <c r="AZ517" s="28"/>
      <c r="BA517" s="28"/>
      <c r="BB517" s="28"/>
      <c r="BC517" s="1"/>
      <c r="BD517" s="3">
        <v>43847</v>
      </c>
      <c r="BE517" s="1">
        <v>2.6099999999999999E-3</v>
      </c>
      <c r="BF517">
        <v>755</v>
      </c>
      <c r="BG517" s="1">
        <v>-1.1999999999999999E-3</v>
      </c>
      <c r="BH517">
        <v>767</v>
      </c>
      <c r="BI517" s="31">
        <f t="shared" si="154"/>
        <v>4.4894615492216308E-4</v>
      </c>
      <c r="BJ517" s="33">
        <f t="shared" si="155"/>
        <v>4.4894615492216305E-6</v>
      </c>
      <c r="BK517" s="33">
        <f t="shared" ref="BK517:BK580" si="161">BJ517+BK516</f>
        <v>0.36403240928505198</v>
      </c>
      <c r="BL517" s="1">
        <v>-1.1999999999999999E-3</v>
      </c>
    </row>
    <row r="518" spans="3:64" x14ac:dyDescent="0.25">
      <c r="C518" s="3">
        <v>43850</v>
      </c>
      <c r="D518" s="1">
        <v>9.1E-4</v>
      </c>
      <c r="E518" s="40">
        <v>754</v>
      </c>
      <c r="F518" s="1">
        <v>-1.4300000000000001E-3</v>
      </c>
      <c r="G518" s="39">
        <v>1249</v>
      </c>
      <c r="H518" s="1">
        <f t="shared" si="144"/>
        <v>3.5347447030083851E-6</v>
      </c>
      <c r="I518" s="1">
        <f t="shared" si="145"/>
        <v>3.5347548201175111E-8</v>
      </c>
      <c r="J518" s="1">
        <f t="shared" si="156"/>
        <v>0.39128060379302476</v>
      </c>
      <c r="K518" s="1">
        <v>-1.4300000000000001E-3</v>
      </c>
      <c r="L518" s="1"/>
      <c r="M518" s="1"/>
      <c r="N518" s="1"/>
      <c r="O518" s="3">
        <v>43850</v>
      </c>
      <c r="P518" s="1">
        <v>-7.6600000000000001E-3</v>
      </c>
      <c r="Q518" s="40">
        <v>754</v>
      </c>
      <c r="R518" s="1">
        <v>-2.0500000000000002E-3</v>
      </c>
      <c r="S518" s="39">
        <v>969</v>
      </c>
      <c r="T518" s="1">
        <f t="shared" si="146"/>
        <v>5.8952681633885858E-5</v>
      </c>
      <c r="U518" s="1">
        <f t="shared" si="147"/>
        <v>5.895268163388586E-7</v>
      </c>
      <c r="V518" s="1">
        <f t="shared" si="157"/>
        <v>0.33803411939461081</v>
      </c>
      <c r="W518" s="1">
        <v>-2.0500000000000002E-3</v>
      </c>
      <c r="X518" s="1">
        <f t="shared" si="148"/>
        <v>2.5952160887160718E-22</v>
      </c>
      <c r="Y518" s="1">
        <f t="shared" si="149"/>
        <v>2.5952160887160718E-24</v>
      </c>
      <c r="Z518" s="1">
        <f t="shared" si="158"/>
        <v>5.4145808924486526E-2</v>
      </c>
      <c r="AA518" s="1"/>
      <c r="AB518" s="1"/>
      <c r="AC518" s="1"/>
      <c r="AD518" s="3">
        <v>43850</v>
      </c>
      <c r="AE518" s="1">
        <v>-9.8999999999999999E-4</v>
      </c>
      <c r="AF518">
        <v>742</v>
      </c>
      <c r="AG518" s="1">
        <v>-1.64E-3</v>
      </c>
      <c r="AH518">
        <v>570</v>
      </c>
      <c r="AI518" s="28">
        <f t="shared" si="150"/>
        <v>3.2513290216343166E-3</v>
      </c>
      <c r="AJ518" s="1">
        <f t="shared" si="151"/>
        <v>3.2513290216343164E-5</v>
      </c>
      <c r="AK518" s="1">
        <f t="shared" si="159"/>
        <v>0.44193385383839334</v>
      </c>
      <c r="AL518" s="1">
        <v>-1.64E-3</v>
      </c>
      <c r="AM518" s="1"/>
      <c r="AN518" s="1"/>
      <c r="AO518" s="1"/>
      <c r="AP518" s="1"/>
      <c r="AQ518" s="3">
        <v>43850</v>
      </c>
      <c r="AR518" s="1">
        <v>-1.06E-3</v>
      </c>
      <c r="AS518">
        <v>754</v>
      </c>
      <c r="AT518" s="1">
        <v>-1.09E-3</v>
      </c>
      <c r="AU518">
        <v>438</v>
      </c>
      <c r="AV518" s="1">
        <f t="shared" si="152"/>
        <v>1.2252232620860766E-2</v>
      </c>
      <c r="AW518" s="1">
        <f t="shared" si="153"/>
        <v>1.2252232620860767E-4</v>
      </c>
      <c r="AX518" s="1">
        <f t="shared" si="160"/>
        <v>0.39862218059957066</v>
      </c>
      <c r="AY518" s="1">
        <v>-1.09E-3</v>
      </c>
      <c r="AZ518" s="28"/>
      <c r="BA518" s="28"/>
      <c r="BB518" s="28"/>
      <c r="BC518" s="1"/>
      <c r="BD518" s="3">
        <v>43850</v>
      </c>
      <c r="BE518" s="1">
        <v>-3.3600000000000001E-3</v>
      </c>
      <c r="BF518">
        <v>754</v>
      </c>
      <c r="BG518" s="1">
        <v>-1.1900000000000001E-3</v>
      </c>
      <c r="BH518">
        <v>819</v>
      </c>
      <c r="BI518" s="31">
        <f t="shared" si="154"/>
        <v>2.6621000610981189E-4</v>
      </c>
      <c r="BJ518" s="33">
        <f t="shared" si="155"/>
        <v>2.662100061098119E-6</v>
      </c>
      <c r="BK518" s="33">
        <f t="shared" si="161"/>
        <v>0.3640350713851131</v>
      </c>
      <c r="BL518" s="1">
        <v>-1.1900000000000001E-3</v>
      </c>
    </row>
    <row r="519" spans="3:64" x14ac:dyDescent="0.25">
      <c r="C519" s="3">
        <v>43851</v>
      </c>
      <c r="D519" s="1">
        <v>-4.4900000000000001E-3</v>
      </c>
      <c r="E519" s="40">
        <v>753</v>
      </c>
      <c r="F519" s="1">
        <v>-1.41E-3</v>
      </c>
      <c r="G519" s="39">
        <v>1132</v>
      </c>
      <c r="H519" s="1">
        <f t="shared" si="144"/>
        <v>1.1456192022296506E-5</v>
      </c>
      <c r="I519" s="1">
        <f t="shared" si="145"/>
        <v>1.1456224812088866E-7</v>
      </c>
      <c r="J519" s="1">
        <f t="shared" si="156"/>
        <v>0.39128071835527289</v>
      </c>
      <c r="K519" s="1">
        <v>-1.41E-3</v>
      </c>
      <c r="L519" s="1"/>
      <c r="M519" s="1"/>
      <c r="N519" s="1"/>
      <c r="O519" s="3">
        <v>43851</v>
      </c>
      <c r="P519" s="1">
        <v>2.48E-3</v>
      </c>
      <c r="Q519" s="40">
        <v>753</v>
      </c>
      <c r="R519" s="1">
        <v>-2.0400000000000001E-3</v>
      </c>
      <c r="S519" s="39">
        <v>954</v>
      </c>
      <c r="T519" s="1">
        <f t="shared" si="146"/>
        <v>6.8544978739813235E-5</v>
      </c>
      <c r="U519" s="1">
        <f t="shared" si="147"/>
        <v>6.8544978739813239E-7</v>
      </c>
      <c r="V519" s="1">
        <f t="shared" si="157"/>
        <v>0.33803480484439818</v>
      </c>
      <c r="W519" s="1">
        <v>-2.0400000000000001E-3</v>
      </c>
      <c r="X519" s="1">
        <f t="shared" si="148"/>
        <v>5.6016948298831004E-22</v>
      </c>
      <c r="Y519" s="1">
        <f t="shared" si="149"/>
        <v>5.6016948298831E-24</v>
      </c>
      <c r="Z519" s="1">
        <f t="shared" si="158"/>
        <v>5.4145808924486526E-2</v>
      </c>
      <c r="AA519" s="1"/>
      <c r="AB519" s="1"/>
      <c r="AC519" s="1"/>
      <c r="AD519" s="3">
        <v>43851</v>
      </c>
      <c r="AE519" s="1">
        <v>-3.6999999999999999E-4</v>
      </c>
      <c r="AF519">
        <v>741</v>
      </c>
      <c r="AG519" s="1">
        <v>-1.6299999999999999E-3</v>
      </c>
      <c r="AH519">
        <v>261</v>
      </c>
      <c r="AI519" s="28">
        <f t="shared" si="150"/>
        <v>7.2574790353449173E-2</v>
      </c>
      <c r="AJ519" s="1">
        <f t="shared" si="151"/>
        <v>7.2574790353449169E-4</v>
      </c>
      <c r="AK519" s="1">
        <f t="shared" si="159"/>
        <v>0.44265960174192781</v>
      </c>
      <c r="AL519" s="1">
        <v>-1.6299999999999999E-3</v>
      </c>
      <c r="AM519" s="1"/>
      <c r="AN519" s="1"/>
      <c r="AO519" s="1"/>
      <c r="AP519" s="1"/>
      <c r="AQ519" s="3">
        <v>43851</v>
      </c>
      <c r="AR519" s="1">
        <v>-5.2900000000000004E-3</v>
      </c>
      <c r="AS519">
        <v>753</v>
      </c>
      <c r="AT519" s="1">
        <v>-1.09E-3</v>
      </c>
      <c r="AU519">
        <v>145</v>
      </c>
      <c r="AV519" s="1">
        <f t="shared" si="152"/>
        <v>0.23286446294800572</v>
      </c>
      <c r="AW519" s="1">
        <f t="shared" si="153"/>
        <v>2.3286446294800574E-3</v>
      </c>
      <c r="AX519" s="1">
        <f t="shared" si="160"/>
        <v>0.40095082522905073</v>
      </c>
      <c r="AY519" s="1">
        <v>-1.09E-3</v>
      </c>
      <c r="AZ519" s="28"/>
      <c r="BA519" s="28"/>
      <c r="BB519" s="28"/>
      <c r="BC519" s="1"/>
      <c r="BD519" s="3">
        <v>43851</v>
      </c>
      <c r="BE519" s="1">
        <v>-2.7200000000000002E-3</v>
      </c>
      <c r="BF519">
        <v>753</v>
      </c>
      <c r="BG519" s="1">
        <v>-1.17E-3</v>
      </c>
      <c r="BH519">
        <v>963</v>
      </c>
      <c r="BI519" s="31">
        <f t="shared" si="154"/>
        <v>6.2617020307218852E-5</v>
      </c>
      <c r="BJ519" s="33">
        <f t="shared" si="155"/>
        <v>6.2617020307218854E-7</v>
      </c>
      <c r="BK519" s="33">
        <f t="shared" si="161"/>
        <v>0.36403569755531617</v>
      </c>
      <c r="BL519" s="1">
        <v>-1.17E-3</v>
      </c>
    </row>
    <row r="520" spans="3:64" x14ac:dyDescent="0.25">
      <c r="C520" s="3">
        <v>43852</v>
      </c>
      <c r="D520" s="1">
        <v>-3.8899999999999998E-3</v>
      </c>
      <c r="E520" s="39">
        <v>752</v>
      </c>
      <c r="F520" s="1">
        <v>-1.41E-3</v>
      </c>
      <c r="G520" s="39">
        <v>989</v>
      </c>
      <c r="H520" s="1">
        <f t="shared" si="144"/>
        <v>4.8217807298316076E-5</v>
      </c>
      <c r="I520" s="1">
        <f t="shared" si="145"/>
        <v>4.8217945306817188E-7</v>
      </c>
      <c r="J520" s="1">
        <f t="shared" si="156"/>
        <v>0.39128120053472598</v>
      </c>
      <c r="K520" s="1">
        <v>-1.41E-3</v>
      </c>
      <c r="L520" s="1"/>
      <c r="M520" s="1"/>
      <c r="N520" s="1"/>
      <c r="O520" s="3">
        <v>43852</v>
      </c>
      <c r="P520" s="1">
        <v>-1.4409999999999999E-2</v>
      </c>
      <c r="Q520" s="39">
        <v>752</v>
      </c>
      <c r="R520" s="1">
        <v>-2.0200000000000001E-3</v>
      </c>
      <c r="S520" s="39">
        <v>811</v>
      </c>
      <c r="T520" s="1">
        <f t="shared" si="146"/>
        <v>2.8849800786430512E-4</v>
      </c>
      <c r="U520" s="1">
        <f t="shared" si="147"/>
        <v>2.8849800786430512E-6</v>
      </c>
      <c r="V520" s="1">
        <f t="shared" si="157"/>
        <v>0.33803768982447685</v>
      </c>
      <c r="W520" s="1">
        <v>-2.0200000000000001E-3</v>
      </c>
      <c r="X520" s="1">
        <f t="shared" si="148"/>
        <v>8.5870479747844705E-19</v>
      </c>
      <c r="Y520" s="1">
        <f t="shared" si="149"/>
        <v>8.5870479747844701E-21</v>
      </c>
      <c r="Z520" s="1">
        <f t="shared" si="158"/>
        <v>5.4145808924486526E-2</v>
      </c>
      <c r="AA520" s="1"/>
      <c r="AB520" s="1"/>
      <c r="AC520" s="1"/>
      <c r="AD520" s="3">
        <v>43852</v>
      </c>
      <c r="AE520" s="1">
        <v>-7.1599999999999997E-3</v>
      </c>
      <c r="AF520">
        <v>740</v>
      </c>
      <c r="AG520" s="1">
        <v>-1.6000000000000001E-3</v>
      </c>
      <c r="AH520">
        <v>324</v>
      </c>
      <c r="AI520" s="28">
        <f t="shared" si="150"/>
        <v>3.8530358477451426E-2</v>
      </c>
      <c r="AJ520" s="1">
        <f t="shared" si="151"/>
        <v>3.8530358477451427E-4</v>
      </c>
      <c r="AK520" s="1">
        <f t="shared" si="159"/>
        <v>0.44304490532670232</v>
      </c>
      <c r="AL520" s="1">
        <v>-1.6000000000000001E-3</v>
      </c>
      <c r="AM520" s="1"/>
      <c r="AN520" s="1"/>
      <c r="AO520" s="1"/>
      <c r="AP520" s="1"/>
      <c r="AQ520" s="3">
        <v>43852</v>
      </c>
      <c r="AR520" s="1">
        <v>-4.9699999999999996E-3</v>
      </c>
      <c r="AS520">
        <v>752</v>
      </c>
      <c r="AT520" s="1">
        <v>-1.06E-3</v>
      </c>
      <c r="AU520">
        <v>754</v>
      </c>
      <c r="AV520" s="1">
        <f t="shared" si="152"/>
        <v>5.1160729276646761E-4</v>
      </c>
      <c r="AW520" s="1">
        <f t="shared" si="153"/>
        <v>5.1160729276646758E-6</v>
      </c>
      <c r="AX520" s="1">
        <f t="shared" si="160"/>
        <v>0.40095594130197842</v>
      </c>
      <c r="AY520" s="1">
        <v>-1.06E-3</v>
      </c>
      <c r="AZ520" s="28"/>
      <c r="BA520" s="28"/>
      <c r="BB520" s="28"/>
      <c r="BC520" s="1"/>
      <c r="BD520" s="3">
        <v>43852</v>
      </c>
      <c r="BE520" s="1">
        <v>-4.5500000000000002E-3</v>
      </c>
      <c r="BF520">
        <v>752</v>
      </c>
      <c r="BG520" s="1">
        <v>-1.17E-3</v>
      </c>
      <c r="BH520">
        <v>270</v>
      </c>
      <c r="BI520" s="31">
        <f t="shared" si="154"/>
        <v>6.6298322720385175E-2</v>
      </c>
      <c r="BJ520" s="33">
        <f t="shared" si="155"/>
        <v>6.6298322720385178E-4</v>
      </c>
      <c r="BK520" s="33">
        <f t="shared" si="161"/>
        <v>0.36469868078252005</v>
      </c>
      <c r="BL520" s="1">
        <v>-1.17E-3</v>
      </c>
    </row>
    <row r="521" spans="3:64" x14ac:dyDescent="0.25">
      <c r="C521" s="3">
        <v>43853</v>
      </c>
      <c r="D521" s="1">
        <v>-6.2300000000000003E-3</v>
      </c>
      <c r="E521" s="40">
        <v>751</v>
      </c>
      <c r="F521" s="1">
        <v>-1.41E-3</v>
      </c>
      <c r="G521" s="40">
        <v>868</v>
      </c>
      <c r="H521" s="1">
        <f t="shared" si="144"/>
        <v>1.6268552406985531E-4</v>
      </c>
      <c r="I521" s="1">
        <f t="shared" si="145"/>
        <v>1.6268598970665189E-6</v>
      </c>
      <c r="J521" s="1">
        <f t="shared" si="156"/>
        <v>0.39128282739462306</v>
      </c>
      <c r="K521" s="1">
        <v>-1.41E-3</v>
      </c>
      <c r="L521" s="1"/>
      <c r="M521" s="1"/>
      <c r="N521" s="1"/>
      <c r="O521" s="3">
        <v>43853</v>
      </c>
      <c r="P521" s="1">
        <v>-4.8000000000000001E-4</v>
      </c>
      <c r="Q521" s="40">
        <v>751</v>
      </c>
      <c r="R521" s="1">
        <v>-1.98E-3</v>
      </c>
      <c r="S521" s="40">
        <v>1031</v>
      </c>
      <c r="T521" s="1">
        <f t="shared" si="146"/>
        <v>3.1614449951008167E-5</v>
      </c>
      <c r="U521" s="1">
        <f t="shared" si="147"/>
        <v>3.1614449951008169E-7</v>
      </c>
      <c r="V521" s="1">
        <f t="shared" si="157"/>
        <v>0.33803800596897637</v>
      </c>
      <c r="W521" s="1">
        <v>-1.98E-3</v>
      </c>
      <c r="X521" s="1">
        <f t="shared" si="148"/>
        <v>1.0790387789020513E-23</v>
      </c>
      <c r="Y521" s="1">
        <f t="shared" si="149"/>
        <v>1.0790387789020513E-25</v>
      </c>
      <c r="Z521" s="1">
        <f t="shared" si="158"/>
        <v>5.4145808924486526E-2</v>
      </c>
      <c r="AA521" s="1"/>
      <c r="AB521" s="1"/>
      <c r="AC521" s="1"/>
      <c r="AD521" s="3">
        <v>43853</v>
      </c>
      <c r="AE521" s="1">
        <v>-1.154E-2</v>
      </c>
      <c r="AF521">
        <v>739</v>
      </c>
      <c r="AG521" s="1">
        <v>-1.58E-3</v>
      </c>
      <c r="AH521">
        <v>1248</v>
      </c>
      <c r="AI521" s="28">
        <f t="shared" si="150"/>
        <v>3.5704491949579651E-6</v>
      </c>
      <c r="AJ521" s="1">
        <f t="shared" si="151"/>
        <v>3.5704491949579654E-8</v>
      </c>
      <c r="AK521" s="1">
        <f t="shared" si="159"/>
        <v>0.44304494103119429</v>
      </c>
      <c r="AL521" s="1">
        <v>-1.58E-3</v>
      </c>
      <c r="AM521" s="1"/>
      <c r="AN521" s="1"/>
      <c r="AO521" s="1"/>
      <c r="AP521" s="1"/>
      <c r="AQ521" s="3">
        <v>43853</v>
      </c>
      <c r="AR521" s="1">
        <v>-3.2200000000000002E-3</v>
      </c>
      <c r="AS521">
        <v>751</v>
      </c>
      <c r="AT521" s="1">
        <v>-1.0399999999999999E-3</v>
      </c>
      <c r="AU521">
        <v>802</v>
      </c>
      <c r="AV521" s="1">
        <f t="shared" si="152"/>
        <v>3.1581013785891496E-4</v>
      </c>
      <c r="AW521" s="1">
        <f t="shared" si="153"/>
        <v>3.1581013785891495E-6</v>
      </c>
      <c r="AX521" s="1">
        <f t="shared" si="160"/>
        <v>0.400959099403357</v>
      </c>
      <c r="AY521" s="1">
        <v>-1.0399999999999999E-3</v>
      </c>
      <c r="AZ521" s="28"/>
      <c r="BA521" s="28"/>
      <c r="BB521" s="28"/>
      <c r="BC521" s="1"/>
      <c r="BD521" s="3">
        <v>43853</v>
      </c>
      <c r="BE521" s="1">
        <v>-2.2899999999999999E-3</v>
      </c>
      <c r="BF521">
        <v>751</v>
      </c>
      <c r="BG521" s="1">
        <v>-1.15E-3</v>
      </c>
      <c r="BH521">
        <v>401</v>
      </c>
      <c r="BI521" s="31">
        <f t="shared" si="154"/>
        <v>1.7771047742294627E-2</v>
      </c>
      <c r="BJ521" s="33">
        <f t="shared" si="155"/>
        <v>1.7771047742294626E-4</v>
      </c>
      <c r="BK521" s="33">
        <f t="shared" si="161"/>
        <v>0.36487639125994298</v>
      </c>
      <c r="BL521" s="1">
        <v>-1.15E-3</v>
      </c>
    </row>
    <row r="522" spans="3:64" x14ac:dyDescent="0.25">
      <c r="C522" s="3">
        <v>43854</v>
      </c>
      <c r="D522" s="1">
        <v>3.4499999999999999E-3</v>
      </c>
      <c r="E522" s="39">
        <v>750</v>
      </c>
      <c r="F522" s="1">
        <v>-1.39E-3</v>
      </c>
      <c r="G522" s="40">
        <v>283</v>
      </c>
      <c r="H522" s="1">
        <f t="shared" si="144"/>
        <v>5.8178171976708111E-2</v>
      </c>
      <c r="I522" s="1">
        <f t="shared" si="145"/>
        <v>5.8178338493660277E-4</v>
      </c>
      <c r="J522" s="1">
        <f t="shared" si="156"/>
        <v>0.39186461077955964</v>
      </c>
      <c r="K522" s="1">
        <v>-1.39E-3</v>
      </c>
      <c r="L522" s="1"/>
      <c r="M522" s="1"/>
      <c r="N522" s="1"/>
      <c r="O522" s="3">
        <v>43854</v>
      </c>
      <c r="P522" s="1">
        <v>-3.8899999999999998E-3</v>
      </c>
      <c r="Q522" s="39">
        <v>750</v>
      </c>
      <c r="R522" s="1">
        <v>-1.97E-3</v>
      </c>
      <c r="S522" s="39">
        <v>783</v>
      </c>
      <c r="T522" s="1">
        <f t="shared" si="146"/>
        <v>3.8225869241163948E-4</v>
      </c>
      <c r="U522" s="1">
        <f t="shared" si="147"/>
        <v>3.8225869241163951E-6</v>
      </c>
      <c r="V522" s="1">
        <f t="shared" si="157"/>
        <v>0.33804182855590048</v>
      </c>
      <c r="W522" s="1">
        <v>-1.97E-3</v>
      </c>
      <c r="X522" s="1">
        <f t="shared" si="148"/>
        <v>3.6106296248068688E-18</v>
      </c>
      <c r="Y522" s="1">
        <f t="shared" si="149"/>
        <v>3.6106296248068687E-20</v>
      </c>
      <c r="Z522" s="1">
        <f t="shared" si="158"/>
        <v>5.4145808924486526E-2</v>
      </c>
      <c r="AA522" s="1"/>
      <c r="AB522" s="1"/>
      <c r="AC522" s="1"/>
      <c r="AD522" s="3">
        <v>43854</v>
      </c>
      <c r="AE522" s="1">
        <v>2.98E-3</v>
      </c>
      <c r="AF522">
        <v>738</v>
      </c>
      <c r="AG522" s="1">
        <v>-1.5499999999999999E-3</v>
      </c>
      <c r="AH522">
        <v>533</v>
      </c>
      <c r="AI522" s="28">
        <f t="shared" si="150"/>
        <v>4.7158362934601461E-3</v>
      </c>
      <c r="AJ522" s="1">
        <f t="shared" si="151"/>
        <v>4.7158362934601458E-5</v>
      </c>
      <c r="AK522" s="1">
        <f t="shared" si="159"/>
        <v>0.44309209939412891</v>
      </c>
      <c r="AL522" s="1">
        <v>-1.5499999999999999E-3</v>
      </c>
      <c r="AM522" s="1"/>
      <c r="AN522" s="1"/>
      <c r="AO522" s="1"/>
      <c r="AP522" s="1"/>
      <c r="AQ522" s="3">
        <v>43854</v>
      </c>
      <c r="AR522" s="1">
        <v>3.8999999999999999E-4</v>
      </c>
      <c r="AS522">
        <v>750</v>
      </c>
      <c r="AT522" s="1">
        <v>-1.01E-3</v>
      </c>
      <c r="AU522">
        <v>1233</v>
      </c>
      <c r="AV522" s="1">
        <f t="shared" si="152"/>
        <v>4.1514034201169082E-6</v>
      </c>
      <c r="AW522" s="1">
        <f t="shared" si="153"/>
        <v>4.1514034201169082E-8</v>
      </c>
      <c r="AX522" s="1">
        <f t="shared" si="160"/>
        <v>0.40095914091739121</v>
      </c>
      <c r="AY522" s="1">
        <v>-1.01E-3</v>
      </c>
      <c r="AZ522" s="28"/>
      <c r="BA522" s="28"/>
      <c r="BB522" s="28"/>
      <c r="BC522" s="1"/>
      <c r="BD522" s="3">
        <v>43854</v>
      </c>
      <c r="BE522" s="1">
        <v>1.91E-3</v>
      </c>
      <c r="BF522">
        <v>750</v>
      </c>
      <c r="BG522" s="1">
        <v>-1.14E-3</v>
      </c>
      <c r="BH522">
        <v>1017</v>
      </c>
      <c r="BI522" s="31">
        <f t="shared" si="154"/>
        <v>3.6390909154707209E-5</v>
      </c>
      <c r="BJ522" s="33">
        <f t="shared" si="155"/>
        <v>3.6390909154707208E-7</v>
      </c>
      <c r="BK522" s="33">
        <f t="shared" si="161"/>
        <v>0.36487675516903451</v>
      </c>
      <c r="BL522" s="1">
        <v>-1.14E-3</v>
      </c>
    </row>
    <row r="523" spans="3:64" x14ac:dyDescent="0.25">
      <c r="C523" s="3">
        <v>43857</v>
      </c>
      <c r="D523" s="1">
        <v>-1.035E-2</v>
      </c>
      <c r="E523" s="40">
        <v>749</v>
      </c>
      <c r="F523" s="1">
        <v>-1.39E-3</v>
      </c>
      <c r="G523" s="40">
        <v>125</v>
      </c>
      <c r="H523" s="1">
        <f t="shared" si="144"/>
        <v>0.28470777327319513</v>
      </c>
      <c r="I523" s="1">
        <f t="shared" si="145"/>
        <v>2.8470858816079048E-3</v>
      </c>
      <c r="J523" s="1">
        <f t="shared" si="156"/>
        <v>0.39471169666116757</v>
      </c>
      <c r="K523" s="1">
        <v>-1.39E-3</v>
      </c>
      <c r="L523" s="1"/>
      <c r="M523" s="1"/>
      <c r="N523" s="1"/>
      <c r="O523" s="3">
        <v>43857</v>
      </c>
      <c r="P523" s="1">
        <v>-3.79E-3</v>
      </c>
      <c r="Q523" s="40">
        <v>749</v>
      </c>
      <c r="R523" s="1">
        <v>-1.9599999999999999E-3</v>
      </c>
      <c r="S523" s="40">
        <v>613</v>
      </c>
      <c r="T523" s="1">
        <f t="shared" si="146"/>
        <v>2.1104462136333E-3</v>
      </c>
      <c r="U523" s="1">
        <f t="shared" si="147"/>
        <v>2.1104462136332999E-5</v>
      </c>
      <c r="V523" s="1">
        <f t="shared" si="157"/>
        <v>0.3380629330180368</v>
      </c>
      <c r="W523" s="1">
        <v>-1.9599999999999999E-3</v>
      </c>
      <c r="X523" s="1">
        <f t="shared" si="148"/>
        <v>2.210904797435171E-14</v>
      </c>
      <c r="Y523" s="1">
        <f t="shared" si="149"/>
        <v>2.2109047974351708E-16</v>
      </c>
      <c r="Z523" s="1">
        <f t="shared" si="158"/>
        <v>5.4145808924486748E-2</v>
      </c>
      <c r="AA523" s="1"/>
      <c r="AB523" s="1"/>
      <c r="AC523" s="1"/>
      <c r="AD523" s="3">
        <v>43857</v>
      </c>
      <c r="AE523" s="1">
        <v>-5.1999999999999995E-4</v>
      </c>
      <c r="AF523">
        <v>737</v>
      </c>
      <c r="AG523" s="1">
        <v>-1.5299999999999999E-3</v>
      </c>
      <c r="AH523">
        <v>936</v>
      </c>
      <c r="AI523" s="28">
        <f t="shared" si="150"/>
        <v>8.2137625412799053E-5</v>
      </c>
      <c r="AJ523" s="1">
        <f t="shared" si="151"/>
        <v>8.2137625412799052E-7</v>
      </c>
      <c r="AK523" s="1">
        <f t="shared" si="159"/>
        <v>0.44309292077038304</v>
      </c>
      <c r="AL523" s="1">
        <v>-1.5299999999999999E-3</v>
      </c>
      <c r="AM523" s="1"/>
      <c r="AN523" s="1"/>
      <c r="AO523" s="1"/>
      <c r="AP523" s="1"/>
      <c r="AQ523" s="3">
        <v>43857</v>
      </c>
      <c r="AR523" s="1">
        <v>-8.9300000000000004E-3</v>
      </c>
      <c r="AS523">
        <v>749</v>
      </c>
      <c r="AT523" s="1">
        <v>-1.01E-3</v>
      </c>
      <c r="AU523">
        <v>345</v>
      </c>
      <c r="AV523" s="1">
        <f t="shared" si="152"/>
        <v>3.119910503174763E-2</v>
      </c>
      <c r="AW523" s="1">
        <f t="shared" si="153"/>
        <v>3.1199105031747628E-4</v>
      </c>
      <c r="AX523" s="1">
        <f t="shared" si="160"/>
        <v>0.40127113196770869</v>
      </c>
      <c r="AY523" s="1">
        <v>-1.01E-3</v>
      </c>
      <c r="AZ523" s="28"/>
      <c r="BA523" s="28"/>
      <c r="BB523" s="28"/>
      <c r="BC523" s="1"/>
      <c r="BD523" s="3">
        <v>43857</v>
      </c>
      <c r="BE523" s="1">
        <v>-4.4099999999999999E-3</v>
      </c>
      <c r="BF523">
        <v>749</v>
      </c>
      <c r="BG523" s="1">
        <v>-1.14E-3</v>
      </c>
      <c r="BH523">
        <v>440</v>
      </c>
      <c r="BI523" s="31">
        <f t="shared" si="154"/>
        <v>1.2008413191705637E-2</v>
      </c>
      <c r="BJ523" s="33">
        <f t="shared" si="155"/>
        <v>1.2008413191705636E-4</v>
      </c>
      <c r="BK523" s="33">
        <f t="shared" si="161"/>
        <v>0.36499683930095156</v>
      </c>
      <c r="BL523" s="1">
        <v>-1.14E-3</v>
      </c>
    </row>
    <row r="524" spans="3:64" x14ac:dyDescent="0.25">
      <c r="C524" s="3">
        <v>43858</v>
      </c>
      <c r="D524" s="1">
        <v>5.7499999999999999E-3</v>
      </c>
      <c r="E524" s="39">
        <v>748</v>
      </c>
      <c r="F524" s="1">
        <v>-1.3500000000000001E-3</v>
      </c>
      <c r="G524" s="40">
        <v>649</v>
      </c>
      <c r="H524" s="1">
        <f t="shared" si="144"/>
        <v>1.4697426391569034E-3</v>
      </c>
      <c r="I524" s="1">
        <f t="shared" si="145"/>
        <v>1.4697468458388329E-5</v>
      </c>
      <c r="J524" s="1">
        <f t="shared" si="156"/>
        <v>0.39472639412962596</v>
      </c>
      <c r="K524" s="1">
        <v>-1.3500000000000001E-3</v>
      </c>
      <c r="L524" s="1"/>
      <c r="M524" s="1"/>
      <c r="N524" s="1"/>
      <c r="O524" s="3">
        <v>43858</v>
      </c>
      <c r="P524" s="1">
        <v>1.064E-2</v>
      </c>
      <c r="Q524" s="39">
        <v>748</v>
      </c>
      <c r="R524" s="1">
        <v>-1.9499999999999999E-3</v>
      </c>
      <c r="S524" s="40">
        <v>461</v>
      </c>
      <c r="T524" s="1">
        <f t="shared" si="146"/>
        <v>9.7235468144398398E-3</v>
      </c>
      <c r="U524" s="1">
        <f t="shared" si="147"/>
        <v>9.7235468144398396E-5</v>
      </c>
      <c r="V524" s="1">
        <f t="shared" si="157"/>
        <v>0.33816016848618119</v>
      </c>
      <c r="W524" s="1">
        <v>-1.9499999999999999E-3</v>
      </c>
      <c r="X524" s="1">
        <f t="shared" si="148"/>
        <v>5.377520047970162E-11</v>
      </c>
      <c r="Y524" s="1">
        <f t="shared" si="149"/>
        <v>5.3775200479701621E-13</v>
      </c>
      <c r="Z524" s="1">
        <f t="shared" si="158"/>
        <v>5.4145808925024498E-2</v>
      </c>
      <c r="AA524" s="1"/>
      <c r="AB524" s="1"/>
      <c r="AC524" s="1"/>
      <c r="AD524" s="3">
        <v>43858</v>
      </c>
      <c r="AE524" s="1">
        <v>-3.5000000000000001E-3</v>
      </c>
      <c r="AF524">
        <v>736</v>
      </c>
      <c r="AG524" s="1">
        <v>-1.5100000000000001E-3</v>
      </c>
      <c r="AH524">
        <v>825</v>
      </c>
      <c r="AI524" s="28">
        <f t="shared" si="150"/>
        <v>2.5063143632430678E-4</v>
      </c>
      <c r="AJ524" s="1">
        <f t="shared" si="151"/>
        <v>2.5063143632430677E-6</v>
      </c>
      <c r="AK524" s="1">
        <f t="shared" si="159"/>
        <v>0.44309542708474625</v>
      </c>
      <c r="AL524" s="1">
        <v>-1.5100000000000001E-3</v>
      </c>
      <c r="AM524" s="1"/>
      <c r="AN524" s="1"/>
      <c r="AO524" s="1"/>
      <c r="AP524" s="1"/>
      <c r="AQ524" s="3">
        <v>43858</v>
      </c>
      <c r="AR524" s="1">
        <v>6.6E-3</v>
      </c>
      <c r="AS524">
        <v>748</v>
      </c>
      <c r="AT524" s="1">
        <v>-1.01E-3</v>
      </c>
      <c r="AU524">
        <v>122</v>
      </c>
      <c r="AV524" s="1">
        <f t="shared" si="152"/>
        <v>0.29342272152521565</v>
      </c>
      <c r="AW524" s="1">
        <f t="shared" si="153"/>
        <v>2.9342272152521566E-3</v>
      </c>
      <c r="AX524" s="1">
        <f t="shared" si="160"/>
        <v>0.40420535918296085</v>
      </c>
      <c r="AY524" s="1">
        <v>-1.01E-3</v>
      </c>
      <c r="AZ524" s="28"/>
      <c r="BA524" s="28"/>
      <c r="BB524" s="28"/>
      <c r="BC524" s="1"/>
      <c r="BD524" s="3">
        <v>43858</v>
      </c>
      <c r="BE524" s="1">
        <v>9.6200000000000001E-3</v>
      </c>
      <c r="BF524">
        <v>748</v>
      </c>
      <c r="BG524" s="1">
        <v>-1.1299999999999999E-3</v>
      </c>
      <c r="BH524">
        <v>579</v>
      </c>
      <c r="BI524" s="31">
        <f t="shared" si="154"/>
        <v>2.97014513850706E-3</v>
      </c>
      <c r="BJ524" s="33">
        <f t="shared" si="155"/>
        <v>2.97014513850706E-5</v>
      </c>
      <c r="BK524" s="33">
        <f t="shared" si="161"/>
        <v>0.36502654075233665</v>
      </c>
      <c r="BL524" s="1">
        <v>-1.1299999999999999E-3</v>
      </c>
    </row>
    <row r="525" spans="3:64" x14ac:dyDescent="0.25">
      <c r="C525" s="3">
        <v>43859</v>
      </c>
      <c r="D525" s="1">
        <v>4.1700000000000001E-3</v>
      </c>
      <c r="E525" s="40">
        <v>747</v>
      </c>
      <c r="F525" s="1">
        <v>-1.32E-3</v>
      </c>
      <c r="G525" s="40">
        <v>2</v>
      </c>
      <c r="H525" s="1">
        <f t="shared" si="144"/>
        <v>0.98009999999999997</v>
      </c>
      <c r="I525" s="1">
        <f t="shared" si="145"/>
        <v>9.8010280523191558E-3</v>
      </c>
      <c r="J525" s="1">
        <f t="shared" si="156"/>
        <v>0.4045274221819451</v>
      </c>
      <c r="K525" s="1">
        <v>-1.32E-3</v>
      </c>
      <c r="L525" s="1"/>
      <c r="M525" s="1"/>
      <c r="N525" s="1"/>
      <c r="O525" s="3">
        <v>43859</v>
      </c>
      <c r="P525" s="1">
        <v>-6.9999999999999994E-5</v>
      </c>
      <c r="Q525" s="40">
        <v>747</v>
      </c>
      <c r="R525" s="1">
        <v>-1.9499999999999999E-3</v>
      </c>
      <c r="S525" s="40">
        <v>73</v>
      </c>
      <c r="T525" s="1">
        <f t="shared" si="146"/>
        <v>0.48014145657142088</v>
      </c>
      <c r="U525" s="1">
        <f t="shared" si="147"/>
        <v>4.8014145657142085E-3</v>
      </c>
      <c r="V525" s="1">
        <f t="shared" si="157"/>
        <v>0.34296158305189539</v>
      </c>
      <c r="W525" s="1">
        <v>-1.9499999999999999E-3</v>
      </c>
      <c r="X525" s="1">
        <f t="shared" si="148"/>
        <v>2.364956658823E-2</v>
      </c>
      <c r="Y525" s="1">
        <f t="shared" si="149"/>
        <v>2.3649566588229999E-4</v>
      </c>
      <c r="Z525" s="1">
        <f t="shared" si="158"/>
        <v>5.4382304590906795E-2</v>
      </c>
      <c r="AA525" s="1"/>
      <c r="AB525" s="1"/>
      <c r="AC525" s="1"/>
      <c r="AD525" s="3">
        <v>43859</v>
      </c>
      <c r="AE525" s="1">
        <v>7.7999999999999999E-4</v>
      </c>
      <c r="AF525">
        <v>735</v>
      </c>
      <c r="AG525" s="1">
        <v>-1.5E-3</v>
      </c>
      <c r="AH525">
        <v>1109</v>
      </c>
      <c r="AI525" s="28">
        <f t="shared" si="150"/>
        <v>1.4435466017192439E-5</v>
      </c>
      <c r="AJ525" s="1">
        <f t="shared" si="151"/>
        <v>1.443546601719244E-7</v>
      </c>
      <c r="AK525" s="1">
        <f t="shared" si="159"/>
        <v>0.44309557143940642</v>
      </c>
      <c r="AL525" s="1">
        <v>-1.5E-3</v>
      </c>
      <c r="AM525" s="1"/>
      <c r="AN525" s="1"/>
      <c r="AO525" s="1"/>
      <c r="AP525" s="1"/>
      <c r="AQ525" s="3">
        <v>43859</v>
      </c>
      <c r="AR525" s="1">
        <v>-3.5799999999999998E-3</v>
      </c>
      <c r="AS525">
        <v>747</v>
      </c>
      <c r="AT525" s="1">
        <v>-1E-3</v>
      </c>
      <c r="AU525">
        <v>996</v>
      </c>
      <c r="AV525" s="1">
        <f t="shared" si="152"/>
        <v>4.4942147334817175E-5</v>
      </c>
      <c r="AW525" s="1">
        <f t="shared" si="153"/>
        <v>4.4942147334817173E-7</v>
      </c>
      <c r="AX525" s="1">
        <f t="shared" si="160"/>
        <v>0.40420580860443422</v>
      </c>
      <c r="AY525" s="1">
        <v>-1E-3</v>
      </c>
      <c r="AZ525" s="28"/>
      <c r="BA525" s="28"/>
      <c r="BB525" s="28"/>
      <c r="BC525" s="1"/>
      <c r="BD525" s="3">
        <v>43859</v>
      </c>
      <c r="BE525" s="1">
        <v>2.7200000000000002E-3</v>
      </c>
      <c r="BF525">
        <v>747</v>
      </c>
      <c r="BG525" s="1">
        <v>-1.1299999999999999E-3</v>
      </c>
      <c r="BH525">
        <v>74</v>
      </c>
      <c r="BI525" s="31">
        <f t="shared" si="154"/>
        <v>0.47534004200570668</v>
      </c>
      <c r="BJ525" s="33">
        <f t="shared" si="155"/>
        <v>4.7534004200570669E-3</v>
      </c>
      <c r="BK525" s="33">
        <f t="shared" si="161"/>
        <v>0.36977994117239371</v>
      </c>
      <c r="BL525" s="1">
        <v>-1.1299999999999999E-3</v>
      </c>
    </row>
    <row r="526" spans="3:64" x14ac:dyDescent="0.25">
      <c r="C526" s="3">
        <v>43860</v>
      </c>
      <c r="D526" s="1">
        <v>-7.3699999999999998E-3</v>
      </c>
      <c r="E526" s="39">
        <v>746</v>
      </c>
      <c r="F526" s="1">
        <v>-1.2999999999999999E-3</v>
      </c>
      <c r="G526" s="40">
        <v>758</v>
      </c>
      <c r="H526" s="1">
        <f t="shared" si="144"/>
        <v>4.9144792411837058E-4</v>
      </c>
      <c r="I526" s="1">
        <f t="shared" si="145"/>
        <v>4.9144933073545211E-6</v>
      </c>
      <c r="J526" s="1">
        <f t="shared" si="156"/>
        <v>0.40453233667525246</v>
      </c>
      <c r="K526" s="1">
        <v>-1.2999999999999999E-3</v>
      </c>
      <c r="L526" s="1"/>
      <c r="M526" s="1"/>
      <c r="N526" s="1"/>
      <c r="O526" s="3">
        <v>43860</v>
      </c>
      <c r="P526" s="1">
        <v>-8.8900000000000003E-3</v>
      </c>
      <c r="Q526" s="39">
        <v>746</v>
      </c>
      <c r="R526" s="1">
        <v>-1.9400000000000001E-3</v>
      </c>
      <c r="S526" s="39">
        <v>1251</v>
      </c>
      <c r="T526" s="1">
        <f t="shared" si="146"/>
        <v>3.4644032834185181E-6</v>
      </c>
      <c r="U526" s="1">
        <f t="shared" si="147"/>
        <v>3.4644032834185184E-8</v>
      </c>
      <c r="V526" s="1">
        <f t="shared" si="157"/>
        <v>0.3429616176959282</v>
      </c>
      <c r="W526" s="1">
        <v>-1.9400000000000001E-3</v>
      </c>
      <c r="X526" s="1">
        <f t="shared" si="148"/>
        <v>1.355907978846076E-28</v>
      </c>
      <c r="Y526" s="1">
        <f t="shared" si="149"/>
        <v>1.3559079788460759E-30</v>
      </c>
      <c r="Z526" s="1">
        <f t="shared" si="158"/>
        <v>5.4382304590906795E-2</v>
      </c>
      <c r="AA526" s="1"/>
      <c r="AB526" s="1"/>
      <c r="AC526" s="1"/>
      <c r="AD526" s="3">
        <v>43860</v>
      </c>
      <c r="AE526" s="1">
        <v>4.2700000000000004E-3</v>
      </c>
      <c r="AF526">
        <v>734</v>
      </c>
      <c r="AG526" s="1">
        <v>-1.48E-3</v>
      </c>
      <c r="AH526">
        <v>572</v>
      </c>
      <c r="AI526" s="28">
        <f t="shared" si="150"/>
        <v>3.1866275741037936E-3</v>
      </c>
      <c r="AJ526" s="1">
        <f t="shared" si="151"/>
        <v>3.1866275741037936E-5</v>
      </c>
      <c r="AK526" s="1">
        <f t="shared" si="159"/>
        <v>0.44312743771514745</v>
      </c>
      <c r="AL526" s="1">
        <v>-1.48E-3</v>
      </c>
      <c r="AM526" s="1"/>
      <c r="AN526" s="1"/>
      <c r="AO526" s="1"/>
      <c r="AP526" s="1"/>
      <c r="AQ526" s="3">
        <v>43860</v>
      </c>
      <c r="AR526" s="1">
        <v>-1.2E-2</v>
      </c>
      <c r="AS526">
        <v>746</v>
      </c>
      <c r="AT526" s="1">
        <v>-9.7000000000000005E-4</v>
      </c>
      <c r="AU526">
        <v>1140</v>
      </c>
      <c r="AV526" s="1">
        <f t="shared" si="152"/>
        <v>1.0571140406921566E-5</v>
      </c>
      <c r="AW526" s="1">
        <f t="shared" si="153"/>
        <v>1.0571140406921565E-7</v>
      </c>
      <c r="AX526" s="1">
        <f t="shared" si="160"/>
        <v>0.4042059143158383</v>
      </c>
      <c r="AY526" s="1">
        <v>-9.7000000000000005E-4</v>
      </c>
      <c r="AZ526" s="28"/>
      <c r="BA526" s="28"/>
      <c r="BB526" s="28"/>
      <c r="BC526" s="1"/>
      <c r="BD526" s="3">
        <v>43860</v>
      </c>
      <c r="BE526" s="1">
        <v>-5.3699999999999998E-3</v>
      </c>
      <c r="BF526">
        <v>746</v>
      </c>
      <c r="BG526" s="1">
        <v>-1.1199999999999999E-3</v>
      </c>
      <c r="BH526">
        <v>1166</v>
      </c>
      <c r="BI526" s="31">
        <f t="shared" si="154"/>
        <v>8.1402342136938664E-6</v>
      </c>
      <c r="BJ526" s="33">
        <f t="shared" si="155"/>
        <v>8.1402342136938665E-8</v>
      </c>
      <c r="BK526" s="33">
        <f t="shared" si="161"/>
        <v>0.36978002257473586</v>
      </c>
      <c r="BL526" s="1">
        <v>-1.1199999999999999E-3</v>
      </c>
    </row>
    <row r="527" spans="3:64" x14ac:dyDescent="0.25">
      <c r="C527" s="3">
        <v>43861</v>
      </c>
      <c r="D527" s="1">
        <v>-7.1199999999999996E-3</v>
      </c>
      <c r="E527" s="40">
        <v>745</v>
      </c>
      <c r="F527" s="1">
        <v>-1.23E-3</v>
      </c>
      <c r="G527" s="39">
        <v>1086</v>
      </c>
      <c r="H527" s="1">
        <f t="shared" si="144"/>
        <v>1.8189523947220416E-5</v>
      </c>
      <c r="I527" s="1">
        <f t="shared" si="145"/>
        <v>1.8189576009084622E-7</v>
      </c>
      <c r="J527" s="1">
        <f t="shared" si="156"/>
        <v>0.40453251857101252</v>
      </c>
      <c r="K527" s="1">
        <v>-1.23E-3</v>
      </c>
      <c r="L527" s="1"/>
      <c r="M527" s="1"/>
      <c r="N527" s="1"/>
      <c r="O527" s="3">
        <v>43861</v>
      </c>
      <c r="P527" s="1">
        <v>-1.072E-2</v>
      </c>
      <c r="Q527" s="40">
        <v>745</v>
      </c>
      <c r="R527" s="1">
        <v>-1.9400000000000001E-3</v>
      </c>
      <c r="S527" s="40">
        <v>1206</v>
      </c>
      <c r="T527" s="1">
        <f t="shared" si="146"/>
        <v>5.4455867971038635E-6</v>
      </c>
      <c r="U527" s="1">
        <f t="shared" si="147"/>
        <v>5.4455867971038632E-8</v>
      </c>
      <c r="V527" s="1">
        <f t="shared" si="157"/>
        <v>0.34296167215179618</v>
      </c>
      <c r="W527" s="1">
        <v>-1.9400000000000001E-3</v>
      </c>
      <c r="X527" s="1">
        <f t="shared" si="148"/>
        <v>1.363540300405776E-27</v>
      </c>
      <c r="Y527" s="1">
        <f t="shared" si="149"/>
        <v>1.363540300405776E-29</v>
      </c>
      <c r="Z527" s="1">
        <f t="shared" si="158"/>
        <v>5.4382304590906795E-2</v>
      </c>
      <c r="AA527" s="1"/>
      <c r="AB527" s="1"/>
      <c r="AC527" s="1"/>
      <c r="AD527" s="3">
        <v>43861</v>
      </c>
      <c r="AE527" s="1">
        <v>8.2900000000000005E-3</v>
      </c>
      <c r="AF527">
        <v>733</v>
      </c>
      <c r="AG527" s="1">
        <v>-1.4599999999999999E-3</v>
      </c>
      <c r="AH527">
        <v>789</v>
      </c>
      <c r="AI527" s="28">
        <f t="shared" si="150"/>
        <v>3.5988897084154121E-4</v>
      </c>
      <c r="AJ527" s="1">
        <f t="shared" si="151"/>
        <v>3.598889708415412E-6</v>
      </c>
      <c r="AK527" s="1">
        <f t="shared" si="159"/>
        <v>0.44313103660485587</v>
      </c>
      <c r="AL527" s="1">
        <v>-1.4599999999999999E-3</v>
      </c>
      <c r="AM527" s="1"/>
      <c r="AN527" s="1"/>
      <c r="AO527" s="1"/>
      <c r="AP527" s="1"/>
      <c r="AQ527" s="3">
        <v>43861</v>
      </c>
      <c r="AR527" s="1">
        <v>-9.1000000000000004E-3</v>
      </c>
      <c r="AS527">
        <v>745</v>
      </c>
      <c r="AT527" s="1">
        <v>-9.6000000000000002E-4</v>
      </c>
      <c r="AU527">
        <v>76</v>
      </c>
      <c r="AV527" s="1">
        <f t="shared" si="152"/>
        <v>0.46588077516979315</v>
      </c>
      <c r="AW527" s="1">
        <f t="shared" si="153"/>
        <v>4.6588077516979314E-3</v>
      </c>
      <c r="AX527" s="1">
        <f t="shared" si="160"/>
        <v>0.40886472206753621</v>
      </c>
      <c r="AY527" s="1">
        <v>-9.6000000000000002E-4</v>
      </c>
      <c r="AZ527" s="28"/>
      <c r="BA527" s="28"/>
      <c r="BB527" s="28"/>
      <c r="BC527" s="1"/>
      <c r="BD527" s="3">
        <v>43861</v>
      </c>
      <c r="BE527" s="1">
        <v>-8.8100000000000001E-3</v>
      </c>
      <c r="BF527">
        <v>745</v>
      </c>
      <c r="BG527" s="1">
        <v>-1.1100000000000001E-3</v>
      </c>
      <c r="BH527">
        <v>959</v>
      </c>
      <c r="BI527" s="31">
        <f t="shared" si="154"/>
        <v>6.5185592752169417E-5</v>
      </c>
      <c r="BJ527" s="33">
        <f t="shared" si="155"/>
        <v>6.5185592752169422E-7</v>
      </c>
      <c r="BK527" s="33">
        <f t="shared" si="161"/>
        <v>0.36978067443066337</v>
      </c>
      <c r="BL527" s="1">
        <v>-1.1100000000000001E-3</v>
      </c>
    </row>
    <row r="528" spans="3:64" x14ac:dyDescent="0.25">
      <c r="C528" s="3">
        <v>43864</v>
      </c>
      <c r="D528" s="1">
        <v>3.32E-3</v>
      </c>
      <c r="E528" s="39">
        <v>744</v>
      </c>
      <c r="F528" s="1">
        <v>-1.1999999999999999E-3</v>
      </c>
      <c r="G528" s="39">
        <v>1125</v>
      </c>
      <c r="H528" s="1">
        <f t="shared" si="144"/>
        <v>1.2291189719714493E-5</v>
      </c>
      <c r="I528" s="1">
        <f t="shared" si="145"/>
        <v>1.2291224899428484E-7</v>
      </c>
      <c r="J528" s="1">
        <f t="shared" si="156"/>
        <v>0.40453264148326151</v>
      </c>
      <c r="K528" s="1">
        <v>-1.1999999999999999E-3</v>
      </c>
      <c r="L528" s="1"/>
      <c r="M528" s="1"/>
      <c r="N528" s="1"/>
      <c r="O528" s="3">
        <v>43864</v>
      </c>
      <c r="P528" s="1">
        <v>4.4299999999999999E-3</v>
      </c>
      <c r="Q528" s="39">
        <v>744</v>
      </c>
      <c r="R528" s="1">
        <v>-1.9400000000000001E-3</v>
      </c>
      <c r="S528" s="39">
        <v>939</v>
      </c>
      <c r="T528" s="1">
        <f t="shared" si="146"/>
        <v>7.969805580041352E-5</v>
      </c>
      <c r="U528" s="1">
        <f t="shared" si="147"/>
        <v>7.9698055800413515E-7</v>
      </c>
      <c r="V528" s="1">
        <f t="shared" si="157"/>
        <v>0.34296246913235418</v>
      </c>
      <c r="W528" s="1">
        <v>-1.9400000000000001E-3</v>
      </c>
      <c r="X528" s="1">
        <f t="shared" si="148"/>
        <v>1.2091087560521074E-21</v>
      </c>
      <c r="Y528" s="1">
        <f t="shared" si="149"/>
        <v>1.2091087560521074E-23</v>
      </c>
      <c r="Z528" s="1">
        <f t="shared" si="158"/>
        <v>5.4382304590906795E-2</v>
      </c>
      <c r="AA528" s="1"/>
      <c r="AB528" s="1"/>
      <c r="AC528" s="1"/>
      <c r="AD528" s="3">
        <v>43864</v>
      </c>
      <c r="AE528" s="1">
        <v>8.26E-3</v>
      </c>
      <c r="AF528">
        <v>732</v>
      </c>
      <c r="AG528" s="1">
        <v>-1.4499999999999999E-3</v>
      </c>
      <c r="AH528">
        <v>776</v>
      </c>
      <c r="AI528" s="28">
        <f t="shared" si="150"/>
        <v>4.1012005571285846E-4</v>
      </c>
      <c r="AJ528" s="1">
        <f t="shared" si="151"/>
        <v>4.1012005571285847E-6</v>
      </c>
      <c r="AK528" s="1">
        <f t="shared" si="159"/>
        <v>0.44313513780541297</v>
      </c>
      <c r="AL528" s="1">
        <v>-1.4499999999999999E-3</v>
      </c>
      <c r="AM528" s="1"/>
      <c r="AN528" s="1"/>
      <c r="AO528" s="1"/>
      <c r="AP528" s="1"/>
      <c r="AQ528" s="3">
        <v>43864</v>
      </c>
      <c r="AR528" s="1">
        <v>-1.65E-3</v>
      </c>
      <c r="AS528">
        <v>744</v>
      </c>
      <c r="AT528" s="1">
        <v>-9.3999999999999997E-4</v>
      </c>
      <c r="AU528">
        <v>702</v>
      </c>
      <c r="AV528" s="1">
        <f t="shared" si="152"/>
        <v>8.6279298916697373E-4</v>
      </c>
      <c r="AW528" s="1">
        <f t="shared" si="153"/>
        <v>8.6279298916697372E-6</v>
      </c>
      <c r="AX528" s="1">
        <f t="shared" si="160"/>
        <v>0.40887334999742786</v>
      </c>
      <c r="AY528" s="1">
        <v>-9.3999999999999997E-4</v>
      </c>
      <c r="AZ528" s="28"/>
      <c r="BA528" s="28"/>
      <c r="BB528" s="28"/>
      <c r="BC528" s="1"/>
      <c r="BD528" s="3">
        <v>43864</v>
      </c>
      <c r="BE528" s="1">
        <v>7.5700000000000003E-3</v>
      </c>
      <c r="BF528">
        <v>744</v>
      </c>
      <c r="BG528" s="1">
        <v>-1.1100000000000001E-3</v>
      </c>
      <c r="BH528">
        <v>470</v>
      </c>
      <c r="BI528" s="31">
        <f t="shared" si="154"/>
        <v>8.8826277217054061E-3</v>
      </c>
      <c r="BJ528" s="33">
        <f t="shared" si="155"/>
        <v>8.882627721705406E-5</v>
      </c>
      <c r="BK528" s="33">
        <f t="shared" si="161"/>
        <v>0.36986950070788044</v>
      </c>
      <c r="BL528" s="1">
        <v>-1.1100000000000001E-3</v>
      </c>
    </row>
    <row r="529" spans="3:64" x14ac:dyDescent="0.25">
      <c r="C529" s="3">
        <v>43865</v>
      </c>
      <c r="D529" s="1">
        <v>6.8500000000000002E-3</v>
      </c>
      <c r="E529" s="40">
        <v>743</v>
      </c>
      <c r="F529" s="1">
        <v>-1.1999999999999999E-3</v>
      </c>
      <c r="G529" s="40">
        <v>977</v>
      </c>
      <c r="H529" s="1">
        <f t="shared" si="144"/>
        <v>5.4398274199966447E-5</v>
      </c>
      <c r="I529" s="1">
        <f t="shared" si="145"/>
        <v>5.439842989813494E-7</v>
      </c>
      <c r="J529" s="1">
        <f t="shared" si="156"/>
        <v>0.40453318546756051</v>
      </c>
      <c r="K529" s="1">
        <v>-1.1999999999999999E-3</v>
      </c>
      <c r="L529" s="1"/>
      <c r="M529" s="1"/>
      <c r="N529" s="1"/>
      <c r="O529" s="3">
        <v>43865</v>
      </c>
      <c r="P529" s="1">
        <v>1.311E-2</v>
      </c>
      <c r="Q529" s="40">
        <v>743</v>
      </c>
      <c r="R529" s="1">
        <v>-1.92E-3</v>
      </c>
      <c r="S529" s="40">
        <v>218</v>
      </c>
      <c r="T529" s="1">
        <f t="shared" si="146"/>
        <v>0.11180788242357716</v>
      </c>
      <c r="U529" s="1">
        <f t="shared" si="147"/>
        <v>1.1180788242357716E-3</v>
      </c>
      <c r="V529" s="1">
        <f t="shared" si="157"/>
        <v>0.34408054795658993</v>
      </c>
      <c r="W529" s="1">
        <v>-1.92E-3</v>
      </c>
      <c r="X529" s="1">
        <f t="shared" si="148"/>
        <v>1.3923420934171996E-5</v>
      </c>
      <c r="Y529" s="1">
        <f t="shared" si="149"/>
        <v>1.3923420934171996E-7</v>
      </c>
      <c r="Z529" s="1">
        <f t="shared" si="158"/>
        <v>5.4382443825116138E-2</v>
      </c>
      <c r="AA529" s="1"/>
      <c r="AB529" s="1"/>
      <c r="AC529" s="1"/>
      <c r="AD529" s="3">
        <v>43865</v>
      </c>
      <c r="AE529" s="1">
        <v>-8.77E-3</v>
      </c>
      <c r="AF529">
        <v>731</v>
      </c>
      <c r="AG529" s="1">
        <v>-1.4400000000000001E-3</v>
      </c>
      <c r="AH529">
        <v>1119</v>
      </c>
      <c r="AI529" s="28">
        <f t="shared" si="150"/>
        <v>1.3055176710347579E-5</v>
      </c>
      <c r="AJ529" s="1">
        <f t="shared" si="151"/>
        <v>1.3055176710347579E-7</v>
      </c>
      <c r="AK529" s="1">
        <f t="shared" si="159"/>
        <v>0.44313526835718009</v>
      </c>
      <c r="AL529" s="1">
        <v>-1.4400000000000001E-3</v>
      </c>
      <c r="AM529" s="1"/>
      <c r="AN529" s="1"/>
      <c r="AO529" s="1"/>
      <c r="AP529" s="1"/>
      <c r="AQ529" s="3">
        <v>43865</v>
      </c>
      <c r="AR529" s="1">
        <v>6.0899999999999999E-3</v>
      </c>
      <c r="AS529">
        <v>743</v>
      </c>
      <c r="AT529" s="1">
        <v>-9.3999999999999997E-4</v>
      </c>
      <c r="AU529">
        <v>175</v>
      </c>
      <c r="AV529" s="1">
        <f t="shared" si="152"/>
        <v>0.17224993019150114</v>
      </c>
      <c r="AW529" s="1">
        <f t="shared" si="153"/>
        <v>1.7224993019150114E-3</v>
      </c>
      <c r="AX529" s="1">
        <f t="shared" si="160"/>
        <v>0.4105958492993429</v>
      </c>
      <c r="AY529" s="1">
        <v>-9.3999999999999997E-4</v>
      </c>
      <c r="AZ529" s="28"/>
      <c r="BA529" s="28"/>
      <c r="BB529" s="28"/>
      <c r="BC529" s="1"/>
      <c r="BD529" s="3">
        <v>43865</v>
      </c>
      <c r="BE529" s="1">
        <v>1.2460000000000001E-2</v>
      </c>
      <c r="BF529">
        <v>743</v>
      </c>
      <c r="BG529" s="1">
        <v>-1.1000000000000001E-3</v>
      </c>
      <c r="BH529">
        <v>603</v>
      </c>
      <c r="BI529" s="31">
        <f t="shared" si="154"/>
        <v>2.3335781103498258E-3</v>
      </c>
      <c r="BJ529" s="33">
        <f t="shared" si="155"/>
        <v>2.3335781103498257E-5</v>
      </c>
      <c r="BK529" s="33">
        <f t="shared" si="161"/>
        <v>0.36989283648898391</v>
      </c>
      <c r="BL529" s="1">
        <v>-1.1000000000000001E-3</v>
      </c>
    </row>
    <row r="530" spans="3:64" x14ac:dyDescent="0.25">
      <c r="C530" s="3">
        <v>43866</v>
      </c>
      <c r="D530" s="1">
        <v>1.072E-2</v>
      </c>
      <c r="E530" s="39">
        <v>742</v>
      </c>
      <c r="F530" s="1">
        <v>-1.17E-3</v>
      </c>
      <c r="G530" s="39">
        <v>573</v>
      </c>
      <c r="H530" s="1">
        <f t="shared" si="144"/>
        <v>3.1547612983627554E-3</v>
      </c>
      <c r="I530" s="1">
        <f t="shared" si="145"/>
        <v>3.1547703278873757E-5</v>
      </c>
      <c r="J530" s="1">
        <f t="shared" si="156"/>
        <v>0.40456473317083941</v>
      </c>
      <c r="K530" s="1">
        <v>-1.17E-3</v>
      </c>
      <c r="L530" s="1"/>
      <c r="M530" s="1"/>
      <c r="N530" s="1"/>
      <c r="O530" s="3">
        <v>43866</v>
      </c>
      <c r="P530" s="1">
        <v>8.6099999999999996E-3</v>
      </c>
      <c r="Q530" s="39">
        <v>742</v>
      </c>
      <c r="R530" s="1">
        <v>-1.91E-3</v>
      </c>
      <c r="S530" s="39">
        <v>482</v>
      </c>
      <c r="T530" s="1">
        <f t="shared" si="146"/>
        <v>7.8734268336059805E-3</v>
      </c>
      <c r="U530" s="1">
        <f t="shared" si="147"/>
        <v>7.8734268336059802E-5</v>
      </c>
      <c r="V530" s="1">
        <f t="shared" si="157"/>
        <v>0.34415928222492598</v>
      </c>
      <c r="W530" s="1">
        <v>-1.91E-3</v>
      </c>
      <c r="X530" s="1">
        <f t="shared" si="148"/>
        <v>1.8313769729336611E-11</v>
      </c>
      <c r="Y530" s="1">
        <f t="shared" si="149"/>
        <v>1.8313769729336611E-13</v>
      </c>
      <c r="Z530" s="1">
        <f t="shared" si="158"/>
        <v>5.4382443825299276E-2</v>
      </c>
      <c r="AA530" s="1"/>
      <c r="AB530" s="1"/>
      <c r="AC530" s="1"/>
      <c r="AD530" s="3">
        <v>43866</v>
      </c>
      <c r="AE530" s="1">
        <v>-8.9499999999999996E-3</v>
      </c>
      <c r="AF530">
        <v>730</v>
      </c>
      <c r="AG530" s="1">
        <v>-1.4300000000000001E-3</v>
      </c>
      <c r="AH530">
        <v>1047</v>
      </c>
      <c r="AI530" s="28">
        <f t="shared" si="150"/>
        <v>2.6918369089675905E-5</v>
      </c>
      <c r="AJ530" s="1">
        <f t="shared" si="151"/>
        <v>2.6918369089675905E-7</v>
      </c>
      <c r="AK530" s="1">
        <f t="shared" si="159"/>
        <v>0.44313553754087098</v>
      </c>
      <c r="AL530" s="1">
        <v>-1.4300000000000001E-3</v>
      </c>
      <c r="AM530" s="1"/>
      <c r="AN530" s="1"/>
      <c r="AO530" s="1"/>
      <c r="AP530" s="1"/>
      <c r="AQ530" s="3">
        <v>43866</v>
      </c>
      <c r="AR530" s="1">
        <v>8.0800000000000004E-3</v>
      </c>
      <c r="AS530">
        <v>742</v>
      </c>
      <c r="AT530" s="1">
        <v>-9.3000000000000005E-4</v>
      </c>
      <c r="AU530">
        <v>950</v>
      </c>
      <c r="AV530" s="1">
        <f t="shared" si="152"/>
        <v>7.1356718148155986E-5</v>
      </c>
      <c r="AW530" s="1">
        <f t="shared" si="153"/>
        <v>7.1356718148155982E-7</v>
      </c>
      <c r="AX530" s="1">
        <f t="shared" si="160"/>
        <v>0.41059656286652435</v>
      </c>
      <c r="AY530" s="1">
        <v>-9.3000000000000005E-4</v>
      </c>
      <c r="AZ530" s="28"/>
      <c r="BA530" s="28"/>
      <c r="BB530" s="28"/>
      <c r="BC530" s="1"/>
      <c r="BD530" s="3">
        <v>43866</v>
      </c>
      <c r="BE530" s="1">
        <v>1.7729999999999999E-2</v>
      </c>
      <c r="BF530">
        <v>742</v>
      </c>
      <c r="BG530" s="1">
        <v>-1.09E-3</v>
      </c>
      <c r="BH530">
        <v>1204</v>
      </c>
      <c r="BI530" s="31">
        <f t="shared" si="154"/>
        <v>5.5561542670175121E-6</v>
      </c>
      <c r="BJ530" s="33">
        <f t="shared" si="155"/>
        <v>5.5561542670175119E-8</v>
      </c>
      <c r="BK530" s="33">
        <f t="shared" si="161"/>
        <v>0.36989289205052656</v>
      </c>
      <c r="BL530" s="1">
        <v>-1.09E-3</v>
      </c>
    </row>
    <row r="531" spans="3:64" x14ac:dyDescent="0.25">
      <c r="C531" s="3">
        <v>43867</v>
      </c>
      <c r="D531" s="1">
        <v>3.5100000000000001E-3</v>
      </c>
      <c r="E531" s="40">
        <v>741</v>
      </c>
      <c r="F531" s="1">
        <v>-1.17E-3</v>
      </c>
      <c r="G531" s="39">
        <v>510</v>
      </c>
      <c r="H531" s="1">
        <f t="shared" si="144"/>
        <v>5.9422270877090583E-3</v>
      </c>
      <c r="I531" s="1">
        <f t="shared" si="145"/>
        <v>5.9422440954889547E-5</v>
      </c>
      <c r="J531" s="1">
        <f t="shared" si="156"/>
        <v>0.40462415561179432</v>
      </c>
      <c r="K531" s="1">
        <v>-1.17E-3</v>
      </c>
      <c r="L531" s="1"/>
      <c r="M531" s="1"/>
      <c r="N531" s="1"/>
      <c r="O531" s="3">
        <v>43867</v>
      </c>
      <c r="P531" s="1">
        <v>3.4029999999999998E-2</v>
      </c>
      <c r="Q531" s="40">
        <v>741</v>
      </c>
      <c r="R531" s="1">
        <v>-1.91E-3</v>
      </c>
      <c r="S531" s="39">
        <v>44</v>
      </c>
      <c r="T531" s="1">
        <f t="shared" si="146"/>
        <v>0.64261160208471801</v>
      </c>
      <c r="U531" s="1">
        <f t="shared" si="147"/>
        <v>6.4261160208471798E-3</v>
      </c>
      <c r="V531" s="1">
        <f t="shared" si="157"/>
        <v>0.35058539824577317</v>
      </c>
      <c r="W531" s="1">
        <v>-1.91E-3</v>
      </c>
      <c r="X531" s="1">
        <f t="shared" si="148"/>
        <v>0.10467395472325518</v>
      </c>
      <c r="Y531" s="1">
        <f t="shared" si="149"/>
        <v>1.0467395472325517E-3</v>
      </c>
      <c r="Z531" s="1">
        <f t="shared" si="158"/>
        <v>5.5429183372531825E-2</v>
      </c>
      <c r="AA531" s="1"/>
      <c r="AB531" s="1"/>
      <c r="AC531" s="1"/>
      <c r="AD531" s="3">
        <v>43867</v>
      </c>
      <c r="AE531" s="1">
        <v>7.9299999999999995E-3</v>
      </c>
      <c r="AF531">
        <v>729</v>
      </c>
      <c r="AG531" s="1">
        <v>-1.4300000000000001E-3</v>
      </c>
      <c r="AH531">
        <v>757</v>
      </c>
      <c r="AI531" s="28">
        <f t="shared" si="150"/>
        <v>4.9641204456401069E-4</v>
      </c>
      <c r="AJ531" s="1">
        <f t="shared" si="151"/>
        <v>4.964120445640107E-6</v>
      </c>
      <c r="AK531" s="1">
        <f t="shared" si="159"/>
        <v>0.44314050166131663</v>
      </c>
      <c r="AL531" s="1">
        <v>-1.4300000000000001E-3</v>
      </c>
      <c r="AM531" s="1"/>
      <c r="AN531" s="1"/>
      <c r="AO531" s="1"/>
      <c r="AP531" s="1"/>
      <c r="AQ531" s="3">
        <v>43867</v>
      </c>
      <c r="AR531" s="1">
        <v>-1.9400000000000001E-3</v>
      </c>
      <c r="AS531">
        <v>741</v>
      </c>
      <c r="AT531" s="1">
        <v>-9.3000000000000005E-4</v>
      </c>
      <c r="AU531">
        <v>247</v>
      </c>
      <c r="AV531" s="1">
        <f t="shared" si="152"/>
        <v>8.3539729673204985E-2</v>
      </c>
      <c r="AW531" s="1">
        <f t="shared" si="153"/>
        <v>8.3539729673204983E-4</v>
      </c>
      <c r="AX531" s="1">
        <f t="shared" si="160"/>
        <v>0.41143196016325639</v>
      </c>
      <c r="AY531" s="1">
        <v>-9.3000000000000005E-4</v>
      </c>
      <c r="AZ531" s="28"/>
      <c r="BA531" s="28"/>
      <c r="BB531" s="28"/>
      <c r="BC531" s="1"/>
      <c r="BD531" s="3">
        <v>43867</v>
      </c>
      <c r="BE531" s="1">
        <v>3.8800000000000002E-3</v>
      </c>
      <c r="BF531">
        <v>741</v>
      </c>
      <c r="BG531" s="1">
        <v>-1.09E-3</v>
      </c>
      <c r="BH531">
        <v>904</v>
      </c>
      <c r="BI531" s="31">
        <f t="shared" si="154"/>
        <v>1.1329634934756926E-4</v>
      </c>
      <c r="BJ531" s="33">
        <f t="shared" si="155"/>
        <v>1.1329634934756927E-6</v>
      </c>
      <c r="BK531" s="33">
        <f t="shared" si="161"/>
        <v>0.36989402501402002</v>
      </c>
      <c r="BL531" s="1">
        <v>-1.09E-3</v>
      </c>
    </row>
    <row r="532" spans="3:64" x14ac:dyDescent="0.25">
      <c r="C532" s="3">
        <v>43868</v>
      </c>
      <c r="D532" s="1">
        <v>-7.1300000000000001E-3</v>
      </c>
      <c r="E532" s="40">
        <v>740</v>
      </c>
      <c r="F532" s="1">
        <v>-1.16E-3</v>
      </c>
      <c r="G532" s="39">
        <v>159</v>
      </c>
      <c r="H532" s="1">
        <f t="shared" si="144"/>
        <v>0.20230002712877682</v>
      </c>
      <c r="I532" s="1">
        <f t="shared" si="145"/>
        <v>2.0230060614978757E-3</v>
      </c>
      <c r="J532" s="1">
        <f t="shared" si="156"/>
        <v>0.40664716167329218</v>
      </c>
      <c r="K532" s="1">
        <v>-1.16E-3</v>
      </c>
      <c r="L532" s="1"/>
      <c r="M532" s="1"/>
      <c r="N532" s="1"/>
      <c r="O532" s="3">
        <v>43868</v>
      </c>
      <c r="P532" s="1">
        <v>8.8000000000000003E-4</v>
      </c>
      <c r="Q532" s="40">
        <v>740</v>
      </c>
      <c r="R532" s="1">
        <v>-1.9E-3</v>
      </c>
      <c r="S532" s="39">
        <v>1242</v>
      </c>
      <c r="T532" s="1">
        <f t="shared" si="146"/>
        <v>3.7923786255393704E-6</v>
      </c>
      <c r="U532" s="1">
        <f t="shared" si="147"/>
        <v>3.7923786255393702E-8</v>
      </c>
      <c r="V532" s="1">
        <f t="shared" si="157"/>
        <v>0.35058543616955945</v>
      </c>
      <c r="W532" s="1">
        <v>-1.9E-3</v>
      </c>
      <c r="X532" s="1">
        <f t="shared" si="148"/>
        <v>2.1513831793012654E-28</v>
      </c>
      <c r="Y532" s="1">
        <f t="shared" si="149"/>
        <v>2.1513831793012655E-30</v>
      </c>
      <c r="Z532" s="1">
        <f t="shared" si="158"/>
        <v>5.5429183372531825E-2</v>
      </c>
      <c r="AA532" s="1"/>
      <c r="AB532" s="1"/>
      <c r="AC532" s="1"/>
      <c r="AD532" s="3">
        <v>43868</v>
      </c>
      <c r="AE532" s="1">
        <v>9.5300000000000003E-3</v>
      </c>
      <c r="AF532">
        <v>728</v>
      </c>
      <c r="AG532" s="1">
        <v>-1.42E-3</v>
      </c>
      <c r="AH532">
        <v>336</v>
      </c>
      <c r="AI532" s="28">
        <f t="shared" si="150"/>
        <v>3.4152726856212248E-2</v>
      </c>
      <c r="AJ532" s="1">
        <f t="shared" si="151"/>
        <v>3.4152726856212246E-4</v>
      </c>
      <c r="AK532" s="1">
        <f t="shared" si="159"/>
        <v>0.44348202892987876</v>
      </c>
      <c r="AL532" s="1">
        <v>-1.42E-3</v>
      </c>
      <c r="AM532" s="1"/>
      <c r="AN532" s="1"/>
      <c r="AO532" s="1"/>
      <c r="AP532" s="1"/>
      <c r="AQ532" s="3">
        <v>43868</v>
      </c>
      <c r="AR532" s="1">
        <v>-2.15E-3</v>
      </c>
      <c r="AS532">
        <v>740</v>
      </c>
      <c r="AT532" s="1">
        <v>-8.5999999999999998E-4</v>
      </c>
      <c r="AU532">
        <v>842</v>
      </c>
      <c r="AV532" s="1">
        <f t="shared" si="152"/>
        <v>2.1126806329761143E-4</v>
      </c>
      <c r="AW532" s="1">
        <f t="shared" si="153"/>
        <v>2.1126806329761142E-6</v>
      </c>
      <c r="AX532" s="1">
        <f t="shared" si="160"/>
        <v>0.41143407284388939</v>
      </c>
      <c r="AY532" s="1">
        <v>-8.5999999999999998E-4</v>
      </c>
      <c r="AZ532" s="28"/>
      <c r="BA532" s="28"/>
      <c r="BB532" s="28"/>
      <c r="BC532" s="1"/>
      <c r="BD532" s="3">
        <v>43868</v>
      </c>
      <c r="BE532" s="1">
        <v>7.9000000000000001E-4</v>
      </c>
      <c r="BF532">
        <v>740</v>
      </c>
      <c r="BG532" s="1">
        <v>-1.09E-3</v>
      </c>
      <c r="BH532">
        <v>347</v>
      </c>
      <c r="BI532" s="31">
        <f t="shared" si="154"/>
        <v>3.0578242841615852E-2</v>
      </c>
      <c r="BJ532" s="33">
        <f t="shared" si="155"/>
        <v>3.057824284161585E-4</v>
      </c>
      <c r="BK532" s="33">
        <f t="shared" si="161"/>
        <v>0.37019980744243619</v>
      </c>
      <c r="BL532" s="1">
        <v>-1.09E-3</v>
      </c>
    </row>
    <row r="533" spans="3:64" x14ac:dyDescent="0.25">
      <c r="C533" s="3">
        <v>43871</v>
      </c>
      <c r="D533" s="1">
        <v>-8.0400000000000003E-3</v>
      </c>
      <c r="E533" s="39">
        <v>739</v>
      </c>
      <c r="F533" s="1">
        <v>-1.1100000000000001E-3</v>
      </c>
      <c r="G533" s="40">
        <v>357</v>
      </c>
      <c r="H533" s="1">
        <f t="shared" si="144"/>
        <v>2.7654414711223662E-2</v>
      </c>
      <c r="I533" s="1">
        <f t="shared" si="145"/>
        <v>2.7654493863398704E-4</v>
      </c>
      <c r="J533" s="1">
        <f t="shared" si="156"/>
        <v>0.40692370661192617</v>
      </c>
      <c r="K533" s="1">
        <v>-1.1100000000000001E-3</v>
      </c>
      <c r="L533" s="1"/>
      <c r="M533" s="1"/>
      <c r="N533" s="1"/>
      <c r="O533" s="3">
        <v>43871</v>
      </c>
      <c r="P533" s="1">
        <v>1.81E-3</v>
      </c>
      <c r="Q533" s="39">
        <v>739</v>
      </c>
      <c r="R533" s="1">
        <v>-1.8500000000000001E-3</v>
      </c>
      <c r="S533" s="39">
        <v>631</v>
      </c>
      <c r="T533" s="1">
        <f t="shared" si="146"/>
        <v>1.7611964080772196E-3</v>
      </c>
      <c r="U533" s="1">
        <f t="shared" si="147"/>
        <v>1.7611964080772196E-5</v>
      </c>
      <c r="V533" s="1">
        <f t="shared" si="157"/>
        <v>0.35060304813364024</v>
      </c>
      <c r="W533" s="1">
        <v>-1.8500000000000001E-3</v>
      </c>
      <c r="X533" s="1">
        <f t="shared" si="148"/>
        <v>8.7820304228921711E-15</v>
      </c>
      <c r="Y533" s="1">
        <f t="shared" si="149"/>
        <v>8.7820304228921705E-17</v>
      </c>
      <c r="Z533" s="1">
        <f t="shared" si="158"/>
        <v>5.5429183372531915E-2</v>
      </c>
      <c r="AA533" s="1"/>
      <c r="AB533" s="1"/>
      <c r="AC533" s="1"/>
      <c r="AD533" s="3">
        <v>43871</v>
      </c>
      <c r="AE533" s="1">
        <v>5.9100000000000003E-3</v>
      </c>
      <c r="AF533">
        <v>727</v>
      </c>
      <c r="AG533" s="1">
        <v>-1.42E-3</v>
      </c>
      <c r="AH533">
        <v>334</v>
      </c>
      <c r="AI533" s="28">
        <f t="shared" si="150"/>
        <v>3.4846165550670591E-2</v>
      </c>
      <c r="AJ533" s="1">
        <f t="shared" si="151"/>
        <v>3.4846165550670593E-4</v>
      </c>
      <c r="AK533" s="1">
        <f t="shared" si="159"/>
        <v>0.44383049058538548</v>
      </c>
      <c r="AL533" s="1">
        <v>-1.42E-3</v>
      </c>
      <c r="AM533" s="1"/>
      <c r="AN533" s="1"/>
      <c r="AO533" s="1"/>
      <c r="AP533" s="1"/>
      <c r="AQ533" s="3">
        <v>43871</v>
      </c>
      <c r="AR533" s="1">
        <v>-4.2599999999999999E-3</v>
      </c>
      <c r="AS533">
        <v>739</v>
      </c>
      <c r="AT533" s="1">
        <v>-8.5999999999999998E-4</v>
      </c>
      <c r="AU533">
        <v>120</v>
      </c>
      <c r="AV533" s="1">
        <f t="shared" si="152"/>
        <v>0.29938039131233107</v>
      </c>
      <c r="AW533" s="1">
        <f t="shared" si="153"/>
        <v>2.9938039131233106E-3</v>
      </c>
      <c r="AX533" s="1">
        <f t="shared" si="160"/>
        <v>0.4144278767570127</v>
      </c>
      <c r="AY533" s="1">
        <v>-8.5999999999999998E-4</v>
      </c>
      <c r="AZ533" s="28"/>
      <c r="BA533" s="28"/>
      <c r="BB533" s="28"/>
      <c r="BC533" s="1"/>
      <c r="BD533" s="3">
        <v>43871</v>
      </c>
      <c r="BE533" s="1">
        <v>-2.99E-3</v>
      </c>
      <c r="BF533">
        <v>739</v>
      </c>
      <c r="BG533" s="1">
        <v>-1.09E-3</v>
      </c>
      <c r="BH533">
        <v>158</v>
      </c>
      <c r="BI533" s="31">
        <f t="shared" si="154"/>
        <v>0.20434346174623924</v>
      </c>
      <c r="BJ533" s="33">
        <f t="shared" si="155"/>
        <v>2.0434346174623922E-3</v>
      </c>
      <c r="BK533" s="33">
        <f t="shared" si="161"/>
        <v>0.37224324205989856</v>
      </c>
      <c r="BL533" s="1">
        <v>-1.09E-3</v>
      </c>
    </row>
    <row r="534" spans="3:64" x14ac:dyDescent="0.25">
      <c r="C534" s="3">
        <v>43872</v>
      </c>
      <c r="D534" s="1">
        <v>5.3299999999999997E-3</v>
      </c>
      <c r="E534" s="40">
        <v>738</v>
      </c>
      <c r="F534" s="1">
        <v>-1.1000000000000001E-3</v>
      </c>
      <c r="G534" s="40">
        <v>695</v>
      </c>
      <c r="H534" s="1">
        <f t="shared" si="144"/>
        <v>9.2567864592802264E-4</v>
      </c>
      <c r="I534" s="1">
        <f t="shared" si="145"/>
        <v>9.2568129539571082E-6</v>
      </c>
      <c r="J534" s="1">
        <f t="shared" si="156"/>
        <v>0.40693296342488011</v>
      </c>
      <c r="K534" s="1">
        <v>-1.1000000000000001E-3</v>
      </c>
      <c r="L534" s="1"/>
      <c r="M534" s="1"/>
      <c r="N534" s="1"/>
      <c r="O534" s="3">
        <v>43872</v>
      </c>
      <c r="P534" s="1">
        <v>6.4799999999999996E-3</v>
      </c>
      <c r="Q534" s="40">
        <v>738</v>
      </c>
      <c r="R534" s="1">
        <v>-1.8500000000000001E-3</v>
      </c>
      <c r="S534" s="39">
        <v>102</v>
      </c>
      <c r="T534" s="1">
        <f t="shared" si="146"/>
        <v>0.35874829768189165</v>
      </c>
      <c r="U534" s="1">
        <f t="shared" si="147"/>
        <v>3.5874829768189165E-3</v>
      </c>
      <c r="V534" s="1">
        <f t="shared" si="157"/>
        <v>0.35419053111045917</v>
      </c>
      <c r="W534" s="1">
        <v>-1.8500000000000001E-3</v>
      </c>
      <c r="X534" s="1">
        <f t="shared" si="148"/>
        <v>5.3432776213514534E-3</v>
      </c>
      <c r="Y534" s="1">
        <f t="shared" si="149"/>
        <v>5.3432776213514531E-5</v>
      </c>
      <c r="Z534" s="1">
        <f t="shared" si="158"/>
        <v>5.5482616148745431E-2</v>
      </c>
      <c r="AA534" s="1"/>
      <c r="AB534" s="1"/>
      <c r="AC534" s="1"/>
      <c r="AD534" s="3">
        <v>43872</v>
      </c>
      <c r="AE534" s="1">
        <v>-2.4499999999999999E-3</v>
      </c>
      <c r="AF534">
        <v>726</v>
      </c>
      <c r="AG534" s="1">
        <v>-1.41E-3</v>
      </c>
      <c r="AH534">
        <v>1205</v>
      </c>
      <c r="AI534" s="28">
        <f t="shared" si="150"/>
        <v>5.5005927243473366E-6</v>
      </c>
      <c r="AJ534" s="1">
        <f t="shared" si="151"/>
        <v>5.5005927243473363E-8</v>
      </c>
      <c r="AK534" s="1">
        <f t="shared" si="159"/>
        <v>0.44383054559131274</v>
      </c>
      <c r="AL534" s="1">
        <v>-1.41E-3</v>
      </c>
      <c r="AM534" s="1"/>
      <c r="AN534" s="1"/>
      <c r="AO534" s="1"/>
      <c r="AP534" s="1"/>
      <c r="AQ534" s="3">
        <v>43872</v>
      </c>
      <c r="AR534" s="1">
        <v>4.9300000000000004E-3</v>
      </c>
      <c r="AS534">
        <v>738</v>
      </c>
      <c r="AT534" s="1">
        <v>-8.0999999999999996E-4</v>
      </c>
      <c r="AU534">
        <v>1092</v>
      </c>
      <c r="AV534" s="1">
        <f t="shared" si="152"/>
        <v>1.712507572336214E-5</v>
      </c>
      <c r="AW534" s="1">
        <f t="shared" si="153"/>
        <v>1.712507572336214E-7</v>
      </c>
      <c r="AX534" s="1">
        <f t="shared" si="160"/>
        <v>0.41442804800776994</v>
      </c>
      <c r="AY534" s="1">
        <v>-8.0999999999999996E-4</v>
      </c>
      <c r="AZ534" s="28"/>
      <c r="BA534" s="28"/>
      <c r="BB534" s="28"/>
      <c r="BC534" s="1"/>
      <c r="BD534" s="3">
        <v>43872</v>
      </c>
      <c r="BE534" s="1">
        <v>4.13E-3</v>
      </c>
      <c r="BF534">
        <v>738</v>
      </c>
      <c r="BG534" s="1">
        <v>-1.0499999999999999E-3</v>
      </c>
      <c r="BH534">
        <v>16</v>
      </c>
      <c r="BI534" s="31">
        <f t="shared" si="154"/>
        <v>0.85145777109487542</v>
      </c>
      <c r="BJ534" s="33">
        <f t="shared" si="155"/>
        <v>8.5145777109487536E-3</v>
      </c>
      <c r="BK534" s="33">
        <f t="shared" si="161"/>
        <v>0.38075781977084733</v>
      </c>
      <c r="BL534" s="1">
        <v>-1.0499999999999999E-3</v>
      </c>
    </row>
    <row r="535" spans="3:64" x14ac:dyDescent="0.25">
      <c r="C535" s="3">
        <v>43873</v>
      </c>
      <c r="D535" s="1">
        <v>1.5890000000000001E-2</v>
      </c>
      <c r="E535" s="39">
        <v>737</v>
      </c>
      <c r="F535" s="1">
        <v>-1.08E-3</v>
      </c>
      <c r="G535" s="40">
        <v>591</v>
      </c>
      <c r="H535" s="1">
        <f t="shared" si="144"/>
        <v>2.6326917175738648E-3</v>
      </c>
      <c r="I535" s="1">
        <f t="shared" si="145"/>
        <v>2.6326992528364199E-5</v>
      </c>
      <c r="J535" s="1">
        <f t="shared" si="156"/>
        <v>0.40695929041740847</v>
      </c>
      <c r="K535" s="1">
        <v>-1.08E-3</v>
      </c>
      <c r="L535" s="1"/>
      <c r="M535" s="1"/>
      <c r="N535" s="1"/>
      <c r="O535" s="3">
        <v>43873</v>
      </c>
      <c r="P535" s="1">
        <v>-1.6000000000000001E-3</v>
      </c>
      <c r="Q535" s="39">
        <v>737</v>
      </c>
      <c r="R535" s="1">
        <v>-1.82E-3</v>
      </c>
      <c r="S535" s="40">
        <v>429</v>
      </c>
      <c r="T535" s="1">
        <f t="shared" si="146"/>
        <v>1.3412152484926321E-2</v>
      </c>
      <c r="U535" s="1">
        <f t="shared" si="147"/>
        <v>1.3412152484926321E-4</v>
      </c>
      <c r="V535" s="1">
        <f t="shared" si="157"/>
        <v>0.35432465263530843</v>
      </c>
      <c r="W535" s="1">
        <v>-1.82E-3</v>
      </c>
      <c r="X535" s="1">
        <f t="shared" si="148"/>
        <v>2.7760460682041752E-10</v>
      </c>
      <c r="Y535" s="1">
        <f t="shared" si="149"/>
        <v>2.7760460682041751E-12</v>
      </c>
      <c r="Z535" s="1">
        <f t="shared" si="158"/>
        <v>5.5482616151521474E-2</v>
      </c>
      <c r="AA535" s="1"/>
      <c r="AB535" s="1"/>
      <c r="AC535" s="1"/>
      <c r="AD535" s="3">
        <v>43873</v>
      </c>
      <c r="AE535" s="1">
        <v>-6.5700000000000003E-3</v>
      </c>
      <c r="AF535">
        <v>725</v>
      </c>
      <c r="AG535" s="1">
        <v>-1.3799999999999999E-3</v>
      </c>
      <c r="AH535">
        <v>866</v>
      </c>
      <c r="AI535" s="28">
        <f t="shared" si="150"/>
        <v>1.6598869918360915E-4</v>
      </c>
      <c r="AJ535" s="1">
        <f t="shared" si="151"/>
        <v>1.6598869918360915E-6</v>
      </c>
      <c r="AK535" s="1">
        <f t="shared" si="159"/>
        <v>0.4438322054783046</v>
      </c>
      <c r="AL535" s="1">
        <v>-1.3799999999999999E-3</v>
      </c>
      <c r="AM535" s="1"/>
      <c r="AN535" s="1"/>
      <c r="AO535" s="1"/>
      <c r="AP535" s="1"/>
      <c r="AQ535" s="3">
        <v>43873</v>
      </c>
      <c r="AR535" s="1">
        <v>5.8100000000000001E-3</v>
      </c>
      <c r="AS535">
        <v>737</v>
      </c>
      <c r="AT535" s="1">
        <v>-8.0000000000000004E-4</v>
      </c>
      <c r="AU535">
        <v>149</v>
      </c>
      <c r="AV535" s="1">
        <f t="shared" si="152"/>
        <v>0.22368867397864714</v>
      </c>
      <c r="AW535" s="1">
        <f t="shared" si="153"/>
        <v>2.2368867397864712E-3</v>
      </c>
      <c r="AX535" s="1">
        <f t="shared" si="160"/>
        <v>0.41666493474755639</v>
      </c>
      <c r="AY535" s="1">
        <v>-8.0000000000000004E-4</v>
      </c>
      <c r="AZ535" s="28"/>
      <c r="BA535" s="28"/>
      <c r="BB535" s="28"/>
      <c r="BC535" s="1"/>
      <c r="BD535" s="3">
        <v>43873</v>
      </c>
      <c r="BE535" s="1">
        <v>4.3499999999999997E-3</v>
      </c>
      <c r="BF535">
        <v>737</v>
      </c>
      <c r="BG535" s="1">
        <v>-1.0300000000000001E-3</v>
      </c>
      <c r="BH535">
        <v>575</v>
      </c>
      <c r="BI535" s="31">
        <f t="shared" si="154"/>
        <v>3.0919815485253369E-3</v>
      </c>
      <c r="BJ535" s="33">
        <f t="shared" si="155"/>
        <v>3.0919815485253367E-5</v>
      </c>
      <c r="BK535" s="33">
        <f t="shared" si="161"/>
        <v>0.38078873958633258</v>
      </c>
      <c r="BL535" s="1">
        <v>-1.0300000000000001E-3</v>
      </c>
    </row>
    <row r="536" spans="3:64" x14ac:dyDescent="0.25">
      <c r="C536" s="3">
        <v>43874</v>
      </c>
      <c r="D536" s="1">
        <v>-5.28E-3</v>
      </c>
      <c r="E536" s="40">
        <v>736</v>
      </c>
      <c r="F536" s="1">
        <v>-1.08E-3</v>
      </c>
      <c r="G536" s="40">
        <v>537</v>
      </c>
      <c r="H536" s="1">
        <f t="shared" si="144"/>
        <v>4.530013527311005E-3</v>
      </c>
      <c r="I536" s="1">
        <f t="shared" si="145"/>
        <v>4.530026493068096E-5</v>
      </c>
      <c r="J536" s="1">
        <f t="shared" si="156"/>
        <v>0.40700459068233913</v>
      </c>
      <c r="K536" s="1">
        <v>-1.08E-3</v>
      </c>
      <c r="L536" s="1"/>
      <c r="M536" s="1"/>
      <c r="N536" s="1"/>
      <c r="O536" s="3">
        <v>43874</v>
      </c>
      <c r="P536" s="1">
        <v>-2.8999999999999998E-3</v>
      </c>
      <c r="Q536" s="40">
        <v>736</v>
      </c>
      <c r="R536" s="1">
        <v>-1.8E-3</v>
      </c>
      <c r="S536" s="39">
        <v>1220</v>
      </c>
      <c r="T536" s="1">
        <f t="shared" si="146"/>
        <v>4.7308307280540121E-6</v>
      </c>
      <c r="U536" s="1">
        <f t="shared" si="147"/>
        <v>4.7308307280540122E-8</v>
      </c>
      <c r="V536" s="1">
        <f t="shared" si="157"/>
        <v>0.35432469994361571</v>
      </c>
      <c r="W536" s="1">
        <v>-1.8E-3</v>
      </c>
      <c r="X536" s="1">
        <f t="shared" si="148"/>
        <v>6.6496448752357008E-28</v>
      </c>
      <c r="Y536" s="1">
        <f t="shared" si="149"/>
        <v>6.6496448752357005E-30</v>
      </c>
      <c r="Z536" s="1">
        <f t="shared" si="158"/>
        <v>5.5482616151521474E-2</v>
      </c>
      <c r="AA536" s="1"/>
      <c r="AB536" s="1"/>
      <c r="AC536" s="1"/>
      <c r="AD536" s="3">
        <v>43874</v>
      </c>
      <c r="AE536" s="1">
        <v>-4.4000000000000003E-3</v>
      </c>
      <c r="AF536">
        <v>724</v>
      </c>
      <c r="AG536" s="1">
        <v>-1.3500000000000001E-3</v>
      </c>
      <c r="AH536">
        <v>773</v>
      </c>
      <c r="AI536" s="28">
        <f t="shared" si="150"/>
        <v>4.2267389300912242E-4</v>
      </c>
      <c r="AJ536" s="1">
        <f t="shared" si="151"/>
        <v>4.2267389300912239E-6</v>
      </c>
      <c r="AK536" s="1">
        <f t="shared" si="159"/>
        <v>0.44383643221723468</v>
      </c>
      <c r="AL536" s="1">
        <v>-1.3500000000000001E-3</v>
      </c>
      <c r="AM536" s="1"/>
      <c r="AN536" s="1"/>
      <c r="AO536" s="1"/>
      <c r="AP536" s="1"/>
      <c r="AQ536" s="3">
        <v>43874</v>
      </c>
      <c r="AR536" s="1">
        <v>-3.7299999999999998E-3</v>
      </c>
      <c r="AS536">
        <v>736</v>
      </c>
      <c r="AT536" s="1">
        <v>-7.6999999999999996E-4</v>
      </c>
      <c r="AU536">
        <v>640</v>
      </c>
      <c r="AV536" s="1">
        <f t="shared" si="152"/>
        <v>1.6088832949847766E-3</v>
      </c>
      <c r="AW536" s="1">
        <f t="shared" si="153"/>
        <v>1.6088832949847766E-5</v>
      </c>
      <c r="AX536" s="1">
        <f t="shared" si="160"/>
        <v>0.41668102358050624</v>
      </c>
      <c r="AY536" s="1">
        <v>-7.6999999999999996E-4</v>
      </c>
      <c r="AZ536" s="28"/>
      <c r="BA536" s="28"/>
      <c r="BB536" s="28"/>
      <c r="BC536" s="1"/>
      <c r="BD536" s="3">
        <v>43874</v>
      </c>
      <c r="BE536" s="1">
        <v>4.2999999999999999E-4</v>
      </c>
      <c r="BF536">
        <v>736</v>
      </c>
      <c r="BG536" s="1">
        <v>-1.0300000000000001E-3</v>
      </c>
      <c r="BH536">
        <v>505</v>
      </c>
      <c r="BI536" s="31">
        <f t="shared" si="154"/>
        <v>6.2484639963729409E-3</v>
      </c>
      <c r="BJ536" s="33">
        <f t="shared" si="155"/>
        <v>6.248463996372941E-5</v>
      </c>
      <c r="BK536" s="33">
        <f t="shared" si="161"/>
        <v>0.3808512242262963</v>
      </c>
      <c r="BL536" s="1">
        <v>-1.0300000000000001E-3</v>
      </c>
    </row>
    <row r="537" spans="3:64" x14ac:dyDescent="0.25">
      <c r="C537" s="3">
        <v>43875</v>
      </c>
      <c r="D537" s="1">
        <v>-5.9800000000000001E-3</v>
      </c>
      <c r="E537" s="39">
        <v>735</v>
      </c>
      <c r="F537" s="1">
        <v>-1.07E-3</v>
      </c>
      <c r="G537" s="39">
        <v>937</v>
      </c>
      <c r="H537" s="1">
        <f t="shared" si="144"/>
        <v>8.1316249158671063E-5</v>
      </c>
      <c r="I537" s="1">
        <f t="shared" si="145"/>
        <v>8.1316481901184477E-7</v>
      </c>
      <c r="J537" s="1">
        <f t="shared" si="156"/>
        <v>0.40700540384715816</v>
      </c>
      <c r="K537" s="1">
        <v>-1.07E-3</v>
      </c>
      <c r="L537" s="1"/>
      <c r="M537" s="1"/>
      <c r="N537" s="1"/>
      <c r="O537" s="3">
        <v>43875</v>
      </c>
      <c r="P537" s="1">
        <v>-4.4200000000000003E-3</v>
      </c>
      <c r="Q537" s="39">
        <v>735</v>
      </c>
      <c r="R537" s="1">
        <v>-1.8E-3</v>
      </c>
      <c r="S537" s="39">
        <v>304</v>
      </c>
      <c r="T537" s="1">
        <f t="shared" si="146"/>
        <v>4.7108487171709609E-2</v>
      </c>
      <c r="U537" s="1">
        <f t="shared" si="147"/>
        <v>4.7108487171709611E-4</v>
      </c>
      <c r="V537" s="1">
        <f t="shared" si="157"/>
        <v>0.3547957848153328</v>
      </c>
      <c r="W537" s="1">
        <v>-1.8E-3</v>
      </c>
      <c r="X537" s="1">
        <f t="shared" si="148"/>
        <v>1.6903475474030244E-7</v>
      </c>
      <c r="Y537" s="1">
        <f t="shared" si="149"/>
        <v>1.6903475474030244E-9</v>
      </c>
      <c r="Z537" s="1">
        <f t="shared" si="158"/>
        <v>5.5482617841869024E-2</v>
      </c>
      <c r="AA537" s="1"/>
      <c r="AB537" s="1"/>
      <c r="AC537" s="1"/>
      <c r="AD537" s="3">
        <v>43875</v>
      </c>
      <c r="AE537" s="1">
        <v>6.3899999999999998E-3</v>
      </c>
      <c r="AF537">
        <v>723</v>
      </c>
      <c r="AG537" s="1">
        <v>-1.3500000000000001E-3</v>
      </c>
      <c r="AH537">
        <v>542</v>
      </c>
      <c r="AI537" s="28">
        <f t="shared" si="150"/>
        <v>4.3079977903851679E-3</v>
      </c>
      <c r="AJ537" s="1">
        <f t="shared" si="151"/>
        <v>4.3079977903851678E-5</v>
      </c>
      <c r="AK537" s="1">
        <f t="shared" si="159"/>
        <v>0.44387951219513855</v>
      </c>
      <c r="AL537" s="1">
        <v>-1.3500000000000001E-3</v>
      </c>
      <c r="AM537" s="1"/>
      <c r="AN537" s="1"/>
      <c r="AO537" s="1"/>
      <c r="AP537" s="1"/>
      <c r="AQ537" s="3">
        <v>43875</v>
      </c>
      <c r="AR537" s="1">
        <v>-3.2200000000000002E-3</v>
      </c>
      <c r="AS537">
        <v>735</v>
      </c>
      <c r="AT537" s="1">
        <v>-7.6000000000000004E-4</v>
      </c>
      <c r="AU537">
        <v>358</v>
      </c>
      <c r="AV537" s="1">
        <f t="shared" si="152"/>
        <v>2.7377870564111423E-2</v>
      </c>
      <c r="AW537" s="1">
        <f t="shared" si="153"/>
        <v>2.7377870564111425E-4</v>
      </c>
      <c r="AX537" s="1">
        <f t="shared" si="160"/>
        <v>0.41695480228614734</v>
      </c>
      <c r="AY537" s="1">
        <v>-7.6000000000000004E-4</v>
      </c>
      <c r="AZ537" s="28"/>
      <c r="BA537" s="28"/>
      <c r="BB537" s="28"/>
      <c r="BC537" s="1"/>
      <c r="BD537" s="3">
        <v>43875</v>
      </c>
      <c r="BE537" s="1">
        <v>-4.2999999999999999E-4</v>
      </c>
      <c r="BF537">
        <v>735</v>
      </c>
      <c r="BG537" s="1">
        <v>-1.0300000000000001E-3</v>
      </c>
      <c r="BH537">
        <v>480</v>
      </c>
      <c r="BI537" s="31">
        <f t="shared" si="154"/>
        <v>8.033289290486665E-3</v>
      </c>
      <c r="BJ537" s="33">
        <f t="shared" si="155"/>
        <v>8.0332892904866652E-5</v>
      </c>
      <c r="BK537" s="33">
        <f t="shared" si="161"/>
        <v>0.38093155711920118</v>
      </c>
      <c r="BL537" s="1">
        <v>-1.0300000000000001E-3</v>
      </c>
    </row>
    <row r="538" spans="3:64" x14ac:dyDescent="0.25">
      <c r="C538" s="3">
        <v>43878</v>
      </c>
      <c r="D538" s="1">
        <v>2.0500000000000002E-3</v>
      </c>
      <c r="E538" s="40">
        <v>734</v>
      </c>
      <c r="F538" s="1">
        <v>-1.0499999999999999E-3</v>
      </c>
      <c r="G538" s="39">
        <v>3</v>
      </c>
      <c r="H538" s="1">
        <f t="shared" si="144"/>
        <v>0.97029899999999991</v>
      </c>
      <c r="I538" s="1">
        <f t="shared" si="145"/>
        <v>9.7030177717959635E-3</v>
      </c>
      <c r="J538" s="1">
        <f t="shared" si="156"/>
        <v>0.41670842161895411</v>
      </c>
      <c r="K538" s="1">
        <v>-1.0499999999999999E-3</v>
      </c>
      <c r="L538" s="1"/>
      <c r="M538" s="1"/>
      <c r="N538" s="1"/>
      <c r="O538" s="3">
        <v>43878</v>
      </c>
      <c r="P538" s="1">
        <v>8.1799999999999998E-3</v>
      </c>
      <c r="Q538" s="40">
        <v>734</v>
      </c>
      <c r="R538" s="1">
        <v>-1.7899999999999999E-3</v>
      </c>
      <c r="S538" s="40">
        <v>1221</v>
      </c>
      <c r="T538" s="1">
        <f t="shared" si="146"/>
        <v>4.6835224207734712E-6</v>
      </c>
      <c r="U538" s="1">
        <f t="shared" si="147"/>
        <v>4.6835224207734712E-8</v>
      </c>
      <c r="V538" s="1">
        <f t="shared" si="157"/>
        <v>0.354795831650557</v>
      </c>
      <c r="W538" s="1">
        <v>-1.7899999999999999E-3</v>
      </c>
      <c r="X538" s="1">
        <f t="shared" si="148"/>
        <v>6.3171626314739165E-28</v>
      </c>
      <c r="Y538" s="1">
        <f t="shared" si="149"/>
        <v>6.317162631473917E-30</v>
      </c>
      <c r="Z538" s="1">
        <f t="shared" si="158"/>
        <v>5.5482617841869024E-2</v>
      </c>
      <c r="AA538" s="1"/>
      <c r="AB538" s="1"/>
      <c r="AC538" s="1"/>
      <c r="AD538" s="3">
        <v>43878</v>
      </c>
      <c r="AE538" s="1">
        <v>4.5799999999999999E-3</v>
      </c>
      <c r="AF538">
        <v>722</v>
      </c>
      <c r="AG538" s="1">
        <v>-1.32E-3</v>
      </c>
      <c r="AH538">
        <v>833</v>
      </c>
      <c r="AI538" s="28">
        <f t="shared" si="150"/>
        <v>2.3126882812510313E-4</v>
      </c>
      <c r="AJ538" s="1">
        <f t="shared" si="151"/>
        <v>2.3126882812510314E-6</v>
      </c>
      <c r="AK538" s="1">
        <f t="shared" si="159"/>
        <v>0.44388182488341982</v>
      </c>
      <c r="AL538" s="1">
        <v>-1.32E-3</v>
      </c>
      <c r="AM538" s="1"/>
      <c r="AN538" s="1"/>
      <c r="AO538" s="1"/>
      <c r="AP538" s="1"/>
      <c r="AQ538" s="3">
        <v>43878</v>
      </c>
      <c r="AR538" s="1">
        <v>4.5599999999999998E-3</v>
      </c>
      <c r="AS538">
        <v>734</v>
      </c>
      <c r="AT538" s="1">
        <v>-7.5000000000000002E-4</v>
      </c>
      <c r="AU538">
        <v>446</v>
      </c>
      <c r="AV538" s="1">
        <f t="shared" si="152"/>
        <v>1.1305682645795961E-2</v>
      </c>
      <c r="AW538" s="1">
        <f t="shared" si="153"/>
        <v>1.1305682645795961E-4</v>
      </c>
      <c r="AX538" s="1">
        <f t="shared" si="160"/>
        <v>0.4170678591126053</v>
      </c>
      <c r="AY538" s="1">
        <v>-7.5000000000000002E-4</v>
      </c>
      <c r="AZ538" s="28"/>
      <c r="BA538" s="28"/>
      <c r="BB538" s="28"/>
      <c r="BC538" s="1"/>
      <c r="BD538" s="3">
        <v>43878</v>
      </c>
      <c r="BE538" s="1">
        <v>5.5900000000000004E-3</v>
      </c>
      <c r="BF538">
        <v>734</v>
      </c>
      <c r="BG538" s="1">
        <v>-1E-3</v>
      </c>
      <c r="BH538">
        <v>1059</v>
      </c>
      <c r="BI538" s="31">
        <f t="shared" si="154"/>
        <v>2.3860035132359792E-5</v>
      </c>
      <c r="BJ538" s="33">
        <f t="shared" si="155"/>
        <v>2.3860035132359791E-7</v>
      </c>
      <c r="BK538" s="33">
        <f t="shared" si="161"/>
        <v>0.38093179571955249</v>
      </c>
      <c r="BL538" s="1">
        <v>-1E-3</v>
      </c>
    </row>
    <row r="539" spans="3:64" x14ac:dyDescent="0.25">
      <c r="C539" s="3">
        <v>43879</v>
      </c>
      <c r="D539" s="1">
        <v>-4.0400000000000002E-3</v>
      </c>
      <c r="E539" s="39">
        <v>733</v>
      </c>
      <c r="F539" s="1">
        <v>-1.0399999999999999E-3</v>
      </c>
      <c r="G539" s="40">
        <v>244</v>
      </c>
      <c r="H539" s="1">
        <f t="shared" si="144"/>
        <v>8.6096893507264252E-2</v>
      </c>
      <c r="I539" s="1">
        <f t="shared" si="145"/>
        <v>8.6097139932887659E-4</v>
      </c>
      <c r="J539" s="1">
        <f t="shared" si="156"/>
        <v>0.417569393018283</v>
      </c>
      <c r="K539" s="1">
        <v>-1.0399999999999999E-3</v>
      </c>
      <c r="L539" s="1"/>
      <c r="M539" s="1"/>
      <c r="N539" s="1"/>
      <c r="O539" s="3">
        <v>43879</v>
      </c>
      <c r="P539" s="1">
        <v>-2.7699999999999999E-3</v>
      </c>
      <c r="Q539" s="39">
        <v>733</v>
      </c>
      <c r="R539" s="1">
        <v>-1.6900000000000001E-3</v>
      </c>
      <c r="S539" s="40">
        <v>974</v>
      </c>
      <c r="T539" s="1">
        <f t="shared" si="146"/>
        <v>5.606341364874792E-5</v>
      </c>
      <c r="U539" s="1">
        <f t="shared" si="147"/>
        <v>5.6063413648747925E-7</v>
      </c>
      <c r="V539" s="1">
        <f t="shared" si="157"/>
        <v>0.35479639228469351</v>
      </c>
      <c r="W539" s="1">
        <v>-1.6900000000000001E-3</v>
      </c>
      <c r="X539" s="1">
        <f t="shared" si="148"/>
        <v>2.0081287381418049E-22</v>
      </c>
      <c r="Y539" s="1">
        <f t="shared" si="149"/>
        <v>2.0081287381418047E-24</v>
      </c>
      <c r="Z539" s="1">
        <f t="shared" si="158"/>
        <v>5.5482617841869024E-2</v>
      </c>
      <c r="AA539" s="1"/>
      <c r="AB539" s="1"/>
      <c r="AC539" s="1"/>
      <c r="AD539" s="3">
        <v>43879</v>
      </c>
      <c r="AE539" s="1">
        <v>-7.9500000000000005E-3</v>
      </c>
      <c r="AF539">
        <v>721</v>
      </c>
      <c r="AG539" s="1">
        <v>-1.2999999999999999E-3</v>
      </c>
      <c r="AH539">
        <v>554</v>
      </c>
      <c r="AI539" s="28">
        <f t="shared" si="150"/>
        <v>3.818544068783924E-3</v>
      </c>
      <c r="AJ539" s="1">
        <f t="shared" si="151"/>
        <v>3.8185440687839242E-5</v>
      </c>
      <c r="AK539" s="1">
        <f t="shared" si="159"/>
        <v>0.44392001032410766</v>
      </c>
      <c r="AL539" s="1">
        <v>-1.2999999999999999E-3</v>
      </c>
      <c r="AM539" s="1"/>
      <c r="AN539" s="1"/>
      <c r="AO539" s="1"/>
      <c r="AP539" s="1"/>
      <c r="AQ539" s="3">
        <v>43879</v>
      </c>
      <c r="AR539" s="1">
        <v>-3.9500000000000004E-3</v>
      </c>
      <c r="AS539">
        <v>733</v>
      </c>
      <c r="AT539" s="1">
        <v>-7.3999999999999999E-4</v>
      </c>
      <c r="AU539">
        <v>1086</v>
      </c>
      <c r="AV539" s="1">
        <f t="shared" si="152"/>
        <v>1.8189523947220416E-5</v>
      </c>
      <c r="AW539" s="1">
        <f t="shared" si="153"/>
        <v>1.8189523947220416E-7</v>
      </c>
      <c r="AX539" s="1">
        <f t="shared" si="160"/>
        <v>0.41706804100784478</v>
      </c>
      <c r="AY539" s="1">
        <v>-7.3999999999999999E-4</v>
      </c>
      <c r="AZ539" s="28"/>
      <c r="BA539" s="28"/>
      <c r="BB539" s="28"/>
      <c r="BC539" s="1"/>
      <c r="BD539" s="3">
        <v>43879</v>
      </c>
      <c r="BE539" s="1">
        <v>1.014E-2</v>
      </c>
      <c r="BF539">
        <v>733</v>
      </c>
      <c r="BG539" s="1">
        <v>-1E-3</v>
      </c>
      <c r="BH539">
        <v>929</v>
      </c>
      <c r="BI539" s="31">
        <f t="shared" si="154"/>
        <v>8.8124320464486909E-5</v>
      </c>
      <c r="BJ539" s="33">
        <f t="shared" si="155"/>
        <v>8.812432046448691E-7</v>
      </c>
      <c r="BK539" s="33">
        <f t="shared" si="161"/>
        <v>0.38093267696275712</v>
      </c>
      <c r="BL539" s="1">
        <v>-1E-3</v>
      </c>
    </row>
    <row r="540" spans="3:64" x14ac:dyDescent="0.25">
      <c r="C540" s="3">
        <v>43880</v>
      </c>
      <c r="D540" s="1">
        <v>2.2000000000000001E-3</v>
      </c>
      <c r="E540" s="40">
        <v>732</v>
      </c>
      <c r="F540" s="1">
        <v>-1.01E-3</v>
      </c>
      <c r="G540" s="40">
        <v>636</v>
      </c>
      <c r="H540" s="1">
        <f t="shared" si="144"/>
        <v>1.6748802600010557E-3</v>
      </c>
      <c r="I540" s="1">
        <f t="shared" si="145"/>
        <v>1.6748850538257269E-5</v>
      </c>
      <c r="J540" s="1">
        <f t="shared" si="156"/>
        <v>0.41758614186882126</v>
      </c>
      <c r="K540" s="1">
        <v>-1.01E-3</v>
      </c>
      <c r="L540" s="1"/>
      <c r="M540" s="1"/>
      <c r="N540" s="1"/>
      <c r="O540" s="3">
        <v>43880</v>
      </c>
      <c r="P540" s="1">
        <v>2.2200000000000002E-3</v>
      </c>
      <c r="Q540" s="40">
        <v>732</v>
      </c>
      <c r="R540" s="1">
        <v>-1.67E-3</v>
      </c>
      <c r="S540" s="39">
        <v>843</v>
      </c>
      <c r="T540" s="1">
        <f t="shared" si="146"/>
        <v>2.0915538266463529E-4</v>
      </c>
      <c r="U540" s="1">
        <f t="shared" si="147"/>
        <v>2.0915538266463531E-6</v>
      </c>
      <c r="V540" s="1">
        <f t="shared" si="157"/>
        <v>0.35479848383852014</v>
      </c>
      <c r="W540" s="1">
        <v>-1.67E-3</v>
      </c>
      <c r="X540" s="1">
        <f t="shared" si="148"/>
        <v>1.6634098103118652E-19</v>
      </c>
      <c r="Y540" s="1">
        <f t="shared" si="149"/>
        <v>1.6634098103118653E-21</v>
      </c>
      <c r="Z540" s="1">
        <f t="shared" si="158"/>
        <v>5.5482617841869024E-2</v>
      </c>
      <c r="AA540" s="1"/>
      <c r="AB540" s="1"/>
      <c r="AC540" s="1"/>
      <c r="AD540" s="3">
        <v>43880</v>
      </c>
      <c r="AE540" s="1">
        <v>-2.001E-2</v>
      </c>
      <c r="AF540">
        <v>720</v>
      </c>
      <c r="AG540" s="1">
        <v>-1.2800000000000001E-3</v>
      </c>
      <c r="AH540">
        <v>1255</v>
      </c>
      <c r="AI540" s="28">
        <f t="shared" si="150"/>
        <v>3.3278919710827277E-6</v>
      </c>
      <c r="AJ540" s="1">
        <f t="shared" si="151"/>
        <v>3.3278919710827277E-8</v>
      </c>
      <c r="AK540" s="1">
        <f t="shared" si="159"/>
        <v>0.44392004360302739</v>
      </c>
      <c r="AL540" s="1">
        <v>-1.2800000000000001E-3</v>
      </c>
      <c r="AM540" s="1"/>
      <c r="AN540" s="1"/>
      <c r="AO540" s="1"/>
      <c r="AP540" s="1"/>
      <c r="AQ540" s="3">
        <v>43880</v>
      </c>
      <c r="AR540" s="1">
        <v>9.3999999999999997E-4</v>
      </c>
      <c r="AS540">
        <v>732</v>
      </c>
      <c r="AT540" s="1">
        <v>-7.2000000000000005E-4</v>
      </c>
      <c r="AU540">
        <v>958</v>
      </c>
      <c r="AV540" s="1">
        <f t="shared" si="152"/>
        <v>6.5844033082999422E-5</v>
      </c>
      <c r="AW540" s="1">
        <f t="shared" si="153"/>
        <v>6.5844033082999424E-7</v>
      </c>
      <c r="AX540" s="1">
        <f t="shared" si="160"/>
        <v>0.41706869944817559</v>
      </c>
      <c r="AY540" s="1">
        <v>-7.2000000000000005E-4</v>
      </c>
      <c r="AZ540" s="28"/>
      <c r="BA540" s="28"/>
      <c r="BB540" s="28"/>
      <c r="BC540" s="1"/>
      <c r="BD540" s="3">
        <v>43880</v>
      </c>
      <c r="BE540" s="1">
        <v>5.8E-4</v>
      </c>
      <c r="BF540">
        <v>732</v>
      </c>
      <c r="BG540" s="1">
        <v>-9.7999999999999997E-4</v>
      </c>
      <c r="BH540">
        <v>434</v>
      </c>
      <c r="BI540" s="31">
        <f t="shared" si="154"/>
        <v>1.275482356090649E-2</v>
      </c>
      <c r="BJ540" s="33">
        <f t="shared" si="155"/>
        <v>1.275482356090649E-4</v>
      </c>
      <c r="BK540" s="33">
        <f t="shared" si="161"/>
        <v>0.38106022519836619</v>
      </c>
      <c r="BL540" s="1">
        <v>-9.7999999999999997E-4</v>
      </c>
    </row>
    <row r="541" spans="3:64" x14ac:dyDescent="0.25">
      <c r="C541" s="3">
        <v>43881</v>
      </c>
      <c r="D541" s="1">
        <v>2.7999999999999998E-4</v>
      </c>
      <c r="E541" s="39">
        <v>731</v>
      </c>
      <c r="F541" s="1">
        <v>-9.7000000000000005E-4</v>
      </c>
      <c r="G541" s="39">
        <v>1054</v>
      </c>
      <c r="H541" s="1">
        <f t="shared" si="144"/>
        <v>2.5089679050657534E-5</v>
      </c>
      <c r="I541" s="1">
        <f t="shared" si="145"/>
        <v>2.5089750862073133E-7</v>
      </c>
      <c r="J541" s="1">
        <f t="shared" si="156"/>
        <v>0.41758639276632986</v>
      </c>
      <c r="K541" s="1">
        <v>-9.7000000000000005E-4</v>
      </c>
      <c r="L541" s="1"/>
      <c r="M541" s="1"/>
      <c r="N541" s="1"/>
      <c r="O541" s="3">
        <v>43881</v>
      </c>
      <c r="P541" s="1">
        <v>-1.291E-2</v>
      </c>
      <c r="Q541" s="39">
        <v>731</v>
      </c>
      <c r="R541" s="1">
        <v>-1.66E-3</v>
      </c>
      <c r="S541" s="40">
        <v>1204</v>
      </c>
      <c r="T541" s="1">
        <f t="shared" si="146"/>
        <v>5.5561542670175121E-6</v>
      </c>
      <c r="U541" s="1">
        <f t="shared" si="147"/>
        <v>5.5561542670175119E-8</v>
      </c>
      <c r="V541" s="1">
        <f t="shared" si="157"/>
        <v>0.35479853940006278</v>
      </c>
      <c r="W541" s="1">
        <v>-1.66E-3</v>
      </c>
      <c r="X541" s="1">
        <f t="shared" si="148"/>
        <v>1.5108479782889485E-27</v>
      </c>
      <c r="Y541" s="1">
        <f t="shared" si="149"/>
        <v>1.5108479782889486E-29</v>
      </c>
      <c r="Z541" s="1">
        <f t="shared" si="158"/>
        <v>5.5482617841869024E-2</v>
      </c>
      <c r="AA541" s="1"/>
      <c r="AB541" s="1"/>
      <c r="AC541" s="1"/>
      <c r="AD541" s="3">
        <v>43881</v>
      </c>
      <c r="AE541" s="1">
        <v>-1.7950000000000001E-2</v>
      </c>
      <c r="AF541">
        <v>719</v>
      </c>
      <c r="AG541" s="1">
        <v>-1.2800000000000001E-3</v>
      </c>
      <c r="AH541">
        <v>1084</v>
      </c>
      <c r="AI541" s="28">
        <f t="shared" si="150"/>
        <v>1.8558844961963486E-5</v>
      </c>
      <c r="AJ541" s="1">
        <f t="shared" si="151"/>
        <v>1.8558844961963488E-7</v>
      </c>
      <c r="AK541" s="1">
        <f t="shared" si="159"/>
        <v>0.443920229191477</v>
      </c>
      <c r="AL541" s="1">
        <v>-1.2800000000000001E-3</v>
      </c>
      <c r="AM541" s="1"/>
      <c r="AN541" s="1"/>
      <c r="AO541" s="1"/>
      <c r="AP541" s="1"/>
      <c r="AQ541" s="3">
        <v>43881</v>
      </c>
      <c r="AR541" s="1">
        <v>-1.2800000000000001E-3</v>
      </c>
      <c r="AS541">
        <v>731</v>
      </c>
      <c r="AT541" s="1">
        <v>-7.2000000000000005E-4</v>
      </c>
      <c r="AU541">
        <v>863</v>
      </c>
      <c r="AV541" s="1">
        <f t="shared" si="152"/>
        <v>1.7106963851720876E-4</v>
      </c>
      <c r="AW541" s="1">
        <f t="shared" si="153"/>
        <v>1.7106963851720876E-6</v>
      </c>
      <c r="AX541" s="1">
        <f t="shared" si="160"/>
        <v>0.41707041014456075</v>
      </c>
      <c r="AY541" s="1">
        <v>-7.2000000000000005E-4</v>
      </c>
      <c r="AZ541" s="28"/>
      <c r="BA541" s="28"/>
      <c r="BB541" s="28"/>
      <c r="BC541" s="1"/>
      <c r="BD541" s="3">
        <v>43881</v>
      </c>
      <c r="BE541" s="1">
        <v>-9.0200000000000002E-3</v>
      </c>
      <c r="BF541">
        <v>731</v>
      </c>
      <c r="BG541" s="1">
        <v>-9.7000000000000005E-4</v>
      </c>
      <c r="BH541">
        <v>320</v>
      </c>
      <c r="BI541" s="31">
        <f t="shared" si="154"/>
        <v>4.0110887486875392E-2</v>
      </c>
      <c r="BJ541" s="33">
        <f t="shared" si="155"/>
        <v>4.0110887486875389E-4</v>
      </c>
      <c r="BK541" s="33">
        <f t="shared" si="161"/>
        <v>0.38146133407323496</v>
      </c>
      <c r="BL541" s="1">
        <v>-9.7000000000000005E-4</v>
      </c>
    </row>
    <row r="542" spans="3:64" x14ac:dyDescent="0.25">
      <c r="C542" s="3">
        <v>43882</v>
      </c>
      <c r="D542" s="1">
        <v>-6.9899999999999997E-3</v>
      </c>
      <c r="E542" s="40">
        <v>730</v>
      </c>
      <c r="F542" s="1">
        <v>-9.3999999999999997E-4</v>
      </c>
      <c r="G542" s="40">
        <v>470</v>
      </c>
      <c r="H542" s="1">
        <f t="shared" si="144"/>
        <v>8.8826277217054061E-3</v>
      </c>
      <c r="I542" s="1">
        <f t="shared" si="145"/>
        <v>8.8826531454690836E-5</v>
      </c>
      <c r="J542" s="1">
        <f t="shared" si="156"/>
        <v>0.41767521929778456</v>
      </c>
      <c r="K542" s="1">
        <v>-9.3999999999999997E-4</v>
      </c>
      <c r="L542" s="1"/>
      <c r="M542" s="1"/>
      <c r="N542" s="1"/>
      <c r="O542" s="3">
        <v>43882</v>
      </c>
      <c r="P542" s="1">
        <v>-1.7239999999999998E-2</v>
      </c>
      <c r="Q542" s="40">
        <v>730</v>
      </c>
      <c r="R542" s="1">
        <v>-1.64E-3</v>
      </c>
      <c r="S542" s="40">
        <v>585</v>
      </c>
      <c r="T542" s="1">
        <f t="shared" si="146"/>
        <v>2.7963326887442798E-3</v>
      </c>
      <c r="U542" s="1">
        <f t="shared" si="147"/>
        <v>2.7963326887442797E-5</v>
      </c>
      <c r="V542" s="1">
        <f t="shared" si="157"/>
        <v>0.35482650272695021</v>
      </c>
      <c r="W542" s="1">
        <v>-1.64E-3</v>
      </c>
      <c r="X542" s="1">
        <f t="shared" si="148"/>
        <v>9.296277815948057E-14</v>
      </c>
      <c r="Y542" s="1">
        <f t="shared" si="149"/>
        <v>9.2962778159480566E-16</v>
      </c>
      <c r="Z542" s="1">
        <f t="shared" si="158"/>
        <v>5.5482617841869954E-2</v>
      </c>
      <c r="AA542" s="1"/>
      <c r="AB542" s="1"/>
      <c r="AC542" s="1"/>
      <c r="AD542" s="3">
        <v>43882</v>
      </c>
      <c r="AE542" s="1">
        <v>3.4099999999999998E-3</v>
      </c>
      <c r="AF542">
        <v>718</v>
      </c>
      <c r="AG542" s="1">
        <v>-1.2700000000000001E-3</v>
      </c>
      <c r="AH542">
        <v>998</v>
      </c>
      <c r="AI542" s="28">
        <f t="shared" si="150"/>
        <v>4.4047798602854318E-5</v>
      </c>
      <c r="AJ542" s="1">
        <f t="shared" si="151"/>
        <v>4.4047798602854319E-7</v>
      </c>
      <c r="AK542" s="1">
        <f t="shared" si="159"/>
        <v>0.44392066966946303</v>
      </c>
      <c r="AL542" s="1">
        <v>-1.2700000000000001E-3</v>
      </c>
      <c r="AM542" s="1"/>
      <c r="AN542" s="1"/>
      <c r="AO542" s="1"/>
      <c r="AP542" s="1"/>
      <c r="AQ542" s="3">
        <v>43882</v>
      </c>
      <c r="AR542" s="1">
        <v>-4.5999999999999999E-3</v>
      </c>
      <c r="AS542">
        <v>730</v>
      </c>
      <c r="AT542" s="1">
        <v>-7.1000000000000002E-4</v>
      </c>
      <c r="AU542">
        <v>512</v>
      </c>
      <c r="AV542" s="1">
        <f t="shared" si="152"/>
        <v>5.8239767686636456E-3</v>
      </c>
      <c r="AW542" s="1">
        <f t="shared" si="153"/>
        <v>5.8239767686636458E-5</v>
      </c>
      <c r="AX542" s="1">
        <f t="shared" si="160"/>
        <v>0.41712864991224741</v>
      </c>
      <c r="AY542" s="1">
        <v>-7.1000000000000002E-4</v>
      </c>
      <c r="AZ542" s="28"/>
      <c r="BA542" s="28"/>
      <c r="BB542" s="28"/>
      <c r="BC542" s="1"/>
      <c r="BD542" s="3">
        <v>43882</v>
      </c>
      <c r="BE542" s="1">
        <v>-4.8799999999999998E-3</v>
      </c>
      <c r="BF542">
        <v>730</v>
      </c>
      <c r="BG542" s="1">
        <v>-9.7000000000000005E-4</v>
      </c>
      <c r="BH542">
        <v>81</v>
      </c>
      <c r="BI542" s="31">
        <f t="shared" si="154"/>
        <v>0.4430479816261722</v>
      </c>
      <c r="BJ542" s="33">
        <f t="shared" si="155"/>
        <v>4.4304798162617225E-3</v>
      </c>
      <c r="BK542" s="33">
        <f t="shared" si="161"/>
        <v>0.38589181388949667</v>
      </c>
      <c r="BL542" s="1">
        <v>-9.7000000000000005E-4</v>
      </c>
    </row>
    <row r="543" spans="3:64" x14ac:dyDescent="0.25">
      <c r="C543" s="3">
        <v>43885</v>
      </c>
      <c r="D543" s="1">
        <v>-2.7449999999999999E-2</v>
      </c>
      <c r="E543" s="39">
        <v>729</v>
      </c>
      <c r="F543" s="1">
        <v>-9.2000000000000003E-4</v>
      </c>
      <c r="G543" s="40">
        <v>899</v>
      </c>
      <c r="H543" s="1">
        <f t="shared" si="144"/>
        <v>1.1913515747034658E-4</v>
      </c>
      <c r="I543" s="1">
        <f t="shared" si="145"/>
        <v>1.1913549845774176E-6</v>
      </c>
      <c r="J543" s="1">
        <f t="shared" si="156"/>
        <v>0.41767641065276911</v>
      </c>
      <c r="K543" s="1">
        <v>-9.2000000000000003E-4</v>
      </c>
      <c r="L543" s="1"/>
      <c r="M543" s="1"/>
      <c r="N543" s="1"/>
      <c r="O543" s="3">
        <v>43885</v>
      </c>
      <c r="P543" s="1">
        <v>-1.83E-2</v>
      </c>
      <c r="Q543" s="39">
        <v>729</v>
      </c>
      <c r="R543" s="1">
        <v>-1.6100000000000001E-3</v>
      </c>
      <c r="S543" s="40">
        <v>398</v>
      </c>
      <c r="T543" s="1">
        <f t="shared" si="146"/>
        <v>1.8315022217166698E-2</v>
      </c>
      <c r="U543" s="1">
        <f t="shared" si="147"/>
        <v>1.8315022217166698E-4</v>
      </c>
      <c r="V543" s="1">
        <f t="shared" si="157"/>
        <v>0.3550096529491219</v>
      </c>
      <c r="W543" s="1">
        <v>-1.6100000000000001E-3</v>
      </c>
      <c r="X543" s="1">
        <f t="shared" si="148"/>
        <v>1.3614287104174993E-9</v>
      </c>
      <c r="Y543" s="1">
        <f t="shared" si="149"/>
        <v>1.3614287104174994E-11</v>
      </c>
      <c r="Z543" s="1">
        <f t="shared" si="158"/>
        <v>5.5482617855484244E-2</v>
      </c>
      <c r="AA543" s="1"/>
      <c r="AB543" s="1"/>
      <c r="AC543" s="1"/>
      <c r="AD543" s="3">
        <v>43885</v>
      </c>
      <c r="AE543" s="1">
        <v>-1.787E-2</v>
      </c>
      <c r="AF543">
        <v>717</v>
      </c>
      <c r="AG543" s="1">
        <v>-1.25E-3</v>
      </c>
      <c r="AH543">
        <v>828</v>
      </c>
      <c r="AI543" s="28">
        <f t="shared" si="150"/>
        <v>2.4318743203403852E-4</v>
      </c>
      <c r="AJ543" s="1">
        <f t="shared" si="151"/>
        <v>2.4318743203403853E-6</v>
      </c>
      <c r="AK543" s="1">
        <f t="shared" si="159"/>
        <v>0.44392310154378339</v>
      </c>
      <c r="AL543" s="1">
        <v>-1.25E-3</v>
      </c>
      <c r="AM543" s="1"/>
      <c r="AN543" s="1"/>
      <c r="AO543" s="1"/>
      <c r="AP543" s="1"/>
      <c r="AQ543" s="3">
        <v>43885</v>
      </c>
      <c r="AR543" s="1">
        <v>-2.077E-2</v>
      </c>
      <c r="AS543">
        <v>729</v>
      </c>
      <c r="AT543" s="1">
        <v>-6.8999999999999997E-4</v>
      </c>
      <c r="AU543">
        <v>817</v>
      </c>
      <c r="AV543" s="1">
        <f t="shared" si="152"/>
        <v>2.716151475459768E-4</v>
      </c>
      <c r="AW543" s="1">
        <f t="shared" si="153"/>
        <v>2.716151475459768E-6</v>
      </c>
      <c r="AX543" s="1">
        <f t="shared" si="160"/>
        <v>0.41713136606372286</v>
      </c>
      <c r="AY543" s="1">
        <v>-6.8999999999999997E-4</v>
      </c>
      <c r="AZ543" s="28"/>
      <c r="BA543" s="28"/>
      <c r="BB543" s="28"/>
      <c r="BC543" s="1"/>
      <c r="BD543" s="3">
        <v>43885</v>
      </c>
      <c r="BE543" s="1">
        <v>-2.572E-2</v>
      </c>
      <c r="BF543">
        <v>729</v>
      </c>
      <c r="BG543" s="1">
        <v>-9.6000000000000002E-4</v>
      </c>
      <c r="BH543">
        <v>812</v>
      </c>
      <c r="BI543" s="31">
        <f t="shared" si="154"/>
        <v>2.8561302778566211E-4</v>
      </c>
      <c r="BJ543" s="33">
        <f t="shared" si="155"/>
        <v>2.856130277856621E-6</v>
      </c>
      <c r="BK543" s="33">
        <f t="shared" si="161"/>
        <v>0.38589467001977451</v>
      </c>
      <c r="BL543" s="1">
        <v>-9.6000000000000002E-4</v>
      </c>
    </row>
    <row r="544" spans="3:64" x14ac:dyDescent="0.25">
      <c r="C544" s="3">
        <v>43886</v>
      </c>
      <c r="D544" s="1">
        <v>-3.15E-3</v>
      </c>
      <c r="E544" s="40">
        <v>728</v>
      </c>
      <c r="F544" s="1">
        <v>-9.1E-4</v>
      </c>
      <c r="G544" s="39">
        <v>553</v>
      </c>
      <c r="H544" s="1">
        <f t="shared" si="144"/>
        <v>3.8571152209938629E-3</v>
      </c>
      <c r="I544" s="1">
        <f t="shared" si="145"/>
        <v>3.8571262607884962E-5</v>
      </c>
      <c r="J544" s="1">
        <f t="shared" si="156"/>
        <v>0.41771498191537698</v>
      </c>
      <c r="K544" s="1">
        <v>-9.1E-4</v>
      </c>
      <c r="L544" s="1"/>
      <c r="M544" s="1"/>
      <c r="N544" s="1"/>
      <c r="O544" s="3">
        <v>43886</v>
      </c>
      <c r="P544" s="1">
        <v>-7.9100000000000004E-3</v>
      </c>
      <c r="Q544" s="40">
        <v>728</v>
      </c>
      <c r="R544" s="1">
        <v>-1.6000000000000001E-3</v>
      </c>
      <c r="S544" s="39">
        <v>737</v>
      </c>
      <c r="T544" s="1">
        <f t="shared" si="146"/>
        <v>6.0692973949129576E-4</v>
      </c>
      <c r="U544" s="1">
        <f t="shared" si="147"/>
        <v>6.0692973949129577E-6</v>
      </c>
      <c r="V544" s="1">
        <f t="shared" si="157"/>
        <v>0.35501572224651684</v>
      </c>
      <c r="W544" s="1">
        <v>-1.6000000000000001E-3</v>
      </c>
      <c r="X544" s="1">
        <f t="shared" si="148"/>
        <v>3.8220564569216007E-17</v>
      </c>
      <c r="Y544" s="1">
        <f t="shared" si="149"/>
        <v>3.8220564569216005E-19</v>
      </c>
      <c r="Z544" s="1">
        <f t="shared" si="158"/>
        <v>5.5482617855484244E-2</v>
      </c>
      <c r="AA544" s="1"/>
      <c r="AB544" s="1"/>
      <c r="AC544" s="1"/>
      <c r="AD544" s="3">
        <v>43886</v>
      </c>
      <c r="AE544" s="1">
        <v>-2.98E-3</v>
      </c>
      <c r="AF544">
        <v>716</v>
      </c>
      <c r="AG544" s="1">
        <v>-1.23E-3</v>
      </c>
      <c r="AH544">
        <v>977</v>
      </c>
      <c r="AI544" s="28">
        <f t="shared" si="150"/>
        <v>5.4398274199966447E-5</v>
      </c>
      <c r="AJ544" s="1">
        <f t="shared" si="151"/>
        <v>5.4398274199966444E-7</v>
      </c>
      <c r="AK544" s="1">
        <f t="shared" si="159"/>
        <v>0.44392364552652541</v>
      </c>
      <c r="AL544" s="1">
        <v>-1.23E-3</v>
      </c>
      <c r="AM544" s="1"/>
      <c r="AN544" s="1"/>
      <c r="AO544" s="1"/>
      <c r="AP544" s="1"/>
      <c r="AQ544" s="3">
        <v>43886</v>
      </c>
      <c r="AR544" s="1">
        <v>-6.9100000000000003E-3</v>
      </c>
      <c r="AS544">
        <v>728</v>
      </c>
      <c r="AT544" s="1">
        <v>-6.8999999999999997E-4</v>
      </c>
      <c r="AU544">
        <v>361</v>
      </c>
      <c r="AV544" s="1">
        <f t="shared" si="152"/>
        <v>2.6564720430486747E-2</v>
      </c>
      <c r="AW544" s="1">
        <f t="shared" si="153"/>
        <v>2.6564720430486744E-4</v>
      </c>
      <c r="AX544" s="1">
        <f t="shared" si="160"/>
        <v>0.41739701326802775</v>
      </c>
      <c r="AY544" s="1">
        <v>-6.8999999999999997E-4</v>
      </c>
      <c r="AZ544" s="28"/>
      <c r="BA544" s="28"/>
      <c r="BB544" s="28"/>
      <c r="BC544" s="1"/>
      <c r="BD544" s="3">
        <v>43886</v>
      </c>
      <c r="BE544" s="1">
        <v>-8.5800000000000008E-3</v>
      </c>
      <c r="BF544">
        <v>728</v>
      </c>
      <c r="BG544" s="1">
        <v>-9.5E-4</v>
      </c>
      <c r="BH544">
        <v>884</v>
      </c>
      <c r="BI544" s="31">
        <f t="shared" si="154"/>
        <v>1.3851985371392072E-4</v>
      </c>
      <c r="BJ544" s="33">
        <f t="shared" si="155"/>
        <v>1.3851985371392071E-6</v>
      </c>
      <c r="BK544" s="33">
        <f t="shared" si="161"/>
        <v>0.38589605521831166</v>
      </c>
      <c r="BL544" s="1">
        <v>-9.5E-4</v>
      </c>
    </row>
    <row r="545" spans="3:64" x14ac:dyDescent="0.25">
      <c r="C545" s="3">
        <v>43887</v>
      </c>
      <c r="D545" s="1">
        <v>1.9539999999999998E-2</v>
      </c>
      <c r="E545" s="40">
        <v>727</v>
      </c>
      <c r="F545" s="1">
        <v>-9.1E-4</v>
      </c>
      <c r="G545" s="40">
        <v>433</v>
      </c>
      <c r="H545" s="1">
        <f t="shared" si="144"/>
        <v>1.2883660162531809E-2</v>
      </c>
      <c r="I545" s="1">
        <f t="shared" si="145"/>
        <v>1.2883697038008473E-4</v>
      </c>
      <c r="J545" s="1">
        <f t="shared" si="156"/>
        <v>0.41784381888575706</v>
      </c>
      <c r="K545" s="1">
        <v>-9.1E-4</v>
      </c>
      <c r="L545" s="1"/>
      <c r="M545" s="1"/>
      <c r="N545" s="1"/>
      <c r="O545" s="3">
        <v>43887</v>
      </c>
      <c r="P545" s="1">
        <v>4.8700000000000002E-3</v>
      </c>
      <c r="Q545" s="40">
        <v>727</v>
      </c>
      <c r="R545" s="1">
        <v>-1.58E-3</v>
      </c>
      <c r="S545" s="40">
        <v>1144</v>
      </c>
      <c r="T545" s="1">
        <f t="shared" si="146"/>
        <v>1.0154595296038631E-5</v>
      </c>
      <c r="U545" s="1">
        <f t="shared" si="147"/>
        <v>1.0154595296038631E-7</v>
      </c>
      <c r="V545" s="1">
        <f t="shared" si="157"/>
        <v>0.35501582379246982</v>
      </c>
      <c r="W545" s="1">
        <v>-1.58E-3</v>
      </c>
      <c r="X545" s="1">
        <f t="shared" si="148"/>
        <v>3.2794759506479577E-26</v>
      </c>
      <c r="Y545" s="1">
        <f t="shared" si="149"/>
        <v>3.2794759506479575E-28</v>
      </c>
      <c r="Z545" s="1">
        <f t="shared" si="158"/>
        <v>5.5482617855484244E-2</v>
      </c>
      <c r="AA545" s="1"/>
      <c r="AB545" s="1"/>
      <c r="AC545" s="1"/>
      <c r="AD545" s="3">
        <v>43887</v>
      </c>
      <c r="AE545" s="1">
        <v>1.291E-2</v>
      </c>
      <c r="AF545">
        <v>715</v>
      </c>
      <c r="AG545" s="1">
        <v>-1.2199999999999999E-3</v>
      </c>
      <c r="AH545">
        <v>695</v>
      </c>
      <c r="AI545" s="28">
        <f t="shared" si="150"/>
        <v>9.2567864592802264E-4</v>
      </c>
      <c r="AJ545" s="1">
        <f t="shared" si="151"/>
        <v>9.2567864592802266E-6</v>
      </c>
      <c r="AK545" s="1">
        <f t="shared" si="159"/>
        <v>0.44393290231298471</v>
      </c>
      <c r="AL545" s="1">
        <v>-1.2199999999999999E-3</v>
      </c>
      <c r="AM545" s="1"/>
      <c r="AN545" s="1"/>
      <c r="AO545" s="1"/>
      <c r="AP545" s="1"/>
      <c r="AQ545" s="3">
        <v>43887</v>
      </c>
      <c r="AR545" s="1">
        <v>3.1800000000000001E-3</v>
      </c>
      <c r="AS545">
        <v>727</v>
      </c>
      <c r="AT545" s="1">
        <v>-6.8999999999999997E-4</v>
      </c>
      <c r="AU545">
        <v>185</v>
      </c>
      <c r="AV545" s="1">
        <f t="shared" si="152"/>
        <v>0.15577974928671148</v>
      </c>
      <c r="AW545" s="1">
        <f t="shared" si="153"/>
        <v>1.5577974928671148E-3</v>
      </c>
      <c r="AX545" s="1">
        <f t="shared" si="160"/>
        <v>0.41895481076089486</v>
      </c>
      <c r="AY545" s="1">
        <v>-6.8999999999999997E-4</v>
      </c>
      <c r="AZ545" s="28"/>
      <c r="BA545" s="28"/>
      <c r="BB545" s="28"/>
      <c r="BC545" s="1"/>
      <c r="BD545" s="3">
        <v>43887</v>
      </c>
      <c r="BE545" s="1">
        <v>9.4000000000000004E-3</v>
      </c>
      <c r="BF545">
        <v>727</v>
      </c>
      <c r="BG545" s="1">
        <v>-9.5E-4</v>
      </c>
      <c r="BH545">
        <v>153</v>
      </c>
      <c r="BI545" s="31">
        <f t="shared" si="154"/>
        <v>0.21487444770607925</v>
      </c>
      <c r="BJ545" s="33">
        <f t="shared" si="155"/>
        <v>2.1487444770607925E-3</v>
      </c>
      <c r="BK545" s="33">
        <f t="shared" si="161"/>
        <v>0.38804479969537248</v>
      </c>
      <c r="BL545" s="1">
        <v>-9.5E-4</v>
      </c>
    </row>
    <row r="546" spans="3:64" x14ac:dyDescent="0.25">
      <c r="C546" s="3">
        <v>43888</v>
      </c>
      <c r="D546" s="1">
        <v>-7.9600000000000001E-3</v>
      </c>
      <c r="E546" s="39">
        <v>726</v>
      </c>
      <c r="F546" s="1">
        <v>-9.1E-4</v>
      </c>
      <c r="G546" s="40">
        <v>299</v>
      </c>
      <c r="H546" s="1">
        <f t="shared" si="144"/>
        <v>4.9536256637662222E-2</v>
      </c>
      <c r="I546" s="1">
        <f t="shared" si="145"/>
        <v>4.9536398419815165E-4</v>
      </c>
      <c r="J546" s="1">
        <f t="shared" si="156"/>
        <v>0.4183391828699552</v>
      </c>
      <c r="K546" s="1">
        <v>-9.1E-4</v>
      </c>
      <c r="L546" s="1"/>
      <c r="M546" s="1"/>
      <c r="N546" s="1"/>
      <c r="O546" s="3">
        <v>43888</v>
      </c>
      <c r="P546" s="1">
        <v>-1.9460000000000002E-2</v>
      </c>
      <c r="Q546" s="39">
        <v>726</v>
      </c>
      <c r="R546" s="1">
        <v>-1.5299999999999999E-3</v>
      </c>
      <c r="S546" s="40">
        <v>1117</v>
      </c>
      <c r="T546" s="1">
        <f t="shared" si="146"/>
        <v>1.3320249678958858E-5</v>
      </c>
      <c r="U546" s="1">
        <f t="shared" si="147"/>
        <v>1.3320249678958858E-7</v>
      </c>
      <c r="V546" s="1">
        <f t="shared" si="157"/>
        <v>0.35501595699496663</v>
      </c>
      <c r="W546" s="1">
        <v>-1.5299999999999999E-3</v>
      </c>
      <c r="X546" s="1">
        <f t="shared" si="148"/>
        <v>1.3099873673957156E-25</v>
      </c>
      <c r="Y546" s="1">
        <f t="shared" si="149"/>
        <v>1.3099873673957156E-27</v>
      </c>
      <c r="Z546" s="1">
        <f t="shared" si="158"/>
        <v>5.5482617855484244E-2</v>
      </c>
      <c r="AA546" s="1"/>
      <c r="AB546" s="1"/>
      <c r="AC546" s="1"/>
      <c r="AD546" s="3">
        <v>43888</v>
      </c>
      <c r="AE546" s="1">
        <v>-1.2619999999999999E-2</v>
      </c>
      <c r="AF546">
        <v>714</v>
      </c>
      <c r="AG546" s="1">
        <v>-1.1999999999999999E-3</v>
      </c>
      <c r="AH546">
        <v>930</v>
      </c>
      <c r="AI546" s="28">
        <f t="shared" si="150"/>
        <v>8.7243077259842043E-5</v>
      </c>
      <c r="AJ546" s="1">
        <f t="shared" si="151"/>
        <v>8.7243077259842044E-7</v>
      </c>
      <c r="AK546" s="1">
        <f t="shared" si="159"/>
        <v>0.44393377474375734</v>
      </c>
      <c r="AL546" s="1">
        <v>-1.1999999999999999E-3</v>
      </c>
      <c r="AM546" s="1"/>
      <c r="AN546" s="1"/>
      <c r="AO546" s="1"/>
      <c r="AP546" s="1"/>
      <c r="AQ546" s="3">
        <v>43888</v>
      </c>
      <c r="AR546" s="1">
        <v>-1.116E-2</v>
      </c>
      <c r="AS546">
        <v>726</v>
      </c>
      <c r="AT546" s="1">
        <v>-6.8000000000000005E-4</v>
      </c>
      <c r="AU546">
        <v>415</v>
      </c>
      <c r="AV546" s="1">
        <f t="shared" si="152"/>
        <v>1.5438523314636059E-2</v>
      </c>
      <c r="AW546" s="1">
        <f t="shared" si="153"/>
        <v>1.5438523314636058E-4</v>
      </c>
      <c r="AX546" s="1">
        <f t="shared" si="160"/>
        <v>0.41910919599404123</v>
      </c>
      <c r="AY546" s="1">
        <v>-6.8000000000000005E-4</v>
      </c>
      <c r="AZ546" s="28"/>
      <c r="BA546" s="28"/>
      <c r="BB546" s="28"/>
      <c r="BC546" s="1"/>
      <c r="BD546" s="3">
        <v>43888</v>
      </c>
      <c r="BE546" s="1">
        <v>-1.721E-2</v>
      </c>
      <c r="BF546">
        <v>726</v>
      </c>
      <c r="BG546" s="1">
        <v>-9.3000000000000005E-4</v>
      </c>
      <c r="BH546">
        <v>934</v>
      </c>
      <c r="BI546" s="31">
        <f t="shared" si="154"/>
        <v>8.3805351915925994E-5</v>
      </c>
      <c r="BJ546" s="33">
        <f t="shared" si="155"/>
        <v>8.380535191592599E-7</v>
      </c>
      <c r="BK546" s="33">
        <f t="shared" si="161"/>
        <v>0.38804563774889161</v>
      </c>
      <c r="BL546" s="1">
        <v>-9.3000000000000005E-4</v>
      </c>
    </row>
    <row r="547" spans="3:64" x14ac:dyDescent="0.25">
      <c r="C547" s="3">
        <v>43889</v>
      </c>
      <c r="D547" s="1">
        <v>-1.2189999999999999E-2</v>
      </c>
      <c r="E547" s="40">
        <v>725</v>
      </c>
      <c r="F547" s="1">
        <v>-8.8999999999999995E-4</v>
      </c>
      <c r="G547" s="40">
        <v>569</v>
      </c>
      <c r="H547" s="1">
        <f t="shared" si="144"/>
        <v>3.284170728923552E-3</v>
      </c>
      <c r="I547" s="1">
        <f t="shared" si="145"/>
        <v>3.284180128842484E-5</v>
      </c>
      <c r="J547" s="1">
        <f t="shared" si="156"/>
        <v>0.41837202467124363</v>
      </c>
      <c r="K547" s="1">
        <v>-8.8999999999999995E-4</v>
      </c>
      <c r="L547" s="1"/>
      <c r="M547" s="1"/>
      <c r="N547" s="1"/>
      <c r="O547" s="3">
        <v>43889</v>
      </c>
      <c r="P547" s="1">
        <v>-1.712E-2</v>
      </c>
      <c r="Q547" s="40">
        <v>725</v>
      </c>
      <c r="R547" s="1">
        <v>-1.5200000000000001E-3</v>
      </c>
      <c r="S547" s="39">
        <v>1216</v>
      </c>
      <c r="T547" s="1">
        <f t="shared" si="146"/>
        <v>4.9248910872053399E-6</v>
      </c>
      <c r="U547" s="1">
        <f t="shared" si="147"/>
        <v>4.9248910872053398E-8</v>
      </c>
      <c r="V547" s="1">
        <f t="shared" si="157"/>
        <v>0.35501600624387752</v>
      </c>
      <c r="W547" s="1">
        <v>-1.5200000000000001E-3</v>
      </c>
      <c r="X547" s="1">
        <f t="shared" si="148"/>
        <v>8.1640194599313417E-28</v>
      </c>
      <c r="Y547" s="1">
        <f t="shared" si="149"/>
        <v>8.1640194599313416E-30</v>
      </c>
      <c r="Z547" s="1">
        <f t="shared" si="158"/>
        <v>5.5482617855484244E-2</v>
      </c>
      <c r="AA547" s="1"/>
      <c r="AB547" s="1"/>
      <c r="AC547" s="1"/>
      <c r="AD547" s="3">
        <v>43889</v>
      </c>
      <c r="AE547" s="1">
        <v>1.414E-2</v>
      </c>
      <c r="AF547">
        <v>713</v>
      </c>
      <c r="AG547" s="1">
        <v>-1.1900000000000001E-3</v>
      </c>
      <c r="AH547">
        <v>969</v>
      </c>
      <c r="AI547" s="28">
        <f t="shared" si="150"/>
        <v>5.8952681633885858E-5</v>
      </c>
      <c r="AJ547" s="1">
        <f t="shared" si="151"/>
        <v>5.895268163388586E-7</v>
      </c>
      <c r="AK547" s="1">
        <f t="shared" si="159"/>
        <v>0.4439343642705737</v>
      </c>
      <c r="AL547" s="1">
        <v>-1.1900000000000001E-3</v>
      </c>
      <c r="AM547" s="1"/>
      <c r="AN547" s="1"/>
      <c r="AO547" s="1"/>
      <c r="AP547" s="1"/>
      <c r="AQ547" s="3">
        <v>43889</v>
      </c>
      <c r="AR547" s="1">
        <v>-2.2749999999999999E-2</v>
      </c>
      <c r="AS547">
        <v>725</v>
      </c>
      <c r="AT547" s="1">
        <v>-6.2E-4</v>
      </c>
      <c r="AU547">
        <v>829</v>
      </c>
      <c r="AV547" s="1">
        <f t="shared" si="152"/>
        <v>2.4075555771369811E-4</v>
      </c>
      <c r="AW547" s="1">
        <f t="shared" si="153"/>
        <v>2.407555577136981E-6</v>
      </c>
      <c r="AX547" s="1">
        <f t="shared" si="160"/>
        <v>0.41911160354961835</v>
      </c>
      <c r="AY547" s="1">
        <v>-6.2E-4</v>
      </c>
      <c r="AZ547" s="28"/>
      <c r="BA547" s="28"/>
      <c r="BB547" s="28"/>
      <c r="BC547" s="1"/>
      <c r="BD547" s="3">
        <v>43889</v>
      </c>
      <c r="BE547" s="1">
        <v>-1.7420000000000001E-2</v>
      </c>
      <c r="BF547">
        <v>725</v>
      </c>
      <c r="BG547" s="1">
        <v>-9.2000000000000003E-4</v>
      </c>
      <c r="BH547">
        <v>1267</v>
      </c>
      <c r="BI547" s="31">
        <f t="shared" si="154"/>
        <v>2.949793097873299E-6</v>
      </c>
      <c r="BJ547" s="33">
        <f t="shared" si="155"/>
        <v>2.949793097873299E-8</v>
      </c>
      <c r="BK547" s="33">
        <f t="shared" si="161"/>
        <v>0.3880456672468226</v>
      </c>
      <c r="BL547" s="1">
        <v>-9.2000000000000003E-4</v>
      </c>
    </row>
    <row r="548" spans="3:64" x14ac:dyDescent="0.25">
      <c r="C548" s="3">
        <v>43892</v>
      </c>
      <c r="D548" s="1">
        <v>-1.6299999999999999E-2</v>
      </c>
      <c r="E548" s="39">
        <v>724</v>
      </c>
      <c r="F548" s="1">
        <v>-8.7000000000000001E-4</v>
      </c>
      <c r="G548" s="40">
        <v>392</v>
      </c>
      <c r="H548" s="1">
        <f t="shared" si="144"/>
        <v>1.9453434285172457E-2</v>
      </c>
      <c r="I548" s="1">
        <f t="shared" si="145"/>
        <v>1.9453489964587543E-4</v>
      </c>
      <c r="J548" s="1">
        <f t="shared" si="156"/>
        <v>0.41856655957088951</v>
      </c>
      <c r="K548" s="1">
        <v>-8.7000000000000001E-4</v>
      </c>
      <c r="L548" s="1"/>
      <c r="M548" s="1"/>
      <c r="N548" s="1"/>
      <c r="O548" s="3">
        <v>43892</v>
      </c>
      <c r="P548" s="1">
        <v>-1.9560000000000001E-2</v>
      </c>
      <c r="Q548" s="39">
        <v>724</v>
      </c>
      <c r="R548" s="1">
        <v>-1.5200000000000001E-3</v>
      </c>
      <c r="S548" s="40">
        <v>470</v>
      </c>
      <c r="T548" s="1">
        <f t="shared" si="146"/>
        <v>8.8826277217054061E-3</v>
      </c>
      <c r="U548" s="1">
        <f t="shared" si="147"/>
        <v>8.882627721705406E-5</v>
      </c>
      <c r="V548" s="1">
        <f t="shared" si="157"/>
        <v>0.35510483252109459</v>
      </c>
      <c r="W548" s="1">
        <v>-1.5200000000000001E-3</v>
      </c>
      <c r="X548" s="1">
        <f t="shared" si="148"/>
        <v>3.3891788360154468E-11</v>
      </c>
      <c r="Y548" s="1">
        <f t="shared" si="149"/>
        <v>3.389178836015447E-13</v>
      </c>
      <c r="Z548" s="1">
        <f t="shared" si="158"/>
        <v>5.548261785582316E-2</v>
      </c>
      <c r="AA548" s="1"/>
      <c r="AB548" s="1"/>
      <c r="AC548" s="1"/>
      <c r="AD548" s="3">
        <v>43892</v>
      </c>
      <c r="AE548" s="1">
        <v>-1.489E-2</v>
      </c>
      <c r="AF548">
        <v>712</v>
      </c>
      <c r="AG548" s="1">
        <v>-1.1900000000000001E-3</v>
      </c>
      <c r="AH548">
        <v>759</v>
      </c>
      <c r="AI548" s="28">
        <f t="shared" si="150"/>
        <v>4.8653344487718683E-4</v>
      </c>
      <c r="AJ548" s="1">
        <f t="shared" si="151"/>
        <v>4.8653344487718684E-6</v>
      </c>
      <c r="AK548" s="1">
        <f t="shared" si="159"/>
        <v>0.44393922960502247</v>
      </c>
      <c r="AL548" s="1">
        <v>-1.1900000000000001E-3</v>
      </c>
      <c r="AM548" s="1"/>
      <c r="AN548" s="1"/>
      <c r="AO548" s="1"/>
      <c r="AP548" s="1"/>
      <c r="AQ548" s="3">
        <v>43892</v>
      </c>
      <c r="AR548" s="1">
        <v>-1.56E-3</v>
      </c>
      <c r="AS548">
        <v>724</v>
      </c>
      <c r="AT548" s="1">
        <v>-6.2E-4</v>
      </c>
      <c r="AU548">
        <v>290</v>
      </c>
      <c r="AV548" s="1">
        <f t="shared" si="152"/>
        <v>5.4225858104063135E-2</v>
      </c>
      <c r="AW548" s="1">
        <f t="shared" si="153"/>
        <v>5.422585810406313E-4</v>
      </c>
      <c r="AX548" s="1">
        <f t="shared" si="160"/>
        <v>0.41965386213065897</v>
      </c>
      <c r="AY548" s="1">
        <v>-6.2E-4</v>
      </c>
      <c r="AZ548" s="28"/>
      <c r="BA548" s="28"/>
      <c r="BB548" s="28"/>
      <c r="BC548" s="1"/>
      <c r="BD548" s="3">
        <v>43892</v>
      </c>
      <c r="BE548" s="1">
        <v>-1.242E-2</v>
      </c>
      <c r="BF548">
        <v>724</v>
      </c>
      <c r="BG548" s="1">
        <v>-8.8999999999999995E-4</v>
      </c>
      <c r="BH548">
        <v>1119</v>
      </c>
      <c r="BI548" s="31">
        <f t="shared" si="154"/>
        <v>1.3055176710347579E-5</v>
      </c>
      <c r="BJ548" s="33">
        <f t="shared" si="155"/>
        <v>1.3055176710347579E-7</v>
      </c>
      <c r="BK548" s="33">
        <f t="shared" si="161"/>
        <v>0.38804579779858972</v>
      </c>
      <c r="BL548" s="1">
        <v>-8.8999999999999995E-4</v>
      </c>
    </row>
    <row r="549" spans="3:64" x14ac:dyDescent="0.25">
      <c r="C549" s="3">
        <v>43893</v>
      </c>
      <c r="D549" s="1">
        <v>4.47E-3</v>
      </c>
      <c r="E549" s="40">
        <v>723</v>
      </c>
      <c r="F549" s="1">
        <v>-8.7000000000000001E-4</v>
      </c>
      <c r="G549" s="39">
        <v>391</v>
      </c>
      <c r="H549" s="1">
        <f t="shared" si="144"/>
        <v>1.9649933621386319E-2</v>
      </c>
      <c r="I549" s="1">
        <f t="shared" si="145"/>
        <v>1.964998986321974E-4</v>
      </c>
      <c r="J549" s="1">
        <f t="shared" si="156"/>
        <v>0.41876305946952169</v>
      </c>
      <c r="K549" s="1">
        <v>-8.7000000000000001E-4</v>
      </c>
      <c r="L549" s="1"/>
      <c r="M549" s="1"/>
      <c r="N549" s="1"/>
      <c r="O549" s="3">
        <v>43893</v>
      </c>
      <c r="P549" s="1">
        <v>-1.883E-2</v>
      </c>
      <c r="Q549" s="40">
        <v>723</v>
      </c>
      <c r="R549" s="1">
        <v>-1.48E-3</v>
      </c>
      <c r="S549" s="40">
        <v>565</v>
      </c>
      <c r="T549" s="1">
        <f t="shared" si="146"/>
        <v>3.4188885803549743E-3</v>
      </c>
      <c r="U549" s="1">
        <f t="shared" si="147"/>
        <v>3.4188885803549745E-5</v>
      </c>
      <c r="V549" s="1">
        <f t="shared" si="157"/>
        <v>0.35513902140689813</v>
      </c>
      <c r="W549" s="1">
        <v>-1.48E-3</v>
      </c>
      <c r="X549" s="1">
        <f t="shared" si="148"/>
        <v>2.5932058233945708E-13</v>
      </c>
      <c r="Y549" s="1">
        <f t="shared" si="149"/>
        <v>2.5932058233945708E-15</v>
      </c>
      <c r="Z549" s="1">
        <f t="shared" si="158"/>
        <v>5.5482617855825755E-2</v>
      </c>
      <c r="AA549" s="1"/>
      <c r="AB549" s="1"/>
      <c r="AC549" s="1"/>
      <c r="AD549" s="3">
        <v>43893</v>
      </c>
      <c r="AE549" s="1">
        <v>-2.0840000000000001E-2</v>
      </c>
      <c r="AF549">
        <v>711</v>
      </c>
      <c r="AG549" s="1">
        <v>-1.1800000000000001E-3</v>
      </c>
      <c r="AH549">
        <v>1250</v>
      </c>
      <c r="AI549" s="28">
        <f t="shared" si="150"/>
        <v>3.4993972559783017E-6</v>
      </c>
      <c r="AJ549" s="1">
        <f t="shared" si="151"/>
        <v>3.4993972559783018E-8</v>
      </c>
      <c r="AK549" s="1">
        <f t="shared" si="159"/>
        <v>0.44393926459899502</v>
      </c>
      <c r="AL549" s="1">
        <v>-1.1800000000000001E-3</v>
      </c>
      <c r="AM549" s="1"/>
      <c r="AN549" s="1"/>
      <c r="AO549" s="1"/>
      <c r="AP549" s="1"/>
      <c r="AQ549" s="3">
        <v>43893</v>
      </c>
      <c r="AR549" s="1">
        <v>8.0000000000000007E-5</v>
      </c>
      <c r="AS549">
        <v>723</v>
      </c>
      <c r="AT549" s="1">
        <v>-5.9999999999999995E-4</v>
      </c>
      <c r="AU549">
        <v>1265</v>
      </c>
      <c r="AV549" s="1">
        <f t="shared" si="152"/>
        <v>3.0096858462129372E-6</v>
      </c>
      <c r="AW549" s="1">
        <f t="shared" si="153"/>
        <v>3.0096858462129373E-8</v>
      </c>
      <c r="AX549" s="1">
        <f t="shared" si="160"/>
        <v>0.41965389222751742</v>
      </c>
      <c r="AY549" s="1">
        <v>-5.9999999999999995E-4</v>
      </c>
      <c r="AZ549" s="28"/>
      <c r="BA549" s="28"/>
      <c r="BB549" s="28"/>
      <c r="BC549" s="1"/>
      <c r="BD549" s="3">
        <v>43893</v>
      </c>
      <c r="BE549" s="1">
        <v>-3.5699999999999998E-3</v>
      </c>
      <c r="BF549">
        <v>723</v>
      </c>
      <c r="BG549" s="1">
        <v>-8.8000000000000003E-4</v>
      </c>
      <c r="BH549">
        <v>1134</v>
      </c>
      <c r="BI549" s="31">
        <f t="shared" si="154"/>
        <v>1.1228213801052806E-5</v>
      </c>
      <c r="BJ549" s="33">
        <f t="shared" si="155"/>
        <v>1.1228213801052806E-7</v>
      </c>
      <c r="BK549" s="33">
        <f t="shared" si="161"/>
        <v>0.38804591008072775</v>
      </c>
      <c r="BL549" s="1">
        <v>-8.8000000000000003E-4</v>
      </c>
    </row>
    <row r="550" spans="3:64" x14ac:dyDescent="0.25">
      <c r="C550" s="3">
        <v>43894</v>
      </c>
      <c r="D550" s="1">
        <v>2.0600000000000002E-3</v>
      </c>
      <c r="E550" s="39">
        <v>722</v>
      </c>
      <c r="F550" s="1">
        <v>-8.3000000000000001E-4</v>
      </c>
      <c r="G550" s="39">
        <v>512</v>
      </c>
      <c r="H550" s="1">
        <f t="shared" si="144"/>
        <v>5.8239767686636456E-3</v>
      </c>
      <c r="I550" s="1">
        <f t="shared" si="145"/>
        <v>5.823993437988722E-5</v>
      </c>
      <c r="J550" s="1">
        <f t="shared" si="156"/>
        <v>0.41882129940390156</v>
      </c>
      <c r="K550" s="1">
        <v>-8.3000000000000001E-4</v>
      </c>
      <c r="L550" s="1"/>
      <c r="M550" s="1"/>
      <c r="N550" s="1"/>
      <c r="O550" s="3">
        <v>43894</v>
      </c>
      <c r="P550" s="1">
        <v>-1.116E-2</v>
      </c>
      <c r="Q550" s="39">
        <v>722</v>
      </c>
      <c r="R550" s="1">
        <v>-1.48E-3</v>
      </c>
      <c r="S550" s="39">
        <v>406</v>
      </c>
      <c r="T550" s="1">
        <f t="shared" si="146"/>
        <v>1.6900089579220047E-2</v>
      </c>
      <c r="U550" s="1">
        <f t="shared" si="147"/>
        <v>1.6900089579220047E-4</v>
      </c>
      <c r="V550" s="1">
        <f t="shared" si="157"/>
        <v>0.35530802230269032</v>
      </c>
      <c r="W550" s="1">
        <v>-1.48E-3</v>
      </c>
      <c r="X550" s="1">
        <f t="shared" si="148"/>
        <v>9.0319962223448947E-10</v>
      </c>
      <c r="Y550" s="1">
        <f t="shared" si="149"/>
        <v>9.0319962223448954E-12</v>
      </c>
      <c r="Z550" s="1">
        <f t="shared" si="158"/>
        <v>5.5482617864857753E-2</v>
      </c>
      <c r="AA550" s="1"/>
      <c r="AB550" s="1"/>
      <c r="AC550" s="1"/>
      <c r="AD550" s="3">
        <v>43894</v>
      </c>
      <c r="AE550" s="1">
        <v>-6.5210000000000004E-2</v>
      </c>
      <c r="AF550">
        <v>710</v>
      </c>
      <c r="AG550" s="1">
        <v>-1.1800000000000001E-3</v>
      </c>
      <c r="AH550">
        <v>800</v>
      </c>
      <c r="AI550" s="28">
        <f t="shared" si="150"/>
        <v>3.2222236288023155E-4</v>
      </c>
      <c r="AJ550" s="1">
        <f t="shared" si="151"/>
        <v>3.2222236288023155E-6</v>
      </c>
      <c r="AK550" s="1">
        <f t="shared" si="159"/>
        <v>0.44394248682262383</v>
      </c>
      <c r="AL550" s="1">
        <v>-1.1800000000000001E-3</v>
      </c>
      <c r="AM550" s="1"/>
      <c r="AN550" s="1"/>
      <c r="AO550" s="1"/>
      <c r="AP550" s="1"/>
      <c r="AQ550" s="3">
        <v>43894</v>
      </c>
      <c r="AR550" s="1">
        <v>1.25E-3</v>
      </c>
      <c r="AS550">
        <v>722</v>
      </c>
      <c r="AT550" s="1">
        <v>-5.9999999999999995E-4</v>
      </c>
      <c r="AU550">
        <v>706</v>
      </c>
      <c r="AV550" s="1">
        <f t="shared" si="152"/>
        <v>8.2879550284976813E-4</v>
      </c>
      <c r="AW550" s="1">
        <f t="shared" si="153"/>
        <v>8.287955028497681E-6</v>
      </c>
      <c r="AX550" s="1">
        <f t="shared" si="160"/>
        <v>0.41966218018254592</v>
      </c>
      <c r="AY550" s="1">
        <v>-5.9999999999999995E-4</v>
      </c>
      <c r="AZ550" s="28"/>
      <c r="BA550" s="28"/>
      <c r="BB550" s="28"/>
      <c r="BC550" s="1"/>
      <c r="BD550" s="3">
        <v>43894</v>
      </c>
      <c r="BE550" s="1">
        <v>1.74E-3</v>
      </c>
      <c r="BF550">
        <v>722</v>
      </c>
      <c r="BG550" s="1">
        <v>-8.8000000000000003E-4</v>
      </c>
      <c r="BH550">
        <v>290</v>
      </c>
      <c r="BI550" s="31">
        <f t="shared" si="154"/>
        <v>5.4225858104063135E-2</v>
      </c>
      <c r="BJ550" s="33">
        <f t="shared" si="155"/>
        <v>5.422585810406313E-4</v>
      </c>
      <c r="BK550" s="33">
        <f t="shared" si="161"/>
        <v>0.38858816866176837</v>
      </c>
      <c r="BL550" s="1">
        <v>-8.8000000000000003E-4</v>
      </c>
    </row>
    <row r="551" spans="3:64" x14ac:dyDescent="0.25">
      <c r="C551" s="3">
        <v>43895</v>
      </c>
      <c r="D551" s="1">
        <v>-5.9699999999999996E-3</v>
      </c>
      <c r="E551" s="40">
        <v>721</v>
      </c>
      <c r="F551" s="1">
        <v>-8.1999999999999998E-4</v>
      </c>
      <c r="G551" s="40">
        <v>246</v>
      </c>
      <c r="H551" s="1">
        <f t="shared" si="144"/>
        <v>8.4383565326469692E-2</v>
      </c>
      <c r="I551" s="1">
        <f t="shared" si="145"/>
        <v>8.43838068482232E-4</v>
      </c>
      <c r="J551" s="1">
        <f t="shared" si="156"/>
        <v>0.41966513747238376</v>
      </c>
      <c r="K551" s="1">
        <v>-8.1999999999999998E-4</v>
      </c>
      <c r="L551" s="1"/>
      <c r="M551" s="1"/>
      <c r="N551" s="1"/>
      <c r="O551" s="3">
        <v>43895</v>
      </c>
      <c r="P551" s="1">
        <v>-6.7999999999999996E-3</v>
      </c>
      <c r="Q551" s="40">
        <v>721</v>
      </c>
      <c r="R551" s="1">
        <v>-1.47E-3</v>
      </c>
      <c r="S551" s="39">
        <v>878</v>
      </c>
      <c r="T551" s="1">
        <f t="shared" si="146"/>
        <v>1.4712987183219053E-4</v>
      </c>
      <c r="U551" s="1">
        <f t="shared" si="147"/>
        <v>1.4712987183219054E-6</v>
      </c>
      <c r="V551" s="1">
        <f t="shared" si="157"/>
        <v>0.35530949360140862</v>
      </c>
      <c r="W551" s="1">
        <v>-1.47E-3</v>
      </c>
      <c r="X551" s="1">
        <f t="shared" si="148"/>
        <v>2.7626473025477871E-20</v>
      </c>
      <c r="Y551" s="1">
        <f t="shared" si="149"/>
        <v>2.7626473025477873E-22</v>
      </c>
      <c r="Z551" s="1">
        <f t="shared" si="158"/>
        <v>5.5482617864857753E-2</v>
      </c>
      <c r="AA551" s="1"/>
      <c r="AB551" s="1"/>
      <c r="AC551" s="1"/>
      <c r="AD551" s="3">
        <v>43895</v>
      </c>
      <c r="AE551" s="1">
        <v>4.0770000000000001E-2</v>
      </c>
      <c r="AF551">
        <v>709</v>
      </c>
      <c r="AG551" s="1">
        <v>-1.16E-3</v>
      </c>
      <c r="AH551">
        <v>409</v>
      </c>
      <c r="AI551" s="28">
        <f t="shared" si="150"/>
        <v>1.6398140018627633E-2</v>
      </c>
      <c r="AJ551" s="1">
        <f t="shared" si="151"/>
        <v>1.6398140018627632E-4</v>
      </c>
      <c r="AK551" s="1">
        <f t="shared" si="159"/>
        <v>0.44410646822281008</v>
      </c>
      <c r="AL551" s="1">
        <v>-1.16E-3</v>
      </c>
      <c r="AM551" s="1"/>
      <c r="AN551" s="1"/>
      <c r="AO551" s="1"/>
      <c r="AP551" s="1"/>
      <c r="AQ551" s="3">
        <v>43895</v>
      </c>
      <c r="AR551" s="1">
        <v>-7.2300000000000003E-3</v>
      </c>
      <c r="AS551">
        <v>721</v>
      </c>
      <c r="AT551" s="1">
        <v>-5.9999999999999995E-4</v>
      </c>
      <c r="AU551">
        <v>349</v>
      </c>
      <c r="AV551" s="1">
        <f t="shared" si="152"/>
        <v>2.9969735809067689E-2</v>
      </c>
      <c r="AW551" s="1">
        <f t="shared" si="153"/>
        <v>2.9969735809067688E-4</v>
      </c>
      <c r="AX551" s="1">
        <f t="shared" si="160"/>
        <v>0.41996187754063657</v>
      </c>
      <c r="AY551" s="1">
        <v>-5.9999999999999995E-4</v>
      </c>
      <c r="AZ551" s="28"/>
      <c r="BA551" s="28"/>
      <c r="BB551" s="28"/>
      <c r="BC551" s="1"/>
      <c r="BD551" s="3">
        <v>43895</v>
      </c>
      <c r="BE551" s="1">
        <v>-1.686E-2</v>
      </c>
      <c r="BF551">
        <v>721</v>
      </c>
      <c r="BG551" s="1">
        <v>-8.4000000000000003E-4</v>
      </c>
      <c r="BH551">
        <v>1257</v>
      </c>
      <c r="BI551" s="31">
        <f t="shared" si="154"/>
        <v>3.2616669208581811E-6</v>
      </c>
      <c r="BJ551" s="33">
        <f t="shared" si="155"/>
        <v>3.2616669208581808E-8</v>
      </c>
      <c r="BK551" s="33">
        <f t="shared" si="161"/>
        <v>0.38858820127843757</v>
      </c>
      <c r="BL551" s="1">
        <v>-8.4000000000000003E-4</v>
      </c>
    </row>
    <row r="552" spans="3:64" x14ac:dyDescent="0.25">
      <c r="C552" s="3">
        <v>43896</v>
      </c>
      <c r="D552" s="1">
        <v>-1.3180000000000001E-2</v>
      </c>
      <c r="E552" s="39">
        <v>720</v>
      </c>
      <c r="F552" s="1">
        <v>-8.0999999999999996E-4</v>
      </c>
      <c r="G552" s="39">
        <v>469</v>
      </c>
      <c r="H552" s="1">
        <f t="shared" si="144"/>
        <v>8.972351234045866E-3</v>
      </c>
      <c r="I552" s="1">
        <f t="shared" si="145"/>
        <v>8.9723769146152362E-5</v>
      </c>
      <c r="J552" s="1">
        <f t="shared" si="156"/>
        <v>0.41975486124152994</v>
      </c>
      <c r="K552" s="1">
        <v>-8.0999999999999996E-4</v>
      </c>
      <c r="L552" s="1"/>
      <c r="M552" s="1"/>
      <c r="N552" s="1"/>
      <c r="O552" s="3">
        <v>43896</v>
      </c>
      <c r="P552" s="1">
        <v>-7.8700000000000003E-3</v>
      </c>
      <c r="Q552" s="39">
        <v>720</v>
      </c>
      <c r="R552" s="1">
        <v>-1.4599999999999999E-3</v>
      </c>
      <c r="S552" s="40">
        <v>1135</v>
      </c>
      <c r="T552" s="1">
        <f t="shared" si="146"/>
        <v>1.1115931663042278E-5</v>
      </c>
      <c r="U552" s="1">
        <f t="shared" si="147"/>
        <v>1.1115931663042278E-7</v>
      </c>
      <c r="V552" s="1">
        <f t="shared" si="157"/>
        <v>0.35530960476072526</v>
      </c>
      <c r="W552" s="1">
        <v>-1.4599999999999999E-3</v>
      </c>
      <c r="X552" s="1">
        <f t="shared" si="148"/>
        <v>5.203457393289652E-26</v>
      </c>
      <c r="Y552" s="1">
        <f t="shared" si="149"/>
        <v>5.203457393289652E-28</v>
      </c>
      <c r="Z552" s="1">
        <f t="shared" si="158"/>
        <v>5.5482617864857753E-2</v>
      </c>
      <c r="AA552" s="1"/>
      <c r="AB552" s="1"/>
      <c r="AC552" s="1"/>
      <c r="AD552" s="3">
        <v>43896</v>
      </c>
      <c r="AE552" s="1">
        <v>-1.8319999999999999E-2</v>
      </c>
      <c r="AF552">
        <v>708</v>
      </c>
      <c r="AG552" s="1">
        <v>-1.15E-3</v>
      </c>
      <c r="AH552">
        <v>333</v>
      </c>
      <c r="AI552" s="28">
        <f t="shared" si="150"/>
        <v>3.5198147020879381E-2</v>
      </c>
      <c r="AJ552" s="1">
        <f t="shared" si="151"/>
        <v>3.5198147020879379E-4</v>
      </c>
      <c r="AK552" s="1">
        <f t="shared" si="159"/>
        <v>0.4444584496930189</v>
      </c>
      <c r="AL552" s="1">
        <v>-1.15E-3</v>
      </c>
      <c r="AM552" s="1"/>
      <c r="AN552" s="1"/>
      <c r="AO552" s="1"/>
      <c r="AP552" s="1"/>
      <c r="AQ552" s="3">
        <v>43896</v>
      </c>
      <c r="AR552" s="1">
        <v>-3.0079999999999999E-2</v>
      </c>
      <c r="AS552">
        <v>720</v>
      </c>
      <c r="AT552" s="1">
        <v>-5.9000000000000003E-4</v>
      </c>
      <c r="AU552">
        <v>439</v>
      </c>
      <c r="AV552" s="1">
        <f t="shared" si="152"/>
        <v>1.2129710294652159E-2</v>
      </c>
      <c r="AW552" s="1">
        <f t="shared" si="153"/>
        <v>1.2129710294652159E-4</v>
      </c>
      <c r="AX552" s="1">
        <f t="shared" si="160"/>
        <v>0.42008317464358308</v>
      </c>
      <c r="AY552" s="1">
        <v>-5.9000000000000003E-4</v>
      </c>
      <c r="AZ552" s="28"/>
      <c r="BA552" s="28"/>
      <c r="BB552" s="28"/>
      <c r="BC552" s="1"/>
      <c r="BD552" s="3">
        <v>43896</v>
      </c>
      <c r="BE552" s="1">
        <v>-1.4959999999999999E-2</v>
      </c>
      <c r="BF552">
        <v>720</v>
      </c>
      <c r="BG552" s="1">
        <v>-8.4000000000000003E-4</v>
      </c>
      <c r="BH552">
        <v>1229</v>
      </c>
      <c r="BI552" s="31">
        <f t="shared" si="154"/>
        <v>4.3216954650029286E-6</v>
      </c>
      <c r="BJ552" s="33">
        <f t="shared" si="155"/>
        <v>4.3216954650029284E-8</v>
      </c>
      <c r="BK552" s="33">
        <f t="shared" si="161"/>
        <v>0.3885882444953922</v>
      </c>
      <c r="BL552" s="1">
        <v>-8.4000000000000003E-4</v>
      </c>
    </row>
    <row r="553" spans="3:64" x14ac:dyDescent="0.25">
      <c r="C553" s="3">
        <v>43899</v>
      </c>
      <c r="D553" s="1">
        <v>-4.9639999999999997E-2</v>
      </c>
      <c r="E553" s="40">
        <v>719</v>
      </c>
      <c r="F553" s="1">
        <v>-8.0999999999999996E-4</v>
      </c>
      <c r="G553" s="40">
        <v>468</v>
      </c>
      <c r="H553" s="1">
        <f t="shared" si="144"/>
        <v>9.0629810444907734E-3</v>
      </c>
      <c r="I553" s="1">
        <f t="shared" si="145"/>
        <v>9.0630069844598344E-5</v>
      </c>
      <c r="J553" s="1">
        <f t="shared" si="156"/>
        <v>0.41984549131137455</v>
      </c>
      <c r="K553" s="1">
        <v>-8.0999999999999996E-4</v>
      </c>
      <c r="L553" s="1"/>
      <c r="M553" s="1"/>
      <c r="N553" s="1"/>
      <c r="O553" s="3">
        <v>43899</v>
      </c>
      <c r="P553" s="1">
        <v>-6.2710000000000002E-2</v>
      </c>
      <c r="Q553" s="40">
        <v>719</v>
      </c>
      <c r="R553" s="1">
        <v>-1.4400000000000001E-3</v>
      </c>
      <c r="S553" s="40">
        <v>0</v>
      </c>
      <c r="T553" s="1">
        <f t="shared" si="146"/>
        <v>1</v>
      </c>
      <c r="U553" s="1">
        <f t="shared" si="147"/>
        <v>0.01</v>
      </c>
      <c r="V553" s="1">
        <f t="shared" si="157"/>
        <v>0.36530960476072527</v>
      </c>
      <c r="W553" s="1">
        <v>-1.4400000000000001E-3</v>
      </c>
      <c r="X553" s="1">
        <f t="shared" si="148"/>
        <v>1</v>
      </c>
      <c r="Y553" s="1">
        <f t="shared" si="149"/>
        <v>0.01</v>
      </c>
      <c r="Z553" s="1">
        <f t="shared" si="158"/>
        <v>6.5482617864857748E-2</v>
      </c>
      <c r="AA553" s="1"/>
      <c r="AB553" s="1"/>
      <c r="AC553" s="1"/>
      <c r="AD553" s="3">
        <v>43899</v>
      </c>
      <c r="AE553" s="1">
        <v>-5.2490000000000002E-2</v>
      </c>
      <c r="AF553">
        <v>707</v>
      </c>
      <c r="AG553" s="1">
        <v>-1.14E-3</v>
      </c>
      <c r="AH553">
        <v>473</v>
      </c>
      <c r="AI553" s="28">
        <f t="shared" si="150"/>
        <v>8.6188047957430347E-3</v>
      </c>
      <c r="AJ553" s="1">
        <f t="shared" si="151"/>
        <v>8.6188047957430354E-5</v>
      </c>
      <c r="AK553" s="1">
        <f t="shared" si="159"/>
        <v>0.4445446377409763</v>
      </c>
      <c r="AL553" s="1">
        <v>-1.14E-3</v>
      </c>
      <c r="AM553" s="1"/>
      <c r="AN553" s="1"/>
      <c r="AO553" s="1"/>
      <c r="AP553" s="1"/>
      <c r="AQ553" s="3">
        <v>43899</v>
      </c>
      <c r="AR553" s="1">
        <v>-0.10156</v>
      </c>
      <c r="AS553">
        <v>719</v>
      </c>
      <c r="AT553" s="1">
        <v>-5.5999999999999995E-4</v>
      </c>
      <c r="AU553">
        <v>674</v>
      </c>
      <c r="AV553" s="1">
        <f t="shared" si="152"/>
        <v>1.143197217555912E-3</v>
      </c>
      <c r="AW553" s="1">
        <f t="shared" si="153"/>
        <v>1.143197217555912E-5</v>
      </c>
      <c r="AX553" s="1">
        <f t="shared" si="160"/>
        <v>0.42009460661575865</v>
      </c>
      <c r="AY553" s="1">
        <v>-5.5999999999999995E-4</v>
      </c>
      <c r="AZ553" s="28"/>
      <c r="BA553" s="28"/>
      <c r="BB553" s="28"/>
      <c r="BC553" s="1"/>
      <c r="BD553" s="3">
        <v>43899</v>
      </c>
      <c r="BE553" s="1">
        <v>-5.3010000000000002E-2</v>
      </c>
      <c r="BF553">
        <v>719</v>
      </c>
      <c r="BG553" s="1">
        <v>-8.4000000000000003E-4</v>
      </c>
      <c r="BH553">
        <v>15</v>
      </c>
      <c r="BI553" s="31">
        <f t="shared" si="154"/>
        <v>0.86005835464128833</v>
      </c>
      <c r="BJ553" s="33">
        <f t="shared" si="155"/>
        <v>8.6005835464128839E-3</v>
      </c>
      <c r="BK553" s="33">
        <f t="shared" si="161"/>
        <v>0.39718882804180511</v>
      </c>
      <c r="BL553" s="1">
        <v>-8.4000000000000003E-4</v>
      </c>
    </row>
    <row r="554" spans="3:64" x14ac:dyDescent="0.25">
      <c r="C554" s="3">
        <v>43900</v>
      </c>
      <c r="D554" s="1">
        <v>-2.5100000000000001E-3</v>
      </c>
      <c r="E554" s="39">
        <v>718</v>
      </c>
      <c r="F554" s="1">
        <v>-7.9000000000000001E-4</v>
      </c>
      <c r="G554" s="40">
        <v>411</v>
      </c>
      <c r="H554" s="1">
        <f t="shared" si="144"/>
        <v>1.6071817032256942E-2</v>
      </c>
      <c r="I554" s="1">
        <f t="shared" si="145"/>
        <v>1.6071863032842678E-4</v>
      </c>
      <c r="J554" s="1">
        <f t="shared" si="156"/>
        <v>0.42000620994170296</v>
      </c>
      <c r="K554" s="1">
        <v>-7.9000000000000001E-4</v>
      </c>
      <c r="L554" s="1"/>
      <c r="M554" s="1"/>
      <c r="N554" s="1"/>
      <c r="O554" s="3">
        <v>43900</v>
      </c>
      <c r="P554" s="1">
        <v>-1.5389999999999999E-2</v>
      </c>
      <c r="Q554" s="39">
        <v>718</v>
      </c>
      <c r="R554" s="1">
        <v>-1.42E-3</v>
      </c>
      <c r="S554" s="40">
        <v>868</v>
      </c>
      <c r="T554" s="1">
        <f t="shared" si="146"/>
        <v>1.6268552406985531E-4</v>
      </c>
      <c r="U554" s="1">
        <f t="shared" si="147"/>
        <v>1.626855240698553E-6</v>
      </c>
      <c r="V554" s="1">
        <f t="shared" si="157"/>
        <v>0.36531123161596596</v>
      </c>
      <c r="W554" s="1">
        <v>-1.42E-3</v>
      </c>
      <c r="X554" s="1">
        <f t="shared" si="148"/>
        <v>4.6141253720907927E-20</v>
      </c>
      <c r="Y554" s="1">
        <f t="shared" si="149"/>
        <v>4.6141253720907928E-22</v>
      </c>
      <c r="Z554" s="1">
        <f t="shared" si="158"/>
        <v>6.5482617864857748E-2</v>
      </c>
      <c r="AA554" s="1"/>
      <c r="AB554" s="1"/>
      <c r="AC554" s="1"/>
      <c r="AD554" s="3">
        <v>43900</v>
      </c>
      <c r="AE554" s="1">
        <v>3.039E-2</v>
      </c>
      <c r="AF554">
        <v>706</v>
      </c>
      <c r="AG554" s="1">
        <v>-1.1199999999999999E-3</v>
      </c>
      <c r="AH554">
        <v>1188</v>
      </c>
      <c r="AI554" s="28">
        <f t="shared" si="150"/>
        <v>6.5254607517093249E-6</v>
      </c>
      <c r="AJ554" s="1">
        <f t="shared" si="151"/>
        <v>6.5254607517093247E-8</v>
      </c>
      <c r="AK554" s="1">
        <f t="shared" si="159"/>
        <v>0.4445447029955838</v>
      </c>
      <c r="AL554" s="1">
        <v>-1.1199999999999999E-3</v>
      </c>
      <c r="AM554" s="1"/>
      <c r="AN554" s="1"/>
      <c r="AO554" s="1"/>
      <c r="AP554" s="1"/>
      <c r="AQ554" s="3">
        <v>43900</v>
      </c>
      <c r="AR554" s="1">
        <v>3.47E-3</v>
      </c>
      <c r="AS554">
        <v>718</v>
      </c>
      <c r="AT554" s="1">
        <v>-5.4000000000000001E-4</v>
      </c>
      <c r="AU554">
        <v>991</v>
      </c>
      <c r="AV554" s="1">
        <f t="shared" si="152"/>
        <v>4.7258272933079593E-5</v>
      </c>
      <c r="AW554" s="1">
        <f t="shared" si="153"/>
        <v>4.7258272933079592E-7</v>
      </c>
      <c r="AX554" s="1">
        <f t="shared" si="160"/>
        <v>0.42009507919848799</v>
      </c>
      <c r="AY554" s="1">
        <v>-5.4000000000000001E-4</v>
      </c>
      <c r="AZ554" s="28"/>
      <c r="BA554" s="28"/>
      <c r="BB554" s="28"/>
      <c r="BC554" s="1"/>
      <c r="BD554" s="3">
        <v>43900</v>
      </c>
      <c r="BE554" s="1">
        <v>-1.035E-2</v>
      </c>
      <c r="BF554">
        <v>718</v>
      </c>
      <c r="BG554" s="1">
        <v>-8.1999999999999998E-4</v>
      </c>
      <c r="BH554">
        <v>596</v>
      </c>
      <c r="BI554" s="31">
        <f t="shared" si="154"/>
        <v>2.5036636278668862E-3</v>
      </c>
      <c r="BJ554" s="33">
        <f t="shared" si="155"/>
        <v>2.5036636278668861E-5</v>
      </c>
      <c r="BK554" s="33">
        <f t="shared" si="161"/>
        <v>0.39721386467808378</v>
      </c>
      <c r="BL554" s="1">
        <v>-8.1999999999999998E-4</v>
      </c>
    </row>
    <row r="555" spans="3:64" x14ac:dyDescent="0.25">
      <c r="C555" s="3">
        <v>43901</v>
      </c>
      <c r="D555" s="1">
        <v>8.94E-3</v>
      </c>
      <c r="E555" s="40">
        <v>717</v>
      </c>
      <c r="F555" s="1">
        <v>-7.6999999999999996E-4</v>
      </c>
      <c r="G555" s="39">
        <v>755</v>
      </c>
      <c r="H555" s="1">
        <f t="shared" si="144"/>
        <v>5.0649121983880284E-4</v>
      </c>
      <c r="I555" s="1">
        <f t="shared" si="145"/>
        <v>5.0649266951264726E-6</v>
      </c>
      <c r="J555" s="1">
        <f t="shared" si="156"/>
        <v>0.42001127486839807</v>
      </c>
      <c r="K555" s="1">
        <v>-7.6999999999999996E-4</v>
      </c>
      <c r="L555" s="1"/>
      <c r="M555" s="1"/>
      <c r="N555" s="1"/>
      <c r="O555" s="3">
        <v>43901</v>
      </c>
      <c r="P555" s="1">
        <v>1.1650000000000001E-2</v>
      </c>
      <c r="Q555" s="40">
        <v>717</v>
      </c>
      <c r="R555" s="1">
        <v>-1.42E-3</v>
      </c>
      <c r="S555" s="40">
        <v>221</v>
      </c>
      <c r="T555" s="1">
        <f t="shared" si="146"/>
        <v>0.10848707650771447</v>
      </c>
      <c r="U555" s="1">
        <f t="shared" si="147"/>
        <v>1.0848707650771448E-3</v>
      </c>
      <c r="V555" s="1">
        <f t="shared" si="157"/>
        <v>0.36639610238104309</v>
      </c>
      <c r="W555" s="1">
        <v>-1.42E-3</v>
      </c>
      <c r="X555" s="1">
        <f t="shared" si="148"/>
        <v>1.1937593023435714E-5</v>
      </c>
      <c r="Y555" s="1">
        <f t="shared" si="149"/>
        <v>1.1937593023435714E-7</v>
      </c>
      <c r="Z555" s="1">
        <f t="shared" si="158"/>
        <v>6.5482737240787986E-2</v>
      </c>
      <c r="AA555" s="1"/>
      <c r="AB555" s="1"/>
      <c r="AC555" s="1"/>
      <c r="AD555" s="3">
        <v>43901</v>
      </c>
      <c r="AE555" s="1">
        <v>-7.0650000000000004E-2</v>
      </c>
      <c r="AF555">
        <v>705</v>
      </c>
      <c r="AG555" s="1">
        <v>-1.1199999999999999E-3</v>
      </c>
      <c r="AH555">
        <v>639</v>
      </c>
      <c r="AI555" s="28">
        <f t="shared" si="150"/>
        <v>1.6251346413987645E-3</v>
      </c>
      <c r="AJ555" s="1">
        <f t="shared" si="151"/>
        <v>1.6251346413987645E-5</v>
      </c>
      <c r="AK555" s="1">
        <f t="shared" si="159"/>
        <v>0.44456095434199777</v>
      </c>
      <c r="AL555" s="1">
        <v>-1.1199999999999999E-3</v>
      </c>
      <c r="AM555" s="1"/>
      <c r="AN555" s="1"/>
      <c r="AO555" s="1"/>
      <c r="AP555" s="1"/>
      <c r="AQ555" s="3">
        <v>43901</v>
      </c>
      <c r="AR555" s="1">
        <v>-6.1599999999999997E-3</v>
      </c>
      <c r="AS555">
        <v>717</v>
      </c>
      <c r="AT555" s="1">
        <v>-5.1999999999999995E-4</v>
      </c>
      <c r="AU555">
        <v>107</v>
      </c>
      <c r="AV555" s="1">
        <f t="shared" si="152"/>
        <v>0.34116606151404211</v>
      </c>
      <c r="AW555" s="1">
        <f t="shared" si="153"/>
        <v>3.4116606151404212E-3</v>
      </c>
      <c r="AX555" s="1">
        <f t="shared" si="160"/>
        <v>0.42350673981362841</v>
      </c>
      <c r="AY555" s="1">
        <v>-5.1999999999999995E-4</v>
      </c>
      <c r="AZ555" s="28"/>
      <c r="BA555" s="28"/>
      <c r="BB555" s="28"/>
      <c r="BC555" s="1"/>
      <c r="BD555" s="3">
        <v>43901</v>
      </c>
      <c r="BE555" s="1">
        <v>1.753E-2</v>
      </c>
      <c r="BF555">
        <v>717</v>
      </c>
      <c r="BG555" s="1">
        <v>-8.0999999999999996E-4</v>
      </c>
      <c r="BH555">
        <v>1129</v>
      </c>
      <c r="BI555" s="31">
        <f t="shared" si="154"/>
        <v>1.1806867802910759E-5</v>
      </c>
      <c r="BJ555" s="33">
        <f t="shared" si="155"/>
        <v>1.1806867802910759E-7</v>
      </c>
      <c r="BK555" s="33">
        <f t="shared" si="161"/>
        <v>0.39721398274676184</v>
      </c>
      <c r="BL555" s="1">
        <v>-8.0999999999999996E-4</v>
      </c>
    </row>
    <row r="556" spans="3:64" x14ac:dyDescent="0.25">
      <c r="C556" s="3">
        <v>43902</v>
      </c>
      <c r="D556" s="1">
        <v>-8.5470000000000004E-2</v>
      </c>
      <c r="E556" s="39">
        <v>716</v>
      </c>
      <c r="F556" s="1">
        <v>-7.5000000000000002E-4</v>
      </c>
      <c r="G556" s="39">
        <v>579</v>
      </c>
      <c r="H556" s="1">
        <f t="shared" si="144"/>
        <v>2.97014513850706E-3</v>
      </c>
      <c r="I556" s="1">
        <f t="shared" si="145"/>
        <v>2.9701536396252484E-5</v>
      </c>
      <c r="J556" s="1">
        <f t="shared" si="156"/>
        <v>0.42004097640479432</v>
      </c>
      <c r="K556" s="1">
        <v>-7.5000000000000002E-4</v>
      </c>
      <c r="L556" s="1"/>
      <c r="M556" s="1"/>
      <c r="N556" s="1"/>
      <c r="O556" s="3">
        <v>43902</v>
      </c>
      <c r="P556" s="1">
        <v>-8.2280000000000006E-2</v>
      </c>
      <c r="Q556" s="39">
        <v>716</v>
      </c>
      <c r="R556" s="1">
        <v>-1.39E-3</v>
      </c>
      <c r="S556" s="40">
        <v>1005</v>
      </c>
      <c r="T556" s="1">
        <f t="shared" si="146"/>
        <v>4.1055426729306417E-5</v>
      </c>
      <c r="U556" s="1">
        <f t="shared" si="147"/>
        <v>4.1055426729306419E-7</v>
      </c>
      <c r="V556" s="1">
        <f t="shared" si="157"/>
        <v>0.36639651293531039</v>
      </c>
      <c r="W556" s="1">
        <v>-1.39E-3</v>
      </c>
      <c r="X556" s="1">
        <f t="shared" si="148"/>
        <v>4.0947115668339541E-23</v>
      </c>
      <c r="Y556" s="1">
        <f t="shared" si="149"/>
        <v>4.0947115668339539E-25</v>
      </c>
      <c r="Z556" s="1">
        <f t="shared" si="158"/>
        <v>6.5482737240787986E-2</v>
      </c>
      <c r="AA556" s="1"/>
      <c r="AB556" s="1"/>
      <c r="AC556" s="1"/>
      <c r="AD556" s="3">
        <v>43902</v>
      </c>
      <c r="AE556" s="1">
        <v>-1.43E-2</v>
      </c>
      <c r="AF556">
        <v>704</v>
      </c>
      <c r="AG556" s="1">
        <v>-1.1000000000000001E-3</v>
      </c>
      <c r="AH556">
        <v>377</v>
      </c>
      <c r="AI556" s="28">
        <f t="shared" si="150"/>
        <v>2.2618737647500744E-2</v>
      </c>
      <c r="AJ556" s="1">
        <f t="shared" si="151"/>
        <v>2.2618737647500743E-4</v>
      </c>
      <c r="AK556" s="1">
        <f t="shared" si="159"/>
        <v>0.44478714171847278</v>
      </c>
      <c r="AL556" s="1">
        <v>-1.1000000000000001E-3</v>
      </c>
      <c r="AM556" s="1"/>
      <c r="AN556" s="1"/>
      <c r="AO556" s="1"/>
      <c r="AP556" s="1"/>
      <c r="AQ556" s="3">
        <v>43902</v>
      </c>
      <c r="AR556" s="1">
        <v>-8.6779999999999996E-2</v>
      </c>
      <c r="AS556">
        <v>716</v>
      </c>
      <c r="AT556" s="1">
        <v>-5.0000000000000001E-4</v>
      </c>
      <c r="AU556">
        <v>768</v>
      </c>
      <c r="AV556" s="1">
        <f t="shared" si="152"/>
        <v>4.4445669337294134E-4</v>
      </c>
      <c r="AW556" s="1">
        <f t="shared" si="153"/>
        <v>4.4445669337294131E-6</v>
      </c>
      <c r="AX556" s="1">
        <f t="shared" si="160"/>
        <v>0.42351118438056212</v>
      </c>
      <c r="AY556" s="1">
        <v>-5.0000000000000001E-4</v>
      </c>
      <c r="AZ556" s="28"/>
      <c r="BA556" s="28"/>
      <c r="BB556" s="28"/>
      <c r="BC556" s="1"/>
      <c r="BD556" s="3">
        <v>43902</v>
      </c>
      <c r="BE556" s="1">
        <v>-8.5040000000000004E-2</v>
      </c>
      <c r="BF556">
        <v>716</v>
      </c>
      <c r="BG556" s="1">
        <v>-8.0999999999999996E-4</v>
      </c>
      <c r="BH556">
        <v>769</v>
      </c>
      <c r="BI556" s="31">
        <f t="shared" si="154"/>
        <v>4.4001212643921195E-4</v>
      </c>
      <c r="BJ556" s="33">
        <f t="shared" si="155"/>
        <v>4.4001212643921192E-6</v>
      </c>
      <c r="BK556" s="33">
        <f t="shared" si="161"/>
        <v>0.39721838286802624</v>
      </c>
      <c r="BL556" s="1">
        <v>-8.0999999999999996E-4</v>
      </c>
    </row>
    <row r="557" spans="3:64" x14ac:dyDescent="0.25">
      <c r="C557" s="3">
        <v>43903</v>
      </c>
      <c r="D557" s="1">
        <v>3.0030000000000001E-2</v>
      </c>
      <c r="E557" s="40">
        <v>715</v>
      </c>
      <c r="F557" s="1">
        <v>-7.2999999999999996E-4</v>
      </c>
      <c r="G557" s="40">
        <v>985</v>
      </c>
      <c r="H557" s="1">
        <f t="shared" si="144"/>
        <v>5.019571890405425E-5</v>
      </c>
      <c r="I557" s="1">
        <f t="shared" si="145"/>
        <v>5.0195862573713166E-7</v>
      </c>
      <c r="J557" s="1">
        <f t="shared" si="156"/>
        <v>0.42004147836342004</v>
      </c>
      <c r="K557" s="1">
        <v>-7.2999999999999996E-4</v>
      </c>
      <c r="L557" s="1"/>
      <c r="M557" s="1"/>
      <c r="N557" s="1"/>
      <c r="O557" s="3">
        <v>43903</v>
      </c>
      <c r="P557" s="1">
        <v>3.805E-2</v>
      </c>
      <c r="Q557" s="40">
        <v>715</v>
      </c>
      <c r="R557" s="1">
        <v>-1.3600000000000001E-3</v>
      </c>
      <c r="S557" s="39">
        <v>915</v>
      </c>
      <c r="T557" s="1">
        <f t="shared" si="146"/>
        <v>1.0143855563873829E-4</v>
      </c>
      <c r="U557" s="1">
        <f t="shared" si="147"/>
        <v>1.014385556387383E-6</v>
      </c>
      <c r="V557" s="1">
        <f t="shared" si="157"/>
        <v>0.36639752732086678</v>
      </c>
      <c r="W557" s="1">
        <v>-1.3600000000000001E-3</v>
      </c>
      <c r="X557" s="1">
        <f t="shared" si="148"/>
        <v>4.1409390602616297E-21</v>
      </c>
      <c r="Y557" s="1">
        <f t="shared" si="149"/>
        <v>4.1409390602616297E-23</v>
      </c>
      <c r="Z557" s="1">
        <f t="shared" si="158"/>
        <v>6.5482737240787986E-2</v>
      </c>
      <c r="AA557" s="1"/>
      <c r="AB557" s="1"/>
      <c r="AC557" s="1"/>
      <c r="AD557" s="3">
        <v>43903</v>
      </c>
      <c r="AE557" s="1">
        <v>-8.2610000000000003E-2</v>
      </c>
      <c r="AF557">
        <v>703</v>
      </c>
      <c r="AG557" s="1">
        <v>-1.0300000000000001E-3</v>
      </c>
      <c r="AH557">
        <v>956</v>
      </c>
      <c r="AI557" s="28">
        <f t="shared" si="150"/>
        <v>6.7180933662890942E-5</v>
      </c>
      <c r="AJ557" s="1">
        <f t="shared" si="151"/>
        <v>6.7180933662890942E-7</v>
      </c>
      <c r="AK557" s="1">
        <f t="shared" si="159"/>
        <v>0.44478781352780938</v>
      </c>
      <c r="AL557" s="1">
        <v>-1.0300000000000001E-3</v>
      </c>
      <c r="AM557" s="1"/>
      <c r="AN557" s="1"/>
      <c r="AO557" s="1"/>
      <c r="AP557" s="1"/>
      <c r="AQ557" s="3">
        <v>43903</v>
      </c>
      <c r="AR557" s="1">
        <v>2.052E-2</v>
      </c>
      <c r="AS557">
        <v>715</v>
      </c>
      <c r="AT557" s="1">
        <v>-4.6999999999999999E-4</v>
      </c>
      <c r="AU557">
        <v>699</v>
      </c>
      <c r="AV557" s="1">
        <f t="shared" si="152"/>
        <v>8.8920321382066124E-4</v>
      </c>
      <c r="AW557" s="1">
        <f t="shared" si="153"/>
        <v>8.8920321382066117E-6</v>
      </c>
      <c r="AX557" s="1">
        <f t="shared" si="160"/>
        <v>0.42352007641270034</v>
      </c>
      <c r="AY557" s="1">
        <v>-4.6999999999999999E-4</v>
      </c>
      <c r="AZ557" s="28"/>
      <c r="BA557" s="28"/>
      <c r="BB557" s="28"/>
      <c r="BC557" s="1"/>
      <c r="BD557" s="3">
        <v>43903</v>
      </c>
      <c r="BE557" s="1">
        <v>2.6380000000000001E-2</v>
      </c>
      <c r="BF557">
        <v>715</v>
      </c>
      <c r="BG557" s="1">
        <v>-8.0000000000000004E-4</v>
      </c>
      <c r="BH557">
        <v>974</v>
      </c>
      <c r="BI557" s="31">
        <f t="shared" si="154"/>
        <v>5.606341364874792E-5</v>
      </c>
      <c r="BJ557" s="33">
        <f t="shared" si="155"/>
        <v>5.6063413648747925E-7</v>
      </c>
      <c r="BK557" s="33">
        <f t="shared" si="161"/>
        <v>0.39721894350216275</v>
      </c>
      <c r="BL557" s="1">
        <v>-8.0000000000000004E-4</v>
      </c>
    </row>
    <row r="558" spans="3:64" x14ac:dyDescent="0.25">
      <c r="C558" s="3">
        <v>43906</v>
      </c>
      <c r="D558" s="1">
        <v>-6.7839999999999998E-2</v>
      </c>
      <c r="E558" s="40">
        <v>714</v>
      </c>
      <c r="F558" s="1">
        <v>-6.9999999999999999E-4</v>
      </c>
      <c r="G558" s="39">
        <v>952</v>
      </c>
      <c r="H558" s="1">
        <f t="shared" si="144"/>
        <v>6.9936719457007685E-5</v>
      </c>
      <c r="I558" s="1">
        <f t="shared" si="145"/>
        <v>6.9936919629150828E-7</v>
      </c>
      <c r="J558" s="1">
        <f t="shared" si="156"/>
        <v>0.42004217773261632</v>
      </c>
      <c r="K558" s="1">
        <v>-6.9999999999999999E-4</v>
      </c>
      <c r="L558" s="1"/>
      <c r="M558" s="1"/>
      <c r="N558" s="1"/>
      <c r="O558" s="3">
        <v>43906</v>
      </c>
      <c r="P558" s="1">
        <v>-5.8369999999999998E-2</v>
      </c>
      <c r="Q558" s="40">
        <v>714</v>
      </c>
      <c r="R558" s="1">
        <v>-1.3600000000000001E-3</v>
      </c>
      <c r="S558" s="39">
        <v>876</v>
      </c>
      <c r="T558" s="1">
        <f t="shared" si="146"/>
        <v>1.5011720419568468E-4</v>
      </c>
      <c r="U558" s="1">
        <f t="shared" si="147"/>
        <v>1.5011720419568468E-6</v>
      </c>
      <c r="V558" s="1">
        <f t="shared" si="157"/>
        <v>0.36639902849290873</v>
      </c>
      <c r="W558" s="1">
        <v>-1.3600000000000001E-3</v>
      </c>
      <c r="X558" s="1">
        <f t="shared" si="148"/>
        <v>3.0611050443742793E-20</v>
      </c>
      <c r="Y558" s="1">
        <f t="shared" si="149"/>
        <v>3.0611050443742794E-22</v>
      </c>
      <c r="Z558" s="1">
        <f t="shared" si="158"/>
        <v>6.5482737240787986E-2</v>
      </c>
      <c r="AA558" s="1"/>
      <c r="AB558" s="1"/>
      <c r="AC558" s="1"/>
      <c r="AD558" s="3">
        <v>43906</v>
      </c>
      <c r="AE558" s="1">
        <v>2.291E-2</v>
      </c>
      <c r="AF558">
        <v>702</v>
      </c>
      <c r="AG558" s="1">
        <v>-1.0200000000000001E-3</v>
      </c>
      <c r="AH558">
        <v>1158</v>
      </c>
      <c r="AI558" s="28">
        <f t="shared" si="150"/>
        <v>8.8217621437971211E-6</v>
      </c>
      <c r="AJ558" s="1">
        <f t="shared" si="151"/>
        <v>8.8217621437971214E-8</v>
      </c>
      <c r="AK558" s="1">
        <f t="shared" si="159"/>
        <v>0.44478790174543081</v>
      </c>
      <c r="AL558" s="1">
        <v>-1.0200000000000001E-3</v>
      </c>
      <c r="AM558" s="1"/>
      <c r="AN558" s="1"/>
      <c r="AO558" s="1"/>
      <c r="AP558" s="1"/>
      <c r="AQ558" s="3">
        <v>43906</v>
      </c>
      <c r="AR558" s="1">
        <v>-2.716E-2</v>
      </c>
      <c r="AS558">
        <v>714</v>
      </c>
      <c r="AT558" s="1">
        <v>-4.4000000000000002E-4</v>
      </c>
      <c r="AU558">
        <v>947</v>
      </c>
      <c r="AV558" s="1">
        <f t="shared" si="152"/>
        <v>7.3540958146051883E-5</v>
      </c>
      <c r="AW558" s="1">
        <f t="shared" si="153"/>
        <v>7.354095814605188E-7</v>
      </c>
      <c r="AX558" s="1">
        <f t="shared" si="160"/>
        <v>0.4235208118222818</v>
      </c>
      <c r="AY558" s="1">
        <v>-4.4000000000000002E-4</v>
      </c>
      <c r="AZ558" s="28"/>
      <c r="BA558" s="28"/>
      <c r="BB558" s="28"/>
      <c r="BC558" s="1"/>
      <c r="BD558" s="3">
        <v>43906</v>
      </c>
      <c r="BE558" s="1">
        <v>-4.4569999999999999E-2</v>
      </c>
      <c r="BF558">
        <v>714</v>
      </c>
      <c r="BG558" s="1">
        <v>-8.0000000000000004E-4</v>
      </c>
      <c r="BH558">
        <v>319</v>
      </c>
      <c r="BI558" s="31">
        <f t="shared" si="154"/>
        <v>4.0516047966540798E-2</v>
      </c>
      <c r="BJ558" s="33">
        <f t="shared" si="155"/>
        <v>4.0516047966540798E-4</v>
      </c>
      <c r="BK558" s="33">
        <f t="shared" si="161"/>
        <v>0.39762410398182818</v>
      </c>
      <c r="BL558" s="1">
        <v>-8.0000000000000004E-4</v>
      </c>
    </row>
    <row r="559" spans="3:64" x14ac:dyDescent="0.25">
      <c r="C559" s="3">
        <v>43907</v>
      </c>
      <c r="D559" s="1">
        <v>-1.882E-2</v>
      </c>
      <c r="E559" s="39">
        <v>713</v>
      </c>
      <c r="F559" s="1">
        <v>-6.9999999999999999E-4</v>
      </c>
      <c r="G559" s="39">
        <v>473</v>
      </c>
      <c r="H559" s="1">
        <f t="shared" si="144"/>
        <v>8.6188047957430347E-3</v>
      </c>
      <c r="I559" s="1">
        <f t="shared" si="145"/>
        <v>8.6188294643955063E-5</v>
      </c>
      <c r="J559" s="1">
        <f t="shared" si="156"/>
        <v>0.42012836602726028</v>
      </c>
      <c r="K559" s="1">
        <v>-6.9999999999999999E-4</v>
      </c>
      <c r="L559" s="1"/>
      <c r="M559" s="1"/>
      <c r="N559" s="1"/>
      <c r="O559" s="3">
        <v>43907</v>
      </c>
      <c r="P559" s="1">
        <v>1.686E-2</v>
      </c>
      <c r="Q559" s="39">
        <v>713</v>
      </c>
      <c r="R559" s="1">
        <v>-1.3600000000000001E-3</v>
      </c>
      <c r="S559" s="39">
        <v>293</v>
      </c>
      <c r="T559" s="1">
        <f t="shared" si="146"/>
        <v>5.2615295892514354E-2</v>
      </c>
      <c r="U559" s="1">
        <f t="shared" si="147"/>
        <v>5.261529589251435E-4</v>
      </c>
      <c r="V559" s="1">
        <f t="shared" si="157"/>
        <v>0.36692518145183389</v>
      </c>
      <c r="W559" s="1">
        <v>-1.3600000000000001E-3</v>
      </c>
      <c r="X559" s="1">
        <f t="shared" si="148"/>
        <v>2.9717779064308716E-7</v>
      </c>
      <c r="Y559" s="1">
        <f t="shared" si="149"/>
        <v>2.9717779064308714E-9</v>
      </c>
      <c r="Z559" s="1">
        <f t="shared" si="158"/>
        <v>6.5482740212565893E-2</v>
      </c>
      <c r="AA559" s="1"/>
      <c r="AB559" s="1"/>
      <c r="AC559" s="1"/>
      <c r="AD559" s="3">
        <v>43907</v>
      </c>
      <c r="AE559" s="1">
        <v>1.042E-2</v>
      </c>
      <c r="AF559">
        <v>701</v>
      </c>
      <c r="AG559" s="1">
        <v>-1.01E-3</v>
      </c>
      <c r="AH559">
        <v>82</v>
      </c>
      <c r="AI559" s="28">
        <f t="shared" si="150"/>
        <v>0.43861750180991049</v>
      </c>
      <c r="AJ559" s="1">
        <f t="shared" si="151"/>
        <v>4.3861750180991046E-3</v>
      </c>
      <c r="AK559" s="1">
        <f t="shared" si="159"/>
        <v>0.44917407676352994</v>
      </c>
      <c r="AL559" s="1">
        <v>-1.01E-3</v>
      </c>
      <c r="AM559" s="1"/>
      <c r="AN559" s="1"/>
      <c r="AO559" s="1"/>
      <c r="AP559" s="1"/>
      <c r="AQ559" s="3">
        <v>43907</v>
      </c>
      <c r="AR559" s="1">
        <v>2.4330000000000001E-2</v>
      </c>
      <c r="AS559">
        <v>713</v>
      </c>
      <c r="AT559" s="1">
        <v>-4.2999999999999999E-4</v>
      </c>
      <c r="AU559">
        <v>1012</v>
      </c>
      <c r="AV559" s="1">
        <f t="shared" si="152"/>
        <v>3.8266340597920929E-5</v>
      </c>
      <c r="AW559" s="1">
        <f t="shared" si="153"/>
        <v>3.8266340597920929E-7</v>
      </c>
      <c r="AX559" s="1">
        <f t="shared" si="160"/>
        <v>0.42352119448568776</v>
      </c>
      <c r="AY559" s="1">
        <v>-4.2999999999999999E-4</v>
      </c>
      <c r="AZ559" s="28"/>
      <c r="BA559" s="28"/>
      <c r="BB559" s="28"/>
      <c r="BC559" s="1"/>
      <c r="BD559" s="3">
        <v>43907</v>
      </c>
      <c r="BE559" s="1">
        <v>1.4789999999999999E-2</v>
      </c>
      <c r="BF559">
        <v>713</v>
      </c>
      <c r="BG559" s="1">
        <v>-7.7999999999999999E-4</v>
      </c>
      <c r="BH559">
        <v>113</v>
      </c>
      <c r="BI559" s="31">
        <f t="shared" si="154"/>
        <v>0.32120107456479113</v>
      </c>
      <c r="BJ559" s="33">
        <f t="shared" si="155"/>
        <v>3.2120107456479114E-3</v>
      </c>
      <c r="BK559" s="33">
        <f t="shared" si="161"/>
        <v>0.4008361147274761</v>
      </c>
      <c r="BL559" s="1">
        <v>-7.7999999999999999E-4</v>
      </c>
    </row>
    <row r="560" spans="3:64" x14ac:dyDescent="0.25">
      <c r="C560" s="3">
        <v>43908</v>
      </c>
      <c r="D560" s="1">
        <v>-4.9889999999999997E-2</v>
      </c>
      <c r="E560" s="40">
        <v>712</v>
      </c>
      <c r="F560" s="1">
        <v>-6.9999999999999999E-4</v>
      </c>
      <c r="G560" s="40">
        <v>327</v>
      </c>
      <c r="H560" s="1">
        <f t="shared" si="144"/>
        <v>3.7385968300312641E-2</v>
      </c>
      <c r="I560" s="1">
        <f t="shared" si="145"/>
        <v>3.7386075306038049E-4</v>
      </c>
      <c r="J560" s="1">
        <f t="shared" si="156"/>
        <v>0.42050222678032068</v>
      </c>
      <c r="K560" s="1">
        <v>-6.9999999999999999E-4</v>
      </c>
      <c r="L560" s="1"/>
      <c r="M560" s="1"/>
      <c r="N560" s="1"/>
      <c r="O560" s="3">
        <v>43908</v>
      </c>
      <c r="P560" s="1">
        <v>-6.2E-4</v>
      </c>
      <c r="Q560" s="40">
        <v>712</v>
      </c>
      <c r="R560" s="1">
        <v>-1.34E-3</v>
      </c>
      <c r="S560" s="40">
        <v>922</v>
      </c>
      <c r="T560" s="1">
        <f t="shared" si="146"/>
        <v>9.454736265260318E-5</v>
      </c>
      <c r="U560" s="1">
        <f t="shared" si="147"/>
        <v>9.4547362652603185E-7</v>
      </c>
      <c r="V560" s="1">
        <f t="shared" si="157"/>
        <v>0.36692612692546039</v>
      </c>
      <c r="W560" s="1">
        <v>-1.34E-3</v>
      </c>
      <c r="X560" s="1">
        <f t="shared" si="148"/>
        <v>2.8917721866321011E-21</v>
      </c>
      <c r="Y560" s="1">
        <f t="shared" si="149"/>
        <v>2.8917721866321012E-23</v>
      </c>
      <c r="Z560" s="1">
        <f t="shared" si="158"/>
        <v>6.5482740212565893E-2</v>
      </c>
      <c r="AA560" s="1"/>
      <c r="AB560" s="1"/>
      <c r="AC560" s="1"/>
      <c r="AD560" s="3">
        <v>43908</v>
      </c>
      <c r="AE560" s="1">
        <v>-1.312E-2</v>
      </c>
      <c r="AF560">
        <v>700</v>
      </c>
      <c r="AG560" s="1">
        <v>-9.8999999999999999E-4</v>
      </c>
      <c r="AH560">
        <v>742</v>
      </c>
      <c r="AI560" s="28">
        <f t="shared" si="150"/>
        <v>5.7718414324462136E-4</v>
      </c>
      <c r="AJ560" s="1">
        <f t="shared" si="151"/>
        <v>5.7718414324462135E-6</v>
      </c>
      <c r="AK560" s="1">
        <f t="shared" si="159"/>
        <v>0.44917984860496241</v>
      </c>
      <c r="AL560" s="1">
        <v>-9.8999999999999999E-4</v>
      </c>
      <c r="AM560" s="1"/>
      <c r="AN560" s="1"/>
      <c r="AO560" s="1"/>
      <c r="AP560" s="1"/>
      <c r="AQ560" s="3">
        <v>43908</v>
      </c>
      <c r="AR560" s="1">
        <v>-1.102E-2</v>
      </c>
      <c r="AS560">
        <v>712</v>
      </c>
      <c r="AT560" s="1">
        <v>-4.2000000000000002E-4</v>
      </c>
      <c r="AU560">
        <v>923</v>
      </c>
      <c r="AV560" s="1">
        <f t="shared" si="152"/>
        <v>9.3601889026077135E-5</v>
      </c>
      <c r="AW560" s="1">
        <f t="shared" si="153"/>
        <v>9.3601889026077131E-7</v>
      </c>
      <c r="AX560" s="1">
        <f t="shared" si="160"/>
        <v>0.42352213050457804</v>
      </c>
      <c r="AY560" s="1">
        <v>-4.2000000000000002E-4</v>
      </c>
      <c r="AZ560" s="28"/>
      <c r="BA560" s="28"/>
      <c r="BB560" s="28"/>
      <c r="BC560" s="1"/>
      <c r="BD560" s="3">
        <v>43908</v>
      </c>
      <c r="BE560" s="1">
        <v>-1.2999999999999999E-2</v>
      </c>
      <c r="BF560">
        <v>712</v>
      </c>
      <c r="BG560" s="1">
        <v>-7.2999999999999996E-4</v>
      </c>
      <c r="BH560">
        <v>1020</v>
      </c>
      <c r="BI560" s="31">
        <f t="shared" si="154"/>
        <v>3.5310062761903251E-5</v>
      </c>
      <c r="BJ560" s="33">
        <f t="shared" si="155"/>
        <v>3.5310062761903254E-7</v>
      </c>
      <c r="BK560" s="33">
        <f t="shared" si="161"/>
        <v>0.40083646782810373</v>
      </c>
      <c r="BL560" s="1">
        <v>-7.2999999999999996E-4</v>
      </c>
    </row>
    <row r="561" spans="3:64" x14ac:dyDescent="0.25">
      <c r="C561" s="3">
        <v>43909</v>
      </c>
      <c r="D561" s="1">
        <v>-2.2870000000000001E-2</v>
      </c>
      <c r="E561" s="39">
        <v>711</v>
      </c>
      <c r="F561" s="1">
        <v>-6.8000000000000005E-4</v>
      </c>
      <c r="G561" s="39">
        <v>1162</v>
      </c>
      <c r="H561" s="1">
        <f t="shared" si="144"/>
        <v>8.4741495165005604E-6</v>
      </c>
      <c r="I561" s="1">
        <f t="shared" si="145"/>
        <v>8.4741737711222124E-8</v>
      </c>
      <c r="J561" s="1">
        <f t="shared" si="156"/>
        <v>0.42050231152205841</v>
      </c>
      <c r="K561" s="1">
        <v>-6.8000000000000005E-4</v>
      </c>
      <c r="L561" s="1"/>
      <c r="M561" s="1"/>
      <c r="N561" s="1"/>
      <c r="O561" s="3">
        <v>43909</v>
      </c>
      <c r="P561" s="1">
        <v>2.2370000000000001E-2</v>
      </c>
      <c r="Q561" s="39">
        <v>711</v>
      </c>
      <c r="R561" s="1">
        <v>-1.32E-3</v>
      </c>
      <c r="S561" s="39">
        <v>362</v>
      </c>
      <c r="T561" s="1">
        <f t="shared" si="146"/>
        <v>2.6299073226181878E-2</v>
      </c>
      <c r="U561" s="1">
        <f t="shared" si="147"/>
        <v>2.6299073226181878E-4</v>
      </c>
      <c r="V561" s="1">
        <f t="shared" si="157"/>
        <v>0.36718911765772222</v>
      </c>
      <c r="W561" s="1">
        <v>-1.32E-3</v>
      </c>
      <c r="X561" s="1">
        <f t="shared" si="148"/>
        <v>8.6286949281933256E-9</v>
      </c>
      <c r="Y561" s="1">
        <f t="shared" si="149"/>
        <v>8.6286949281933251E-11</v>
      </c>
      <c r="Z561" s="1">
        <f t="shared" si="158"/>
        <v>6.5482740298852843E-2</v>
      </c>
      <c r="AA561" s="1"/>
      <c r="AB561" s="1"/>
      <c r="AC561" s="1"/>
      <c r="AD561" s="3">
        <v>43909</v>
      </c>
      <c r="AE561" s="1">
        <v>7.8979999999999995E-2</v>
      </c>
      <c r="AF561">
        <v>699</v>
      </c>
      <c r="AG561" s="1">
        <v>-9.7000000000000005E-4</v>
      </c>
      <c r="AH561">
        <v>862</v>
      </c>
      <c r="AI561" s="28">
        <f t="shared" si="150"/>
        <v>1.7279761466384722E-4</v>
      </c>
      <c r="AJ561" s="1">
        <f t="shared" si="151"/>
        <v>1.7279761466384721E-6</v>
      </c>
      <c r="AK561" s="1">
        <f t="shared" si="159"/>
        <v>0.44918157658110902</v>
      </c>
      <c r="AL561" s="1">
        <v>-9.7000000000000005E-4</v>
      </c>
      <c r="AM561" s="1"/>
      <c r="AN561" s="1"/>
      <c r="AO561" s="1"/>
      <c r="AP561" s="1"/>
      <c r="AQ561" s="3">
        <v>43909</v>
      </c>
      <c r="AR561" s="1">
        <v>1.7239999999999998E-2</v>
      </c>
      <c r="AS561">
        <v>711</v>
      </c>
      <c r="AT561" s="1">
        <v>-4.2000000000000002E-4</v>
      </c>
      <c r="AU561">
        <v>351</v>
      </c>
      <c r="AV561" s="1">
        <f t="shared" si="152"/>
        <v>2.9373338066467247E-2</v>
      </c>
      <c r="AW561" s="1">
        <f t="shared" si="153"/>
        <v>2.9373338066467249E-4</v>
      </c>
      <c r="AX561" s="1">
        <f t="shared" si="160"/>
        <v>0.42381586388524273</v>
      </c>
      <c r="AY561" s="1">
        <v>-4.2000000000000002E-4</v>
      </c>
      <c r="AZ561" s="28"/>
      <c r="BA561" s="28"/>
      <c r="BB561" s="28"/>
      <c r="BC561" s="1"/>
      <c r="BD561" s="3">
        <v>43909</v>
      </c>
      <c r="BE561" s="1">
        <v>5.0899999999999999E-3</v>
      </c>
      <c r="BF561">
        <v>711</v>
      </c>
      <c r="BG561" s="1">
        <v>-6.7000000000000002E-4</v>
      </c>
      <c r="BH561">
        <v>1156</v>
      </c>
      <c r="BI561" s="31">
        <f t="shared" si="154"/>
        <v>9.0008796488084095E-6</v>
      </c>
      <c r="BJ561" s="33">
        <f t="shared" si="155"/>
        <v>9.0008796488084098E-8</v>
      </c>
      <c r="BK561" s="33">
        <f t="shared" si="161"/>
        <v>0.4008365578369002</v>
      </c>
      <c r="BL561" s="1">
        <v>-6.7000000000000002E-4</v>
      </c>
    </row>
    <row r="562" spans="3:64" x14ac:dyDescent="0.25">
      <c r="C562" s="3">
        <v>43910</v>
      </c>
      <c r="D562" s="1">
        <v>2.4570000000000002E-2</v>
      </c>
      <c r="E562" s="40">
        <v>710</v>
      </c>
      <c r="F562" s="1">
        <v>-6.7000000000000002E-4</v>
      </c>
      <c r="G562" s="40">
        <v>311</v>
      </c>
      <c r="H562" s="1">
        <f t="shared" si="144"/>
        <v>4.3908188485071484E-2</v>
      </c>
      <c r="I562" s="1">
        <f t="shared" si="145"/>
        <v>4.3908314158626934E-4</v>
      </c>
      <c r="J562" s="1">
        <f t="shared" si="156"/>
        <v>0.42094139466364466</v>
      </c>
      <c r="K562" s="1">
        <v>-6.7000000000000002E-4</v>
      </c>
      <c r="L562" s="1"/>
      <c r="M562" s="1"/>
      <c r="N562" s="1"/>
      <c r="O562" s="3">
        <v>43910</v>
      </c>
      <c r="P562" s="1">
        <v>3.202E-2</v>
      </c>
      <c r="Q562" s="40">
        <v>710</v>
      </c>
      <c r="R562" s="1">
        <v>-1.2999999999999999E-3</v>
      </c>
      <c r="S562" s="40">
        <v>149</v>
      </c>
      <c r="T562" s="1">
        <f t="shared" si="146"/>
        <v>0.22368867397864714</v>
      </c>
      <c r="U562" s="1">
        <f t="shared" si="147"/>
        <v>2.2368867397864712E-3</v>
      </c>
      <c r="V562" s="1">
        <f t="shared" si="157"/>
        <v>0.36942600439750867</v>
      </c>
      <c r="W562" s="1">
        <v>-1.2999999999999999E-3</v>
      </c>
      <c r="X562" s="1">
        <f t="shared" si="148"/>
        <v>4.7953155208806309E-4</v>
      </c>
      <c r="Y562" s="1">
        <f t="shared" si="149"/>
        <v>4.7953155208806305E-6</v>
      </c>
      <c r="Z562" s="1">
        <f t="shared" si="158"/>
        <v>6.5487535614373718E-2</v>
      </c>
      <c r="AA562" s="1"/>
      <c r="AB562" s="1"/>
      <c r="AC562" s="1"/>
      <c r="AD562" s="3">
        <v>43910</v>
      </c>
      <c r="AE562" s="1">
        <v>7.7499999999999999E-3</v>
      </c>
      <c r="AF562">
        <v>698</v>
      </c>
      <c r="AG562" s="1">
        <v>-9.7000000000000005E-4</v>
      </c>
      <c r="AH562">
        <v>523</v>
      </c>
      <c r="AI562" s="28">
        <f t="shared" si="150"/>
        <v>5.2144291928986281E-3</v>
      </c>
      <c r="AJ562" s="1">
        <f t="shared" si="151"/>
        <v>5.2144291928986282E-5</v>
      </c>
      <c r="AK562" s="1">
        <f t="shared" si="159"/>
        <v>0.44923372087303803</v>
      </c>
      <c r="AL562" s="1">
        <v>-9.7000000000000005E-4</v>
      </c>
      <c r="AM562" s="1"/>
      <c r="AN562" s="1"/>
      <c r="AO562" s="1"/>
      <c r="AP562" s="1"/>
      <c r="AQ562" s="3">
        <v>43910</v>
      </c>
      <c r="AR562" s="1">
        <v>1.9980000000000001E-2</v>
      </c>
      <c r="AS562">
        <v>710</v>
      </c>
      <c r="AT562" s="1">
        <v>-4.0000000000000002E-4</v>
      </c>
      <c r="AU562">
        <v>617</v>
      </c>
      <c r="AV562" s="1">
        <f t="shared" si="152"/>
        <v>2.0272862121357552E-3</v>
      </c>
      <c r="AW562" s="1">
        <f t="shared" si="153"/>
        <v>2.0272862121357551E-5</v>
      </c>
      <c r="AX562" s="1">
        <f t="shared" si="160"/>
        <v>0.42383613674736409</v>
      </c>
      <c r="AY562" s="1">
        <v>-4.0000000000000002E-4</v>
      </c>
      <c r="AZ562" s="28"/>
      <c r="BA562" s="28"/>
      <c r="BB562" s="28"/>
      <c r="BC562" s="1"/>
      <c r="BD562" s="3">
        <v>43910</v>
      </c>
      <c r="BE562" s="1">
        <v>1.208E-2</v>
      </c>
      <c r="BF562">
        <v>710</v>
      </c>
      <c r="BG562" s="1">
        <v>-6.4999999999999997E-4</v>
      </c>
      <c r="BH562">
        <v>1013</v>
      </c>
      <c r="BI562" s="31">
        <f t="shared" si="154"/>
        <v>3.788367719194172E-5</v>
      </c>
      <c r="BJ562" s="33">
        <f t="shared" si="155"/>
        <v>3.7883677191941722E-7</v>
      </c>
      <c r="BK562" s="33">
        <f t="shared" si="161"/>
        <v>0.4008369366736721</v>
      </c>
      <c r="BL562" s="1">
        <v>-6.4999999999999997E-4</v>
      </c>
    </row>
    <row r="563" spans="3:64" x14ac:dyDescent="0.25">
      <c r="C563" s="3">
        <v>43913</v>
      </c>
      <c r="D563" s="1">
        <v>-1.8849999999999999E-2</v>
      </c>
      <c r="E563" s="39">
        <v>709</v>
      </c>
      <c r="F563" s="1">
        <v>-6.6E-4</v>
      </c>
      <c r="G563" s="40">
        <v>1046</v>
      </c>
      <c r="H563" s="1">
        <f t="shared" si="144"/>
        <v>2.7190271807753438E-5</v>
      </c>
      <c r="I563" s="1">
        <f t="shared" si="145"/>
        <v>2.7190349631463539E-7</v>
      </c>
      <c r="J563" s="1">
        <f t="shared" si="156"/>
        <v>0.42094166656714099</v>
      </c>
      <c r="K563" s="1">
        <v>-6.6E-4</v>
      </c>
      <c r="L563" s="1"/>
      <c r="M563" s="1"/>
      <c r="N563" s="1"/>
      <c r="O563" s="3">
        <v>43913</v>
      </c>
      <c r="P563" s="1">
        <v>-1.839E-2</v>
      </c>
      <c r="Q563" s="39">
        <v>709</v>
      </c>
      <c r="R563" s="1">
        <v>-1.2999999999999999E-3</v>
      </c>
      <c r="S563" s="39">
        <v>111</v>
      </c>
      <c r="T563" s="1">
        <f t="shared" si="146"/>
        <v>0.32772275743780344</v>
      </c>
      <c r="U563" s="1">
        <f t="shared" si="147"/>
        <v>3.2772275743780345E-3</v>
      </c>
      <c r="V563" s="1">
        <f t="shared" si="157"/>
        <v>0.37270323197188671</v>
      </c>
      <c r="W563" s="1">
        <v>-1.2999999999999999E-3</v>
      </c>
      <c r="X563" s="1">
        <f t="shared" si="148"/>
        <v>3.3675975668514685E-3</v>
      </c>
      <c r="Y563" s="1">
        <f t="shared" si="149"/>
        <v>3.3675975668514688E-5</v>
      </c>
      <c r="Z563" s="1">
        <f t="shared" si="158"/>
        <v>6.5521211590042233E-2</v>
      </c>
      <c r="AA563" s="1"/>
      <c r="AB563" s="1"/>
      <c r="AC563" s="1"/>
      <c r="AD563" s="3">
        <v>43913</v>
      </c>
      <c r="AE563" s="1">
        <v>2.1100000000000001E-2</v>
      </c>
      <c r="AF563">
        <v>697</v>
      </c>
      <c r="AG563" s="1">
        <v>-9.7000000000000005E-4</v>
      </c>
      <c r="AH563">
        <v>179</v>
      </c>
      <c r="AI563" s="28">
        <f t="shared" si="150"/>
        <v>0.16546259566473454</v>
      </c>
      <c r="AJ563" s="1">
        <f t="shared" si="151"/>
        <v>1.6546259566473454E-3</v>
      </c>
      <c r="AK563" s="1">
        <f t="shared" si="159"/>
        <v>0.45088834682968537</v>
      </c>
      <c r="AL563" s="1">
        <v>-9.7000000000000005E-4</v>
      </c>
      <c r="AM563" s="1"/>
      <c r="AN563" s="1"/>
      <c r="AO563" s="1"/>
      <c r="AP563" s="1"/>
      <c r="AQ563" s="3">
        <v>43913</v>
      </c>
      <c r="AR563" s="1">
        <v>-3.6000000000000002E-4</v>
      </c>
      <c r="AS563">
        <v>709</v>
      </c>
      <c r="AT563" s="1">
        <v>-3.8000000000000002E-4</v>
      </c>
      <c r="AU563">
        <v>104</v>
      </c>
      <c r="AV563" s="1">
        <f t="shared" si="152"/>
        <v>0.35160920655802197</v>
      </c>
      <c r="AW563" s="1">
        <f t="shared" si="153"/>
        <v>3.5160920655802198E-3</v>
      </c>
      <c r="AX563" s="1">
        <f t="shared" si="160"/>
        <v>0.42735222881294432</v>
      </c>
      <c r="AY563" s="1">
        <v>-3.8000000000000002E-4</v>
      </c>
      <c r="AZ563" s="28"/>
      <c r="BA563" s="28"/>
      <c r="BB563" s="28"/>
      <c r="BC563" s="1"/>
      <c r="BD563" s="3">
        <v>43913</v>
      </c>
      <c r="BE563" s="1">
        <v>-4.9500000000000004E-3</v>
      </c>
      <c r="BF563">
        <v>709</v>
      </c>
      <c r="BG563" s="1">
        <v>-6.4999999999999997E-4</v>
      </c>
      <c r="BH563">
        <v>848</v>
      </c>
      <c r="BI563" s="31">
        <f t="shared" si="154"/>
        <v>1.9890468779709512E-4</v>
      </c>
      <c r="BJ563" s="33">
        <f t="shared" si="155"/>
        <v>1.9890468779709514E-6</v>
      </c>
      <c r="BK563" s="33">
        <f t="shared" si="161"/>
        <v>0.40083892572055008</v>
      </c>
      <c r="BL563" s="1">
        <v>-6.4999999999999997E-4</v>
      </c>
    </row>
    <row r="564" spans="3:64" x14ac:dyDescent="0.25">
      <c r="C564" s="3">
        <v>43914</v>
      </c>
      <c r="D564" s="1">
        <v>5.2569999999999999E-2</v>
      </c>
      <c r="E564" s="40">
        <v>708</v>
      </c>
      <c r="F564" s="1">
        <v>-6.3000000000000003E-4</v>
      </c>
      <c r="G564" s="40">
        <v>756</v>
      </c>
      <c r="H564" s="1">
        <f t="shared" si="144"/>
        <v>5.014263076404149E-4</v>
      </c>
      <c r="I564" s="1">
        <f t="shared" si="145"/>
        <v>5.0142774281752082E-6</v>
      </c>
      <c r="J564" s="1">
        <f t="shared" si="156"/>
        <v>0.42094668084456915</v>
      </c>
      <c r="K564" s="1">
        <v>-6.3000000000000003E-4</v>
      </c>
      <c r="L564" s="1"/>
      <c r="M564" s="1"/>
      <c r="N564" s="1"/>
      <c r="O564" s="3">
        <v>43914</v>
      </c>
      <c r="P564" s="1">
        <v>4.1369999999999997E-2</v>
      </c>
      <c r="Q564" s="40">
        <v>708</v>
      </c>
      <c r="R564" s="1">
        <v>-1.2899999999999999E-3</v>
      </c>
      <c r="S564" s="39">
        <v>378</v>
      </c>
      <c r="T564" s="1">
        <f t="shared" si="146"/>
        <v>2.2392550271025737E-2</v>
      </c>
      <c r="U564" s="1">
        <f t="shared" si="147"/>
        <v>2.2392550271025738E-4</v>
      </c>
      <c r="V564" s="1">
        <f t="shared" si="157"/>
        <v>0.37292715747459698</v>
      </c>
      <c r="W564" s="1">
        <v>-1.2899999999999999E-3</v>
      </c>
      <c r="X564" s="1">
        <f t="shared" si="148"/>
        <v>3.7977187535581141E-9</v>
      </c>
      <c r="Y564" s="1">
        <f t="shared" si="149"/>
        <v>3.7977187535581138E-11</v>
      </c>
      <c r="Z564" s="1">
        <f t="shared" si="158"/>
        <v>6.5521211628019424E-2</v>
      </c>
      <c r="AA564" s="1"/>
      <c r="AB564" s="1"/>
      <c r="AC564" s="1"/>
      <c r="AD564" s="3">
        <v>43914</v>
      </c>
      <c r="AE564" s="1">
        <v>-2.333E-2</v>
      </c>
      <c r="AF564">
        <v>696</v>
      </c>
      <c r="AG564" s="1">
        <v>-9.6000000000000002E-4</v>
      </c>
      <c r="AH564">
        <v>864</v>
      </c>
      <c r="AI564" s="28">
        <f t="shared" si="150"/>
        <v>1.6935894213203665E-4</v>
      </c>
      <c r="AJ564" s="1">
        <f t="shared" si="151"/>
        <v>1.6935894213203665E-6</v>
      </c>
      <c r="AK564" s="1">
        <f t="shared" si="159"/>
        <v>0.45089004041910669</v>
      </c>
      <c r="AL564" s="1">
        <v>-9.6000000000000002E-4</v>
      </c>
      <c r="AM564" s="1"/>
      <c r="AN564" s="1"/>
      <c r="AO564" s="1"/>
      <c r="AP564" s="1"/>
      <c r="AQ564" s="3">
        <v>43914</v>
      </c>
      <c r="AR564" s="1">
        <v>6.0440000000000001E-2</v>
      </c>
      <c r="AS564">
        <v>708</v>
      </c>
      <c r="AT564" s="1">
        <v>-3.8000000000000002E-4</v>
      </c>
      <c r="AU564">
        <v>102</v>
      </c>
      <c r="AV564" s="1">
        <f t="shared" si="152"/>
        <v>0.35874829768189165</v>
      </c>
      <c r="AW564" s="1">
        <f t="shared" si="153"/>
        <v>3.5874829768189165E-3</v>
      </c>
      <c r="AX564" s="1">
        <f t="shared" si="160"/>
        <v>0.43093971178976326</v>
      </c>
      <c r="AY564" s="1">
        <v>-3.8000000000000002E-4</v>
      </c>
      <c r="AZ564" s="28"/>
      <c r="BA564" s="28"/>
      <c r="BB564" s="28"/>
      <c r="BC564" s="1"/>
      <c r="BD564" s="3">
        <v>43914</v>
      </c>
      <c r="BE564" s="1">
        <v>3.8640000000000001E-2</v>
      </c>
      <c r="BF564">
        <v>708</v>
      </c>
      <c r="BG564" s="1">
        <v>-6.4000000000000005E-4</v>
      </c>
      <c r="BH564">
        <v>1222</v>
      </c>
      <c r="BI564" s="31">
        <f t="shared" si="154"/>
        <v>4.6366871965657364E-6</v>
      </c>
      <c r="BJ564" s="33">
        <f t="shared" si="155"/>
        <v>4.6366871965657367E-8</v>
      </c>
      <c r="BK564" s="33">
        <f t="shared" si="161"/>
        <v>0.40083897208742203</v>
      </c>
      <c r="BL564" s="1">
        <v>-6.4000000000000005E-4</v>
      </c>
    </row>
    <row r="565" spans="3:64" x14ac:dyDescent="0.25">
      <c r="C565" s="3">
        <v>43915</v>
      </c>
      <c r="D565" s="1">
        <v>1.251E-2</v>
      </c>
      <c r="E565" s="39">
        <v>707</v>
      </c>
      <c r="F565" s="1">
        <v>-6.3000000000000003E-4</v>
      </c>
      <c r="G565" s="40">
        <v>429</v>
      </c>
      <c r="H565" s="1">
        <f t="shared" si="144"/>
        <v>1.3412152484926321E-2</v>
      </c>
      <c r="I565" s="1">
        <f t="shared" si="145"/>
        <v>1.3412190873048153E-4</v>
      </c>
      <c r="J565" s="1">
        <f t="shared" si="156"/>
        <v>0.42108080275329962</v>
      </c>
      <c r="K565" s="1">
        <v>-6.3000000000000003E-4</v>
      </c>
      <c r="L565" s="1"/>
      <c r="M565" s="1"/>
      <c r="N565" s="1"/>
      <c r="O565" s="3">
        <v>43915</v>
      </c>
      <c r="P565" s="1">
        <v>3.5200000000000001E-3</v>
      </c>
      <c r="Q565" s="39">
        <v>707</v>
      </c>
      <c r="R565" s="1">
        <v>-1.2800000000000001E-3</v>
      </c>
      <c r="S565" s="40">
        <v>257</v>
      </c>
      <c r="T565" s="1">
        <f t="shared" si="146"/>
        <v>7.5551834067527704E-2</v>
      </c>
      <c r="U565" s="1">
        <f t="shared" si="147"/>
        <v>7.55518340675277E-4</v>
      </c>
      <c r="V565" s="1">
        <f t="shared" si="157"/>
        <v>0.37368267581527226</v>
      </c>
      <c r="W565" s="1">
        <v>-1.2800000000000001E-3</v>
      </c>
      <c r="X565" s="1">
        <f t="shared" si="148"/>
        <v>1.8835040536991035E-6</v>
      </c>
      <c r="Y565" s="1">
        <f t="shared" si="149"/>
        <v>1.8835040536991035E-8</v>
      </c>
      <c r="Z565" s="1">
        <f t="shared" si="158"/>
        <v>6.5521230463059965E-2</v>
      </c>
      <c r="AA565" s="1"/>
      <c r="AB565" s="1"/>
      <c r="AC565" s="1"/>
      <c r="AD565" s="3">
        <v>43915</v>
      </c>
      <c r="AE565" s="1">
        <v>-1.2199999999999999E-3</v>
      </c>
      <c r="AF565">
        <v>695</v>
      </c>
      <c r="AG565" s="1">
        <v>-9.6000000000000002E-4</v>
      </c>
      <c r="AH565">
        <v>480</v>
      </c>
      <c r="AI565" s="28">
        <f t="shared" si="150"/>
        <v>8.033289290486665E-3</v>
      </c>
      <c r="AJ565" s="1">
        <f t="shared" si="151"/>
        <v>8.0332892904866652E-5</v>
      </c>
      <c r="AK565" s="1">
        <f t="shared" si="159"/>
        <v>0.45097037331201156</v>
      </c>
      <c r="AL565" s="1">
        <v>-9.6000000000000002E-4</v>
      </c>
      <c r="AM565" s="1"/>
      <c r="AN565" s="1"/>
      <c r="AO565" s="1"/>
      <c r="AP565" s="1"/>
      <c r="AQ565" s="3">
        <v>43915</v>
      </c>
      <c r="AR565" s="1">
        <v>1.7680000000000001E-2</v>
      </c>
      <c r="AS565">
        <v>707</v>
      </c>
      <c r="AT565" s="1">
        <v>-3.6000000000000002E-4</v>
      </c>
      <c r="AU565">
        <v>874</v>
      </c>
      <c r="AV565" s="1">
        <f t="shared" si="152"/>
        <v>1.5316519150666732E-4</v>
      </c>
      <c r="AW565" s="1">
        <f t="shared" si="153"/>
        <v>1.5316519150666732E-6</v>
      </c>
      <c r="AX565" s="1">
        <f t="shared" si="160"/>
        <v>0.43094124344167833</v>
      </c>
      <c r="AY565" s="1">
        <v>-3.6000000000000002E-4</v>
      </c>
      <c r="AZ565" s="28"/>
      <c r="BA565" s="28"/>
      <c r="BB565" s="28"/>
      <c r="BC565" s="1"/>
      <c r="BD565" s="3">
        <v>43915</v>
      </c>
      <c r="BE565" s="1">
        <v>8.8500000000000002E-3</v>
      </c>
      <c r="BF565">
        <v>707</v>
      </c>
      <c r="BG565" s="1">
        <v>-6.3000000000000003E-4</v>
      </c>
      <c r="BH565">
        <v>1269</v>
      </c>
      <c r="BI565" s="31">
        <f t="shared" si="154"/>
        <v>2.8910922152256207E-6</v>
      </c>
      <c r="BJ565" s="33">
        <f t="shared" si="155"/>
        <v>2.8910922152256209E-8</v>
      </c>
      <c r="BK565" s="33">
        <f t="shared" si="161"/>
        <v>0.40083900099834419</v>
      </c>
      <c r="BL565" s="1">
        <v>-6.3000000000000003E-4</v>
      </c>
    </row>
    <row r="566" spans="3:64" x14ac:dyDescent="0.25">
      <c r="C566" s="3">
        <v>43916</v>
      </c>
      <c r="D566" s="1">
        <v>3.6099999999999999E-3</v>
      </c>
      <c r="E566" s="40">
        <v>706</v>
      </c>
      <c r="F566" s="1">
        <v>-6.0999999999999997E-4</v>
      </c>
      <c r="G566" s="40">
        <v>613</v>
      </c>
      <c r="H566" s="1">
        <f t="shared" si="144"/>
        <v>2.1104462136333E-3</v>
      </c>
      <c r="I566" s="1">
        <f t="shared" si="145"/>
        <v>2.1104522541302644E-5</v>
      </c>
      <c r="J566" s="1">
        <f t="shared" si="156"/>
        <v>0.4211019072758409</v>
      </c>
      <c r="K566" s="1">
        <v>-6.0999999999999997E-4</v>
      </c>
      <c r="L566" s="1"/>
      <c r="M566" s="1"/>
      <c r="N566" s="1"/>
      <c r="O566" s="3">
        <v>43916</v>
      </c>
      <c r="P566" s="1">
        <v>-6.7499999999999999E-3</v>
      </c>
      <c r="Q566" s="40">
        <v>706</v>
      </c>
      <c r="R566" s="1">
        <v>-1.2600000000000001E-3</v>
      </c>
      <c r="S566" s="40">
        <v>162</v>
      </c>
      <c r="T566" s="1">
        <f t="shared" si="146"/>
        <v>0.19629151402302503</v>
      </c>
      <c r="U566" s="1">
        <f t="shared" si="147"/>
        <v>1.9629151402302501E-3</v>
      </c>
      <c r="V566" s="1">
        <f t="shared" si="157"/>
        <v>0.37564559095550248</v>
      </c>
      <c r="W566" s="1">
        <v>-1.2600000000000001E-3</v>
      </c>
      <c r="X566" s="1">
        <f t="shared" si="148"/>
        <v>2.4616372594714081E-4</v>
      </c>
      <c r="Y566" s="1">
        <f t="shared" si="149"/>
        <v>2.4616372594714082E-6</v>
      </c>
      <c r="Z566" s="1">
        <f t="shared" si="158"/>
        <v>6.5523692100319442E-2</v>
      </c>
      <c r="AA566" s="1"/>
      <c r="AB566" s="1"/>
      <c r="AC566" s="1"/>
      <c r="AD566" s="3">
        <v>43916</v>
      </c>
      <c r="AE566" s="1">
        <v>-1.1140000000000001E-2</v>
      </c>
      <c r="AF566">
        <v>694</v>
      </c>
      <c r="AG566" s="1">
        <v>-9.6000000000000002E-4</v>
      </c>
      <c r="AH566">
        <v>396</v>
      </c>
      <c r="AI566" s="28">
        <f t="shared" si="150"/>
        <v>1.868689135513386E-2</v>
      </c>
      <c r="AJ566" s="1">
        <f t="shared" si="151"/>
        <v>1.8686891355133861E-4</v>
      </c>
      <c r="AK566" s="1">
        <f t="shared" si="159"/>
        <v>0.45115724222556292</v>
      </c>
      <c r="AL566" s="1">
        <v>-9.6000000000000002E-4</v>
      </c>
      <c r="AM566" s="1"/>
      <c r="AN566" s="1"/>
      <c r="AO566" s="1"/>
      <c r="AP566" s="1"/>
      <c r="AQ566" s="3">
        <v>43916</v>
      </c>
      <c r="AR566" s="1">
        <v>-5.9999999999999995E-4</v>
      </c>
      <c r="AS566">
        <v>706</v>
      </c>
      <c r="AT566" s="1">
        <v>-3.6000000000000002E-4</v>
      </c>
      <c r="AU566">
        <v>709</v>
      </c>
      <c r="AV566" s="1">
        <f t="shared" si="152"/>
        <v>8.0417944761962705E-4</v>
      </c>
      <c r="AW566" s="1">
        <f t="shared" si="153"/>
        <v>8.0417944761962699E-6</v>
      </c>
      <c r="AX566" s="1">
        <f t="shared" si="160"/>
        <v>0.43094928523615456</v>
      </c>
      <c r="AY566" s="1">
        <v>-3.6000000000000002E-4</v>
      </c>
      <c r="AZ566" s="28"/>
      <c r="BA566" s="28"/>
      <c r="BB566" s="28"/>
      <c r="BC566" s="1"/>
      <c r="BD566" s="3">
        <v>43916</v>
      </c>
      <c r="BE566" s="1">
        <v>3.96E-3</v>
      </c>
      <c r="BF566">
        <v>706</v>
      </c>
      <c r="BG566" s="1">
        <v>-6.2E-4</v>
      </c>
      <c r="BH566">
        <v>826</v>
      </c>
      <c r="BI566" s="31">
        <f t="shared" si="154"/>
        <v>2.4812512196106373E-4</v>
      </c>
      <c r="BJ566" s="33">
        <f t="shared" si="155"/>
        <v>2.4812512196106371E-6</v>
      </c>
      <c r="BK566" s="33">
        <f t="shared" si="161"/>
        <v>0.40084148224956379</v>
      </c>
      <c r="BL566" s="1">
        <v>-6.2E-4</v>
      </c>
    </row>
    <row r="567" spans="3:64" x14ac:dyDescent="0.25">
      <c r="C567" s="3">
        <v>43917</v>
      </c>
      <c r="D567" s="1">
        <v>-2.6839999999999999E-2</v>
      </c>
      <c r="E567" s="39">
        <v>705</v>
      </c>
      <c r="F567" s="1">
        <v>-5.9000000000000003E-4</v>
      </c>
      <c r="G567" s="39">
        <v>1119</v>
      </c>
      <c r="H567" s="1">
        <f t="shared" si="144"/>
        <v>1.3055176710347579E-5</v>
      </c>
      <c r="I567" s="1">
        <f t="shared" si="145"/>
        <v>1.3055214076737103E-7</v>
      </c>
      <c r="J567" s="1">
        <f t="shared" si="156"/>
        <v>0.42110203782798167</v>
      </c>
      <c r="K567" s="1">
        <v>-5.9000000000000003E-4</v>
      </c>
      <c r="L567" s="1"/>
      <c r="M567" s="1"/>
      <c r="N567" s="1"/>
      <c r="O567" s="3">
        <v>43917</v>
      </c>
      <c r="P567" s="1">
        <v>-2.3810000000000001E-2</v>
      </c>
      <c r="Q567" s="39">
        <v>705</v>
      </c>
      <c r="R567" s="1">
        <v>-1.24E-3</v>
      </c>
      <c r="S567" s="39">
        <v>1093</v>
      </c>
      <c r="T567" s="1">
        <f t="shared" si="146"/>
        <v>1.6953824966128516E-5</v>
      </c>
      <c r="U567" s="1">
        <f t="shared" si="147"/>
        <v>1.6953824966128516E-7</v>
      </c>
      <c r="V567" s="1">
        <f t="shared" si="157"/>
        <v>0.37564576049375215</v>
      </c>
      <c r="W567" s="1">
        <v>-1.24E-3</v>
      </c>
      <c r="X567" s="1">
        <f t="shared" si="148"/>
        <v>4.48642674279372E-25</v>
      </c>
      <c r="Y567" s="1">
        <f t="shared" si="149"/>
        <v>4.4864267427937199E-27</v>
      </c>
      <c r="Z567" s="1">
        <f t="shared" si="158"/>
        <v>6.5523692100319442E-2</v>
      </c>
      <c r="AA567" s="1"/>
      <c r="AB567" s="1"/>
      <c r="AC567" s="1"/>
      <c r="AD567" s="3">
        <v>43917</v>
      </c>
      <c r="AE567" s="1">
        <v>-3.2989999999999998E-2</v>
      </c>
      <c r="AF567">
        <v>693</v>
      </c>
      <c r="AG567" s="1">
        <v>-9.3999999999999997E-4</v>
      </c>
      <c r="AH567">
        <v>505</v>
      </c>
      <c r="AI567" s="28">
        <f t="shared" si="150"/>
        <v>6.2484639963729409E-3</v>
      </c>
      <c r="AJ567" s="1">
        <f t="shared" si="151"/>
        <v>6.248463996372941E-5</v>
      </c>
      <c r="AK567" s="1">
        <f t="shared" si="159"/>
        <v>0.45121972686552664</v>
      </c>
      <c r="AL567" s="1">
        <v>-9.3999999999999997E-4</v>
      </c>
      <c r="AM567" s="1"/>
      <c r="AN567" s="1"/>
      <c r="AO567" s="1"/>
      <c r="AP567" s="1"/>
      <c r="AQ567" s="3">
        <v>43917</v>
      </c>
      <c r="AR567" s="1">
        <v>-2.5350000000000001E-2</v>
      </c>
      <c r="AS567">
        <v>705</v>
      </c>
      <c r="AT567" s="1">
        <v>-3.5E-4</v>
      </c>
      <c r="AU567">
        <v>652</v>
      </c>
      <c r="AV567" s="1">
        <f t="shared" si="152"/>
        <v>1.4260898130313043E-3</v>
      </c>
      <c r="AW567" s="1">
        <f t="shared" si="153"/>
        <v>1.4260898130313043E-5</v>
      </c>
      <c r="AX567" s="1">
        <f t="shared" si="160"/>
        <v>0.43096354613428489</v>
      </c>
      <c r="AY567" s="1">
        <v>-3.5E-4</v>
      </c>
      <c r="AZ567" s="28"/>
      <c r="BA567" s="28"/>
      <c r="BB567" s="28"/>
      <c r="BC567" s="1"/>
      <c r="BD567" s="3">
        <v>43917</v>
      </c>
      <c r="BE567" s="1">
        <v>-1.7500000000000002E-2</v>
      </c>
      <c r="BF567">
        <v>705</v>
      </c>
      <c r="BG567" s="1">
        <v>-6.2E-4</v>
      </c>
      <c r="BH567">
        <v>647</v>
      </c>
      <c r="BI567" s="31">
        <f t="shared" si="154"/>
        <v>1.49958436808173E-3</v>
      </c>
      <c r="BJ567" s="33">
        <f t="shared" si="155"/>
        <v>1.4995843680817301E-5</v>
      </c>
      <c r="BK567" s="33">
        <f t="shared" si="161"/>
        <v>0.40085647809324459</v>
      </c>
      <c r="BL567" s="1">
        <v>-6.2E-4</v>
      </c>
    </row>
    <row r="568" spans="3:64" x14ac:dyDescent="0.25">
      <c r="C568" s="3">
        <v>43920</v>
      </c>
      <c r="D568" s="1">
        <v>-1.141E-2</v>
      </c>
      <c r="E568" s="40">
        <v>704</v>
      </c>
      <c r="F568" s="1">
        <v>-5.6999999999999998E-4</v>
      </c>
      <c r="G568" s="40">
        <v>1111</v>
      </c>
      <c r="H568" s="1">
        <f t="shared" si="144"/>
        <v>1.4148200243450311E-5</v>
      </c>
      <c r="I568" s="1">
        <f t="shared" si="145"/>
        <v>1.41482407382803E-7</v>
      </c>
      <c r="J568" s="1">
        <f t="shared" si="156"/>
        <v>0.42110217931038907</v>
      </c>
      <c r="K568" s="1">
        <v>-5.6999999999999998E-4</v>
      </c>
      <c r="L568" s="1"/>
      <c r="M568" s="1"/>
      <c r="N568" s="1"/>
      <c r="O568" s="3">
        <v>43920</v>
      </c>
      <c r="P568" s="1">
        <v>-3.3649999999999999E-2</v>
      </c>
      <c r="Q568" s="40">
        <v>704</v>
      </c>
      <c r="R568" s="1">
        <v>-1.24E-3</v>
      </c>
      <c r="S568" s="40">
        <v>106</v>
      </c>
      <c r="T568" s="1">
        <f t="shared" si="146"/>
        <v>0.34461218334751731</v>
      </c>
      <c r="U568" s="1">
        <f t="shared" si="147"/>
        <v>3.4461218334751729E-3</v>
      </c>
      <c r="V568" s="1">
        <f t="shared" si="157"/>
        <v>0.37909188232722729</v>
      </c>
      <c r="W568" s="1">
        <v>-1.24E-3</v>
      </c>
      <c r="X568" s="1">
        <f t="shared" si="148"/>
        <v>4.3521330180758934E-3</v>
      </c>
      <c r="Y568" s="1">
        <f t="shared" si="149"/>
        <v>4.3521330180758933E-5</v>
      </c>
      <c r="Z568" s="1">
        <f t="shared" si="158"/>
        <v>6.5567213430500204E-2</v>
      </c>
      <c r="AA568" s="1"/>
      <c r="AB568" s="1"/>
      <c r="AC568" s="1"/>
      <c r="AD568" s="3">
        <v>43920</v>
      </c>
      <c r="AE568" s="1">
        <v>-2.4819999999999998E-2</v>
      </c>
      <c r="AF568">
        <v>692</v>
      </c>
      <c r="AG568" s="1">
        <v>-9.2000000000000003E-4</v>
      </c>
      <c r="AH568">
        <v>405</v>
      </c>
      <c r="AI568" s="28">
        <f t="shared" si="150"/>
        <v>1.7070797554767727E-2</v>
      </c>
      <c r="AJ568" s="1">
        <f t="shared" si="151"/>
        <v>1.7070797554767726E-4</v>
      </c>
      <c r="AK568" s="1">
        <f t="shared" si="159"/>
        <v>0.45139043484107433</v>
      </c>
      <c r="AL568" s="1">
        <v>-9.2000000000000003E-4</v>
      </c>
      <c r="AM568" s="1"/>
      <c r="AN568" s="1"/>
      <c r="AO568" s="1"/>
      <c r="AP568" s="1"/>
      <c r="AQ568" s="3">
        <v>43920</v>
      </c>
      <c r="AR568" s="1">
        <v>1.9429999999999999E-2</v>
      </c>
      <c r="AS568">
        <v>704</v>
      </c>
      <c r="AT568" s="1">
        <v>-3.5E-4</v>
      </c>
      <c r="AU568">
        <v>281</v>
      </c>
      <c r="AV568" s="1">
        <f t="shared" si="152"/>
        <v>5.9359424524750647E-2</v>
      </c>
      <c r="AW568" s="1">
        <f t="shared" si="153"/>
        <v>5.9359424524750646E-4</v>
      </c>
      <c r="AX568" s="1">
        <f t="shared" si="160"/>
        <v>0.43155714037953241</v>
      </c>
      <c r="AY568" s="1">
        <v>-3.5E-4</v>
      </c>
      <c r="AZ568" s="28"/>
      <c r="BA568" s="28"/>
      <c r="BB568" s="28"/>
      <c r="BC568" s="1"/>
      <c r="BD568" s="3">
        <v>43920</v>
      </c>
      <c r="BE568" s="1">
        <v>-2.7400000000000001E-2</v>
      </c>
      <c r="BF568">
        <v>704</v>
      </c>
      <c r="BG568" s="1">
        <v>-6.2E-4</v>
      </c>
      <c r="BH568">
        <v>485</v>
      </c>
      <c r="BI568" s="31">
        <f t="shared" si="154"/>
        <v>7.6395781832210487E-3</v>
      </c>
      <c r="BJ568" s="33">
        <f t="shared" si="155"/>
        <v>7.6395781832210493E-5</v>
      </c>
      <c r="BK568" s="33">
        <f t="shared" si="161"/>
        <v>0.40093287387507681</v>
      </c>
      <c r="BL568" s="1">
        <v>-6.2E-4</v>
      </c>
    </row>
    <row r="569" spans="3:64" x14ac:dyDescent="0.25">
      <c r="C569" s="3">
        <v>43921</v>
      </c>
      <c r="D569" s="1">
        <v>1.7670000000000002E-2</v>
      </c>
      <c r="E569" s="39">
        <v>703</v>
      </c>
      <c r="F569" s="1">
        <v>-5.6999999999999998E-4</v>
      </c>
      <c r="G569" s="40">
        <v>45</v>
      </c>
      <c r="H569" s="1">
        <f t="shared" si="144"/>
        <v>0.63618548606387071</v>
      </c>
      <c r="I569" s="1">
        <f t="shared" si="145"/>
        <v>6.361873069472803E-3</v>
      </c>
      <c r="J569" s="1">
        <f t="shared" si="156"/>
        <v>0.42746405237986185</v>
      </c>
      <c r="K569" s="1">
        <v>-5.6999999999999998E-4</v>
      </c>
      <c r="L569" s="1"/>
      <c r="M569" s="1"/>
      <c r="N569" s="1"/>
      <c r="O569" s="3">
        <v>43921</v>
      </c>
      <c r="P569" s="1">
        <v>-7.6499999999999997E-3</v>
      </c>
      <c r="Q569" s="39">
        <v>703</v>
      </c>
      <c r="R569" s="1">
        <v>-1.24E-3</v>
      </c>
      <c r="S569" s="40">
        <v>15</v>
      </c>
      <c r="T569" s="1">
        <f t="shared" si="146"/>
        <v>0.86005835464128833</v>
      </c>
      <c r="U569" s="1">
        <f t="shared" si="147"/>
        <v>8.6005835464128839E-3</v>
      </c>
      <c r="V569" s="1">
        <f t="shared" si="157"/>
        <v>0.3876924658736402</v>
      </c>
      <c r="W569" s="1">
        <v>-1.24E-3</v>
      </c>
      <c r="X569" s="1">
        <f t="shared" si="148"/>
        <v>0.46329123015975332</v>
      </c>
      <c r="Y569" s="1">
        <f t="shared" si="149"/>
        <v>4.6329123015975329E-3</v>
      </c>
      <c r="Z569" s="1">
        <f t="shared" si="158"/>
        <v>7.0200125732097732E-2</v>
      </c>
      <c r="AA569" s="1"/>
      <c r="AB569" s="1"/>
      <c r="AC569" s="1"/>
      <c r="AD569" s="3">
        <v>43921</v>
      </c>
      <c r="AE569" s="1">
        <v>-3.5999999999999999E-3</v>
      </c>
      <c r="AF569">
        <v>691</v>
      </c>
      <c r="AG569" s="1">
        <v>-8.8999999999999995E-4</v>
      </c>
      <c r="AH569">
        <v>332</v>
      </c>
      <c r="AI569" s="28">
        <f t="shared" si="150"/>
        <v>3.5553683859474133E-2</v>
      </c>
      <c r="AJ569" s="1">
        <f t="shared" si="151"/>
        <v>3.5553683859474133E-4</v>
      </c>
      <c r="AK569" s="1">
        <f t="shared" si="159"/>
        <v>0.45174597167966907</v>
      </c>
      <c r="AL569" s="1">
        <v>-8.8999999999999995E-4</v>
      </c>
      <c r="AM569" s="1"/>
      <c r="AN569" s="1"/>
      <c r="AO569" s="1"/>
      <c r="AP569" s="1"/>
      <c r="AQ569" s="3">
        <v>43921</v>
      </c>
      <c r="AR569" s="1">
        <v>3.0589999999999999E-2</v>
      </c>
      <c r="AS569">
        <v>703</v>
      </c>
      <c r="AT569" s="1">
        <v>-3.2000000000000003E-4</v>
      </c>
      <c r="AU569">
        <v>1189</v>
      </c>
      <c r="AV569" s="1">
        <f t="shared" si="152"/>
        <v>6.4602061441922314E-6</v>
      </c>
      <c r="AW569" s="1">
        <f t="shared" si="153"/>
        <v>6.4602061441922309E-8</v>
      </c>
      <c r="AX569" s="1">
        <f t="shared" si="160"/>
        <v>0.43155720498159383</v>
      </c>
      <c r="AY569" s="1">
        <v>-3.2000000000000003E-4</v>
      </c>
      <c r="AZ569" s="28"/>
      <c r="BA569" s="28"/>
      <c r="BB569" s="28"/>
      <c r="BC569" s="1"/>
      <c r="BD569" s="3">
        <v>43921</v>
      </c>
      <c r="BE569" s="1">
        <v>5.1700000000000001E-3</v>
      </c>
      <c r="BF569">
        <v>703</v>
      </c>
      <c r="BG569" s="1">
        <v>-5.9000000000000003E-4</v>
      </c>
      <c r="BH569">
        <v>1140</v>
      </c>
      <c r="BI569" s="31">
        <f t="shared" si="154"/>
        <v>1.0571140406921566E-5</v>
      </c>
      <c r="BJ569" s="33">
        <f t="shared" si="155"/>
        <v>1.0571140406921565E-7</v>
      </c>
      <c r="BK569" s="33">
        <f t="shared" si="161"/>
        <v>0.40093297958648089</v>
      </c>
      <c r="BL569" s="1">
        <v>-5.9000000000000003E-4</v>
      </c>
    </row>
    <row r="570" spans="3:64" x14ac:dyDescent="0.25">
      <c r="C570" s="3">
        <v>43922</v>
      </c>
      <c r="D570" s="1">
        <v>-1.677E-2</v>
      </c>
      <c r="E570" s="40">
        <v>702</v>
      </c>
      <c r="F570" s="1">
        <v>-5.5999999999999995E-4</v>
      </c>
      <c r="G570" s="40">
        <v>1113</v>
      </c>
      <c r="H570" s="1">
        <f t="shared" si="144"/>
        <v>1.3866651058605647E-5</v>
      </c>
      <c r="I570" s="1">
        <f t="shared" si="145"/>
        <v>1.386669074758852E-7</v>
      </c>
      <c r="J570" s="1">
        <f t="shared" si="156"/>
        <v>0.4274641910467693</v>
      </c>
      <c r="K570" s="1">
        <v>-5.5999999999999995E-4</v>
      </c>
      <c r="L570" s="1"/>
      <c r="M570" s="1"/>
      <c r="N570" s="1"/>
      <c r="O570" s="3">
        <v>43922</v>
      </c>
      <c r="P570" s="1">
        <v>-1.78E-2</v>
      </c>
      <c r="Q570" s="40">
        <v>702</v>
      </c>
      <c r="R570" s="1">
        <v>-1.23E-3</v>
      </c>
      <c r="S570" s="39">
        <v>1064</v>
      </c>
      <c r="T570" s="1">
        <f t="shared" si="146"/>
        <v>2.2690656001138588E-5</v>
      </c>
      <c r="U570" s="1">
        <f t="shared" si="147"/>
        <v>2.2690656001138587E-7</v>
      </c>
      <c r="V570" s="1">
        <f t="shared" si="157"/>
        <v>0.38769269278020019</v>
      </c>
      <c r="W570" s="1">
        <v>-1.23E-3</v>
      </c>
      <c r="X570" s="1">
        <f t="shared" si="148"/>
        <v>1.9857109346693451E-24</v>
      </c>
      <c r="Y570" s="1">
        <f t="shared" si="149"/>
        <v>1.985710934669345E-26</v>
      </c>
      <c r="Z570" s="1">
        <f t="shared" si="158"/>
        <v>7.0200125732097732E-2</v>
      </c>
      <c r="AA570" s="1"/>
      <c r="AB570" s="1"/>
      <c r="AC570" s="1"/>
      <c r="AD570" s="3">
        <v>43922</v>
      </c>
      <c r="AE570" s="1">
        <v>3.4909999999999997E-2</v>
      </c>
      <c r="AF570">
        <v>690</v>
      </c>
      <c r="AG570" s="1">
        <v>-8.8999999999999995E-4</v>
      </c>
      <c r="AH570">
        <v>289</v>
      </c>
      <c r="AI570" s="28">
        <f t="shared" si="150"/>
        <v>5.4773594044508211E-2</v>
      </c>
      <c r="AJ570" s="1">
        <f t="shared" si="151"/>
        <v>5.4773594044508209E-4</v>
      </c>
      <c r="AK570" s="1">
        <f t="shared" si="159"/>
        <v>0.45229370762011417</v>
      </c>
      <c r="AL570" s="1">
        <v>-8.8999999999999995E-4</v>
      </c>
      <c r="AM570" s="1"/>
      <c r="AN570" s="1"/>
      <c r="AO570" s="1"/>
      <c r="AP570" s="1"/>
      <c r="AQ570" s="3">
        <v>43922</v>
      </c>
      <c r="AR570" s="1">
        <v>-9.3999999999999997E-4</v>
      </c>
      <c r="AS570">
        <v>702</v>
      </c>
      <c r="AT570" s="1">
        <v>-2.9999999999999997E-4</v>
      </c>
      <c r="AU570">
        <v>931</v>
      </c>
      <c r="AV570" s="1">
        <f t="shared" si="152"/>
        <v>8.6370646487243623E-5</v>
      </c>
      <c r="AW570" s="1">
        <f t="shared" si="153"/>
        <v>8.6370646487243624E-7</v>
      </c>
      <c r="AX570" s="1">
        <f t="shared" si="160"/>
        <v>0.43155806868805868</v>
      </c>
      <c r="AY570" s="1">
        <v>-2.9999999999999997E-4</v>
      </c>
      <c r="AZ570" s="28"/>
      <c r="BA570" s="28"/>
      <c r="BB570" s="28"/>
      <c r="BC570" s="1"/>
      <c r="BD570" s="3">
        <v>43922</v>
      </c>
      <c r="BE570" s="1">
        <v>-1.593E-2</v>
      </c>
      <c r="BF570">
        <v>702</v>
      </c>
      <c r="BG570" s="1">
        <v>-5.9000000000000003E-4</v>
      </c>
      <c r="BH570">
        <v>513</v>
      </c>
      <c r="BI570" s="31">
        <f t="shared" si="154"/>
        <v>5.7657370009770092E-3</v>
      </c>
      <c r="BJ570" s="33">
        <f t="shared" si="155"/>
        <v>5.7657370009770091E-5</v>
      </c>
      <c r="BK570" s="33">
        <f t="shared" si="161"/>
        <v>0.40099063695649068</v>
      </c>
      <c r="BL570" s="1">
        <v>-5.9000000000000003E-4</v>
      </c>
    </row>
    <row r="571" spans="3:64" x14ac:dyDescent="0.25">
      <c r="C571" s="3">
        <v>43923</v>
      </c>
      <c r="D571" s="1">
        <v>-2.6199999999999999E-3</v>
      </c>
      <c r="E571" s="40">
        <v>701</v>
      </c>
      <c r="F571" s="1">
        <v>-5.5000000000000003E-4</v>
      </c>
      <c r="G571" s="39">
        <v>1179</v>
      </c>
      <c r="H571" s="1">
        <f t="shared" si="144"/>
        <v>7.143226654651841E-6</v>
      </c>
      <c r="I571" s="1">
        <f t="shared" si="145"/>
        <v>7.1432470999200707E-8</v>
      </c>
      <c r="J571" s="1">
        <f t="shared" si="156"/>
        <v>0.4274642624792403</v>
      </c>
      <c r="K571" s="1">
        <v>-5.5000000000000003E-4</v>
      </c>
      <c r="L571" s="1"/>
      <c r="M571" s="1"/>
      <c r="N571" s="1"/>
      <c r="O571" s="3">
        <v>43923</v>
      </c>
      <c r="P571" s="1">
        <v>-5.1599999999999997E-3</v>
      </c>
      <c r="Q571" s="40">
        <v>701</v>
      </c>
      <c r="R571" s="1">
        <v>-1.23E-3</v>
      </c>
      <c r="S571" s="39">
        <v>144</v>
      </c>
      <c r="T571" s="1">
        <f t="shared" si="146"/>
        <v>0.23521662924040984</v>
      </c>
      <c r="U571" s="1">
        <f t="shared" si="147"/>
        <v>2.3521662924040985E-3</v>
      </c>
      <c r="V571" s="1">
        <f t="shared" si="157"/>
        <v>0.39004485907260428</v>
      </c>
      <c r="W571" s="1">
        <v>-1.23E-3</v>
      </c>
      <c r="X571" s="1">
        <f t="shared" si="148"/>
        <v>6.1972520754695261E-4</v>
      </c>
      <c r="Y571" s="1">
        <f t="shared" si="149"/>
        <v>6.1972520754695263E-6</v>
      </c>
      <c r="Z571" s="1">
        <f t="shared" si="158"/>
        <v>7.0206322984173203E-2</v>
      </c>
      <c r="AA571" s="1"/>
      <c r="AB571" s="1"/>
      <c r="AC571" s="1"/>
      <c r="AD571" s="3">
        <v>43923</v>
      </c>
      <c r="AE571" s="1">
        <v>3.7229999999999999E-2</v>
      </c>
      <c r="AF571">
        <v>689</v>
      </c>
      <c r="AG571" s="1">
        <v>-8.8000000000000003E-4</v>
      </c>
      <c r="AH571">
        <v>520</v>
      </c>
      <c r="AI571" s="28">
        <f t="shared" si="150"/>
        <v>5.3740436637558404E-3</v>
      </c>
      <c r="AJ571" s="1">
        <f t="shared" si="151"/>
        <v>5.3740436637558403E-5</v>
      </c>
      <c r="AK571" s="1">
        <f t="shared" si="159"/>
        <v>0.45234744805675176</v>
      </c>
      <c r="AL571" s="1">
        <v>-8.8000000000000003E-4</v>
      </c>
      <c r="AM571" s="1"/>
      <c r="AN571" s="1"/>
      <c r="AO571" s="1"/>
      <c r="AP571" s="1"/>
      <c r="AQ571" s="3">
        <v>43923</v>
      </c>
      <c r="AR571" s="1">
        <v>2.912E-2</v>
      </c>
      <c r="AS571">
        <v>701</v>
      </c>
      <c r="AT571" s="1">
        <v>-2.9E-4</v>
      </c>
      <c r="AU571">
        <v>1260</v>
      </c>
      <c r="AV571" s="1">
        <f t="shared" si="152"/>
        <v>3.1647921516417725E-6</v>
      </c>
      <c r="AW571" s="1">
        <f t="shared" si="153"/>
        <v>3.1647921516417722E-8</v>
      </c>
      <c r="AX571" s="1">
        <f t="shared" si="160"/>
        <v>0.43155810033598019</v>
      </c>
      <c r="AY571" s="1">
        <v>-2.9E-4</v>
      </c>
      <c r="AZ571" s="28"/>
      <c r="BA571" s="28"/>
      <c r="BB571" s="28"/>
      <c r="BC571" s="1"/>
      <c r="BD571" s="3">
        <v>43923</v>
      </c>
      <c r="BE571" s="1">
        <v>9.1E-4</v>
      </c>
      <c r="BF571">
        <v>701</v>
      </c>
      <c r="BG571" s="1">
        <v>-5.6999999999999998E-4</v>
      </c>
      <c r="BH571">
        <v>781</v>
      </c>
      <c r="BI571" s="31">
        <f t="shared" si="154"/>
        <v>3.9002009224736202E-4</v>
      </c>
      <c r="BJ571" s="33">
        <f t="shared" si="155"/>
        <v>3.9002009224736203E-6</v>
      </c>
      <c r="BK571" s="33">
        <f t="shared" si="161"/>
        <v>0.40099453715741312</v>
      </c>
      <c r="BL571" s="1">
        <v>-5.6999999999999998E-4</v>
      </c>
    </row>
    <row r="572" spans="3:64" x14ac:dyDescent="0.25">
      <c r="C572" s="3">
        <v>43924</v>
      </c>
      <c r="D572" s="1">
        <v>-5.9100000000000003E-3</v>
      </c>
      <c r="E572" s="39">
        <v>700</v>
      </c>
      <c r="F572" s="1">
        <v>-5.4000000000000001E-4</v>
      </c>
      <c r="G572" s="39">
        <v>969</v>
      </c>
      <c r="H572" s="1">
        <f t="shared" si="144"/>
        <v>5.8952681633885858E-5</v>
      </c>
      <c r="I572" s="1">
        <f t="shared" si="145"/>
        <v>5.8952850367631429E-7</v>
      </c>
      <c r="J572" s="1">
        <f t="shared" si="156"/>
        <v>0.42746485200774398</v>
      </c>
      <c r="K572" s="1">
        <v>-5.4000000000000001E-4</v>
      </c>
      <c r="L572" s="1"/>
      <c r="M572" s="1"/>
      <c r="N572" s="1"/>
      <c r="O572" s="3">
        <v>43924</v>
      </c>
      <c r="P572" s="1">
        <v>-1.559E-2</v>
      </c>
      <c r="Q572" s="39">
        <v>700</v>
      </c>
      <c r="R572" s="1">
        <v>-1.1299999999999999E-3</v>
      </c>
      <c r="S572" s="40">
        <v>936</v>
      </c>
      <c r="T572" s="1">
        <f t="shared" si="146"/>
        <v>8.2137625412799053E-5</v>
      </c>
      <c r="U572" s="1">
        <f t="shared" si="147"/>
        <v>8.2137625412799052E-7</v>
      </c>
      <c r="V572" s="1">
        <f t="shared" si="157"/>
        <v>0.3900456804488584</v>
      </c>
      <c r="W572" s="1">
        <v>-1.1299999999999999E-3</v>
      </c>
      <c r="X572" s="1">
        <f t="shared" si="148"/>
        <v>1.4102449407226802E-21</v>
      </c>
      <c r="Y572" s="1">
        <f t="shared" si="149"/>
        <v>1.4102449407226803E-23</v>
      </c>
      <c r="Z572" s="1">
        <f t="shared" si="158"/>
        <v>7.0206322984173203E-2</v>
      </c>
      <c r="AA572" s="1"/>
      <c r="AB572" s="1"/>
      <c r="AC572" s="1"/>
      <c r="AD572" s="3">
        <v>43924</v>
      </c>
      <c r="AE572" s="1">
        <v>3.5799999999999998E-2</v>
      </c>
      <c r="AF572">
        <v>688</v>
      </c>
      <c r="AG572" s="1">
        <v>-8.8000000000000003E-4</v>
      </c>
      <c r="AH572">
        <v>96</v>
      </c>
      <c r="AI572" s="28">
        <f t="shared" si="150"/>
        <v>0.38104711810454939</v>
      </c>
      <c r="AJ572" s="1">
        <f t="shared" si="151"/>
        <v>3.8104711810454939E-3</v>
      </c>
      <c r="AK572" s="1">
        <f t="shared" si="159"/>
        <v>0.45615791923779725</v>
      </c>
      <c r="AL572" s="1">
        <v>-8.8000000000000003E-4</v>
      </c>
      <c r="AM572" s="1"/>
      <c r="AN572" s="1"/>
      <c r="AO572" s="1"/>
      <c r="AP572" s="1"/>
      <c r="AQ572" s="3">
        <v>43924</v>
      </c>
      <c r="AR572" s="1">
        <v>-2.3259999999999999E-2</v>
      </c>
      <c r="AS572">
        <v>700</v>
      </c>
      <c r="AT572" s="1">
        <v>-2.7E-4</v>
      </c>
      <c r="AU572">
        <v>1142</v>
      </c>
      <c r="AV572" s="1">
        <f t="shared" si="152"/>
        <v>1.0360774712823826E-5</v>
      </c>
      <c r="AW572" s="1">
        <f t="shared" si="153"/>
        <v>1.0360774712823825E-7</v>
      </c>
      <c r="AX572" s="1">
        <f t="shared" si="160"/>
        <v>0.43155820394372729</v>
      </c>
      <c r="AY572" s="1">
        <v>-2.7E-4</v>
      </c>
      <c r="AZ572" s="28"/>
      <c r="BA572" s="28"/>
      <c r="BB572" s="28"/>
      <c r="BC572" s="1"/>
      <c r="BD572" s="3">
        <v>43924</v>
      </c>
      <c r="BE572" s="1">
        <v>-3.4110000000000001E-2</v>
      </c>
      <c r="BF572">
        <v>700</v>
      </c>
      <c r="BG572" s="1">
        <v>-5.6999999999999998E-4</v>
      </c>
      <c r="BH572">
        <v>256</v>
      </c>
      <c r="BI572" s="31">
        <f t="shared" si="154"/>
        <v>7.6314983906593636E-2</v>
      </c>
      <c r="BJ572" s="33">
        <f t="shared" si="155"/>
        <v>7.6314983906593638E-4</v>
      </c>
      <c r="BK572" s="33">
        <f t="shared" si="161"/>
        <v>0.40175768699647907</v>
      </c>
      <c r="BL572" s="1">
        <v>-5.6999999999999998E-4</v>
      </c>
    </row>
    <row r="573" spans="3:64" x14ac:dyDescent="0.25">
      <c r="C573" s="3">
        <v>43927</v>
      </c>
      <c r="D573" s="1">
        <v>2.8199999999999999E-2</v>
      </c>
      <c r="E573" s="40">
        <v>699</v>
      </c>
      <c r="F573" s="1">
        <v>-5.4000000000000001E-4</v>
      </c>
      <c r="G573" s="40">
        <v>825</v>
      </c>
      <c r="H573" s="1">
        <f t="shared" si="144"/>
        <v>2.5063143632430678E-4</v>
      </c>
      <c r="I573" s="1">
        <f t="shared" si="145"/>
        <v>2.5063215367896878E-6</v>
      </c>
      <c r="J573" s="1">
        <f t="shared" si="156"/>
        <v>0.42746735832928079</v>
      </c>
      <c r="K573" s="1">
        <v>-5.4000000000000001E-4</v>
      </c>
      <c r="L573" s="1"/>
      <c r="M573" s="1"/>
      <c r="N573" s="1"/>
      <c r="O573" s="3">
        <v>43927</v>
      </c>
      <c r="P573" s="1">
        <v>3.6110000000000003E-2</v>
      </c>
      <c r="Q573" s="40">
        <v>699</v>
      </c>
      <c r="R573" s="1">
        <v>-1.1199999999999999E-3</v>
      </c>
      <c r="S573" s="40">
        <v>903</v>
      </c>
      <c r="T573" s="1">
        <f t="shared" si="146"/>
        <v>1.1444075691673661E-4</v>
      </c>
      <c r="U573" s="1">
        <f t="shared" si="147"/>
        <v>1.1444075691673661E-6</v>
      </c>
      <c r="V573" s="1">
        <f t="shared" si="157"/>
        <v>0.39004682485642755</v>
      </c>
      <c r="W573" s="1">
        <v>-1.1199999999999999E-3</v>
      </c>
      <c r="X573" s="1">
        <f t="shared" si="148"/>
        <v>7.6632955593991681E-21</v>
      </c>
      <c r="Y573" s="1">
        <f t="shared" si="149"/>
        <v>7.6632955593991678E-23</v>
      </c>
      <c r="Z573" s="1">
        <f t="shared" si="158"/>
        <v>7.0206322984173203E-2</v>
      </c>
      <c r="AA573" s="1"/>
      <c r="AB573" s="1"/>
      <c r="AC573" s="1"/>
      <c r="AD573" s="3">
        <v>43927</v>
      </c>
      <c r="AE573" s="1">
        <v>1.712E-2</v>
      </c>
      <c r="AF573">
        <v>687</v>
      </c>
      <c r="AG573" s="1">
        <v>-8.7000000000000001E-4</v>
      </c>
      <c r="AH573">
        <v>816</v>
      </c>
      <c r="AI573" s="28">
        <f t="shared" si="150"/>
        <v>2.7435873489492615E-4</v>
      </c>
      <c r="AJ573" s="1">
        <f t="shared" si="151"/>
        <v>2.7435873489492615E-6</v>
      </c>
      <c r="AK573" s="1">
        <f t="shared" si="159"/>
        <v>0.45616066282514622</v>
      </c>
      <c r="AL573" s="1">
        <v>-8.7000000000000001E-4</v>
      </c>
      <c r="AM573" s="1"/>
      <c r="AN573" s="1"/>
      <c r="AO573" s="1"/>
      <c r="AP573" s="1"/>
      <c r="AQ573" s="3">
        <v>43927</v>
      </c>
      <c r="AR573" s="1">
        <v>-4.6999999999999999E-4</v>
      </c>
      <c r="AS573">
        <v>699</v>
      </c>
      <c r="AT573" s="1">
        <v>-2.7E-4</v>
      </c>
      <c r="AU573">
        <v>1127</v>
      </c>
      <c r="AV573" s="1">
        <f t="shared" si="152"/>
        <v>1.2046595044292173E-5</v>
      </c>
      <c r="AW573" s="1">
        <f t="shared" si="153"/>
        <v>1.2046595044292173E-7</v>
      </c>
      <c r="AX573" s="1">
        <f t="shared" si="160"/>
        <v>0.43155832440967773</v>
      </c>
      <c r="AY573" s="1">
        <v>-2.7E-4</v>
      </c>
      <c r="AZ573" s="28"/>
      <c r="BA573" s="28"/>
      <c r="BB573" s="28"/>
      <c r="BC573" s="1"/>
      <c r="BD573" s="3">
        <v>43927</v>
      </c>
      <c r="BE573" s="1">
        <v>4.0230000000000002E-2</v>
      </c>
      <c r="BF573">
        <v>699</v>
      </c>
      <c r="BG573" s="1">
        <v>-5.5999999999999995E-4</v>
      </c>
      <c r="BH573">
        <v>1238</v>
      </c>
      <c r="BI573" s="31">
        <f t="shared" si="154"/>
        <v>3.9479433456520086E-6</v>
      </c>
      <c r="BJ573" s="33">
        <f t="shared" si="155"/>
        <v>3.9479433456520088E-8</v>
      </c>
      <c r="BK573" s="33">
        <f t="shared" si="161"/>
        <v>0.40175772647591251</v>
      </c>
      <c r="BL573" s="1">
        <v>-5.5999999999999995E-4</v>
      </c>
    </row>
    <row r="574" spans="3:64" x14ac:dyDescent="0.25">
      <c r="C574" s="3">
        <v>43928</v>
      </c>
      <c r="D574" s="1">
        <v>2.7220000000000001E-2</v>
      </c>
      <c r="E574" s="39">
        <v>698</v>
      </c>
      <c r="F574" s="1">
        <v>-5.1999999999999995E-4</v>
      </c>
      <c r="G574" s="40">
        <v>628</v>
      </c>
      <c r="H574" s="1">
        <f t="shared" si="144"/>
        <v>1.8151068980563928E-3</v>
      </c>
      <c r="I574" s="1">
        <f t="shared" si="145"/>
        <v>1.8151120932362732E-5</v>
      </c>
      <c r="J574" s="1">
        <f t="shared" si="156"/>
        <v>0.42748550945021313</v>
      </c>
      <c r="K574" s="1">
        <v>-5.1999999999999995E-4</v>
      </c>
      <c r="L574" s="1"/>
      <c r="M574" s="1"/>
      <c r="N574" s="1"/>
      <c r="O574" s="3">
        <v>43928</v>
      </c>
      <c r="P574" s="1">
        <v>1.46E-2</v>
      </c>
      <c r="Q574" s="39">
        <v>698</v>
      </c>
      <c r="R574" s="1">
        <v>-1.1199999999999999E-3</v>
      </c>
      <c r="S574" s="39">
        <v>200</v>
      </c>
      <c r="T574" s="1">
        <f t="shared" si="146"/>
        <v>0.13397967485796147</v>
      </c>
      <c r="U574" s="1">
        <f t="shared" si="147"/>
        <v>1.3397967485796148E-3</v>
      </c>
      <c r="V574" s="1">
        <f t="shared" si="157"/>
        <v>0.39138662160500715</v>
      </c>
      <c r="W574" s="1">
        <v>-1.1199999999999999E-3</v>
      </c>
      <c r="X574" s="1">
        <f t="shared" si="148"/>
        <v>3.505266624882897E-5</v>
      </c>
      <c r="Y574" s="1">
        <f t="shared" si="149"/>
        <v>3.5052666248828968E-7</v>
      </c>
      <c r="Z574" s="1">
        <f t="shared" si="158"/>
        <v>7.020667351083569E-2</v>
      </c>
      <c r="AA574" s="1"/>
      <c r="AB574" s="1"/>
      <c r="AC574" s="1"/>
      <c r="AD574" s="3">
        <v>43928</v>
      </c>
      <c r="AE574" s="1">
        <v>-1.9380000000000001E-2</v>
      </c>
      <c r="AF574">
        <v>686</v>
      </c>
      <c r="AG574" s="1">
        <v>-8.5999999999999998E-4</v>
      </c>
      <c r="AH574">
        <v>810</v>
      </c>
      <c r="AI574" s="28">
        <f t="shared" si="150"/>
        <v>2.9141212915586375E-4</v>
      </c>
      <c r="AJ574" s="1">
        <f t="shared" si="151"/>
        <v>2.9141212915586373E-6</v>
      </c>
      <c r="AK574" s="1">
        <f t="shared" si="159"/>
        <v>0.45616357694643778</v>
      </c>
      <c r="AL574" s="1">
        <v>-8.5999999999999998E-4</v>
      </c>
      <c r="AM574" s="1"/>
      <c r="AN574" s="1"/>
      <c r="AO574" s="1"/>
      <c r="AP574" s="1"/>
      <c r="AQ574" s="3">
        <v>43928</v>
      </c>
      <c r="AR574" s="1">
        <v>5.2399999999999999E-3</v>
      </c>
      <c r="AS574">
        <v>698</v>
      </c>
      <c r="AT574" s="1">
        <v>-2.7E-4</v>
      </c>
      <c r="AU574">
        <v>1076</v>
      </c>
      <c r="AV574" s="1">
        <f t="shared" si="152"/>
        <v>2.0112654208724045E-5</v>
      </c>
      <c r="AW574" s="1">
        <f t="shared" si="153"/>
        <v>2.0112654208724045E-7</v>
      </c>
      <c r="AX574" s="1">
        <f t="shared" si="160"/>
        <v>0.43155852553621982</v>
      </c>
      <c r="AY574" s="1">
        <v>-2.7E-4</v>
      </c>
      <c r="AZ574" s="28"/>
      <c r="BA574" s="28"/>
      <c r="BB574" s="28"/>
      <c r="BC574" s="1"/>
      <c r="BD574" s="3">
        <v>43928</v>
      </c>
      <c r="BE574" s="1">
        <v>3.2000000000000002E-3</v>
      </c>
      <c r="BF574">
        <v>698</v>
      </c>
      <c r="BG574" s="1">
        <v>-5.5000000000000003E-4</v>
      </c>
      <c r="BH574">
        <v>106</v>
      </c>
      <c r="BI574" s="31">
        <f t="shared" si="154"/>
        <v>0.34461218334751731</v>
      </c>
      <c r="BJ574" s="33">
        <f t="shared" si="155"/>
        <v>3.4461218334751729E-3</v>
      </c>
      <c r="BK574" s="33">
        <f t="shared" si="161"/>
        <v>0.40520384830938766</v>
      </c>
      <c r="BL574" s="1">
        <v>-5.5000000000000003E-4</v>
      </c>
    </row>
    <row r="575" spans="3:64" x14ac:dyDescent="0.25">
      <c r="C575" s="3">
        <v>43929</v>
      </c>
      <c r="D575" s="1">
        <v>4.5999999999999999E-3</v>
      </c>
      <c r="E575" s="40">
        <v>697</v>
      </c>
      <c r="F575" s="1">
        <v>-5.1999999999999995E-4</v>
      </c>
      <c r="G575" s="40">
        <v>387</v>
      </c>
      <c r="H575" s="1">
        <f t="shared" si="144"/>
        <v>2.0455980887726485E-2</v>
      </c>
      <c r="I575" s="1">
        <f t="shared" si="145"/>
        <v>2.0456039436619915E-4</v>
      </c>
      <c r="J575" s="1">
        <f t="shared" si="156"/>
        <v>0.42769006984457936</v>
      </c>
      <c r="K575" s="1">
        <v>-5.1999999999999995E-4</v>
      </c>
      <c r="L575" s="1"/>
      <c r="M575" s="1"/>
      <c r="N575" s="1"/>
      <c r="O575" s="3">
        <v>43929</v>
      </c>
      <c r="P575" s="1">
        <v>-2.1299999999999999E-3</v>
      </c>
      <c r="Q575" s="40">
        <v>697</v>
      </c>
      <c r="R575" s="1">
        <v>-1.1100000000000001E-3</v>
      </c>
      <c r="S575" s="39">
        <v>1199</v>
      </c>
      <c r="T575" s="1">
        <f t="shared" si="146"/>
        <v>5.842494637669197E-6</v>
      </c>
      <c r="U575" s="1">
        <f t="shared" si="147"/>
        <v>5.8424946376691968E-8</v>
      </c>
      <c r="V575" s="1">
        <f t="shared" si="157"/>
        <v>0.39138668002995353</v>
      </c>
      <c r="W575" s="1">
        <v>-1.1100000000000001E-3</v>
      </c>
      <c r="X575" s="1">
        <f t="shared" si="148"/>
        <v>1.9525525960491227E-27</v>
      </c>
      <c r="Y575" s="1">
        <f t="shared" si="149"/>
        <v>1.9525525960491226E-29</v>
      </c>
      <c r="Z575" s="1">
        <f t="shared" si="158"/>
        <v>7.020667351083569E-2</v>
      </c>
      <c r="AA575" s="1"/>
      <c r="AB575" s="1"/>
      <c r="AC575" s="1"/>
      <c r="AD575" s="3">
        <v>43929</v>
      </c>
      <c r="AE575" s="1">
        <v>-5.6999999999999998E-4</v>
      </c>
      <c r="AF575">
        <v>685</v>
      </c>
      <c r="AG575" s="1">
        <v>-8.5999999999999998E-4</v>
      </c>
      <c r="AH575">
        <v>634</v>
      </c>
      <c r="AI575" s="28">
        <f t="shared" si="150"/>
        <v>1.7088871135609181E-3</v>
      </c>
      <c r="AJ575" s="1">
        <f t="shared" si="151"/>
        <v>1.7088871135609181E-5</v>
      </c>
      <c r="AK575" s="1">
        <f t="shared" si="159"/>
        <v>0.45618066581757338</v>
      </c>
      <c r="AL575" s="1">
        <v>-8.5999999999999998E-4</v>
      </c>
      <c r="AM575" s="1"/>
      <c r="AN575" s="1"/>
      <c r="AO575" s="1"/>
      <c r="AP575" s="1"/>
      <c r="AQ575" s="3">
        <v>43929</v>
      </c>
      <c r="AR575" s="1">
        <v>-6.1700000000000001E-3</v>
      </c>
      <c r="AS575">
        <v>697</v>
      </c>
      <c r="AT575" s="1">
        <v>-2.5999999999999998E-4</v>
      </c>
      <c r="AU575">
        <v>409</v>
      </c>
      <c r="AV575" s="1">
        <f t="shared" si="152"/>
        <v>1.6398140018627633E-2</v>
      </c>
      <c r="AW575" s="1">
        <f t="shared" si="153"/>
        <v>1.6398140018627632E-4</v>
      </c>
      <c r="AX575" s="1">
        <f t="shared" si="160"/>
        <v>0.43172250693640607</v>
      </c>
      <c r="AY575" s="1">
        <v>-2.5999999999999998E-4</v>
      </c>
      <c r="AZ575" s="28"/>
      <c r="BA575" s="28"/>
      <c r="BB575" s="28"/>
      <c r="BC575" s="1"/>
      <c r="BD575" s="3">
        <v>43929</v>
      </c>
      <c r="BE575" s="1">
        <v>-5.8900000000000003E-3</v>
      </c>
      <c r="BF575">
        <v>697</v>
      </c>
      <c r="BG575" s="1">
        <v>-5.4000000000000001E-4</v>
      </c>
      <c r="BH575">
        <v>1089</v>
      </c>
      <c r="BI575" s="31">
        <f t="shared" si="154"/>
        <v>1.764927689646402E-5</v>
      </c>
      <c r="BJ575" s="33">
        <f t="shared" si="155"/>
        <v>1.7649276896464019E-7</v>
      </c>
      <c r="BK575" s="33">
        <f t="shared" si="161"/>
        <v>0.40520402480215661</v>
      </c>
      <c r="BL575" s="1">
        <v>-5.4000000000000001E-4</v>
      </c>
    </row>
    <row r="576" spans="3:64" x14ac:dyDescent="0.25">
      <c r="C576" s="3">
        <v>43930</v>
      </c>
      <c r="D576" s="1">
        <v>2.1420000000000002E-2</v>
      </c>
      <c r="E576" s="39">
        <v>696</v>
      </c>
      <c r="F576" s="1">
        <v>-5.0000000000000001E-4</v>
      </c>
      <c r="G576" s="40">
        <v>184</v>
      </c>
      <c r="H576" s="1">
        <f t="shared" si="144"/>
        <v>0.1573532821077894</v>
      </c>
      <c r="I576" s="1">
        <f t="shared" si="145"/>
        <v>1.5735373248269911E-3</v>
      </c>
      <c r="J576" s="1">
        <f t="shared" si="156"/>
        <v>0.42926360716940637</v>
      </c>
      <c r="K576" s="1">
        <v>-5.0000000000000001E-4</v>
      </c>
      <c r="L576" s="1"/>
      <c r="M576" s="1"/>
      <c r="N576" s="1"/>
      <c r="O576" s="3">
        <v>43930</v>
      </c>
      <c r="P576" s="1">
        <v>7.2399999999999999E-3</v>
      </c>
      <c r="Q576" s="39">
        <v>696</v>
      </c>
      <c r="R576" s="1">
        <v>-1.1000000000000001E-3</v>
      </c>
      <c r="S576" s="39">
        <v>1166</v>
      </c>
      <c r="T576" s="1">
        <f t="shared" si="146"/>
        <v>8.1402342136938664E-6</v>
      </c>
      <c r="U576" s="1">
        <f t="shared" si="147"/>
        <v>8.1402342136938665E-8</v>
      </c>
      <c r="V576" s="1">
        <f t="shared" si="157"/>
        <v>0.39138676143229567</v>
      </c>
      <c r="W576" s="1">
        <v>-1.1000000000000001E-3</v>
      </c>
      <c r="X576" s="1">
        <f t="shared" si="148"/>
        <v>1.0610204799691587E-26</v>
      </c>
      <c r="Y576" s="1">
        <f t="shared" si="149"/>
        <v>1.0610204799691588E-28</v>
      </c>
      <c r="Z576" s="1">
        <f t="shared" si="158"/>
        <v>7.020667351083569E-2</v>
      </c>
      <c r="AA576" s="1"/>
      <c r="AB576" s="1"/>
      <c r="AC576" s="1"/>
      <c r="AD576" s="3">
        <v>43930</v>
      </c>
      <c r="AE576" s="1">
        <v>-2.5690000000000001E-2</v>
      </c>
      <c r="AF576">
        <v>684</v>
      </c>
      <c r="AG576" s="1">
        <v>-8.4999999999999995E-4</v>
      </c>
      <c r="AH576">
        <v>1035</v>
      </c>
      <c r="AI576" s="28">
        <f t="shared" si="150"/>
        <v>3.0368714481283136E-5</v>
      </c>
      <c r="AJ576" s="1">
        <f t="shared" si="151"/>
        <v>3.0368714481283135E-7</v>
      </c>
      <c r="AK576" s="1">
        <f t="shared" si="159"/>
        <v>0.4561809695047182</v>
      </c>
      <c r="AL576" s="1">
        <v>-8.4999999999999995E-4</v>
      </c>
      <c r="AM576" s="1"/>
      <c r="AN576" s="1"/>
      <c r="AO576" s="1"/>
      <c r="AP576" s="1"/>
      <c r="AQ576" s="3">
        <v>43930</v>
      </c>
      <c r="AR576" s="1">
        <v>6.0999999999999997E-4</v>
      </c>
      <c r="AS576">
        <v>696</v>
      </c>
      <c r="AT576" s="1">
        <v>-2.5000000000000001E-4</v>
      </c>
      <c r="AU576">
        <v>781</v>
      </c>
      <c r="AV576" s="1">
        <f t="shared" si="152"/>
        <v>3.9002009224736202E-4</v>
      </c>
      <c r="AW576" s="1">
        <f t="shared" si="153"/>
        <v>3.9002009224736203E-6</v>
      </c>
      <c r="AX576" s="1">
        <f t="shared" si="160"/>
        <v>0.43172640713732852</v>
      </c>
      <c r="AY576" s="1">
        <v>-2.5000000000000001E-4</v>
      </c>
      <c r="AZ576" s="28"/>
      <c r="BA576" s="28"/>
      <c r="BB576" s="28"/>
      <c r="BC576" s="1"/>
      <c r="BD576" s="3">
        <v>43930</v>
      </c>
      <c r="BE576" s="1">
        <v>-1.2600000000000001E-3</v>
      </c>
      <c r="BF576">
        <v>696</v>
      </c>
      <c r="BG576" s="1">
        <v>-5.4000000000000001E-4</v>
      </c>
      <c r="BH576">
        <v>324</v>
      </c>
      <c r="BI576" s="31">
        <f t="shared" si="154"/>
        <v>3.8530358477451426E-2</v>
      </c>
      <c r="BJ576" s="33">
        <f t="shared" si="155"/>
        <v>3.8530358477451427E-4</v>
      </c>
      <c r="BK576" s="33">
        <f t="shared" si="161"/>
        <v>0.40558932838693112</v>
      </c>
      <c r="BL576" s="1">
        <v>-5.4000000000000001E-4</v>
      </c>
    </row>
    <row r="577" spans="3:64" x14ac:dyDescent="0.25">
      <c r="C577" s="3">
        <v>43935</v>
      </c>
      <c r="D577" s="1">
        <v>-1.1000000000000001E-3</v>
      </c>
      <c r="E577" s="40">
        <v>695</v>
      </c>
      <c r="F577" s="1">
        <v>-4.6000000000000001E-4</v>
      </c>
      <c r="G577" s="40">
        <v>1104</v>
      </c>
      <c r="H577" s="1">
        <f t="shared" si="144"/>
        <v>1.5179408048181346E-5</v>
      </c>
      <c r="I577" s="1">
        <f t="shared" si="145"/>
        <v>1.5179451494523472E-7</v>
      </c>
      <c r="J577" s="1">
        <f t="shared" si="156"/>
        <v>0.42926375896392133</v>
      </c>
      <c r="K577" s="1">
        <v>-4.6000000000000001E-4</v>
      </c>
      <c r="L577" s="1"/>
      <c r="M577" s="1"/>
      <c r="N577" s="1"/>
      <c r="O577" s="3">
        <v>43935</v>
      </c>
      <c r="P577" s="1">
        <v>-2.0140000000000002E-2</v>
      </c>
      <c r="Q577" s="40">
        <v>695</v>
      </c>
      <c r="R577" s="1">
        <v>-1.1000000000000001E-3</v>
      </c>
      <c r="S577" s="39">
        <v>770</v>
      </c>
      <c r="T577" s="1">
        <f t="shared" si="146"/>
        <v>4.3561200517481982E-4</v>
      </c>
      <c r="U577" s="1">
        <f t="shared" si="147"/>
        <v>4.3561200517481983E-6</v>
      </c>
      <c r="V577" s="1">
        <f t="shared" si="157"/>
        <v>0.3913911175523474</v>
      </c>
      <c r="W577" s="1">
        <v>-1.1000000000000001E-3</v>
      </c>
      <c r="X577" s="1">
        <f t="shared" si="148"/>
        <v>7.0335741845675824E-18</v>
      </c>
      <c r="Y577" s="1">
        <f t="shared" si="149"/>
        <v>7.0335741845675822E-20</v>
      </c>
      <c r="Z577" s="1">
        <f t="shared" si="158"/>
        <v>7.020667351083569E-2</v>
      </c>
      <c r="AA577" s="1"/>
      <c r="AB577" s="1"/>
      <c r="AC577" s="1"/>
      <c r="AD577" s="3">
        <v>43935</v>
      </c>
      <c r="AE577" s="1">
        <v>-1.6140000000000002E-2</v>
      </c>
      <c r="AF577">
        <v>683</v>
      </c>
      <c r="AG577" s="1">
        <v>-7.9000000000000001E-4</v>
      </c>
      <c r="AH577">
        <v>980</v>
      </c>
      <c r="AI577" s="28">
        <f t="shared" si="150"/>
        <v>5.2782591057953243E-5</v>
      </c>
      <c r="AJ577" s="1">
        <f t="shared" si="151"/>
        <v>5.2782591057953245E-7</v>
      </c>
      <c r="AK577" s="1">
        <f t="shared" si="159"/>
        <v>0.45618149733062879</v>
      </c>
      <c r="AL577" s="1">
        <v>-7.9000000000000001E-4</v>
      </c>
      <c r="AM577" s="1"/>
      <c r="AN577" s="1"/>
      <c r="AO577" s="1"/>
      <c r="AP577" s="1"/>
      <c r="AQ577" s="3">
        <v>43935</v>
      </c>
      <c r="AR577" s="1">
        <v>-6.6299999999999996E-3</v>
      </c>
      <c r="AS577">
        <v>695</v>
      </c>
      <c r="AT577" s="1">
        <v>-2.5000000000000001E-4</v>
      </c>
      <c r="AU577">
        <v>424</v>
      </c>
      <c r="AV577" s="1">
        <f t="shared" si="152"/>
        <v>1.4103357323598346E-2</v>
      </c>
      <c r="AW577" s="1">
        <f t="shared" si="153"/>
        <v>1.4103357323598346E-4</v>
      </c>
      <c r="AX577" s="1">
        <f t="shared" si="160"/>
        <v>0.43186744071056449</v>
      </c>
      <c r="AY577" s="1">
        <v>-2.5000000000000001E-4</v>
      </c>
      <c r="AZ577" s="28"/>
      <c r="BA577" s="28"/>
      <c r="BB577" s="28"/>
      <c r="BC577" s="1"/>
      <c r="BD577" s="3">
        <v>43935</v>
      </c>
      <c r="BE577" s="1">
        <v>-1.1820000000000001E-2</v>
      </c>
      <c r="BF577">
        <v>695</v>
      </c>
      <c r="BG577" s="1">
        <v>-5.2999999999999998E-4</v>
      </c>
      <c r="BH577">
        <v>883</v>
      </c>
      <c r="BI577" s="31">
        <f t="shared" si="154"/>
        <v>1.3991904415547546E-4</v>
      </c>
      <c r="BJ577" s="33">
        <f t="shared" si="155"/>
        <v>1.3991904415547545E-6</v>
      </c>
      <c r="BK577" s="33">
        <f t="shared" si="161"/>
        <v>0.40559072757737269</v>
      </c>
      <c r="BL577" s="1">
        <v>-5.2999999999999998E-4</v>
      </c>
    </row>
    <row r="578" spans="3:64" x14ac:dyDescent="0.25">
      <c r="C578" s="3">
        <v>43936</v>
      </c>
      <c r="D578" s="1">
        <v>-2.264E-2</v>
      </c>
      <c r="E578" s="39">
        <v>694</v>
      </c>
      <c r="F578" s="1">
        <v>-4.6000000000000001E-4</v>
      </c>
      <c r="G578" s="39">
        <v>1103</v>
      </c>
      <c r="H578" s="1">
        <f t="shared" si="144"/>
        <v>1.5332735402203382E-5</v>
      </c>
      <c r="I578" s="1">
        <f t="shared" si="145"/>
        <v>1.5332779287397449E-7</v>
      </c>
      <c r="J578" s="1">
        <f t="shared" si="156"/>
        <v>0.42926391229171418</v>
      </c>
      <c r="K578" s="1">
        <v>-4.6000000000000001E-4</v>
      </c>
      <c r="L578" s="1"/>
      <c r="M578" s="1"/>
      <c r="N578" s="1"/>
      <c r="O578" s="3">
        <v>43936</v>
      </c>
      <c r="P578" s="1">
        <v>-3.0269999999999998E-2</v>
      </c>
      <c r="Q578" s="39">
        <v>694</v>
      </c>
      <c r="R578" s="1">
        <v>-1.1000000000000001E-3</v>
      </c>
      <c r="S578" s="40">
        <v>316</v>
      </c>
      <c r="T578" s="1">
        <f t="shared" si="146"/>
        <v>4.1756250358436726E-2</v>
      </c>
      <c r="U578" s="1">
        <f t="shared" si="147"/>
        <v>4.1756250358436725E-4</v>
      </c>
      <c r="V578" s="1">
        <f t="shared" si="157"/>
        <v>0.39180868005593178</v>
      </c>
      <c r="W578" s="1">
        <v>-1.1000000000000001E-3</v>
      </c>
      <c r="X578" s="1">
        <f t="shared" si="148"/>
        <v>9.1339634889502152E-8</v>
      </c>
      <c r="Y578" s="1">
        <f t="shared" si="149"/>
        <v>9.1339634889502147E-10</v>
      </c>
      <c r="Z578" s="1">
        <f t="shared" si="158"/>
        <v>7.0206674424232035E-2</v>
      </c>
      <c r="AA578" s="1"/>
      <c r="AB578" s="1"/>
      <c r="AC578" s="1"/>
      <c r="AD578" s="3">
        <v>43936</v>
      </c>
      <c r="AE578" s="1">
        <v>3.227E-2</v>
      </c>
      <c r="AF578">
        <v>682</v>
      </c>
      <c r="AG578" s="1">
        <v>-7.7999999999999999E-4</v>
      </c>
      <c r="AH578">
        <v>1190</v>
      </c>
      <c r="AI578" s="28">
        <f t="shared" si="150"/>
        <v>6.3956040827503098E-6</v>
      </c>
      <c r="AJ578" s="1">
        <f t="shared" si="151"/>
        <v>6.39560408275031E-8</v>
      </c>
      <c r="AK578" s="1">
        <f t="shared" si="159"/>
        <v>0.45618156128666965</v>
      </c>
      <c r="AL578" s="1">
        <v>-7.7999999999999999E-4</v>
      </c>
      <c r="AM578" s="1"/>
      <c r="AN578" s="1"/>
      <c r="AO578" s="1"/>
      <c r="AP578" s="1"/>
      <c r="AQ578" s="3">
        <v>43936</v>
      </c>
      <c r="AR578" s="1">
        <v>-2.8639999999999999E-2</v>
      </c>
      <c r="AS578">
        <v>694</v>
      </c>
      <c r="AT578" s="1">
        <v>-2.2000000000000001E-4</v>
      </c>
      <c r="AU578">
        <v>959</v>
      </c>
      <c r="AV578" s="1">
        <f t="shared" si="152"/>
        <v>6.5185592752169417E-5</v>
      </c>
      <c r="AW578" s="1">
        <f t="shared" si="153"/>
        <v>6.5185592752169422E-7</v>
      </c>
      <c r="AX578" s="1">
        <f t="shared" si="160"/>
        <v>0.431868092566492</v>
      </c>
      <c r="AY578" s="1">
        <v>-2.2000000000000001E-4</v>
      </c>
      <c r="AZ578" s="28"/>
      <c r="BA578" s="28"/>
      <c r="BB578" s="28"/>
      <c r="BC578" s="1"/>
      <c r="BD578" s="3">
        <v>43936</v>
      </c>
      <c r="BE578" s="1">
        <v>-1.823E-2</v>
      </c>
      <c r="BF578">
        <v>694</v>
      </c>
      <c r="BG578" s="1">
        <v>-5.1999999999999995E-4</v>
      </c>
      <c r="BH578">
        <v>159</v>
      </c>
      <c r="BI578" s="31">
        <f t="shared" si="154"/>
        <v>0.20230002712877682</v>
      </c>
      <c r="BJ578" s="33">
        <f t="shared" si="155"/>
        <v>2.0230002712877684E-3</v>
      </c>
      <c r="BK578" s="33">
        <f t="shared" si="161"/>
        <v>0.40761372784866046</v>
      </c>
      <c r="BL578" s="1">
        <v>-5.1999999999999995E-4</v>
      </c>
    </row>
    <row r="579" spans="3:64" x14ac:dyDescent="0.25">
      <c r="C579" s="3">
        <v>43937</v>
      </c>
      <c r="D579" s="1">
        <v>1.7099999999999999E-3</v>
      </c>
      <c r="E579" s="40">
        <v>693</v>
      </c>
      <c r="F579" s="1">
        <v>-4.6000000000000001E-4</v>
      </c>
      <c r="G579" s="39">
        <v>449</v>
      </c>
      <c r="H579" s="1">
        <f t="shared" si="144"/>
        <v>1.0969892565533176E-2</v>
      </c>
      <c r="I579" s="1">
        <f t="shared" si="145"/>
        <v>1.0969923963444344E-4</v>
      </c>
      <c r="J579" s="1">
        <f t="shared" si="156"/>
        <v>0.42937361153134862</v>
      </c>
      <c r="K579" s="1">
        <v>-4.6000000000000001E-4</v>
      </c>
      <c r="L579" s="1"/>
      <c r="M579" s="1"/>
      <c r="N579" s="1"/>
      <c r="O579" s="3">
        <v>43937</v>
      </c>
      <c r="P579" s="1">
        <v>2.8800000000000002E-3</v>
      </c>
      <c r="Q579" s="40">
        <v>693</v>
      </c>
      <c r="R579" s="1">
        <v>-1.08E-3</v>
      </c>
      <c r="S579" s="39">
        <v>1110</v>
      </c>
      <c r="T579" s="1">
        <f t="shared" si="146"/>
        <v>1.4291111357020514E-5</v>
      </c>
      <c r="U579" s="1">
        <f t="shared" si="147"/>
        <v>1.4291111357020515E-7</v>
      </c>
      <c r="V579" s="1">
        <f t="shared" si="157"/>
        <v>0.39180882296704533</v>
      </c>
      <c r="W579" s="1">
        <v>-1.08E-3</v>
      </c>
      <c r="X579" s="1">
        <f t="shared" si="148"/>
        <v>1.8758662536331919E-25</v>
      </c>
      <c r="Y579" s="1">
        <f t="shared" si="149"/>
        <v>1.8758662536331919E-27</v>
      </c>
      <c r="Z579" s="1">
        <f t="shared" si="158"/>
        <v>7.0206674424232035E-2</v>
      </c>
      <c r="AA579" s="1"/>
      <c r="AB579" s="1"/>
      <c r="AC579" s="1"/>
      <c r="AD579" s="3">
        <v>43937</v>
      </c>
      <c r="AE579" s="1">
        <v>-1.9400000000000001E-3</v>
      </c>
      <c r="AF579">
        <v>681</v>
      </c>
      <c r="AG579" s="1">
        <v>-7.7999999999999999E-4</v>
      </c>
      <c r="AH579">
        <v>987</v>
      </c>
      <c r="AI579" s="28">
        <f t="shared" si="150"/>
        <v>4.9196824097863566E-5</v>
      </c>
      <c r="AJ579" s="1">
        <f t="shared" si="151"/>
        <v>4.9196824097863571E-7</v>
      </c>
      <c r="AK579" s="1">
        <f t="shared" si="159"/>
        <v>0.45618205325491062</v>
      </c>
      <c r="AL579" s="1">
        <v>-7.7999999999999999E-4</v>
      </c>
      <c r="AM579" s="1"/>
      <c r="AN579" s="1"/>
      <c r="AO579" s="1"/>
      <c r="AP579" s="1"/>
      <c r="AQ579" s="3">
        <v>43937</v>
      </c>
      <c r="AR579" s="1">
        <v>-6.5300000000000002E-3</v>
      </c>
      <c r="AS579">
        <v>693</v>
      </c>
      <c r="AT579" s="1">
        <v>-2.1000000000000001E-4</v>
      </c>
      <c r="AU579">
        <v>286</v>
      </c>
      <c r="AV579" s="1">
        <f t="shared" si="152"/>
        <v>5.6450222090827902E-2</v>
      </c>
      <c r="AW579" s="1">
        <f t="shared" si="153"/>
        <v>5.6450222090827901E-4</v>
      </c>
      <c r="AX579" s="1">
        <f t="shared" si="160"/>
        <v>0.43243259478740026</v>
      </c>
      <c r="AY579" s="1">
        <v>-2.1000000000000001E-4</v>
      </c>
      <c r="AZ579" s="28"/>
      <c r="BA579" s="28"/>
      <c r="BB579" s="28"/>
      <c r="BC579" s="1"/>
      <c r="BD579" s="3">
        <v>43937</v>
      </c>
      <c r="BE579" s="1">
        <v>3.7799999999999999E-3</v>
      </c>
      <c r="BF579">
        <v>693</v>
      </c>
      <c r="BG579" s="1">
        <v>-4.8000000000000001E-4</v>
      </c>
      <c r="BH579">
        <v>806</v>
      </c>
      <c r="BI579" s="31">
        <f t="shared" si="154"/>
        <v>3.0336595834482368E-4</v>
      </c>
      <c r="BJ579" s="33">
        <f t="shared" si="155"/>
        <v>3.033659583448237E-6</v>
      </c>
      <c r="BK579" s="33">
        <f t="shared" si="161"/>
        <v>0.40761676150824389</v>
      </c>
      <c r="BL579" s="1">
        <v>-4.8000000000000001E-4</v>
      </c>
    </row>
    <row r="580" spans="3:64" x14ac:dyDescent="0.25">
      <c r="C580" s="3">
        <v>43938</v>
      </c>
      <c r="D580" s="1">
        <v>1.282E-2</v>
      </c>
      <c r="E580" s="39">
        <v>692</v>
      </c>
      <c r="F580" s="1">
        <v>-4.4999999999999999E-4</v>
      </c>
      <c r="G580" s="39">
        <v>1253</v>
      </c>
      <c r="H580" s="1">
        <f t="shared" ref="H580:H643" si="162">$B$3^G580</f>
        <v>3.3954616580784899E-6</v>
      </c>
      <c r="I580" s="1">
        <f t="shared" ref="I580:I643" si="163">H580/$B$9</f>
        <v>3.3954713765331491E-8</v>
      </c>
      <c r="J580" s="1">
        <f t="shared" si="156"/>
        <v>0.42937364548606238</v>
      </c>
      <c r="K580" s="1">
        <v>-4.4999999999999999E-4</v>
      </c>
      <c r="L580" s="1"/>
      <c r="M580" s="1"/>
      <c r="N580" s="1"/>
      <c r="O580" s="3">
        <v>43938</v>
      </c>
      <c r="P580" s="1">
        <v>1.265E-2</v>
      </c>
      <c r="Q580" s="39">
        <v>692</v>
      </c>
      <c r="R580" s="1">
        <v>-1.08E-3</v>
      </c>
      <c r="S580" s="40">
        <v>480</v>
      </c>
      <c r="T580" s="1">
        <f t="shared" ref="T580:T643" si="164">$N$4^S580</f>
        <v>8.033289290486665E-3</v>
      </c>
      <c r="U580" s="1">
        <f t="shared" ref="U580:U643" si="165">T580/100</f>
        <v>8.0332892904866652E-5</v>
      </c>
      <c r="V580" s="1">
        <f t="shared" si="157"/>
        <v>0.39188915585995021</v>
      </c>
      <c r="W580" s="1">
        <v>-1.08E-3</v>
      </c>
      <c r="X580" s="1">
        <f t="shared" ref="X580:X643" si="166">$N$7^S580</f>
        <v>2.0292265628073807E-11</v>
      </c>
      <c r="Y580" s="1">
        <f t="shared" ref="Y580:Y643" si="167">X580/100</f>
        <v>2.0292265628073806E-13</v>
      </c>
      <c r="Z580" s="1">
        <f t="shared" si="158"/>
        <v>7.0206674424434956E-2</v>
      </c>
      <c r="AA580" s="1"/>
      <c r="AB580" s="1"/>
      <c r="AC580" s="1"/>
      <c r="AD580" s="3">
        <v>43938</v>
      </c>
      <c r="AE580" s="1">
        <v>-2.2710000000000001E-2</v>
      </c>
      <c r="AF580">
        <v>680</v>
      </c>
      <c r="AG580" s="1">
        <v>-7.6999999999999996E-4</v>
      </c>
      <c r="AH580">
        <v>1072</v>
      </c>
      <c r="AI580" s="28">
        <f t="shared" ref="AI580:AI643" si="168">$AC$3^AH580</f>
        <v>2.0937682438139676E-5</v>
      </c>
      <c r="AJ580" s="1">
        <f t="shared" ref="AJ580:AJ643" si="169">AI580/100</f>
        <v>2.0937682438139676E-7</v>
      </c>
      <c r="AK580" s="1">
        <f t="shared" si="159"/>
        <v>0.456182262631735</v>
      </c>
      <c r="AL580" s="1">
        <v>-7.6999999999999996E-4</v>
      </c>
      <c r="AM580" s="1"/>
      <c r="AN580" s="1"/>
      <c r="AO580" s="1"/>
      <c r="AP580" s="1"/>
      <c r="AQ580" s="3">
        <v>43938</v>
      </c>
      <c r="AR580" s="1">
        <v>6.7799999999999996E-3</v>
      </c>
      <c r="AS580">
        <v>692</v>
      </c>
      <c r="AT580" s="1">
        <v>-2.1000000000000001E-4</v>
      </c>
      <c r="AU580">
        <v>261</v>
      </c>
      <c r="AV580" s="1">
        <f t="shared" ref="AV580:AV643" si="170">$AP$3^AU580</f>
        <v>7.2574790353449173E-2</v>
      </c>
      <c r="AW580" s="1">
        <f t="shared" ref="AW580:AW643" si="171">AV580/100</f>
        <v>7.2574790353449169E-4</v>
      </c>
      <c r="AX580" s="1">
        <f t="shared" si="160"/>
        <v>0.43315834269093473</v>
      </c>
      <c r="AY580" s="1">
        <v>-2.1000000000000001E-4</v>
      </c>
      <c r="AZ580" s="28"/>
      <c r="BA580" s="28"/>
      <c r="BB580" s="28"/>
      <c r="BC580" s="1"/>
      <c r="BD580" s="3">
        <v>43938</v>
      </c>
      <c r="BE580" s="1">
        <v>5.0800000000000003E-3</v>
      </c>
      <c r="BF580">
        <v>692</v>
      </c>
      <c r="BG580" s="1">
        <v>-4.8000000000000001E-4</v>
      </c>
      <c r="BH580">
        <v>526</v>
      </c>
      <c r="BI580" s="31">
        <f t="shared" ref="BI580:BI643" si="172">$BC$4^BH580</f>
        <v>5.0595554314403456E-3</v>
      </c>
      <c r="BJ580" s="33">
        <f t="shared" ref="BJ580:BJ643" si="173">BI580/100</f>
        <v>5.0595554314403453E-5</v>
      </c>
      <c r="BK580" s="33">
        <f t="shared" si="161"/>
        <v>0.4076673570625583</v>
      </c>
      <c r="BL580" s="1">
        <v>-4.8000000000000001E-4</v>
      </c>
    </row>
    <row r="581" spans="3:64" x14ac:dyDescent="0.25">
      <c r="C581" s="3">
        <v>43941</v>
      </c>
      <c r="D581" s="1">
        <v>0.05</v>
      </c>
      <c r="E581" s="40">
        <v>691</v>
      </c>
      <c r="F581" s="1">
        <v>-4.2000000000000002E-4</v>
      </c>
      <c r="G581" s="39">
        <v>256</v>
      </c>
      <c r="H581" s="1">
        <f t="shared" si="162"/>
        <v>7.6314983906593636E-2</v>
      </c>
      <c r="I581" s="1">
        <f t="shared" si="163"/>
        <v>7.6315202334538228E-4</v>
      </c>
      <c r="J581" s="1">
        <f t="shared" ref="J581:J644" si="174">I581+J580</f>
        <v>0.43013679750940775</v>
      </c>
      <c r="K581" s="1">
        <v>-4.2000000000000002E-4</v>
      </c>
      <c r="L581" s="1"/>
      <c r="M581" s="1"/>
      <c r="N581" s="1"/>
      <c r="O581" s="3">
        <v>43941</v>
      </c>
      <c r="P581" s="1">
        <v>4.3959999999999999E-2</v>
      </c>
      <c r="Q581" s="40">
        <v>691</v>
      </c>
      <c r="R581" s="1">
        <v>-1.06E-3</v>
      </c>
      <c r="S581" s="39">
        <v>1231</v>
      </c>
      <c r="T581" s="1">
        <f t="shared" si="164"/>
        <v>4.2356937252493707E-6</v>
      </c>
      <c r="U581" s="1">
        <f t="shared" si="165"/>
        <v>4.2356937252493709E-8</v>
      </c>
      <c r="V581" s="1">
        <f t="shared" ref="V581:V644" si="175">U581+V580</f>
        <v>0.39188919821688745</v>
      </c>
      <c r="W581" s="1">
        <v>-1.06E-3</v>
      </c>
      <c r="X581" s="1">
        <f t="shared" si="166"/>
        <v>3.7823186186397557E-28</v>
      </c>
      <c r="Y581" s="1">
        <f t="shared" si="167"/>
        <v>3.7823186186397559E-30</v>
      </c>
      <c r="Z581" s="1">
        <f t="shared" ref="Z581:Z644" si="176">Y581+Z580</f>
        <v>7.0206674424434956E-2</v>
      </c>
      <c r="AA581" s="1"/>
      <c r="AB581" s="1"/>
      <c r="AC581" s="1"/>
      <c r="AD581" s="3">
        <v>43941</v>
      </c>
      <c r="AE581" s="1">
        <v>1.23E-3</v>
      </c>
      <c r="AF581">
        <v>679</v>
      </c>
      <c r="AG581" s="1">
        <v>-7.5000000000000002E-4</v>
      </c>
      <c r="AH581">
        <v>906</v>
      </c>
      <c r="AI581" s="28">
        <f t="shared" si="168"/>
        <v>1.1104175199555263E-4</v>
      </c>
      <c r="AJ581" s="1">
        <f t="shared" si="169"/>
        <v>1.1104175199555263E-6</v>
      </c>
      <c r="AK581" s="1">
        <f t="shared" ref="AK581:AK644" si="177">AJ581+AK580</f>
        <v>0.45618337304925494</v>
      </c>
      <c r="AL581" s="1">
        <v>-7.5000000000000002E-4</v>
      </c>
      <c r="AM581" s="1"/>
      <c r="AN581" s="1"/>
      <c r="AO581" s="1"/>
      <c r="AP581" s="1"/>
      <c r="AQ581" s="3">
        <v>43941</v>
      </c>
      <c r="AR581" s="1">
        <v>-7.8100000000000001E-3</v>
      </c>
      <c r="AS581">
        <v>691</v>
      </c>
      <c r="AT581" s="1">
        <v>-1.7000000000000001E-4</v>
      </c>
      <c r="AU581">
        <v>967</v>
      </c>
      <c r="AV581" s="1">
        <f t="shared" si="170"/>
        <v>6.0149659865203409E-5</v>
      </c>
      <c r="AW581" s="1">
        <f t="shared" si="171"/>
        <v>6.0149659865203413E-7</v>
      </c>
      <c r="AX581" s="1">
        <f t="shared" ref="AX581:AX644" si="178">AW581+AX580</f>
        <v>0.43315894418753337</v>
      </c>
      <c r="AY581" s="1">
        <v>-1.7000000000000001E-4</v>
      </c>
      <c r="AZ581" s="28"/>
      <c r="BA581" s="28"/>
      <c r="BB581" s="28"/>
      <c r="BC581" s="1"/>
      <c r="BD581" s="3">
        <v>43941</v>
      </c>
      <c r="BE581" s="1">
        <v>2.14E-3</v>
      </c>
      <c r="BF581">
        <v>691</v>
      </c>
      <c r="BG581" s="1">
        <v>-4.6999999999999999E-4</v>
      </c>
      <c r="BH581">
        <v>446</v>
      </c>
      <c r="BI581" s="31">
        <f t="shared" si="172"/>
        <v>1.1305682645795961E-2</v>
      </c>
      <c r="BJ581" s="33">
        <f t="shared" si="173"/>
        <v>1.1305682645795961E-4</v>
      </c>
      <c r="BK581" s="33">
        <f t="shared" ref="BK581:BK644" si="179">BJ581+BK580</f>
        <v>0.40778041388901626</v>
      </c>
      <c r="BL581" s="1">
        <v>-4.6999999999999999E-4</v>
      </c>
    </row>
    <row r="582" spans="3:64" x14ac:dyDescent="0.25">
      <c r="C582" s="3">
        <v>43942</v>
      </c>
      <c r="D582" s="1">
        <v>-1.985E-2</v>
      </c>
      <c r="E582" s="39">
        <v>690</v>
      </c>
      <c r="F582" s="1">
        <v>-3.8000000000000002E-4</v>
      </c>
      <c r="G582" s="40">
        <v>1024</v>
      </c>
      <c r="H582" s="1">
        <f t="shared" si="162"/>
        <v>3.3918705401933842E-5</v>
      </c>
      <c r="I582" s="1">
        <f t="shared" si="163"/>
        <v>3.3918802483695838E-7</v>
      </c>
      <c r="J582" s="1">
        <f t="shared" si="174"/>
        <v>0.43013713669743259</v>
      </c>
      <c r="K582" s="1">
        <v>-3.8000000000000002E-4</v>
      </c>
      <c r="L582" s="1"/>
      <c r="M582" s="1"/>
      <c r="N582" s="1"/>
      <c r="O582" s="3">
        <v>43942</v>
      </c>
      <c r="P582" s="1">
        <v>-1.9769999999999999E-2</v>
      </c>
      <c r="Q582" s="39">
        <v>690</v>
      </c>
      <c r="R582" s="1">
        <v>-1.06E-3</v>
      </c>
      <c r="S582" s="40">
        <v>56</v>
      </c>
      <c r="T582" s="1">
        <f t="shared" si="164"/>
        <v>0.56960120247715895</v>
      </c>
      <c r="U582" s="1">
        <f t="shared" si="165"/>
        <v>5.6960120247715896E-3</v>
      </c>
      <c r="V582" s="1">
        <f t="shared" si="175"/>
        <v>0.39758521024165905</v>
      </c>
      <c r="W582" s="1">
        <v>-1.06E-3</v>
      </c>
      <c r="X582" s="1">
        <f t="shared" si="166"/>
        <v>5.6561627350253066E-2</v>
      </c>
      <c r="Y582" s="1">
        <f t="shared" si="167"/>
        <v>5.6561627350253064E-4</v>
      </c>
      <c r="Z582" s="1">
        <f t="shared" si="176"/>
        <v>7.0772290697937487E-2</v>
      </c>
      <c r="AA582" s="1"/>
      <c r="AB582" s="1"/>
      <c r="AC582" s="1"/>
      <c r="AD582" s="3">
        <v>43942</v>
      </c>
      <c r="AE582" s="1">
        <v>4.4600000000000004E-3</v>
      </c>
      <c r="AF582">
        <v>678</v>
      </c>
      <c r="AG582" s="1">
        <v>-7.2000000000000005E-4</v>
      </c>
      <c r="AH582">
        <v>1170</v>
      </c>
      <c r="AI582" s="28">
        <f t="shared" si="168"/>
        <v>7.8194765061398159E-6</v>
      </c>
      <c r="AJ582" s="1">
        <f t="shared" si="169"/>
        <v>7.8194765061398163E-8</v>
      </c>
      <c r="AK582" s="1">
        <f t="shared" si="177"/>
        <v>0.45618345124401999</v>
      </c>
      <c r="AL582" s="1">
        <v>-7.2000000000000005E-4</v>
      </c>
      <c r="AM582" s="1"/>
      <c r="AN582" s="1"/>
      <c r="AO582" s="1"/>
      <c r="AP582" s="1"/>
      <c r="AQ582" s="3">
        <v>43942</v>
      </c>
      <c r="AR582" s="1">
        <v>-2.512E-2</v>
      </c>
      <c r="AS582">
        <v>690</v>
      </c>
      <c r="AT582" s="1">
        <v>-1.7000000000000001E-4</v>
      </c>
      <c r="AU582">
        <v>392</v>
      </c>
      <c r="AV582" s="1">
        <f t="shared" si="170"/>
        <v>1.9453434285172457E-2</v>
      </c>
      <c r="AW582" s="1">
        <f t="shared" si="171"/>
        <v>1.9453434285172458E-4</v>
      </c>
      <c r="AX582" s="1">
        <f t="shared" si="178"/>
        <v>0.43335347853038508</v>
      </c>
      <c r="AY582" s="1">
        <v>-1.7000000000000001E-4</v>
      </c>
      <c r="AZ582" s="28"/>
      <c r="BA582" s="28"/>
      <c r="BB582" s="28"/>
      <c r="BC582" s="1"/>
      <c r="BD582" s="3">
        <v>43942</v>
      </c>
      <c r="BE582" s="1">
        <v>-2.0250000000000001E-2</v>
      </c>
      <c r="BF582">
        <v>690</v>
      </c>
      <c r="BG582" s="1">
        <v>-4.6000000000000001E-4</v>
      </c>
      <c r="BH582">
        <v>802</v>
      </c>
      <c r="BI582" s="31">
        <f t="shared" si="172"/>
        <v>3.1581013785891496E-4</v>
      </c>
      <c r="BJ582" s="33">
        <f t="shared" si="173"/>
        <v>3.1581013785891495E-6</v>
      </c>
      <c r="BK582" s="33">
        <f t="shared" si="179"/>
        <v>0.40778357199039483</v>
      </c>
      <c r="BL582" s="1">
        <v>-4.6000000000000001E-4</v>
      </c>
    </row>
    <row r="583" spans="3:64" x14ac:dyDescent="0.25">
      <c r="C583" s="3">
        <v>43943</v>
      </c>
      <c r="D583" s="1">
        <v>9.1999999999999998E-3</v>
      </c>
      <c r="E583" s="40">
        <v>689</v>
      </c>
      <c r="F583" s="1">
        <v>-3.6999999999999999E-4</v>
      </c>
      <c r="G583" s="39">
        <v>1121</v>
      </c>
      <c r="H583" s="1">
        <f t="shared" si="162"/>
        <v>1.2795378693811661E-5</v>
      </c>
      <c r="I583" s="1">
        <f t="shared" si="163"/>
        <v>1.2795415316610034E-7</v>
      </c>
      <c r="J583" s="1">
        <f t="shared" si="174"/>
        <v>0.43013726465158575</v>
      </c>
      <c r="K583" s="1">
        <v>-3.6999999999999999E-4</v>
      </c>
      <c r="L583" s="1"/>
      <c r="M583" s="1"/>
      <c r="N583" s="1"/>
      <c r="O583" s="3">
        <v>43943</v>
      </c>
      <c r="P583" s="1">
        <v>8.3499999999999998E-3</v>
      </c>
      <c r="Q583" s="40">
        <v>689</v>
      </c>
      <c r="R583" s="1">
        <v>-1.0499999999999999E-3</v>
      </c>
      <c r="S583" s="40">
        <v>790</v>
      </c>
      <c r="T583" s="1">
        <f t="shared" si="164"/>
        <v>3.5629008113312582E-4</v>
      </c>
      <c r="U583" s="1">
        <f t="shared" si="165"/>
        <v>3.5629008113312584E-6</v>
      </c>
      <c r="V583" s="1">
        <f t="shared" si="175"/>
        <v>0.39758877314247038</v>
      </c>
      <c r="W583" s="1">
        <v>-1.0499999999999999E-3</v>
      </c>
      <c r="X583" s="1">
        <f t="shared" si="166"/>
        <v>2.5214373293836193E-18</v>
      </c>
      <c r="Y583" s="1">
        <f t="shared" si="167"/>
        <v>2.5214373293836194E-20</v>
      </c>
      <c r="Z583" s="1">
        <f t="shared" si="176"/>
        <v>7.0772290697937487E-2</v>
      </c>
      <c r="AA583" s="1"/>
      <c r="AB583" s="1"/>
      <c r="AC583" s="1"/>
      <c r="AD583" s="3">
        <v>43943</v>
      </c>
      <c r="AE583" s="1">
        <v>8.5900000000000004E-3</v>
      </c>
      <c r="AF583">
        <v>677</v>
      </c>
      <c r="AG583" s="1">
        <v>-6.8999999999999997E-4</v>
      </c>
      <c r="AH583">
        <v>16</v>
      </c>
      <c r="AI583" s="28">
        <f t="shared" si="168"/>
        <v>0.85145777109487542</v>
      </c>
      <c r="AJ583" s="1">
        <f t="shared" si="169"/>
        <v>8.5145777109487536E-3</v>
      </c>
      <c r="AK583" s="1">
        <f t="shared" si="177"/>
        <v>0.46469802895496876</v>
      </c>
      <c r="AL583" s="1">
        <v>-6.8999999999999997E-4</v>
      </c>
      <c r="AM583" s="1"/>
      <c r="AN583" s="1"/>
      <c r="AO583" s="1"/>
      <c r="AP583" s="1"/>
      <c r="AQ583" s="3">
        <v>43943</v>
      </c>
      <c r="AR583" s="1">
        <v>2.0670000000000001E-2</v>
      </c>
      <c r="AS583">
        <v>689</v>
      </c>
      <c r="AT583" s="1">
        <v>-1.7000000000000001E-4</v>
      </c>
      <c r="AU583">
        <v>387</v>
      </c>
      <c r="AV583" s="1">
        <f t="shared" si="170"/>
        <v>2.0455980887726485E-2</v>
      </c>
      <c r="AW583" s="1">
        <f t="shared" si="171"/>
        <v>2.0455980887726486E-4</v>
      </c>
      <c r="AX583" s="1">
        <f t="shared" si="178"/>
        <v>0.43355803833926237</v>
      </c>
      <c r="AY583" s="1">
        <v>-1.7000000000000001E-4</v>
      </c>
      <c r="AZ583" s="28"/>
      <c r="BA583" s="28"/>
      <c r="BB583" s="28"/>
      <c r="BC583" s="1"/>
      <c r="BD583" s="3">
        <v>43943</v>
      </c>
      <c r="BE583" s="1">
        <v>5.9500000000000004E-3</v>
      </c>
      <c r="BF583">
        <v>689</v>
      </c>
      <c r="BG583" s="1">
        <v>-4.6000000000000001E-4</v>
      </c>
      <c r="BH583">
        <v>793</v>
      </c>
      <c r="BI583" s="31">
        <f t="shared" si="172"/>
        <v>3.4570790943339085E-4</v>
      </c>
      <c r="BJ583" s="33">
        <f t="shared" si="173"/>
        <v>3.4570790943339085E-6</v>
      </c>
      <c r="BK583" s="33">
        <f t="shared" si="179"/>
        <v>0.40778702906948916</v>
      </c>
      <c r="BL583" s="1">
        <v>-4.6000000000000001E-4</v>
      </c>
    </row>
    <row r="584" spans="3:64" x14ac:dyDescent="0.25">
      <c r="C584" s="3">
        <v>43944</v>
      </c>
      <c r="D584" s="1">
        <v>1.5010000000000001E-2</v>
      </c>
      <c r="E584" s="40">
        <v>688</v>
      </c>
      <c r="F584" s="1">
        <v>-3.6999999999999999E-4</v>
      </c>
      <c r="G584" s="40">
        <v>810</v>
      </c>
      <c r="H584" s="1">
        <f t="shared" si="162"/>
        <v>2.9141212915586375E-4</v>
      </c>
      <c r="I584" s="1">
        <f t="shared" si="163"/>
        <v>2.9141296323259604E-6</v>
      </c>
      <c r="J584" s="1">
        <f t="shared" si="174"/>
        <v>0.43014017878121807</v>
      </c>
      <c r="K584" s="1">
        <v>-3.6999999999999999E-4</v>
      </c>
      <c r="L584" s="1"/>
      <c r="M584" s="1"/>
      <c r="N584" s="1"/>
      <c r="O584" s="3">
        <v>43944</v>
      </c>
      <c r="P584" s="1">
        <v>1.1610000000000001E-2</v>
      </c>
      <c r="Q584" s="40">
        <v>688</v>
      </c>
      <c r="R584" s="1">
        <v>-1.0399999999999999E-3</v>
      </c>
      <c r="S584" s="39">
        <v>464</v>
      </c>
      <c r="T584" s="1">
        <f t="shared" si="164"/>
        <v>9.4347477505041626E-3</v>
      </c>
      <c r="U584" s="1">
        <f t="shared" si="165"/>
        <v>9.4347477505041621E-5</v>
      </c>
      <c r="V584" s="1">
        <f t="shared" si="175"/>
        <v>0.39768312061997541</v>
      </c>
      <c r="W584" s="1">
        <v>-1.0399999999999999E-3</v>
      </c>
      <c r="X584" s="1">
        <f t="shared" si="166"/>
        <v>4.6105512511284172E-11</v>
      </c>
      <c r="Y584" s="1">
        <f t="shared" si="167"/>
        <v>4.6105512511284176E-13</v>
      </c>
      <c r="Z584" s="1">
        <f t="shared" si="176"/>
        <v>7.0772290698398549E-2</v>
      </c>
      <c r="AA584" s="1"/>
      <c r="AB584" s="1"/>
      <c r="AC584" s="1"/>
      <c r="AD584" s="3">
        <v>43944</v>
      </c>
      <c r="AE584" s="1">
        <v>9.7800000000000005E-3</v>
      </c>
      <c r="AF584">
        <v>676</v>
      </c>
      <c r="AG584" s="1">
        <v>-6.8000000000000005E-4</v>
      </c>
      <c r="AH584">
        <v>327</v>
      </c>
      <c r="AI584" s="28">
        <f t="shared" si="168"/>
        <v>3.7385968300312641E-2</v>
      </c>
      <c r="AJ584" s="1">
        <f t="shared" si="169"/>
        <v>3.7385968300312643E-4</v>
      </c>
      <c r="AK584" s="1">
        <f t="shared" si="177"/>
        <v>0.46507188863797189</v>
      </c>
      <c r="AL584" s="1">
        <v>-6.8000000000000005E-4</v>
      </c>
      <c r="AM584" s="1"/>
      <c r="AN584" s="1"/>
      <c r="AO584" s="1"/>
      <c r="AP584" s="1"/>
      <c r="AQ584" s="3">
        <v>43944</v>
      </c>
      <c r="AR584" s="1">
        <v>6.4000000000000003E-3</v>
      </c>
      <c r="AS584">
        <v>688</v>
      </c>
      <c r="AT584" s="1">
        <v>-1.6000000000000001E-4</v>
      </c>
      <c r="AU584">
        <v>337</v>
      </c>
      <c r="AV584" s="1">
        <f t="shared" si="170"/>
        <v>3.3811199587650123E-2</v>
      </c>
      <c r="AW584" s="1">
        <f t="shared" si="171"/>
        <v>3.3811199587650121E-4</v>
      </c>
      <c r="AX584" s="1">
        <f t="shared" si="178"/>
        <v>0.4338961503351389</v>
      </c>
      <c r="AY584" s="1">
        <v>-1.6000000000000001E-4</v>
      </c>
      <c r="AZ584" s="28"/>
      <c r="BA584" s="28"/>
      <c r="BB584" s="28"/>
      <c r="BC584" s="1"/>
      <c r="BD584" s="3">
        <v>43944</v>
      </c>
      <c r="BE584" s="1">
        <v>1.474E-2</v>
      </c>
      <c r="BF584">
        <v>688</v>
      </c>
      <c r="BG584" s="1">
        <v>-4.6000000000000001E-4</v>
      </c>
      <c r="BH584">
        <v>792</v>
      </c>
      <c r="BI584" s="31">
        <f t="shared" si="172"/>
        <v>3.4919990851857657E-4</v>
      </c>
      <c r="BJ584" s="33">
        <f t="shared" si="173"/>
        <v>3.4919990851857659E-6</v>
      </c>
      <c r="BK584" s="33">
        <f t="shared" si="179"/>
        <v>0.40779052106857433</v>
      </c>
      <c r="BL584" s="1">
        <v>-4.6000000000000001E-4</v>
      </c>
    </row>
    <row r="585" spans="3:64" x14ac:dyDescent="0.25">
      <c r="C585" s="3">
        <v>43945</v>
      </c>
      <c r="D585" s="1">
        <v>-9.0600000000000003E-3</v>
      </c>
      <c r="E585" s="39">
        <v>687</v>
      </c>
      <c r="F585" s="1">
        <v>-3.5E-4</v>
      </c>
      <c r="G585" s="40">
        <v>840</v>
      </c>
      <c r="H585" s="1">
        <f t="shared" si="162"/>
        <v>2.1555766074646607E-4</v>
      </c>
      <c r="I585" s="1">
        <f t="shared" si="163"/>
        <v>2.1555827771333639E-6</v>
      </c>
      <c r="J585" s="1">
        <f t="shared" si="174"/>
        <v>0.43014233436399518</v>
      </c>
      <c r="K585" s="1">
        <v>-3.5E-4</v>
      </c>
      <c r="L585" s="1"/>
      <c r="M585" s="1"/>
      <c r="N585" s="1"/>
      <c r="O585" s="3">
        <v>43945</v>
      </c>
      <c r="P585" s="1">
        <v>-1.355E-2</v>
      </c>
      <c r="Q585" s="39">
        <v>687</v>
      </c>
      <c r="R585" s="1">
        <v>-1.0300000000000001E-3</v>
      </c>
      <c r="S585" s="40">
        <v>650</v>
      </c>
      <c r="T585" s="1">
        <f t="shared" si="164"/>
        <v>1.4550452127653345E-3</v>
      </c>
      <c r="U585" s="1">
        <f t="shared" si="165"/>
        <v>1.4550452127653345E-5</v>
      </c>
      <c r="V585" s="1">
        <f t="shared" si="175"/>
        <v>0.39769767107210308</v>
      </c>
      <c r="W585" s="1">
        <v>-1.0300000000000001E-3</v>
      </c>
      <c r="X585" s="1">
        <f t="shared" si="166"/>
        <v>3.3139308176530308E-15</v>
      </c>
      <c r="Y585" s="1">
        <f t="shared" si="167"/>
        <v>3.3139308176530307E-17</v>
      </c>
      <c r="Z585" s="1">
        <f t="shared" si="176"/>
        <v>7.0772290698398577E-2</v>
      </c>
      <c r="AA585" s="1"/>
      <c r="AB585" s="1"/>
      <c r="AC585" s="1"/>
      <c r="AD585" s="3">
        <v>43945</v>
      </c>
      <c r="AE585" s="1">
        <v>-5.2500000000000003E-3</v>
      </c>
      <c r="AF585">
        <v>675</v>
      </c>
      <c r="AG585" s="1">
        <v>-6.7000000000000002E-4</v>
      </c>
      <c r="AH585">
        <v>1063</v>
      </c>
      <c r="AI585" s="28">
        <f t="shared" si="168"/>
        <v>2.2919854546604636E-5</v>
      </c>
      <c r="AJ585" s="1">
        <f t="shared" si="169"/>
        <v>2.2919854546604637E-7</v>
      </c>
      <c r="AK585" s="1">
        <f t="shared" si="177"/>
        <v>0.46507211783651736</v>
      </c>
      <c r="AL585" s="1">
        <v>-6.7000000000000002E-4</v>
      </c>
      <c r="AM585" s="1"/>
      <c r="AN585" s="1"/>
      <c r="AO585" s="1"/>
      <c r="AP585" s="1"/>
      <c r="AQ585" s="3">
        <v>43945</v>
      </c>
      <c r="AR585" s="1">
        <v>-1.153E-2</v>
      </c>
      <c r="AS585">
        <v>687</v>
      </c>
      <c r="AT585" s="1">
        <v>-1.6000000000000001E-4</v>
      </c>
      <c r="AU585">
        <v>335</v>
      </c>
      <c r="AV585" s="1">
        <f t="shared" si="170"/>
        <v>3.4497703895163885E-2</v>
      </c>
      <c r="AW585" s="1">
        <f t="shared" si="171"/>
        <v>3.4497703895163884E-4</v>
      </c>
      <c r="AX585" s="1">
        <f t="shared" si="178"/>
        <v>0.43424112737409054</v>
      </c>
      <c r="AY585" s="1">
        <v>-1.6000000000000001E-4</v>
      </c>
      <c r="AZ585" s="28"/>
      <c r="BA585" s="28"/>
      <c r="BB585" s="28"/>
      <c r="BC585" s="1"/>
      <c r="BD585" s="3">
        <v>43945</v>
      </c>
      <c r="BE585" s="1">
        <v>-1.2930000000000001E-2</v>
      </c>
      <c r="BF585">
        <v>687</v>
      </c>
      <c r="BG585" s="1">
        <v>-4.2999999999999999E-4</v>
      </c>
      <c r="BH585">
        <v>735</v>
      </c>
      <c r="BI585" s="31">
        <f t="shared" si="172"/>
        <v>6.1925287163686949E-4</v>
      </c>
      <c r="BJ585" s="33">
        <f t="shared" si="173"/>
        <v>6.1925287163686948E-6</v>
      </c>
      <c r="BK585" s="33">
        <f t="shared" si="179"/>
        <v>0.40779671359729069</v>
      </c>
      <c r="BL585" s="1">
        <v>-4.2999999999999999E-4</v>
      </c>
    </row>
    <row r="586" spans="3:64" x14ac:dyDescent="0.25">
      <c r="C586" s="3">
        <v>43948</v>
      </c>
      <c r="D586" s="1">
        <v>2.009E-2</v>
      </c>
      <c r="E586" s="40">
        <v>686</v>
      </c>
      <c r="F586" s="1">
        <v>-3.3E-4</v>
      </c>
      <c r="G586" s="40">
        <v>80</v>
      </c>
      <c r="H586" s="1">
        <f t="shared" si="162"/>
        <v>0.44752321376381032</v>
      </c>
      <c r="I586" s="1">
        <f t="shared" si="163"/>
        <v>4.4752449466004766E-3</v>
      </c>
      <c r="J586" s="1">
        <f t="shared" si="174"/>
        <v>0.43461757931059564</v>
      </c>
      <c r="K586" s="1">
        <v>-3.3E-4</v>
      </c>
      <c r="L586" s="1"/>
      <c r="M586" s="1"/>
      <c r="N586" s="1"/>
      <c r="O586" s="3">
        <v>43948</v>
      </c>
      <c r="P586" s="1">
        <v>1.787E-2</v>
      </c>
      <c r="Q586" s="40">
        <v>686</v>
      </c>
      <c r="R586" s="1">
        <v>-9.8999999999999999E-4</v>
      </c>
      <c r="S586" s="40">
        <v>1234</v>
      </c>
      <c r="T586" s="1">
        <f t="shared" si="164"/>
        <v>4.1098893859157385E-6</v>
      </c>
      <c r="U586" s="1">
        <f t="shared" si="165"/>
        <v>4.1098893859157382E-8</v>
      </c>
      <c r="V586" s="1">
        <f t="shared" si="175"/>
        <v>0.39769771217099692</v>
      </c>
      <c r="W586" s="1">
        <v>-9.8999999999999999E-4</v>
      </c>
      <c r="X586" s="1">
        <f t="shared" si="166"/>
        <v>3.2428654256562602E-28</v>
      </c>
      <c r="Y586" s="1">
        <f t="shared" si="167"/>
        <v>3.2428654256562603E-30</v>
      </c>
      <c r="Z586" s="1">
        <f t="shared" si="176"/>
        <v>7.0772290698398577E-2</v>
      </c>
      <c r="AA586" s="1"/>
      <c r="AB586" s="1"/>
      <c r="AC586" s="1"/>
      <c r="AD586" s="3">
        <v>43948</v>
      </c>
      <c r="AE586" s="1">
        <v>3.0249999999999999E-2</v>
      </c>
      <c r="AF586">
        <v>674</v>
      </c>
      <c r="AG586" s="1">
        <v>-6.7000000000000002E-4</v>
      </c>
      <c r="AH586">
        <v>560</v>
      </c>
      <c r="AI586" s="28">
        <f t="shared" si="168"/>
        <v>3.5950834403729913E-3</v>
      </c>
      <c r="AJ586" s="1">
        <f t="shared" si="169"/>
        <v>3.5950834403729914E-5</v>
      </c>
      <c r="AK586" s="1">
        <f t="shared" si="177"/>
        <v>0.46510806867092108</v>
      </c>
      <c r="AL586" s="1">
        <v>-6.7000000000000002E-4</v>
      </c>
      <c r="AM586" s="1"/>
      <c r="AN586" s="1"/>
      <c r="AO586" s="1"/>
      <c r="AP586" s="1"/>
      <c r="AQ586" s="3">
        <v>43948</v>
      </c>
      <c r="AR586" s="1">
        <v>8.0300000000000007E-3</v>
      </c>
      <c r="AS586">
        <v>686</v>
      </c>
      <c r="AT586" s="1">
        <v>-1.2E-4</v>
      </c>
      <c r="AU586">
        <v>146</v>
      </c>
      <c r="AV586" s="1">
        <f t="shared" si="170"/>
        <v>0.23053581831852568</v>
      </c>
      <c r="AW586" s="1">
        <f t="shared" si="171"/>
        <v>2.3053581831852569E-3</v>
      </c>
      <c r="AX586" s="1">
        <f t="shared" si="178"/>
        <v>0.43654648555727582</v>
      </c>
      <c r="AY586" s="1">
        <v>-1.2E-4</v>
      </c>
      <c r="AZ586" s="28"/>
      <c r="BA586" s="28"/>
      <c r="BB586" s="28"/>
      <c r="BC586" s="1"/>
      <c r="BD586" s="3">
        <v>43948</v>
      </c>
      <c r="BE586" s="1">
        <v>1.6299999999999999E-2</v>
      </c>
      <c r="BF586">
        <v>686</v>
      </c>
      <c r="BG586" s="1">
        <v>-4.2000000000000002E-4</v>
      </c>
      <c r="BH586">
        <v>244</v>
      </c>
      <c r="BI586" s="31">
        <f t="shared" si="172"/>
        <v>8.6096893507264252E-2</v>
      </c>
      <c r="BJ586" s="33">
        <f t="shared" si="173"/>
        <v>8.6096893507264251E-4</v>
      </c>
      <c r="BK586" s="33">
        <f t="shared" si="179"/>
        <v>0.40865768253236334</v>
      </c>
      <c r="BL586" s="1">
        <v>-4.2000000000000002E-4</v>
      </c>
    </row>
    <row r="587" spans="3:64" x14ac:dyDescent="0.25">
      <c r="C587" s="3">
        <v>43949</v>
      </c>
      <c r="D587" s="1">
        <v>1.0749999999999999E-2</v>
      </c>
      <c r="E587" s="39">
        <v>685</v>
      </c>
      <c r="F587" s="1">
        <v>-2.9999999999999997E-4</v>
      </c>
      <c r="G587" s="40">
        <v>1217</v>
      </c>
      <c r="H587" s="1">
        <f t="shared" si="162"/>
        <v>4.8756421763332872E-6</v>
      </c>
      <c r="I587" s="1">
        <f t="shared" si="163"/>
        <v>4.8756561313450637E-8</v>
      </c>
      <c r="J587" s="1">
        <f t="shared" si="174"/>
        <v>0.43461762806715692</v>
      </c>
      <c r="K587" s="1">
        <v>-2.9999999999999997E-4</v>
      </c>
      <c r="L587" s="1"/>
      <c r="M587" s="1"/>
      <c r="N587" s="1"/>
      <c r="O587" s="3">
        <v>43949</v>
      </c>
      <c r="P587" s="1">
        <v>1.585E-2</v>
      </c>
      <c r="Q587" s="39">
        <v>685</v>
      </c>
      <c r="R587" s="1">
        <v>-9.8999999999999999E-4</v>
      </c>
      <c r="S587" s="40">
        <v>1039</v>
      </c>
      <c r="T587" s="1">
        <f t="shared" si="164"/>
        <v>2.9172065959549798E-5</v>
      </c>
      <c r="U587" s="1">
        <f t="shared" si="165"/>
        <v>2.9172065959549797E-7</v>
      </c>
      <c r="V587" s="1">
        <f t="shared" si="175"/>
        <v>0.39769800389165649</v>
      </c>
      <c r="W587" s="1">
        <v>-9.8999999999999999E-4</v>
      </c>
      <c r="X587" s="1">
        <f t="shared" si="166"/>
        <v>7.1585637207682217E-24</v>
      </c>
      <c r="Y587" s="1">
        <f t="shared" si="167"/>
        <v>7.1585637207682212E-26</v>
      </c>
      <c r="Z587" s="1">
        <f t="shared" si="176"/>
        <v>7.0772290698398577E-2</v>
      </c>
      <c r="AA587" s="1"/>
      <c r="AB587" s="1"/>
      <c r="AC587" s="1"/>
      <c r="AD587" s="3">
        <v>43949</v>
      </c>
      <c r="AE587" s="1">
        <v>-2.81E-2</v>
      </c>
      <c r="AF587">
        <v>673</v>
      </c>
      <c r="AG587" s="1">
        <v>-6.2E-4</v>
      </c>
      <c r="AH587">
        <v>397</v>
      </c>
      <c r="AI587" s="28">
        <f t="shared" si="168"/>
        <v>1.8500022441582522E-2</v>
      </c>
      <c r="AJ587" s="1">
        <f t="shared" si="169"/>
        <v>1.8500022441582522E-4</v>
      </c>
      <c r="AK587" s="1">
        <f t="shared" si="177"/>
        <v>0.46529306889533689</v>
      </c>
      <c r="AL587" s="1">
        <v>-6.2E-4</v>
      </c>
      <c r="AM587" s="1"/>
      <c r="AN587" s="1"/>
      <c r="AO587" s="1"/>
      <c r="AP587" s="1"/>
      <c r="AQ587" s="3">
        <v>43949</v>
      </c>
      <c r="AR587" s="1">
        <v>1.423E-2</v>
      </c>
      <c r="AS587">
        <v>685</v>
      </c>
      <c r="AT587" s="1">
        <v>-1.1E-4</v>
      </c>
      <c r="AU587">
        <v>1145</v>
      </c>
      <c r="AV587" s="1">
        <f t="shared" si="170"/>
        <v>1.0053049343078243E-5</v>
      </c>
      <c r="AW587" s="1">
        <f t="shared" si="171"/>
        <v>1.0053049343078243E-7</v>
      </c>
      <c r="AX587" s="1">
        <f t="shared" si="178"/>
        <v>0.43654658608776925</v>
      </c>
      <c r="AY587" s="1">
        <v>-1.1E-4</v>
      </c>
      <c r="AZ587" s="28"/>
      <c r="BA587" s="28"/>
      <c r="BB587" s="28"/>
      <c r="BC587" s="1"/>
      <c r="BD587" s="3">
        <v>43949</v>
      </c>
      <c r="BE587" s="1">
        <v>1.5890000000000001E-2</v>
      </c>
      <c r="BF587">
        <v>685</v>
      </c>
      <c r="BG587" s="1">
        <v>-3.8999999999999999E-4</v>
      </c>
      <c r="BH587">
        <v>261</v>
      </c>
      <c r="BI587" s="31">
        <f t="shared" si="172"/>
        <v>7.2574790353449173E-2</v>
      </c>
      <c r="BJ587" s="33">
        <f t="shared" si="173"/>
        <v>7.2574790353449169E-4</v>
      </c>
      <c r="BK587" s="33">
        <f t="shared" si="179"/>
        <v>0.40938343043589781</v>
      </c>
      <c r="BL587" s="1">
        <v>-3.8999999999999999E-4</v>
      </c>
    </row>
    <row r="588" spans="3:64" x14ac:dyDescent="0.25">
      <c r="C588" s="3">
        <v>43950</v>
      </c>
      <c r="D588" s="1">
        <v>1.562E-2</v>
      </c>
      <c r="E588" s="40">
        <v>684</v>
      </c>
      <c r="F588" s="1">
        <v>-2.9999999999999997E-4</v>
      </c>
      <c r="G588" s="39">
        <v>796</v>
      </c>
      <c r="H588" s="1">
        <f t="shared" si="162"/>
        <v>3.3544003881530964E-4</v>
      </c>
      <c r="I588" s="1">
        <f t="shared" si="163"/>
        <v>3.3544099890826206E-6</v>
      </c>
      <c r="J588" s="1">
        <f t="shared" si="174"/>
        <v>0.43462098247714603</v>
      </c>
      <c r="K588" s="1">
        <v>-2.9999999999999997E-4</v>
      </c>
      <c r="L588" s="1"/>
      <c r="M588" s="1"/>
      <c r="N588" s="1"/>
      <c r="O588" s="3">
        <v>43950</v>
      </c>
      <c r="P588" s="1">
        <v>8.8000000000000005E-3</v>
      </c>
      <c r="Q588" s="40">
        <v>684</v>
      </c>
      <c r="R588" s="1">
        <v>-9.7999999999999997E-4</v>
      </c>
      <c r="S588" s="40">
        <v>871</v>
      </c>
      <c r="T588" s="1">
        <f t="shared" si="164"/>
        <v>1.5785360131945653E-4</v>
      </c>
      <c r="U588" s="1">
        <f t="shared" si="165"/>
        <v>1.5785360131945653E-6</v>
      </c>
      <c r="V588" s="1">
        <f t="shared" si="175"/>
        <v>0.39769958242766967</v>
      </c>
      <c r="W588" s="1">
        <v>-9.7999999999999997E-4</v>
      </c>
      <c r="X588" s="1">
        <f t="shared" si="166"/>
        <v>3.9560357408963436E-20</v>
      </c>
      <c r="Y588" s="1">
        <f t="shared" si="167"/>
        <v>3.9560357408963438E-22</v>
      </c>
      <c r="Z588" s="1">
        <f t="shared" si="176"/>
        <v>7.0772290698398577E-2</v>
      </c>
      <c r="AA588" s="1"/>
      <c r="AB588" s="1"/>
      <c r="AC588" s="1"/>
      <c r="AD588" s="3">
        <v>43950</v>
      </c>
      <c r="AE588" s="1">
        <v>-2.7959999999999999E-2</v>
      </c>
      <c r="AF588">
        <v>672</v>
      </c>
      <c r="AG588" s="1">
        <v>-6.0999999999999997E-4</v>
      </c>
      <c r="AH588">
        <v>445</v>
      </c>
      <c r="AI588" s="28">
        <f t="shared" si="168"/>
        <v>1.1419881460399959E-2</v>
      </c>
      <c r="AJ588" s="1">
        <f t="shared" si="169"/>
        <v>1.1419881460399959E-4</v>
      </c>
      <c r="AK588" s="1">
        <f t="shared" si="177"/>
        <v>0.4654072677099409</v>
      </c>
      <c r="AL588" s="1">
        <v>-6.0999999999999997E-4</v>
      </c>
      <c r="AM588" s="1"/>
      <c r="AN588" s="1"/>
      <c r="AO588" s="1"/>
      <c r="AP588" s="1"/>
      <c r="AQ588" s="3">
        <v>43950</v>
      </c>
      <c r="AR588" s="1">
        <v>1.3440000000000001E-2</v>
      </c>
      <c r="AS588">
        <v>684</v>
      </c>
      <c r="AT588" s="1">
        <v>-1.1E-4</v>
      </c>
      <c r="AU588">
        <v>589</v>
      </c>
      <c r="AV588" s="1">
        <f t="shared" si="170"/>
        <v>2.6861460234403269E-3</v>
      </c>
      <c r="AW588" s="1">
        <f t="shared" si="171"/>
        <v>2.6861460234403267E-5</v>
      </c>
      <c r="AX588" s="1">
        <f t="shared" si="178"/>
        <v>0.43657344754800365</v>
      </c>
      <c r="AY588" s="1">
        <v>-1.1E-4</v>
      </c>
      <c r="AZ588" s="28"/>
      <c r="BA588" s="28"/>
      <c r="BB588" s="28"/>
      <c r="BC588" s="1"/>
      <c r="BD588" s="3">
        <v>43950</v>
      </c>
      <c r="BE588" s="1">
        <v>9.8499999999999994E-3</v>
      </c>
      <c r="BF588">
        <v>684</v>
      </c>
      <c r="BG588" s="1">
        <v>-3.8000000000000002E-4</v>
      </c>
      <c r="BH588">
        <v>95</v>
      </c>
      <c r="BI588" s="31">
        <f t="shared" si="172"/>
        <v>0.38489607889348426</v>
      </c>
      <c r="BJ588" s="33">
        <f t="shared" si="173"/>
        <v>3.8489607889348426E-3</v>
      </c>
      <c r="BK588" s="33">
        <f t="shared" si="179"/>
        <v>0.41323239122483263</v>
      </c>
      <c r="BL588" s="1">
        <v>-3.8000000000000002E-4</v>
      </c>
    </row>
    <row r="589" spans="3:64" x14ac:dyDescent="0.25">
      <c r="C589" s="3">
        <v>43951</v>
      </c>
      <c r="D589" s="1">
        <v>-8.8000000000000005E-3</v>
      </c>
      <c r="E589" s="39">
        <v>683</v>
      </c>
      <c r="F589" s="1">
        <v>-2.9999999999999997E-4</v>
      </c>
      <c r="G589" s="40">
        <v>301</v>
      </c>
      <c r="H589" s="1">
        <f t="shared" si="162"/>
        <v>4.8550485130572744E-2</v>
      </c>
      <c r="I589" s="1">
        <f t="shared" si="163"/>
        <v>4.8550624091260846E-4</v>
      </c>
      <c r="J589" s="1">
        <f t="shared" si="174"/>
        <v>0.43510648871805863</v>
      </c>
      <c r="K589" s="1">
        <v>-2.9999999999999997E-4</v>
      </c>
      <c r="L589" s="1"/>
      <c r="M589" s="1"/>
      <c r="N589" s="1"/>
      <c r="O589" s="3">
        <v>43951</v>
      </c>
      <c r="P589" s="1">
        <v>-2.0930000000000001E-2</v>
      </c>
      <c r="Q589" s="39">
        <v>683</v>
      </c>
      <c r="R589" s="1">
        <v>-9.7000000000000005E-4</v>
      </c>
      <c r="S589" s="40">
        <v>1091</v>
      </c>
      <c r="T589" s="1">
        <f t="shared" si="164"/>
        <v>1.7298056286224382E-5</v>
      </c>
      <c r="U589" s="1">
        <f t="shared" si="165"/>
        <v>1.7298056286224381E-7</v>
      </c>
      <c r="V589" s="1">
        <f t="shared" si="175"/>
        <v>0.39769975540823255</v>
      </c>
      <c r="W589" s="1">
        <v>-9.7000000000000005E-4</v>
      </c>
      <c r="X589" s="1">
        <f t="shared" si="166"/>
        <v>4.9711099643143705E-25</v>
      </c>
      <c r="Y589" s="1">
        <f t="shared" si="167"/>
        <v>4.9711099643143707E-27</v>
      </c>
      <c r="Z589" s="1">
        <f t="shared" si="176"/>
        <v>7.0772290698398577E-2</v>
      </c>
      <c r="AA589" s="1"/>
      <c r="AB589" s="1"/>
      <c r="AC589" s="1"/>
      <c r="AD589" s="3">
        <v>43951</v>
      </c>
      <c r="AE589" s="1">
        <v>-3.13E-3</v>
      </c>
      <c r="AF589">
        <v>671</v>
      </c>
      <c r="AG589" s="1">
        <v>-5.9999999999999995E-4</v>
      </c>
      <c r="AH589">
        <v>1174</v>
      </c>
      <c r="AI589" s="28">
        <f t="shared" si="168"/>
        <v>7.5113579320866465E-6</v>
      </c>
      <c r="AJ589" s="1">
        <f t="shared" si="169"/>
        <v>7.5113579320866458E-8</v>
      </c>
      <c r="AK589" s="1">
        <f t="shared" si="177"/>
        <v>0.4654073428235202</v>
      </c>
      <c r="AL589" s="1">
        <v>-5.9999999999999995E-4</v>
      </c>
      <c r="AM589" s="1"/>
      <c r="AN589" s="1"/>
      <c r="AO589" s="1"/>
      <c r="AP589" s="1"/>
      <c r="AQ589" s="3">
        <v>43951</v>
      </c>
      <c r="AR589" s="1">
        <v>-1.1950000000000001E-2</v>
      </c>
      <c r="AS589">
        <v>683</v>
      </c>
      <c r="AT589" s="1">
        <v>-9.0000000000000006E-5</v>
      </c>
      <c r="AU589">
        <v>430</v>
      </c>
      <c r="AV589" s="1">
        <f t="shared" si="170"/>
        <v>1.3278030960077059E-2</v>
      </c>
      <c r="AW589" s="1">
        <f t="shared" si="171"/>
        <v>1.327803096007706E-4</v>
      </c>
      <c r="AX589" s="1">
        <f t="shared" si="178"/>
        <v>0.43670622785760443</v>
      </c>
      <c r="AY589" s="1">
        <v>-9.0000000000000006E-5</v>
      </c>
      <c r="AZ589" s="28"/>
      <c r="BA589" s="28"/>
      <c r="BB589" s="28"/>
      <c r="BC589" s="1"/>
      <c r="BD589" s="3">
        <v>43951</v>
      </c>
      <c r="BE589" s="1">
        <v>-1.7170000000000001E-2</v>
      </c>
      <c r="BF589">
        <v>683</v>
      </c>
      <c r="BG589" s="1">
        <v>-3.6999999999999999E-4</v>
      </c>
      <c r="BH589">
        <v>412</v>
      </c>
      <c r="BI589" s="31">
        <f t="shared" si="172"/>
        <v>1.5911098861934373E-2</v>
      </c>
      <c r="BJ589" s="33">
        <f t="shared" si="173"/>
        <v>1.5911098861934374E-4</v>
      </c>
      <c r="BK589" s="33">
        <f t="shared" si="179"/>
        <v>0.413391502213452</v>
      </c>
      <c r="BL589" s="1">
        <v>-3.6999999999999999E-4</v>
      </c>
    </row>
    <row r="590" spans="3:64" x14ac:dyDescent="0.25">
      <c r="C590" s="3">
        <v>43955</v>
      </c>
      <c r="D590" s="1">
        <v>-4.7919999999999997E-2</v>
      </c>
      <c r="E590" s="40">
        <v>682</v>
      </c>
      <c r="F590" s="1">
        <v>-2.9E-4</v>
      </c>
      <c r="G590" s="39">
        <v>191</v>
      </c>
      <c r="H590" s="1">
        <f t="shared" si="162"/>
        <v>0.14666354163210346</v>
      </c>
      <c r="I590" s="1">
        <f t="shared" si="163"/>
        <v>1.4666396141095035E-3</v>
      </c>
      <c r="J590" s="1">
        <f t="shared" si="174"/>
        <v>0.4365731283321681</v>
      </c>
      <c r="K590" s="1">
        <v>-2.9E-4</v>
      </c>
      <c r="L590" s="1"/>
      <c r="M590" s="1"/>
      <c r="N590" s="1"/>
      <c r="O590" s="3">
        <v>43955</v>
      </c>
      <c r="P590" s="1">
        <v>-2.512E-2</v>
      </c>
      <c r="Q590" s="40">
        <v>682</v>
      </c>
      <c r="R590" s="1">
        <v>-9.5E-4</v>
      </c>
      <c r="S590" s="39">
        <v>1142</v>
      </c>
      <c r="T590" s="1">
        <f t="shared" si="164"/>
        <v>1.0360774712823826E-5</v>
      </c>
      <c r="U590" s="1">
        <f t="shared" si="165"/>
        <v>1.0360774712823825E-7</v>
      </c>
      <c r="V590" s="1">
        <f t="shared" si="175"/>
        <v>0.39769985901597965</v>
      </c>
      <c r="W590" s="1">
        <v>-9.5E-4</v>
      </c>
      <c r="X590" s="1">
        <f t="shared" si="166"/>
        <v>3.6337683663689271E-26</v>
      </c>
      <c r="Y590" s="1">
        <f t="shared" si="167"/>
        <v>3.6337683663689272E-28</v>
      </c>
      <c r="Z590" s="1">
        <f t="shared" si="176"/>
        <v>7.0772290698398577E-2</v>
      </c>
      <c r="AA590" s="1"/>
      <c r="AB590" s="1"/>
      <c r="AC590" s="1"/>
      <c r="AD590" s="3">
        <v>43955</v>
      </c>
      <c r="AE590" s="1">
        <v>1.055E-2</v>
      </c>
      <c r="AF590">
        <v>670</v>
      </c>
      <c r="AG590" s="1">
        <v>-5.9999999999999995E-4</v>
      </c>
      <c r="AH590">
        <v>305</v>
      </c>
      <c r="AI590" s="28">
        <f t="shared" si="168"/>
        <v>4.6637402299992504E-2</v>
      </c>
      <c r="AJ590" s="1">
        <f t="shared" si="169"/>
        <v>4.6637402299992502E-4</v>
      </c>
      <c r="AK590" s="1">
        <f t="shared" si="177"/>
        <v>0.46587371684652013</v>
      </c>
      <c r="AL590" s="1">
        <v>-5.9999999999999995E-4</v>
      </c>
      <c r="AM590" s="1"/>
      <c r="AN590" s="1"/>
      <c r="AO590" s="1"/>
      <c r="AP590" s="1"/>
      <c r="AQ590" s="3">
        <v>43955</v>
      </c>
      <c r="AR590" s="1">
        <v>-2.5819999999999999E-2</v>
      </c>
      <c r="AS590">
        <v>682</v>
      </c>
      <c r="AT590" s="1">
        <v>-6.9999999999999994E-5</v>
      </c>
      <c r="AU590">
        <v>549</v>
      </c>
      <c r="AV590" s="1">
        <f t="shared" si="170"/>
        <v>4.0153354592778953E-3</v>
      </c>
      <c r="AW590" s="1">
        <f t="shared" si="171"/>
        <v>4.0153354592778954E-5</v>
      </c>
      <c r="AX590" s="1">
        <f t="shared" si="178"/>
        <v>0.43674638121219722</v>
      </c>
      <c r="AY590" s="1">
        <v>-6.9999999999999994E-5</v>
      </c>
      <c r="AZ590" s="28"/>
      <c r="BA590" s="28"/>
      <c r="BB590" s="28"/>
      <c r="BC590" s="1"/>
      <c r="BD590" s="3">
        <v>43955</v>
      </c>
      <c r="BE590" s="1">
        <v>-1.4590000000000001E-2</v>
      </c>
      <c r="BF590">
        <v>682</v>
      </c>
      <c r="BG590" s="1">
        <v>-3.4000000000000002E-4</v>
      </c>
      <c r="BH590">
        <v>1185</v>
      </c>
      <c r="BI590" s="31">
        <f t="shared" si="172"/>
        <v>6.7252060980268191E-6</v>
      </c>
      <c r="BJ590" s="33">
        <f t="shared" si="173"/>
        <v>6.7252060980268191E-8</v>
      </c>
      <c r="BK590" s="33">
        <f t="shared" si="179"/>
        <v>0.41339156946551298</v>
      </c>
      <c r="BL590" s="1">
        <v>-3.4000000000000002E-4</v>
      </c>
    </row>
    <row r="591" spans="3:64" x14ac:dyDescent="0.25">
      <c r="C591" s="3">
        <v>43956</v>
      </c>
      <c r="D591" s="1">
        <v>6.3299999999999997E-3</v>
      </c>
      <c r="E591" s="39">
        <v>681</v>
      </c>
      <c r="F591" s="1">
        <v>-2.7999999999999998E-4</v>
      </c>
      <c r="G591" s="40">
        <v>1170</v>
      </c>
      <c r="H591" s="1">
        <f t="shared" si="162"/>
        <v>7.8194765061398159E-6</v>
      </c>
      <c r="I591" s="1">
        <f t="shared" si="163"/>
        <v>7.8194988869632609E-8</v>
      </c>
      <c r="J591" s="1">
        <f t="shared" si="174"/>
        <v>0.43657320652715698</v>
      </c>
      <c r="K591" s="1">
        <v>-2.7999999999999998E-4</v>
      </c>
      <c r="L591" s="1"/>
      <c r="M591" s="1"/>
      <c r="N591" s="1"/>
      <c r="O591" s="3">
        <v>43956</v>
      </c>
      <c r="P591" s="1">
        <v>1.3699999999999999E-3</v>
      </c>
      <c r="Q591" s="39">
        <v>681</v>
      </c>
      <c r="R591" s="1">
        <v>-9.1E-4</v>
      </c>
      <c r="S591" s="39">
        <v>319</v>
      </c>
      <c r="T591" s="1">
        <f t="shared" si="164"/>
        <v>4.0516047966540798E-2</v>
      </c>
      <c r="U591" s="1">
        <f t="shared" si="165"/>
        <v>4.0516047966540798E-4</v>
      </c>
      <c r="V591" s="1">
        <f t="shared" si="175"/>
        <v>0.39810501949564508</v>
      </c>
      <c r="W591" s="1">
        <v>-9.1E-4</v>
      </c>
      <c r="X591" s="1">
        <f t="shared" si="166"/>
        <v>7.8312319463386922E-8</v>
      </c>
      <c r="Y591" s="1">
        <f t="shared" si="167"/>
        <v>7.8312319463386923E-10</v>
      </c>
      <c r="Z591" s="1">
        <f t="shared" si="176"/>
        <v>7.0772291481521768E-2</v>
      </c>
      <c r="AA591" s="1"/>
      <c r="AB591" s="1"/>
      <c r="AC591" s="1"/>
      <c r="AD591" s="3">
        <v>43956</v>
      </c>
      <c r="AE591" s="1">
        <v>1.268E-2</v>
      </c>
      <c r="AF591">
        <v>669</v>
      </c>
      <c r="AG591" s="1">
        <v>-5.8E-4</v>
      </c>
      <c r="AH591">
        <v>763</v>
      </c>
      <c r="AI591" s="28">
        <f t="shared" si="168"/>
        <v>4.6736208588058067E-4</v>
      </c>
      <c r="AJ591" s="1">
        <f t="shared" si="169"/>
        <v>4.6736208588058067E-6</v>
      </c>
      <c r="AK591" s="1">
        <f t="shared" si="177"/>
        <v>0.46587839046737894</v>
      </c>
      <c r="AL591" s="1">
        <v>-5.8E-4</v>
      </c>
      <c r="AM591" s="1"/>
      <c r="AN591" s="1"/>
      <c r="AO591" s="1"/>
      <c r="AP591" s="1"/>
      <c r="AQ591" s="3">
        <v>43956</v>
      </c>
      <c r="AR591" s="1">
        <v>2.4469999999999999E-2</v>
      </c>
      <c r="AS591">
        <v>681</v>
      </c>
      <c r="AT591" s="1">
        <v>-6.0000000000000002E-5</v>
      </c>
      <c r="AU591">
        <v>1162</v>
      </c>
      <c r="AV591" s="1">
        <f t="shared" si="170"/>
        <v>8.4741495165005604E-6</v>
      </c>
      <c r="AW591" s="1">
        <f t="shared" si="171"/>
        <v>8.4741495165005605E-8</v>
      </c>
      <c r="AX591" s="1">
        <f t="shared" si="178"/>
        <v>0.43674646595369238</v>
      </c>
      <c r="AY591" s="1">
        <v>-6.0000000000000002E-5</v>
      </c>
      <c r="AZ591" s="28"/>
      <c r="BA591" s="28"/>
      <c r="BB591" s="28"/>
      <c r="BC591" s="1"/>
      <c r="BD591" s="3">
        <v>43956</v>
      </c>
      <c r="BE591" s="1">
        <v>2.3050000000000001E-2</v>
      </c>
      <c r="BF591">
        <v>681</v>
      </c>
      <c r="BG591" s="1">
        <v>-3.4000000000000002E-4</v>
      </c>
      <c r="BH591">
        <v>28</v>
      </c>
      <c r="BI591" s="31">
        <f t="shared" si="172"/>
        <v>0.75471928720363235</v>
      </c>
      <c r="BJ591" s="33">
        <f t="shared" si="173"/>
        <v>7.5471928720363237E-3</v>
      </c>
      <c r="BK591" s="33">
        <f t="shared" si="179"/>
        <v>0.42093876233754929</v>
      </c>
      <c r="BL591" s="1">
        <v>-3.4000000000000002E-4</v>
      </c>
    </row>
    <row r="592" spans="3:64" x14ac:dyDescent="0.25">
      <c r="C592" s="3">
        <v>43957</v>
      </c>
      <c r="D592" s="1">
        <v>-2.6700000000000001E-3</v>
      </c>
      <c r="E592" s="40">
        <v>680</v>
      </c>
      <c r="F592" s="1">
        <v>-2.7999999999999998E-4</v>
      </c>
      <c r="G592" s="40">
        <v>886</v>
      </c>
      <c r="H592" s="1">
        <f t="shared" si="162"/>
        <v>1.3576330862501368E-4</v>
      </c>
      <c r="I592" s="1">
        <f t="shared" si="163"/>
        <v>1.3576369720532826E-6</v>
      </c>
      <c r="J592" s="1">
        <f t="shared" si="174"/>
        <v>0.43657456416412904</v>
      </c>
      <c r="K592" s="1">
        <v>-2.7999999999999998E-4</v>
      </c>
      <c r="L592" s="1"/>
      <c r="M592" s="1"/>
      <c r="N592" s="1"/>
      <c r="O592" s="3">
        <v>43957</v>
      </c>
      <c r="P592" s="1">
        <v>-3.5999999999999999E-3</v>
      </c>
      <c r="Q592" s="40">
        <v>680</v>
      </c>
      <c r="R592" s="1">
        <v>-9.1E-4</v>
      </c>
      <c r="S592" s="39">
        <v>295</v>
      </c>
      <c r="T592" s="1">
        <f t="shared" si="164"/>
        <v>5.1568251504253315E-2</v>
      </c>
      <c r="U592" s="1">
        <f t="shared" si="165"/>
        <v>5.156825150425332E-4</v>
      </c>
      <c r="V592" s="1">
        <f t="shared" si="175"/>
        <v>0.39862070201068761</v>
      </c>
      <c r="W592" s="1">
        <v>-9.1E-4</v>
      </c>
      <c r="X592" s="1">
        <f t="shared" si="166"/>
        <v>2.6820295605538617E-7</v>
      </c>
      <c r="Y592" s="1">
        <f t="shared" si="167"/>
        <v>2.6820295605538617E-9</v>
      </c>
      <c r="Z592" s="1">
        <f t="shared" si="176"/>
        <v>7.0772294163551325E-2</v>
      </c>
      <c r="AA592" s="1"/>
      <c r="AB592" s="1"/>
      <c r="AC592" s="1"/>
      <c r="AD592" s="3">
        <v>43957</v>
      </c>
      <c r="AE592" s="1">
        <v>1.078E-2</v>
      </c>
      <c r="AF592">
        <v>668</v>
      </c>
      <c r="AG592" s="1">
        <v>-5.8E-4</v>
      </c>
      <c r="AH592">
        <v>383</v>
      </c>
      <c r="AI592" s="28">
        <f t="shared" si="168"/>
        <v>2.1295092499631026E-2</v>
      </c>
      <c r="AJ592" s="1">
        <f t="shared" si="169"/>
        <v>2.1295092499631026E-4</v>
      </c>
      <c r="AK592" s="1">
        <f t="shared" si="177"/>
        <v>0.46609134139237524</v>
      </c>
      <c r="AL592" s="1">
        <v>-5.8E-4</v>
      </c>
      <c r="AM592" s="1"/>
      <c r="AN592" s="1"/>
      <c r="AO592" s="1"/>
      <c r="AP592" s="1"/>
      <c r="AQ592" s="3">
        <v>43957</v>
      </c>
      <c r="AR592" s="1">
        <v>-1.34E-2</v>
      </c>
      <c r="AS592">
        <v>680</v>
      </c>
      <c r="AT592" s="1">
        <v>-6.0000000000000002E-5</v>
      </c>
      <c r="AU592">
        <v>979</v>
      </c>
      <c r="AV592" s="1">
        <f t="shared" si="170"/>
        <v>5.3315748543387112E-5</v>
      </c>
      <c r="AW592" s="1">
        <f t="shared" si="171"/>
        <v>5.3315748543387111E-7</v>
      </c>
      <c r="AX592" s="1">
        <f t="shared" si="178"/>
        <v>0.43674699911117781</v>
      </c>
      <c r="AY592" s="1">
        <v>-6.0000000000000002E-5</v>
      </c>
      <c r="AZ592" s="28"/>
      <c r="BA592" s="28"/>
      <c r="BB592" s="28"/>
      <c r="BC592" s="1"/>
      <c r="BD592" s="3">
        <v>43957</v>
      </c>
      <c r="BE592" s="1">
        <v>-9.3200000000000002E-3</v>
      </c>
      <c r="BF592">
        <v>680</v>
      </c>
      <c r="BG592" s="1">
        <v>-3.3E-4</v>
      </c>
      <c r="BH592">
        <v>49</v>
      </c>
      <c r="BI592" s="31">
        <f t="shared" si="172"/>
        <v>0.61111723953286479</v>
      </c>
      <c r="BJ592" s="33">
        <f t="shared" si="173"/>
        <v>6.1111723953286481E-3</v>
      </c>
      <c r="BK592" s="33">
        <f t="shared" si="179"/>
        <v>0.42704993473287794</v>
      </c>
      <c r="BL592" s="1">
        <v>-3.3E-4</v>
      </c>
    </row>
    <row r="593" spans="3:64" x14ac:dyDescent="0.25">
      <c r="C593" s="3">
        <v>43958</v>
      </c>
      <c r="D593" s="1">
        <v>-1.6000000000000001E-3</v>
      </c>
      <c r="E593" s="39">
        <v>679</v>
      </c>
      <c r="F593" s="1">
        <v>-2.7999999999999998E-4</v>
      </c>
      <c r="G593" s="40">
        <v>132</v>
      </c>
      <c r="H593" s="1">
        <f t="shared" si="162"/>
        <v>0.26536624974770506</v>
      </c>
      <c r="I593" s="1">
        <f t="shared" si="163"/>
        <v>2.6536700927619512E-3</v>
      </c>
      <c r="J593" s="1">
        <f t="shared" si="174"/>
        <v>0.439228234256891</v>
      </c>
      <c r="K593" s="1">
        <v>-2.7999999999999998E-4</v>
      </c>
      <c r="L593" s="1"/>
      <c r="M593" s="1"/>
      <c r="N593" s="1"/>
      <c r="O593" s="3">
        <v>43958</v>
      </c>
      <c r="P593" s="1">
        <v>-6.8999999999999999E-3</v>
      </c>
      <c r="Q593" s="39">
        <v>679</v>
      </c>
      <c r="R593" s="1">
        <v>-8.8999999999999995E-4</v>
      </c>
      <c r="S593" s="40">
        <v>1089</v>
      </c>
      <c r="T593" s="1">
        <f t="shared" si="164"/>
        <v>1.764927689646402E-5</v>
      </c>
      <c r="U593" s="1">
        <f t="shared" si="165"/>
        <v>1.7649276896464019E-7</v>
      </c>
      <c r="V593" s="1">
        <f t="shared" si="175"/>
        <v>0.39862087850345657</v>
      </c>
      <c r="W593" s="1">
        <v>-8.8999999999999995E-4</v>
      </c>
      <c r="X593" s="1">
        <f t="shared" si="166"/>
        <v>5.5081550851128763E-25</v>
      </c>
      <c r="Y593" s="1">
        <f t="shared" si="167"/>
        <v>5.5081550851128761E-27</v>
      </c>
      <c r="Z593" s="1">
        <f t="shared" si="176"/>
        <v>7.0772294163551325E-2</v>
      </c>
      <c r="AA593" s="1"/>
      <c r="AB593" s="1"/>
      <c r="AC593" s="1"/>
      <c r="AD593" s="3">
        <v>43958</v>
      </c>
      <c r="AE593" s="1">
        <v>2.792E-2</v>
      </c>
      <c r="AF593">
        <v>667</v>
      </c>
      <c r="AG593" s="1">
        <v>-5.6999999999999998E-4</v>
      </c>
      <c r="AH593">
        <v>962</v>
      </c>
      <c r="AI593" s="28">
        <f t="shared" si="168"/>
        <v>6.3249515461837226E-5</v>
      </c>
      <c r="AJ593" s="1">
        <f t="shared" si="169"/>
        <v>6.3249515461837225E-7</v>
      </c>
      <c r="AK593" s="1">
        <f t="shared" si="177"/>
        <v>0.46609197388752988</v>
      </c>
      <c r="AL593" s="1">
        <v>-5.6999999999999998E-4</v>
      </c>
      <c r="AM593" s="1"/>
      <c r="AN593" s="1"/>
      <c r="AO593" s="1"/>
      <c r="AP593" s="1"/>
      <c r="AQ593" s="3">
        <v>43958</v>
      </c>
      <c r="AR593" s="1">
        <v>6.7999999999999996E-3</v>
      </c>
      <c r="AS593">
        <v>679</v>
      </c>
      <c r="AT593" s="1">
        <v>-6.0000000000000002E-5</v>
      </c>
      <c r="AU593">
        <v>151</v>
      </c>
      <c r="AV593" s="1">
        <f t="shared" si="170"/>
        <v>0.21923726936647206</v>
      </c>
      <c r="AW593" s="1">
        <f t="shared" si="171"/>
        <v>2.1923726936647204E-3</v>
      </c>
      <c r="AX593" s="1">
        <f t="shared" si="178"/>
        <v>0.43893937180484255</v>
      </c>
      <c r="AY593" s="1">
        <v>-6.0000000000000002E-5</v>
      </c>
      <c r="AZ593" s="28"/>
      <c r="BA593" s="28"/>
      <c r="BB593" s="28"/>
      <c r="BC593" s="1"/>
      <c r="BD593" s="3">
        <v>43958</v>
      </c>
      <c r="BE593" s="1">
        <v>-4.8599999999999997E-3</v>
      </c>
      <c r="BF593">
        <v>679</v>
      </c>
      <c r="BG593" s="1">
        <v>-3.1E-4</v>
      </c>
      <c r="BH593">
        <v>969</v>
      </c>
      <c r="BI593" s="31">
        <f t="shared" si="172"/>
        <v>5.8952681633885858E-5</v>
      </c>
      <c r="BJ593" s="33">
        <f t="shared" si="173"/>
        <v>5.895268163388586E-7</v>
      </c>
      <c r="BK593" s="33">
        <f t="shared" si="179"/>
        <v>0.42705052425969431</v>
      </c>
      <c r="BL593" s="1">
        <v>-3.1E-4</v>
      </c>
    </row>
    <row r="594" spans="3:64" x14ac:dyDescent="0.25">
      <c r="C594" s="3">
        <v>43959</v>
      </c>
      <c r="D594" s="1">
        <v>9.6100000000000005E-3</v>
      </c>
      <c r="E594" s="40">
        <v>678</v>
      </c>
      <c r="F594" s="1">
        <v>-2.7E-4</v>
      </c>
      <c r="G594" s="39">
        <v>66</v>
      </c>
      <c r="H594" s="1">
        <f t="shared" si="162"/>
        <v>0.51513711742380308</v>
      </c>
      <c r="I594" s="1">
        <f t="shared" si="163"/>
        <v>5.1513859184384465E-3</v>
      </c>
      <c r="J594" s="1">
        <f t="shared" si="174"/>
        <v>0.44437962017532945</v>
      </c>
      <c r="K594" s="1">
        <v>-2.7E-4</v>
      </c>
      <c r="L594" s="1"/>
      <c r="M594" s="1"/>
      <c r="N594" s="1"/>
      <c r="O594" s="3">
        <v>43959</v>
      </c>
      <c r="P594" s="1">
        <v>5.5799999999999999E-3</v>
      </c>
      <c r="Q594" s="40">
        <v>678</v>
      </c>
      <c r="R594" s="1">
        <v>-8.8999999999999995E-4</v>
      </c>
      <c r="S594" s="40">
        <v>812</v>
      </c>
      <c r="T594" s="1">
        <f t="shared" si="164"/>
        <v>2.8561302778566211E-4</v>
      </c>
      <c r="U594" s="1">
        <f t="shared" si="165"/>
        <v>2.856130277856621E-6</v>
      </c>
      <c r="V594" s="1">
        <f t="shared" si="175"/>
        <v>0.39862373463373441</v>
      </c>
      <c r="W594" s="1">
        <v>-8.8999999999999995E-4</v>
      </c>
      <c r="X594" s="1">
        <f t="shared" si="166"/>
        <v>8.1576955760452466E-19</v>
      </c>
      <c r="Y594" s="1">
        <f t="shared" si="167"/>
        <v>8.1576955760452467E-21</v>
      </c>
      <c r="Z594" s="1">
        <f t="shared" si="176"/>
        <v>7.0772294163551325E-2</v>
      </c>
      <c r="AA594" s="1"/>
      <c r="AB594" s="1"/>
      <c r="AC594" s="1"/>
      <c r="AD594" s="3">
        <v>43959</v>
      </c>
      <c r="AE594" s="1">
        <v>-2.1010000000000001E-2</v>
      </c>
      <c r="AF594">
        <v>666</v>
      </c>
      <c r="AG594" s="1">
        <v>-5.6999999999999998E-4</v>
      </c>
      <c r="AH594">
        <v>685</v>
      </c>
      <c r="AI594" s="28">
        <f t="shared" si="168"/>
        <v>1.0235482010399321E-3</v>
      </c>
      <c r="AJ594" s="1">
        <f t="shared" si="169"/>
        <v>1.0235482010399321E-5</v>
      </c>
      <c r="AK594" s="1">
        <f t="shared" si="177"/>
        <v>0.46610220936954028</v>
      </c>
      <c r="AL594" s="1">
        <v>-5.6999999999999998E-4</v>
      </c>
      <c r="AM594" s="1"/>
      <c r="AN594" s="1"/>
      <c r="AO594" s="1"/>
      <c r="AP594" s="1"/>
      <c r="AQ594" s="3">
        <v>43959</v>
      </c>
      <c r="AR594" s="1">
        <v>3.79E-3</v>
      </c>
      <c r="AS594">
        <v>678</v>
      </c>
      <c r="AT594" s="1">
        <v>-5.0000000000000002E-5</v>
      </c>
      <c r="AU594">
        <v>1132</v>
      </c>
      <c r="AV594" s="1">
        <f t="shared" si="170"/>
        <v>1.1456192022296506E-5</v>
      </c>
      <c r="AW594" s="1">
        <f t="shared" si="171"/>
        <v>1.1456192022296506E-7</v>
      </c>
      <c r="AX594" s="1">
        <f t="shared" si="178"/>
        <v>0.43893948636676278</v>
      </c>
      <c r="AY594" s="1">
        <v>-5.0000000000000002E-5</v>
      </c>
      <c r="AZ594" s="28"/>
      <c r="BA594" s="28"/>
      <c r="BB594" s="28"/>
      <c r="BC594" s="1"/>
      <c r="BD594" s="3">
        <v>43959</v>
      </c>
      <c r="BE594" s="1">
        <v>2.96E-3</v>
      </c>
      <c r="BF594">
        <v>678</v>
      </c>
      <c r="BG594" s="1">
        <v>-3.1E-4</v>
      </c>
      <c r="BH594">
        <v>2</v>
      </c>
      <c r="BI594" s="31">
        <f t="shared" si="172"/>
        <v>0.98009999999999997</v>
      </c>
      <c r="BJ594" s="33">
        <f t="shared" si="173"/>
        <v>9.8009999999999989E-3</v>
      </c>
      <c r="BK594" s="33">
        <f t="shared" si="179"/>
        <v>0.43685152425969431</v>
      </c>
      <c r="BL594" s="1">
        <v>-3.1E-4</v>
      </c>
    </row>
    <row r="595" spans="3:64" x14ac:dyDescent="0.25">
      <c r="C595" s="3">
        <v>43962</v>
      </c>
      <c r="D595" s="1">
        <v>-7.7299999999999999E-3</v>
      </c>
      <c r="E595" s="39">
        <v>677</v>
      </c>
      <c r="F595" s="1">
        <v>-2.5999999999999998E-4</v>
      </c>
      <c r="G595" s="40">
        <v>788</v>
      </c>
      <c r="H595" s="1">
        <f t="shared" si="162"/>
        <v>3.635242129712538E-4</v>
      </c>
      <c r="I595" s="1">
        <f t="shared" si="163"/>
        <v>3.6352525344643423E-6</v>
      </c>
      <c r="J595" s="1">
        <f t="shared" si="174"/>
        <v>0.44438325542786389</v>
      </c>
      <c r="K595" s="1">
        <v>-2.5999999999999998E-4</v>
      </c>
      <c r="L595" s="1"/>
      <c r="M595" s="1"/>
      <c r="N595" s="1"/>
      <c r="O595" s="3">
        <v>43962</v>
      </c>
      <c r="P595" s="1">
        <v>2.3E-3</v>
      </c>
      <c r="Q595" s="39">
        <v>677</v>
      </c>
      <c r="R595" s="1">
        <v>-8.7000000000000001E-4</v>
      </c>
      <c r="S595" s="39">
        <v>1071</v>
      </c>
      <c r="T595" s="1">
        <f t="shared" si="164"/>
        <v>2.1149174179939068E-5</v>
      </c>
      <c r="U595" s="1">
        <f t="shared" si="165"/>
        <v>2.1149174179939066E-7</v>
      </c>
      <c r="V595" s="1">
        <f t="shared" si="175"/>
        <v>0.39862394612547619</v>
      </c>
      <c r="W595" s="1">
        <v>-8.7000000000000001E-4</v>
      </c>
      <c r="X595" s="1">
        <f t="shared" si="166"/>
        <v>1.3866960049407835E-24</v>
      </c>
      <c r="Y595" s="1">
        <f t="shared" si="167"/>
        <v>1.3866960049407835E-26</v>
      </c>
      <c r="Z595" s="1">
        <f t="shared" si="176"/>
        <v>7.0772294163551325E-2</v>
      </c>
      <c r="AA595" s="1"/>
      <c r="AB595" s="1"/>
      <c r="AC595" s="1"/>
      <c r="AD595" s="3">
        <v>43962</v>
      </c>
      <c r="AE595" s="1">
        <v>-4.5999999999999999E-3</v>
      </c>
      <c r="AF595">
        <v>665</v>
      </c>
      <c r="AG595" s="1">
        <v>-5.2999999999999998E-4</v>
      </c>
      <c r="AH595">
        <v>420</v>
      </c>
      <c r="AI595" s="28">
        <f t="shared" si="168"/>
        <v>1.4681882057368058E-2</v>
      </c>
      <c r="AJ595" s="1">
        <f t="shared" si="169"/>
        <v>1.4681882057368059E-4</v>
      </c>
      <c r="AK595" s="1">
        <f t="shared" si="177"/>
        <v>0.46624902819011393</v>
      </c>
      <c r="AL595" s="1">
        <v>-5.2999999999999998E-4</v>
      </c>
      <c r="AM595" s="1"/>
      <c r="AN595" s="1"/>
      <c r="AO595" s="1"/>
      <c r="AP595" s="1"/>
      <c r="AQ595" s="3">
        <v>43962</v>
      </c>
      <c r="AR595" s="1">
        <v>0</v>
      </c>
      <c r="AS595">
        <v>677</v>
      </c>
      <c r="AT595" s="1">
        <v>-5.0000000000000002E-5</v>
      </c>
      <c r="AU595">
        <v>1091</v>
      </c>
      <c r="AV595" s="1">
        <f t="shared" si="170"/>
        <v>1.7298056286224382E-5</v>
      </c>
      <c r="AW595" s="1">
        <f t="shared" si="171"/>
        <v>1.7298056286224381E-7</v>
      </c>
      <c r="AX595" s="1">
        <f t="shared" si="178"/>
        <v>0.43893965934732565</v>
      </c>
      <c r="AY595" s="1">
        <v>-5.0000000000000002E-5</v>
      </c>
      <c r="AZ595" s="28"/>
      <c r="BA595" s="28"/>
      <c r="BB595" s="28"/>
      <c r="BC595" s="1"/>
      <c r="BD595" s="3">
        <v>43962</v>
      </c>
      <c r="BE595" s="1">
        <v>-1.42E-3</v>
      </c>
      <c r="BF595">
        <v>677</v>
      </c>
      <c r="BG595" s="1">
        <v>-2.9999999999999997E-4</v>
      </c>
      <c r="BH595">
        <v>24</v>
      </c>
      <c r="BI595" s="31">
        <f t="shared" si="172"/>
        <v>0.78567814080721865</v>
      </c>
      <c r="BJ595" s="33">
        <f t="shared" si="173"/>
        <v>7.8567814080721873E-3</v>
      </c>
      <c r="BK595" s="33">
        <f t="shared" si="179"/>
        <v>0.44470830566776648</v>
      </c>
      <c r="BL595" s="1">
        <v>-2.9999999999999997E-4</v>
      </c>
    </row>
    <row r="596" spans="3:64" x14ac:dyDescent="0.25">
      <c r="C596" s="3">
        <v>43963</v>
      </c>
      <c r="D596" s="1">
        <v>-2.3400000000000001E-3</v>
      </c>
      <c r="E596" s="40">
        <v>676</v>
      </c>
      <c r="F596" s="1">
        <v>-2.4000000000000001E-4</v>
      </c>
      <c r="G596" s="39">
        <v>289</v>
      </c>
      <c r="H596" s="1">
        <f t="shared" si="162"/>
        <v>5.4773594044508211E-2</v>
      </c>
      <c r="I596" s="1">
        <f t="shared" si="163"/>
        <v>5.4773750816913217E-4</v>
      </c>
      <c r="J596" s="1">
        <f t="shared" si="174"/>
        <v>0.444930992936033</v>
      </c>
      <c r="K596" s="1">
        <v>-2.4000000000000001E-4</v>
      </c>
      <c r="L596" s="1"/>
      <c r="M596" s="1"/>
      <c r="N596" s="1"/>
      <c r="O596" s="3">
        <v>43963</v>
      </c>
      <c r="P596" s="1">
        <v>2.6800000000000001E-3</v>
      </c>
      <c r="Q596" s="40">
        <v>676</v>
      </c>
      <c r="R596" s="1">
        <v>-8.5999999999999998E-4</v>
      </c>
      <c r="S596" s="39">
        <v>644</v>
      </c>
      <c r="T596" s="1">
        <f t="shared" si="164"/>
        <v>1.5454868737180293E-3</v>
      </c>
      <c r="U596" s="1">
        <f t="shared" si="165"/>
        <v>1.5454868737180295E-5</v>
      </c>
      <c r="V596" s="1">
        <f t="shared" si="175"/>
        <v>0.39863940099421336</v>
      </c>
      <c r="W596" s="1">
        <v>-8.5999999999999998E-4</v>
      </c>
      <c r="X596" s="1">
        <f t="shared" si="166"/>
        <v>4.5081857927114597E-15</v>
      </c>
      <c r="Y596" s="1">
        <f t="shared" si="167"/>
        <v>4.5081857927114595E-17</v>
      </c>
      <c r="Z596" s="1">
        <f t="shared" si="176"/>
        <v>7.0772294163551366E-2</v>
      </c>
      <c r="AA596" s="1"/>
      <c r="AB596" s="1"/>
      <c r="AC596" s="1"/>
      <c r="AD596" s="3">
        <v>43963</v>
      </c>
      <c r="AE596" s="1">
        <v>-2.171E-2</v>
      </c>
      <c r="AF596">
        <v>664</v>
      </c>
      <c r="AG596" s="1">
        <v>-5.1999999999999995E-4</v>
      </c>
      <c r="AH596">
        <v>737</v>
      </c>
      <c r="AI596" s="28">
        <f t="shared" si="168"/>
        <v>6.0692973949129576E-4</v>
      </c>
      <c r="AJ596" s="1">
        <f t="shared" si="169"/>
        <v>6.0692973949129577E-6</v>
      </c>
      <c r="AK596" s="1">
        <f t="shared" si="177"/>
        <v>0.46625509748750887</v>
      </c>
      <c r="AL596" s="1">
        <v>-5.1999999999999995E-4</v>
      </c>
      <c r="AM596" s="1"/>
      <c r="AN596" s="1"/>
      <c r="AO596" s="1"/>
      <c r="AP596" s="1"/>
      <c r="AQ596" s="3">
        <v>43963</v>
      </c>
      <c r="AR596" s="1">
        <v>4.1599999999999996E-3</v>
      </c>
      <c r="AS596">
        <v>676</v>
      </c>
      <c r="AT596" s="1">
        <v>0</v>
      </c>
      <c r="AU596">
        <v>1236</v>
      </c>
      <c r="AV596" s="1">
        <f t="shared" si="170"/>
        <v>4.0281025871360155E-6</v>
      </c>
      <c r="AW596" s="1">
        <f t="shared" si="171"/>
        <v>4.0281025871360157E-8</v>
      </c>
      <c r="AX596" s="1">
        <f t="shared" si="178"/>
        <v>0.4389396996283515</v>
      </c>
      <c r="AY596" s="1">
        <v>0</v>
      </c>
      <c r="AZ596" s="28"/>
      <c r="BA596" s="28"/>
      <c r="BB596" s="28"/>
      <c r="BC596" s="1"/>
      <c r="BD596" s="3">
        <v>43963</v>
      </c>
      <c r="BE596" s="1">
        <v>3.5000000000000001E-3</v>
      </c>
      <c r="BF596">
        <v>676</v>
      </c>
      <c r="BG596" s="1">
        <v>-2.9E-4</v>
      </c>
      <c r="BH596">
        <v>101</v>
      </c>
      <c r="BI596" s="31">
        <f t="shared" si="172"/>
        <v>0.36237201786049661</v>
      </c>
      <c r="BJ596" s="33">
        <f t="shared" si="173"/>
        <v>3.6237201786049663E-3</v>
      </c>
      <c r="BK596" s="33">
        <f t="shared" si="179"/>
        <v>0.44833202584637144</v>
      </c>
      <c r="BL596" s="1">
        <v>-2.9E-4</v>
      </c>
    </row>
    <row r="597" spans="3:64" x14ac:dyDescent="0.25">
      <c r="C597" s="3">
        <v>43964</v>
      </c>
      <c r="D597" s="1">
        <v>-1.259E-2</v>
      </c>
      <c r="E597" s="40">
        <v>675</v>
      </c>
      <c r="F597" s="1">
        <v>-2.3000000000000001E-4</v>
      </c>
      <c r="G597" s="39">
        <v>440</v>
      </c>
      <c r="H597" s="1">
        <f t="shared" si="162"/>
        <v>1.2008413191705637E-2</v>
      </c>
      <c r="I597" s="1">
        <f t="shared" si="163"/>
        <v>1.2008447562059622E-4</v>
      </c>
      <c r="J597" s="1">
        <f t="shared" si="174"/>
        <v>0.44505107741165362</v>
      </c>
      <c r="K597" s="1">
        <v>-2.3000000000000001E-4</v>
      </c>
      <c r="L597" s="1"/>
      <c r="M597" s="1"/>
      <c r="N597" s="1"/>
      <c r="O597" s="3">
        <v>43964</v>
      </c>
      <c r="P597" s="1">
        <v>-1.703E-2</v>
      </c>
      <c r="Q597" s="40">
        <v>675</v>
      </c>
      <c r="R597" s="1">
        <v>-8.5999999999999998E-4</v>
      </c>
      <c r="S597" s="40">
        <v>442</v>
      </c>
      <c r="T597" s="1">
        <f t="shared" si="164"/>
        <v>1.1769445769190694E-2</v>
      </c>
      <c r="U597" s="1">
        <f t="shared" si="165"/>
        <v>1.1769445769190693E-4</v>
      </c>
      <c r="V597" s="1">
        <f t="shared" si="175"/>
        <v>0.39875709545190524</v>
      </c>
      <c r="W597" s="1">
        <v>-8.5999999999999998E-4</v>
      </c>
      <c r="X597" s="1">
        <f t="shared" si="166"/>
        <v>1.4250612719318103E-10</v>
      </c>
      <c r="Y597" s="1">
        <f t="shared" si="167"/>
        <v>1.4250612719318103E-12</v>
      </c>
      <c r="Z597" s="1">
        <f t="shared" si="176"/>
        <v>7.0772294164976421E-2</v>
      </c>
      <c r="AA597" s="1"/>
      <c r="AB597" s="1"/>
      <c r="AC597" s="1"/>
      <c r="AD597" s="3">
        <v>43964</v>
      </c>
      <c r="AE597" s="1">
        <v>1.687E-2</v>
      </c>
      <c r="AF597">
        <v>663</v>
      </c>
      <c r="AG597" s="1">
        <v>-5.1000000000000004E-4</v>
      </c>
      <c r="AH597">
        <v>1085</v>
      </c>
      <c r="AI597" s="28">
        <f t="shared" si="168"/>
        <v>1.8373256512343848E-5</v>
      </c>
      <c r="AJ597" s="1">
        <f t="shared" si="169"/>
        <v>1.8373256512343849E-7</v>
      </c>
      <c r="AK597" s="1">
        <f t="shared" si="177"/>
        <v>0.46625528122007398</v>
      </c>
      <c r="AL597" s="1">
        <v>-5.1000000000000004E-4</v>
      </c>
      <c r="AM597" s="1"/>
      <c r="AN597" s="1"/>
      <c r="AO597" s="1"/>
      <c r="AP597" s="1"/>
      <c r="AQ597" s="3">
        <v>43964</v>
      </c>
      <c r="AR597" s="1">
        <v>-9.5200000000000007E-3</v>
      </c>
      <c r="AS597">
        <v>675</v>
      </c>
      <c r="AT597" s="1">
        <v>0</v>
      </c>
      <c r="AU597">
        <v>1166</v>
      </c>
      <c r="AV597" s="1">
        <f t="shared" si="170"/>
        <v>8.1402342136938664E-6</v>
      </c>
      <c r="AW597" s="1">
        <f t="shared" si="171"/>
        <v>8.1402342136938665E-8</v>
      </c>
      <c r="AX597" s="1">
        <f t="shared" si="178"/>
        <v>0.43893978103069364</v>
      </c>
      <c r="AY597" s="1">
        <v>0</v>
      </c>
      <c r="AZ597" s="28"/>
      <c r="BA597" s="28"/>
      <c r="BB597" s="28"/>
      <c r="BC597" s="1"/>
      <c r="BD597" s="3">
        <v>43964</v>
      </c>
      <c r="BE597" s="1">
        <v>-8.3899999999999999E-3</v>
      </c>
      <c r="BF597">
        <v>675</v>
      </c>
      <c r="BG597" s="1">
        <v>-2.5999999999999998E-4</v>
      </c>
      <c r="BH597">
        <v>1145</v>
      </c>
      <c r="BI597" s="31">
        <f t="shared" si="172"/>
        <v>1.0053049343078243E-5</v>
      </c>
      <c r="BJ597" s="33">
        <f t="shared" si="173"/>
        <v>1.0053049343078243E-7</v>
      </c>
      <c r="BK597" s="33">
        <f t="shared" si="179"/>
        <v>0.44833212637686487</v>
      </c>
      <c r="BL597" s="1">
        <v>-2.5999999999999998E-4</v>
      </c>
    </row>
    <row r="598" spans="3:64" x14ac:dyDescent="0.25">
      <c r="C598" s="3">
        <v>43965</v>
      </c>
      <c r="D598" s="1">
        <v>-1.2359999999999999E-2</v>
      </c>
      <c r="E598" s="39">
        <v>674</v>
      </c>
      <c r="F598" s="1">
        <v>-2.2000000000000001E-4</v>
      </c>
      <c r="G598" s="39">
        <v>863</v>
      </c>
      <c r="H598" s="1">
        <f t="shared" si="162"/>
        <v>1.7106963851720876E-4</v>
      </c>
      <c r="I598" s="1">
        <f t="shared" si="163"/>
        <v>1.7107012815092958E-6</v>
      </c>
      <c r="J598" s="1">
        <f t="shared" si="174"/>
        <v>0.44505278811293514</v>
      </c>
      <c r="K598" s="1">
        <v>-2.2000000000000001E-4</v>
      </c>
      <c r="L598" s="1"/>
      <c r="M598" s="1"/>
      <c r="N598" s="1"/>
      <c r="O598" s="3">
        <v>43965</v>
      </c>
      <c r="P598" s="1">
        <v>-7.9399999999999991E-3</v>
      </c>
      <c r="Q598" s="39">
        <v>674</v>
      </c>
      <c r="R598" s="1">
        <v>-8.4000000000000003E-4</v>
      </c>
      <c r="S598" s="40">
        <v>519</v>
      </c>
      <c r="T598" s="1">
        <f t="shared" si="164"/>
        <v>5.4283269330867075E-3</v>
      </c>
      <c r="U598" s="1">
        <f t="shared" si="165"/>
        <v>5.4283269330867072E-5</v>
      </c>
      <c r="V598" s="1">
        <f t="shared" si="175"/>
        <v>0.39881137872123612</v>
      </c>
      <c r="W598" s="1">
        <v>-8.4000000000000003E-4</v>
      </c>
      <c r="X598" s="1">
        <f t="shared" si="166"/>
        <v>2.7450555973217741E-12</v>
      </c>
      <c r="Y598" s="1">
        <f t="shared" si="167"/>
        <v>2.745055597321774E-14</v>
      </c>
      <c r="Z598" s="1">
        <f t="shared" si="176"/>
        <v>7.0772294165003871E-2</v>
      </c>
      <c r="AA598" s="1"/>
      <c r="AB598" s="1"/>
      <c r="AC598" s="1"/>
      <c r="AD598" s="3">
        <v>43965</v>
      </c>
      <c r="AE598" s="1">
        <v>6.1900000000000002E-3</v>
      </c>
      <c r="AF598">
        <v>662</v>
      </c>
      <c r="AG598" s="1">
        <v>-5.1000000000000004E-4</v>
      </c>
      <c r="AH598">
        <v>1009</v>
      </c>
      <c r="AI598" s="28">
        <f t="shared" si="168"/>
        <v>3.9437679105019102E-5</v>
      </c>
      <c r="AJ598" s="1">
        <f t="shared" si="169"/>
        <v>3.9437679105019101E-7</v>
      </c>
      <c r="AK598" s="1">
        <f t="shared" si="177"/>
        <v>0.46625567559686504</v>
      </c>
      <c r="AL598" s="1">
        <v>-5.1000000000000004E-4</v>
      </c>
      <c r="AM598" s="1"/>
      <c r="AN598" s="1"/>
      <c r="AO598" s="1"/>
      <c r="AP598" s="1"/>
      <c r="AQ598" s="3">
        <v>43965</v>
      </c>
      <c r="AR598" s="1">
        <v>-5.5999999999999995E-4</v>
      </c>
      <c r="AS598">
        <v>674</v>
      </c>
      <c r="AT598" s="1">
        <v>0</v>
      </c>
      <c r="AU598">
        <v>1120</v>
      </c>
      <c r="AV598" s="1">
        <f t="shared" si="170"/>
        <v>1.2924624943244102E-5</v>
      </c>
      <c r="AW598" s="1">
        <f t="shared" si="171"/>
        <v>1.2924624943244102E-7</v>
      </c>
      <c r="AX598" s="1">
        <f t="shared" si="178"/>
        <v>0.43893991027694307</v>
      </c>
      <c r="AY598" s="1">
        <v>0</v>
      </c>
      <c r="AZ598" s="28"/>
      <c r="BA598" s="28"/>
      <c r="BB598" s="28"/>
      <c r="BC598" s="1"/>
      <c r="BD598" s="3">
        <v>43965</v>
      </c>
      <c r="BE598" s="1">
        <v>-3.13E-3</v>
      </c>
      <c r="BF598">
        <v>674</v>
      </c>
      <c r="BG598" s="1">
        <v>-2.5999999999999998E-4</v>
      </c>
      <c r="BH598">
        <v>648</v>
      </c>
      <c r="BI598" s="31">
        <f t="shared" si="172"/>
        <v>1.4845885244009129E-3</v>
      </c>
      <c r="BJ598" s="33">
        <f t="shared" si="173"/>
        <v>1.4845885244009128E-5</v>
      </c>
      <c r="BK598" s="33">
        <f t="shared" si="179"/>
        <v>0.4483469722621089</v>
      </c>
      <c r="BL598" s="1">
        <v>-2.5999999999999998E-4</v>
      </c>
    </row>
    <row r="599" spans="3:64" x14ac:dyDescent="0.25">
      <c r="C599" s="3">
        <v>43966</v>
      </c>
      <c r="D599" s="1">
        <v>2.1199999999999999E-3</v>
      </c>
      <c r="E599" s="40">
        <v>673</v>
      </c>
      <c r="F599" s="1">
        <v>-2.1000000000000001E-4</v>
      </c>
      <c r="G599" s="40">
        <v>376</v>
      </c>
      <c r="H599" s="1">
        <f t="shared" si="162"/>
        <v>2.2847209744950251E-2</v>
      </c>
      <c r="I599" s="1">
        <f t="shared" si="163"/>
        <v>2.2847275137993778E-4</v>
      </c>
      <c r="J599" s="1">
        <f t="shared" si="174"/>
        <v>0.44528126086431508</v>
      </c>
      <c r="K599" s="1">
        <v>-2.1000000000000001E-4</v>
      </c>
      <c r="L599" s="1"/>
      <c r="M599" s="1"/>
      <c r="N599" s="1"/>
      <c r="O599" s="3">
        <v>43966</v>
      </c>
      <c r="P599" s="1">
        <v>-4.9300000000000004E-3</v>
      </c>
      <c r="Q599" s="40">
        <v>673</v>
      </c>
      <c r="R599" s="1">
        <v>-8.1999999999999998E-4</v>
      </c>
      <c r="S599" s="40">
        <v>236</v>
      </c>
      <c r="T599" s="1">
        <f t="shared" si="164"/>
        <v>9.330521652106849E-2</v>
      </c>
      <c r="U599" s="1">
        <f t="shared" si="165"/>
        <v>9.3305216521068495E-4</v>
      </c>
      <c r="V599" s="1">
        <f t="shared" si="175"/>
        <v>0.39974443088644679</v>
      </c>
      <c r="W599" s="1">
        <v>-8.1999999999999998E-4</v>
      </c>
      <c r="X599" s="1">
        <f t="shared" si="166"/>
        <v>5.5305821569740211E-6</v>
      </c>
      <c r="Y599" s="1">
        <f t="shared" si="167"/>
        <v>5.5305821569740213E-8</v>
      </c>
      <c r="Z599" s="1">
        <f t="shared" si="176"/>
        <v>7.0772349470825446E-2</v>
      </c>
      <c r="AA599" s="1"/>
      <c r="AB599" s="1"/>
      <c r="AC599" s="1"/>
      <c r="AD599" s="3">
        <v>43966</v>
      </c>
      <c r="AE599" s="1">
        <v>3.9940000000000003E-2</v>
      </c>
      <c r="AF599">
        <v>661</v>
      </c>
      <c r="AG599" s="1">
        <v>-4.8000000000000001E-4</v>
      </c>
      <c r="AH599">
        <v>620</v>
      </c>
      <c r="AI599" s="28">
        <f t="shared" si="168"/>
        <v>1.9670737843491114E-3</v>
      </c>
      <c r="AJ599" s="1">
        <f t="shared" si="169"/>
        <v>1.9670737843491115E-5</v>
      </c>
      <c r="AK599" s="1">
        <f t="shared" si="177"/>
        <v>0.46627534633470852</v>
      </c>
      <c r="AL599" s="1">
        <v>-4.8000000000000001E-4</v>
      </c>
      <c r="AM599" s="1"/>
      <c r="AN599" s="1"/>
      <c r="AO599" s="1"/>
      <c r="AP599" s="1"/>
      <c r="AQ599" s="3">
        <v>43966</v>
      </c>
      <c r="AR599" s="1">
        <v>3.1E-4</v>
      </c>
      <c r="AS599">
        <v>673</v>
      </c>
      <c r="AT599" s="1">
        <v>0</v>
      </c>
      <c r="AU599">
        <v>972</v>
      </c>
      <c r="AV599" s="1">
        <f t="shared" si="170"/>
        <v>5.7201728036677816E-5</v>
      </c>
      <c r="AW599" s="1">
        <f t="shared" si="171"/>
        <v>5.7201728036677817E-7</v>
      </c>
      <c r="AX599" s="1">
        <f t="shared" si="178"/>
        <v>0.43894048229422344</v>
      </c>
      <c r="AY599" s="1">
        <v>0</v>
      </c>
      <c r="AZ599" s="28"/>
      <c r="BA599" s="28"/>
      <c r="BB599" s="28"/>
      <c r="BC599" s="1"/>
      <c r="BD599" s="3">
        <v>43966</v>
      </c>
      <c r="BE599" s="1">
        <v>6.0000000000000002E-5</v>
      </c>
      <c r="BF599">
        <v>673</v>
      </c>
      <c r="BG599" s="1">
        <v>-2.5999999999999998E-4</v>
      </c>
      <c r="BH599">
        <v>185</v>
      </c>
      <c r="BI599" s="31">
        <f t="shared" si="172"/>
        <v>0.15577974928671148</v>
      </c>
      <c r="BJ599" s="33">
        <f t="shared" si="173"/>
        <v>1.5577974928671148E-3</v>
      </c>
      <c r="BK599" s="33">
        <f t="shared" si="179"/>
        <v>0.44990476975497601</v>
      </c>
      <c r="BL599" s="1">
        <v>-2.5999999999999998E-4</v>
      </c>
    </row>
    <row r="600" spans="3:64" x14ac:dyDescent="0.25">
      <c r="C600" s="3">
        <v>43969</v>
      </c>
      <c r="D600" s="1">
        <v>3.4189999999999998E-2</v>
      </c>
      <c r="E600" s="39">
        <v>672</v>
      </c>
      <c r="F600" s="1">
        <v>-2.0000000000000001E-4</v>
      </c>
      <c r="G600" s="39">
        <v>209</v>
      </c>
      <c r="H600" s="1">
        <f t="shared" si="162"/>
        <v>0.12239274379499814</v>
      </c>
      <c r="I600" s="1">
        <f t="shared" si="163"/>
        <v>1.2239309410622264E-3</v>
      </c>
      <c r="J600" s="1">
        <f t="shared" si="174"/>
        <v>0.44650519180537729</v>
      </c>
      <c r="K600" s="1">
        <v>-2.0000000000000001E-4</v>
      </c>
      <c r="L600" s="1"/>
      <c r="M600" s="1"/>
      <c r="N600" s="1"/>
      <c r="O600" s="3">
        <v>43969</v>
      </c>
      <c r="P600" s="1">
        <v>2.4920000000000001E-2</v>
      </c>
      <c r="Q600" s="39">
        <v>672</v>
      </c>
      <c r="R600" s="1">
        <v>-8.0999999999999996E-4</v>
      </c>
      <c r="S600" s="39">
        <v>399</v>
      </c>
      <c r="T600" s="1">
        <f t="shared" si="164"/>
        <v>1.8131871994995032E-2</v>
      </c>
      <c r="U600" s="1">
        <f t="shared" si="165"/>
        <v>1.8131871994995032E-4</v>
      </c>
      <c r="V600" s="1">
        <f t="shared" si="175"/>
        <v>0.39992574960639676</v>
      </c>
      <c r="W600" s="1">
        <v>-8.0999999999999996E-4</v>
      </c>
      <c r="X600" s="1">
        <f t="shared" si="166"/>
        <v>1.2933572748966245E-9</v>
      </c>
      <c r="Y600" s="1">
        <f t="shared" si="167"/>
        <v>1.2933572748966244E-11</v>
      </c>
      <c r="Z600" s="1">
        <f t="shared" si="176"/>
        <v>7.0772349483759017E-2</v>
      </c>
      <c r="AA600" s="1"/>
      <c r="AB600" s="1"/>
      <c r="AC600" s="1"/>
      <c r="AD600" s="3">
        <v>43969</v>
      </c>
      <c r="AE600" s="1">
        <v>-2.1099999999999999E-3</v>
      </c>
      <c r="AF600">
        <v>660</v>
      </c>
      <c r="AG600" s="1">
        <v>-4.6999999999999999E-4</v>
      </c>
      <c r="AH600">
        <v>889</v>
      </c>
      <c r="AI600" s="28">
        <f t="shared" si="168"/>
        <v>1.3173100259554214E-4</v>
      </c>
      <c r="AJ600" s="1">
        <f t="shared" si="169"/>
        <v>1.3173100259554213E-6</v>
      </c>
      <c r="AK600" s="1">
        <f t="shared" si="177"/>
        <v>0.46627666364473447</v>
      </c>
      <c r="AL600" s="1">
        <v>-4.6999999999999999E-4</v>
      </c>
      <c r="AM600" s="1"/>
      <c r="AN600" s="1"/>
      <c r="AO600" s="1"/>
      <c r="AP600" s="1"/>
      <c r="AQ600" s="3">
        <v>43969</v>
      </c>
      <c r="AR600" s="1">
        <v>2.9420000000000002E-2</v>
      </c>
      <c r="AS600">
        <v>672</v>
      </c>
      <c r="AT600" s="1">
        <v>0</v>
      </c>
      <c r="AU600">
        <v>677</v>
      </c>
      <c r="AV600" s="1">
        <f t="shared" si="170"/>
        <v>1.1092431169972838E-3</v>
      </c>
      <c r="AW600" s="1">
        <f t="shared" si="171"/>
        <v>1.1092431169972838E-5</v>
      </c>
      <c r="AX600" s="1">
        <f t="shared" si="178"/>
        <v>0.43895157472539342</v>
      </c>
      <c r="AY600" s="1">
        <v>0</v>
      </c>
      <c r="AZ600" s="28"/>
      <c r="BA600" s="28"/>
      <c r="BB600" s="28"/>
      <c r="BC600" s="1"/>
      <c r="BD600" s="3">
        <v>43969</v>
      </c>
      <c r="BE600" s="1">
        <v>8.5819999999999994E-2</v>
      </c>
      <c r="BF600">
        <v>672</v>
      </c>
      <c r="BG600" s="1">
        <v>-2.5000000000000001E-4</v>
      </c>
      <c r="BH600">
        <v>1158</v>
      </c>
      <c r="BI600" s="31">
        <f t="shared" si="172"/>
        <v>8.8217621437971211E-6</v>
      </c>
      <c r="BJ600" s="33">
        <f t="shared" si="173"/>
        <v>8.8217621437971214E-8</v>
      </c>
      <c r="BK600" s="33">
        <f t="shared" si="179"/>
        <v>0.44990485797259744</v>
      </c>
      <c r="BL600" s="1">
        <v>-2.5000000000000001E-4</v>
      </c>
    </row>
    <row r="601" spans="3:64" x14ac:dyDescent="0.25">
      <c r="C601" s="3">
        <v>43970</v>
      </c>
      <c r="D601" s="1">
        <v>-2.0129999999999999E-2</v>
      </c>
      <c r="E601" s="40">
        <v>671</v>
      </c>
      <c r="F601" s="1">
        <v>-1.7000000000000001E-4</v>
      </c>
      <c r="G601" s="39">
        <v>417</v>
      </c>
      <c r="H601" s="1">
        <f t="shared" si="162"/>
        <v>1.51312967006748E-2</v>
      </c>
      <c r="I601" s="1">
        <f t="shared" si="163"/>
        <v>1.5131340009313132E-4</v>
      </c>
      <c r="J601" s="1">
        <f t="shared" si="174"/>
        <v>0.4466565052054704</v>
      </c>
      <c r="K601" s="1">
        <v>-1.7000000000000001E-4</v>
      </c>
      <c r="L601" s="1"/>
      <c r="M601" s="1"/>
      <c r="N601" s="1"/>
      <c r="O601" s="3">
        <v>43970</v>
      </c>
      <c r="P601" s="1">
        <v>-5.9100000000000003E-3</v>
      </c>
      <c r="Q601" s="40">
        <v>671</v>
      </c>
      <c r="R601" s="1">
        <v>-7.9000000000000001E-4</v>
      </c>
      <c r="S601" s="39">
        <v>250</v>
      </c>
      <c r="T601" s="1">
        <f t="shared" si="164"/>
        <v>8.1058516162181127E-2</v>
      </c>
      <c r="U601" s="1">
        <f t="shared" si="165"/>
        <v>8.1058516162181126E-4</v>
      </c>
      <c r="V601" s="1">
        <f t="shared" si="175"/>
        <v>0.40073633476801857</v>
      </c>
      <c r="W601" s="1">
        <v>-7.9000000000000001E-4</v>
      </c>
      <c r="X601" s="1">
        <f t="shared" si="166"/>
        <v>2.6971265378990281E-6</v>
      </c>
      <c r="Y601" s="1">
        <f t="shared" si="167"/>
        <v>2.697126537899028E-8</v>
      </c>
      <c r="Z601" s="1">
        <f t="shared" si="176"/>
        <v>7.0772376455024391E-2</v>
      </c>
      <c r="AA601" s="1"/>
      <c r="AB601" s="1"/>
      <c r="AC601" s="1"/>
      <c r="AD601" s="3">
        <v>43970</v>
      </c>
      <c r="AE601" s="1">
        <v>1.3679999999999999E-2</v>
      </c>
      <c r="AF601">
        <v>659</v>
      </c>
      <c r="AG601" s="1">
        <v>-4.4000000000000002E-4</v>
      </c>
      <c r="AH601">
        <v>871</v>
      </c>
      <c r="AI601" s="28">
        <f t="shared" si="168"/>
        <v>1.5785360131945653E-4</v>
      </c>
      <c r="AJ601" s="1">
        <f t="shared" si="169"/>
        <v>1.5785360131945653E-6</v>
      </c>
      <c r="AK601" s="1">
        <f t="shared" si="177"/>
        <v>0.46627824218074765</v>
      </c>
      <c r="AL601" s="1">
        <v>-4.4000000000000002E-4</v>
      </c>
      <c r="AM601" s="1"/>
      <c r="AN601" s="1"/>
      <c r="AO601" s="1"/>
      <c r="AP601" s="1"/>
      <c r="AQ601" s="3">
        <v>43970</v>
      </c>
      <c r="AR601" s="1">
        <v>-1.392E-2</v>
      </c>
      <c r="AS601">
        <v>671</v>
      </c>
      <c r="AT601" s="1">
        <v>0</v>
      </c>
      <c r="AU601">
        <v>427</v>
      </c>
      <c r="AV601" s="1">
        <f t="shared" si="170"/>
        <v>1.3684473507730152E-2</v>
      </c>
      <c r="AW601" s="1">
        <f t="shared" si="171"/>
        <v>1.3684473507730152E-4</v>
      </c>
      <c r="AX601" s="1">
        <f t="shared" si="178"/>
        <v>0.43908841946047072</v>
      </c>
      <c r="AY601" s="1">
        <v>0</v>
      </c>
      <c r="AZ601" s="28"/>
      <c r="BA601" s="28"/>
      <c r="BB601" s="28"/>
      <c r="BC601" s="1"/>
      <c r="BD601" s="3">
        <v>43970</v>
      </c>
      <c r="BE601" s="1">
        <v>-6.45E-3</v>
      </c>
      <c r="BF601">
        <v>671</v>
      </c>
      <c r="BG601" s="1">
        <v>-2.2000000000000001E-4</v>
      </c>
      <c r="BH601">
        <v>995</v>
      </c>
      <c r="BI601" s="31">
        <f t="shared" si="172"/>
        <v>4.5396108419007249E-5</v>
      </c>
      <c r="BJ601" s="33">
        <f t="shared" si="173"/>
        <v>4.5396108419007248E-7</v>
      </c>
      <c r="BK601" s="33">
        <f t="shared" si="179"/>
        <v>0.44990531193368161</v>
      </c>
      <c r="BL601" s="1">
        <v>-2.2000000000000001E-4</v>
      </c>
    </row>
    <row r="602" spans="3:64" x14ac:dyDescent="0.25">
      <c r="C602" s="3">
        <v>43971</v>
      </c>
      <c r="D602" s="1">
        <v>-6.94E-3</v>
      </c>
      <c r="E602" s="39">
        <v>670</v>
      </c>
      <c r="F602" s="1">
        <v>-1.6000000000000001E-4</v>
      </c>
      <c r="G602" s="40">
        <v>554</v>
      </c>
      <c r="H602" s="1">
        <f t="shared" si="162"/>
        <v>3.818544068783924E-3</v>
      </c>
      <c r="I602" s="1">
        <f t="shared" si="163"/>
        <v>3.8185549981806111E-5</v>
      </c>
      <c r="J602" s="1">
        <f t="shared" si="174"/>
        <v>0.44669469075545221</v>
      </c>
      <c r="K602" s="1">
        <v>-1.6000000000000001E-4</v>
      </c>
      <c r="L602" s="1"/>
      <c r="M602" s="1"/>
      <c r="N602" s="1"/>
      <c r="O602" s="3">
        <v>43971</v>
      </c>
      <c r="P602" s="1">
        <v>2.5999999999999999E-3</v>
      </c>
      <c r="Q602" s="39">
        <v>670</v>
      </c>
      <c r="R602" s="1">
        <v>-7.9000000000000001E-4</v>
      </c>
      <c r="S602" s="40">
        <v>23</v>
      </c>
      <c r="T602" s="1">
        <f t="shared" si="164"/>
        <v>0.79361428364365527</v>
      </c>
      <c r="U602" s="1">
        <f t="shared" si="165"/>
        <v>7.9361428364365522E-3</v>
      </c>
      <c r="V602" s="1">
        <f t="shared" si="175"/>
        <v>0.40867247760445513</v>
      </c>
      <c r="W602" s="1">
        <v>-7.9000000000000001E-4</v>
      </c>
      <c r="X602" s="1">
        <f t="shared" si="166"/>
        <v>0.30735686772502385</v>
      </c>
      <c r="Y602" s="1">
        <f t="shared" si="167"/>
        <v>3.0735686772502386E-3</v>
      </c>
      <c r="Z602" s="1">
        <f t="shared" si="176"/>
        <v>7.3845945132274632E-2</v>
      </c>
      <c r="AA602" s="1"/>
      <c r="AB602" s="1"/>
      <c r="AC602" s="1"/>
      <c r="AD602" s="3">
        <v>43971</v>
      </c>
      <c r="AE602" s="1">
        <v>5.4200000000000003E-3</v>
      </c>
      <c r="AF602">
        <v>658</v>
      </c>
      <c r="AG602" s="1">
        <v>-4.4000000000000002E-4</v>
      </c>
      <c r="AH602">
        <v>385</v>
      </c>
      <c r="AI602" s="28">
        <f t="shared" si="168"/>
        <v>2.0871320158888367E-2</v>
      </c>
      <c r="AJ602" s="1">
        <f t="shared" si="169"/>
        <v>2.0871320158888365E-4</v>
      </c>
      <c r="AK602" s="1">
        <f t="shared" si="177"/>
        <v>0.46648695538233653</v>
      </c>
      <c r="AL602" s="1">
        <v>-4.4000000000000002E-4</v>
      </c>
      <c r="AM602" s="1"/>
      <c r="AN602" s="1"/>
      <c r="AO602" s="1"/>
      <c r="AP602" s="1"/>
      <c r="AQ602" s="3">
        <v>43971</v>
      </c>
      <c r="AR602" s="1">
        <v>2.32E-3</v>
      </c>
      <c r="AS602">
        <v>670</v>
      </c>
      <c r="AT602" s="1">
        <v>0</v>
      </c>
      <c r="AU602">
        <v>73</v>
      </c>
      <c r="AV602" s="1">
        <f t="shared" si="170"/>
        <v>0.48014145657142088</v>
      </c>
      <c r="AW602" s="1">
        <f t="shared" si="171"/>
        <v>4.8014145657142085E-3</v>
      </c>
      <c r="AX602" s="1">
        <f t="shared" si="178"/>
        <v>0.44388983402618493</v>
      </c>
      <c r="AY602" s="1">
        <v>0</v>
      </c>
      <c r="AZ602" s="28"/>
      <c r="BA602" s="28"/>
      <c r="BB602" s="28"/>
      <c r="BC602" s="1"/>
      <c r="BD602" s="3">
        <v>43971</v>
      </c>
      <c r="BE602" s="1">
        <v>2.48E-3</v>
      </c>
      <c r="BF602">
        <v>670</v>
      </c>
      <c r="BG602" s="1">
        <v>-2.2000000000000001E-4</v>
      </c>
      <c r="BH602">
        <v>922</v>
      </c>
      <c r="BI602" s="31">
        <f t="shared" si="172"/>
        <v>9.454736265260318E-5</v>
      </c>
      <c r="BJ602" s="33">
        <f t="shared" si="173"/>
        <v>9.4547362652603185E-7</v>
      </c>
      <c r="BK602" s="33">
        <f t="shared" si="179"/>
        <v>0.44990625740730811</v>
      </c>
      <c r="BL602" s="1">
        <v>-2.2000000000000001E-4</v>
      </c>
    </row>
    <row r="603" spans="3:64" x14ac:dyDescent="0.25">
      <c r="C603" s="3">
        <v>43972</v>
      </c>
      <c r="D603" s="1">
        <v>1.01E-3</v>
      </c>
      <c r="E603" s="40">
        <v>669</v>
      </c>
      <c r="F603" s="1">
        <v>-1.3999999999999999E-4</v>
      </c>
      <c r="G603" s="39">
        <v>622</v>
      </c>
      <c r="H603" s="1">
        <f t="shared" si="162"/>
        <v>1.9279290160405639E-3</v>
      </c>
      <c r="I603" s="1">
        <f t="shared" si="163"/>
        <v>1.9279345341387241E-5</v>
      </c>
      <c r="J603" s="1">
        <f t="shared" si="174"/>
        <v>0.44671397010079361</v>
      </c>
      <c r="K603" s="1">
        <v>-1.3999999999999999E-4</v>
      </c>
      <c r="L603" s="1"/>
      <c r="M603" s="1"/>
      <c r="N603" s="1"/>
      <c r="O603" s="3">
        <v>43972</v>
      </c>
      <c r="P603" s="1">
        <v>-5.3499999999999997E-3</v>
      </c>
      <c r="Q603" s="40">
        <v>669</v>
      </c>
      <c r="R603" s="1">
        <v>-7.7999999999999999E-4</v>
      </c>
      <c r="S603" s="40">
        <v>476</v>
      </c>
      <c r="T603" s="1">
        <f t="shared" si="164"/>
        <v>8.3628176745046707E-3</v>
      </c>
      <c r="U603" s="1">
        <f t="shared" si="165"/>
        <v>8.3628176745046705E-5</v>
      </c>
      <c r="V603" s="1">
        <f t="shared" si="175"/>
        <v>0.4087561057812002</v>
      </c>
      <c r="W603" s="1">
        <v>-7.7999999999999999E-4</v>
      </c>
      <c r="X603" s="1">
        <f t="shared" si="166"/>
        <v>2.4913578782328319E-11</v>
      </c>
      <c r="Y603" s="1">
        <f t="shared" si="167"/>
        <v>2.491357878232832E-13</v>
      </c>
      <c r="Z603" s="1">
        <f t="shared" si="176"/>
        <v>7.3845945132523766E-2</v>
      </c>
      <c r="AA603" s="1"/>
      <c r="AB603" s="1"/>
      <c r="AC603" s="1"/>
      <c r="AD603" s="3">
        <v>43972</v>
      </c>
      <c r="AE603" s="1">
        <v>3.0200000000000001E-3</v>
      </c>
      <c r="AF603">
        <v>657</v>
      </c>
      <c r="AG603" s="1">
        <v>-4.4000000000000002E-4</v>
      </c>
      <c r="AH603">
        <v>378</v>
      </c>
      <c r="AI603" s="28">
        <f t="shared" si="168"/>
        <v>2.2392550271025737E-2</v>
      </c>
      <c r="AJ603" s="1">
        <f t="shared" si="169"/>
        <v>2.2392550271025738E-4</v>
      </c>
      <c r="AK603" s="1">
        <f t="shared" si="177"/>
        <v>0.46671088088504681</v>
      </c>
      <c r="AL603" s="1">
        <v>-4.4000000000000002E-4</v>
      </c>
      <c r="AM603" s="1"/>
      <c r="AN603" s="1"/>
      <c r="AO603" s="1"/>
      <c r="AP603" s="1"/>
      <c r="AQ603" s="3">
        <v>43972</v>
      </c>
      <c r="AR603" s="1">
        <v>-1.0800000000000001E-2</v>
      </c>
      <c r="AS603">
        <v>669</v>
      </c>
      <c r="AT603" s="1">
        <v>0</v>
      </c>
      <c r="AU603">
        <v>70</v>
      </c>
      <c r="AV603" s="1">
        <f t="shared" si="170"/>
        <v>0.49483865960020668</v>
      </c>
      <c r="AW603" s="1">
        <f t="shared" si="171"/>
        <v>4.9483865960020671E-3</v>
      </c>
      <c r="AX603" s="1">
        <f t="shared" si="178"/>
        <v>0.44883822062218698</v>
      </c>
      <c r="AY603" s="1">
        <v>0</v>
      </c>
      <c r="AZ603" s="28"/>
      <c r="BA603" s="28"/>
      <c r="BB603" s="28"/>
      <c r="BC603" s="1"/>
      <c r="BD603" s="3">
        <v>43972</v>
      </c>
      <c r="BE603" s="1">
        <v>-5.1599999999999997E-3</v>
      </c>
      <c r="BF603">
        <v>669</v>
      </c>
      <c r="BG603" s="1">
        <v>-2.1000000000000001E-4</v>
      </c>
      <c r="BH603">
        <v>1039</v>
      </c>
      <c r="BI603" s="31">
        <f t="shared" si="172"/>
        <v>2.9172065959549798E-5</v>
      </c>
      <c r="BJ603" s="33">
        <f t="shared" si="173"/>
        <v>2.9172065959549797E-7</v>
      </c>
      <c r="BK603" s="33">
        <f t="shared" si="179"/>
        <v>0.44990654912796768</v>
      </c>
      <c r="BL603" s="1">
        <v>-2.1000000000000001E-4</v>
      </c>
    </row>
    <row r="604" spans="3:64" x14ac:dyDescent="0.25">
      <c r="C604" s="3">
        <v>43973</v>
      </c>
      <c r="D604" s="1">
        <v>4.5300000000000002E-3</v>
      </c>
      <c r="E604" s="39">
        <v>668</v>
      </c>
      <c r="F604" s="1">
        <v>-1.3999999999999999E-4</v>
      </c>
      <c r="G604" s="39">
        <v>141</v>
      </c>
      <c r="H604" s="1">
        <f t="shared" si="162"/>
        <v>0.24241664604457991</v>
      </c>
      <c r="I604" s="1">
        <f t="shared" si="163"/>
        <v>2.4241733988695554E-3</v>
      </c>
      <c r="J604" s="1">
        <f t="shared" si="174"/>
        <v>0.44913814349966319</v>
      </c>
      <c r="K604" s="1">
        <v>-1.3999999999999999E-4</v>
      </c>
      <c r="L604" s="1"/>
      <c r="M604" s="1"/>
      <c r="N604" s="1"/>
      <c r="O604" s="3">
        <v>43973</v>
      </c>
      <c r="P604" s="1">
        <v>1.8460000000000001E-2</v>
      </c>
      <c r="Q604" s="39">
        <v>668</v>
      </c>
      <c r="R604" s="1">
        <v>-7.3999999999999999E-4</v>
      </c>
      <c r="S604" s="40">
        <v>647</v>
      </c>
      <c r="T604" s="1">
        <f t="shared" si="164"/>
        <v>1.49958436808173E-3</v>
      </c>
      <c r="U604" s="1">
        <f t="shared" si="165"/>
        <v>1.4995843680817301E-5</v>
      </c>
      <c r="V604" s="1">
        <f t="shared" si="175"/>
        <v>0.40877110162488101</v>
      </c>
      <c r="W604" s="1">
        <v>-7.3999999999999999E-4</v>
      </c>
      <c r="X604" s="1">
        <f t="shared" si="166"/>
        <v>3.8652057940259867E-15</v>
      </c>
      <c r="Y604" s="1">
        <f t="shared" si="167"/>
        <v>3.8652057940259866E-17</v>
      </c>
      <c r="Z604" s="1">
        <f t="shared" si="176"/>
        <v>7.3845945132523808E-2</v>
      </c>
      <c r="AA604" s="1"/>
      <c r="AB604" s="1"/>
      <c r="AC604" s="1"/>
      <c r="AD604" s="3">
        <v>43973</v>
      </c>
      <c r="AE604" s="1">
        <v>2.3109999999999999E-2</v>
      </c>
      <c r="AF604">
        <v>656</v>
      </c>
      <c r="AG604" s="1">
        <v>-4.2999999999999999E-4</v>
      </c>
      <c r="AH604">
        <v>20</v>
      </c>
      <c r="AI604" s="28">
        <f t="shared" si="168"/>
        <v>0.81790693759723065</v>
      </c>
      <c r="AJ604" s="1">
        <f t="shared" si="169"/>
        <v>8.179069375972306E-3</v>
      </c>
      <c r="AK604" s="1">
        <f t="shared" si="177"/>
        <v>0.4748899502610191</v>
      </c>
      <c r="AL604" s="1">
        <v>-4.2999999999999999E-4</v>
      </c>
      <c r="AM604" s="1"/>
      <c r="AN604" s="1"/>
      <c r="AO604" s="1"/>
      <c r="AP604" s="1"/>
      <c r="AQ604" s="3">
        <v>43973</v>
      </c>
      <c r="AR604" s="1">
        <v>-2.5400000000000002E-3</v>
      </c>
      <c r="AS604">
        <v>668</v>
      </c>
      <c r="AT604" s="1">
        <v>5.0000000000000002E-5</v>
      </c>
      <c r="AU604">
        <v>1114</v>
      </c>
      <c r="AV604" s="1">
        <f t="shared" si="170"/>
        <v>1.3727984548019591E-5</v>
      </c>
      <c r="AW604" s="1">
        <f t="shared" si="171"/>
        <v>1.3727984548019591E-7</v>
      </c>
      <c r="AX604" s="1">
        <f t="shared" si="178"/>
        <v>0.44883835790203247</v>
      </c>
      <c r="AY604" s="1">
        <v>5.0000000000000002E-5</v>
      </c>
      <c r="AZ604" s="28"/>
      <c r="BA604" s="28"/>
      <c r="BB604" s="28"/>
      <c r="BC604" s="1"/>
      <c r="BD604" s="3">
        <v>43973</v>
      </c>
      <c r="BE604" s="1">
        <v>6.8500000000000002E-3</v>
      </c>
      <c r="BF604">
        <v>668</v>
      </c>
      <c r="BG604" s="1">
        <v>-2.0000000000000001E-4</v>
      </c>
      <c r="BH604">
        <v>274</v>
      </c>
      <c r="BI604" s="31">
        <f t="shared" si="172"/>
        <v>6.3685904274894345E-2</v>
      </c>
      <c r="BJ604" s="33">
        <f t="shared" si="173"/>
        <v>6.3685904274894342E-4</v>
      </c>
      <c r="BK604" s="33">
        <f t="shared" si="179"/>
        <v>0.45054340817071664</v>
      </c>
      <c r="BL604" s="1">
        <v>-2.0000000000000001E-4</v>
      </c>
    </row>
    <row r="605" spans="3:64" x14ac:dyDescent="0.25">
      <c r="C605" s="3">
        <v>43976</v>
      </c>
      <c r="D605" s="1">
        <v>1.491E-2</v>
      </c>
      <c r="E605" s="40">
        <v>667</v>
      </c>
      <c r="F605" s="1">
        <v>-1.2999999999999999E-4</v>
      </c>
      <c r="G605" s="40">
        <v>36</v>
      </c>
      <c r="H605" s="1">
        <f t="shared" si="162"/>
        <v>0.69641321804957335</v>
      </c>
      <c r="I605" s="1">
        <f t="shared" si="163"/>
        <v>6.9641521131616427E-3</v>
      </c>
      <c r="J605" s="1">
        <f t="shared" si="174"/>
        <v>0.45610229561282484</v>
      </c>
      <c r="K605" s="1">
        <v>-1.2999999999999999E-4</v>
      </c>
      <c r="L605" s="1"/>
      <c r="M605" s="1"/>
      <c r="N605" s="1"/>
      <c r="O605" s="3">
        <v>43976</v>
      </c>
      <c r="P605" s="1">
        <v>2.7000000000000001E-3</v>
      </c>
      <c r="Q605" s="40">
        <v>667</v>
      </c>
      <c r="R605" s="1">
        <v>-7.2000000000000005E-4</v>
      </c>
      <c r="S605" s="39">
        <v>3</v>
      </c>
      <c r="T605" s="1">
        <f t="shared" si="164"/>
        <v>0.97029899999999991</v>
      </c>
      <c r="U605" s="1">
        <f t="shared" si="165"/>
        <v>9.7029899999999999E-3</v>
      </c>
      <c r="V605" s="1">
        <f t="shared" si="175"/>
        <v>0.41847409162488103</v>
      </c>
      <c r="W605" s="1">
        <v>-7.2000000000000005E-4</v>
      </c>
      <c r="X605" s="1">
        <f t="shared" si="166"/>
        <v>0.85737499999999989</v>
      </c>
      <c r="Y605" s="1">
        <f t="shared" si="167"/>
        <v>8.573749999999998E-3</v>
      </c>
      <c r="Z605" s="1">
        <f t="shared" si="176"/>
        <v>8.2419695132523813E-2</v>
      </c>
      <c r="AA605" s="1"/>
      <c r="AB605" s="1"/>
      <c r="AC605" s="1"/>
      <c r="AD605" s="3">
        <v>43976</v>
      </c>
      <c r="AE605" s="1">
        <v>6.1399999999999996E-3</v>
      </c>
      <c r="AF605">
        <v>655</v>
      </c>
      <c r="AG605" s="1">
        <v>-3.8999999999999999E-4</v>
      </c>
      <c r="AH605">
        <v>0</v>
      </c>
      <c r="AI605" s="28">
        <f t="shared" si="168"/>
        <v>1</v>
      </c>
      <c r="AJ605" s="1">
        <f t="shared" si="169"/>
        <v>0.01</v>
      </c>
      <c r="AK605" s="1">
        <f t="shared" si="177"/>
        <v>0.48488995026101911</v>
      </c>
      <c r="AL605" s="1">
        <v>-3.8999999999999999E-4</v>
      </c>
      <c r="AM605" s="1"/>
      <c r="AN605" s="1"/>
      <c r="AO605" s="1"/>
      <c r="AP605" s="1"/>
      <c r="AQ605" s="3">
        <v>43976</v>
      </c>
      <c r="AR605" s="1">
        <v>4.5500000000000002E-3</v>
      </c>
      <c r="AS605">
        <v>667</v>
      </c>
      <c r="AT605" s="1">
        <v>5.0000000000000002E-5</v>
      </c>
      <c r="AU605">
        <v>493</v>
      </c>
      <c r="AV605" s="1">
        <f t="shared" si="170"/>
        <v>7.0493802362345086E-3</v>
      </c>
      <c r="AW605" s="1">
        <f t="shared" si="171"/>
        <v>7.049380236234508E-5</v>
      </c>
      <c r="AX605" s="1">
        <f t="shared" si="178"/>
        <v>0.44890885170439482</v>
      </c>
      <c r="AY605" s="1">
        <v>5.0000000000000002E-5</v>
      </c>
      <c r="AZ605" s="28"/>
      <c r="BA605" s="28"/>
      <c r="BB605" s="28"/>
      <c r="BC605" s="1"/>
      <c r="BD605" s="3">
        <v>43976</v>
      </c>
      <c r="BE605" s="1">
        <v>3.8899999999999998E-3</v>
      </c>
      <c r="BF605">
        <v>667</v>
      </c>
      <c r="BG605" s="1">
        <v>-1.9000000000000001E-4</v>
      </c>
      <c r="BH605">
        <v>950</v>
      </c>
      <c r="BI605" s="31">
        <f t="shared" si="172"/>
        <v>7.1356718148155986E-5</v>
      </c>
      <c r="BJ605" s="33">
        <f t="shared" si="173"/>
        <v>7.1356718148155982E-7</v>
      </c>
      <c r="BK605" s="33">
        <f t="shared" si="179"/>
        <v>0.4505441217378981</v>
      </c>
      <c r="BL605" s="1">
        <v>-1.9000000000000001E-4</v>
      </c>
    </row>
    <row r="606" spans="3:64" x14ac:dyDescent="0.25">
      <c r="C606" s="3">
        <v>43977</v>
      </c>
      <c r="D606" s="1">
        <v>1.447E-2</v>
      </c>
      <c r="E606" s="39">
        <v>666</v>
      </c>
      <c r="F606" s="1">
        <v>-1.2E-4</v>
      </c>
      <c r="G606" s="39">
        <v>941</v>
      </c>
      <c r="H606" s="1">
        <f t="shared" si="162"/>
        <v>7.8112064489985279E-5</v>
      </c>
      <c r="I606" s="1">
        <f t="shared" si="163"/>
        <v>7.8112288061515028E-7</v>
      </c>
      <c r="J606" s="1">
        <f t="shared" si="174"/>
        <v>0.45610307673570544</v>
      </c>
      <c r="K606" s="1">
        <v>-1.2E-4</v>
      </c>
      <c r="L606" s="1"/>
      <c r="M606" s="1"/>
      <c r="N606" s="1"/>
      <c r="O606" s="3">
        <v>43977</v>
      </c>
      <c r="P606" s="1">
        <v>1.8890000000000001E-2</v>
      </c>
      <c r="Q606" s="39">
        <v>666</v>
      </c>
      <c r="R606" s="1">
        <v>-6.8999999999999997E-4</v>
      </c>
      <c r="S606" s="39">
        <v>391</v>
      </c>
      <c r="T606" s="1">
        <f t="shared" si="164"/>
        <v>1.9649933621386319E-2</v>
      </c>
      <c r="U606" s="1">
        <f t="shared" si="165"/>
        <v>1.9649933621386319E-4</v>
      </c>
      <c r="V606" s="1">
        <f t="shared" si="175"/>
        <v>0.41867059096109488</v>
      </c>
      <c r="W606" s="1">
        <v>-6.8999999999999997E-4</v>
      </c>
      <c r="X606" s="1">
        <f t="shared" si="166"/>
        <v>1.9495288566611672E-9</v>
      </c>
      <c r="Y606" s="1">
        <f t="shared" si="167"/>
        <v>1.9495288566611673E-11</v>
      </c>
      <c r="Z606" s="1">
        <f t="shared" si="176"/>
        <v>8.2419695152019107E-2</v>
      </c>
      <c r="AA606" s="1"/>
      <c r="AB606" s="1"/>
      <c r="AC606" s="1"/>
      <c r="AD606" s="3">
        <v>43977</v>
      </c>
      <c r="AE606" s="1">
        <v>-1.77E-2</v>
      </c>
      <c r="AF606">
        <v>654</v>
      </c>
      <c r="AG606" s="1">
        <v>-3.6999999999999999E-4</v>
      </c>
      <c r="AH606">
        <v>741</v>
      </c>
      <c r="AI606" s="28">
        <f t="shared" si="168"/>
        <v>5.8301428610567818E-4</v>
      </c>
      <c r="AJ606" s="1">
        <f t="shared" si="169"/>
        <v>5.8301428610567815E-6</v>
      </c>
      <c r="AK606" s="1">
        <f t="shared" si="177"/>
        <v>0.48489578040388015</v>
      </c>
      <c r="AL606" s="1">
        <v>-3.6999999999999999E-4</v>
      </c>
      <c r="AM606" s="1"/>
      <c r="AN606" s="1"/>
      <c r="AO606" s="1"/>
      <c r="AP606" s="1"/>
      <c r="AQ606" s="3">
        <v>43977</v>
      </c>
      <c r="AR606" s="1">
        <v>7.3999999999999999E-4</v>
      </c>
      <c r="AS606">
        <v>666</v>
      </c>
      <c r="AT606" s="1">
        <v>6.0000000000000002E-5</v>
      </c>
      <c r="AU606">
        <v>942</v>
      </c>
      <c r="AV606" s="1">
        <f t="shared" si="170"/>
        <v>7.7330943845085428E-5</v>
      </c>
      <c r="AW606" s="1">
        <f t="shared" si="171"/>
        <v>7.7330943845085426E-7</v>
      </c>
      <c r="AX606" s="1">
        <f t="shared" si="178"/>
        <v>0.44890962501383325</v>
      </c>
      <c r="AY606" s="1">
        <v>6.0000000000000002E-5</v>
      </c>
      <c r="AZ606" s="28"/>
      <c r="BA606" s="28"/>
      <c r="BB606" s="28"/>
      <c r="BC606" s="1"/>
      <c r="BD606" s="3">
        <v>43977</v>
      </c>
      <c r="BE606" s="1">
        <v>1.2800000000000001E-2</v>
      </c>
      <c r="BF606">
        <v>666</v>
      </c>
      <c r="BG606" s="1">
        <v>-1.9000000000000001E-4</v>
      </c>
      <c r="BH606">
        <v>453</v>
      </c>
      <c r="BI606" s="31">
        <f t="shared" si="172"/>
        <v>1.053763502857983E-2</v>
      </c>
      <c r="BJ606" s="33">
        <f t="shared" si="173"/>
        <v>1.0537635028579829E-4</v>
      </c>
      <c r="BK606" s="33">
        <f t="shared" si="179"/>
        <v>0.45064949808818389</v>
      </c>
      <c r="BL606" s="1">
        <v>-1.9000000000000001E-4</v>
      </c>
    </row>
    <row r="607" spans="3:64" x14ac:dyDescent="0.25">
      <c r="C607" s="3">
        <v>43978</v>
      </c>
      <c r="D607" s="1">
        <v>1.204E-2</v>
      </c>
      <c r="E607" s="40">
        <v>665</v>
      </c>
      <c r="F607" s="1">
        <v>-1.2E-4</v>
      </c>
      <c r="G607" s="39">
        <v>24</v>
      </c>
      <c r="H607" s="1">
        <f t="shared" si="162"/>
        <v>0.78567814080721865</v>
      </c>
      <c r="I607" s="1">
        <f t="shared" si="163"/>
        <v>7.8568038956693294E-3</v>
      </c>
      <c r="J607" s="1">
        <f t="shared" si="174"/>
        <v>0.46395988063137478</v>
      </c>
      <c r="K607" s="1">
        <v>-1.2E-4</v>
      </c>
      <c r="L607" s="1"/>
      <c r="M607" s="1"/>
      <c r="N607" s="1"/>
      <c r="O607" s="3">
        <v>43978</v>
      </c>
      <c r="P607" s="1">
        <v>1.9859999999999999E-2</v>
      </c>
      <c r="Q607" s="40">
        <v>665</v>
      </c>
      <c r="R607" s="1">
        <v>-6.8999999999999997E-4</v>
      </c>
      <c r="S607" s="40">
        <v>175</v>
      </c>
      <c r="T607" s="1">
        <f t="shared" si="164"/>
        <v>0.17224993019150114</v>
      </c>
      <c r="U607" s="1">
        <f t="shared" si="165"/>
        <v>1.7224993019150114E-3</v>
      </c>
      <c r="V607" s="1">
        <f t="shared" si="175"/>
        <v>0.42039309026300992</v>
      </c>
      <c r="W607" s="1">
        <v>-6.8999999999999997E-4</v>
      </c>
      <c r="X607" s="1">
        <f t="shared" si="166"/>
        <v>1.2636619990555041E-4</v>
      </c>
      <c r="Y607" s="1">
        <f t="shared" si="167"/>
        <v>1.2636619990555041E-6</v>
      </c>
      <c r="Z607" s="1">
        <f t="shared" si="176"/>
        <v>8.2420958814018161E-2</v>
      </c>
      <c r="AA607" s="1"/>
      <c r="AB607" s="1"/>
      <c r="AC607" s="1"/>
      <c r="AD607" s="3">
        <v>43978</v>
      </c>
      <c r="AE607" s="1">
        <v>-1.3220000000000001E-2</v>
      </c>
      <c r="AF607">
        <v>653</v>
      </c>
      <c r="AG607" s="1">
        <v>-3.5E-4</v>
      </c>
      <c r="AH607">
        <v>912</v>
      </c>
      <c r="AI607" s="28">
        <f t="shared" si="168"/>
        <v>1.0454360525852165E-4</v>
      </c>
      <c r="AJ607" s="1">
        <f t="shared" si="169"/>
        <v>1.0454360525852164E-6</v>
      </c>
      <c r="AK607" s="1">
        <f t="shared" si="177"/>
        <v>0.48489682583993271</v>
      </c>
      <c r="AL607" s="1">
        <v>-3.5E-4</v>
      </c>
      <c r="AM607" s="1"/>
      <c r="AN607" s="1"/>
      <c r="AO607" s="1"/>
      <c r="AP607" s="1"/>
      <c r="AQ607" s="3">
        <v>43978</v>
      </c>
      <c r="AR607" s="1">
        <v>9.1400000000000006E-3</v>
      </c>
      <c r="AS607">
        <v>665</v>
      </c>
      <c r="AT607" s="1">
        <v>6.0000000000000002E-5</v>
      </c>
      <c r="AU607">
        <v>32</v>
      </c>
      <c r="AV607" s="1">
        <f t="shared" si="170"/>
        <v>0.72498033595785327</v>
      </c>
      <c r="AW607" s="1">
        <f t="shared" si="171"/>
        <v>7.2498033595785327E-3</v>
      </c>
      <c r="AX607" s="1">
        <f t="shared" si="178"/>
        <v>0.45615942837341178</v>
      </c>
      <c r="AY607" s="1">
        <v>6.0000000000000002E-5</v>
      </c>
      <c r="AZ607" s="28"/>
      <c r="BA607" s="28"/>
      <c r="BB607" s="28"/>
      <c r="BC607" s="1"/>
      <c r="BD607" s="3">
        <v>43978</v>
      </c>
      <c r="BE607" s="1">
        <v>1.0630000000000001E-2</v>
      </c>
      <c r="BF607">
        <v>665</v>
      </c>
      <c r="BG607" s="1">
        <v>-1.3999999999999999E-4</v>
      </c>
      <c r="BH607">
        <v>915</v>
      </c>
      <c r="BI607" s="31">
        <f t="shared" si="172"/>
        <v>1.0143855563873829E-4</v>
      </c>
      <c r="BJ607" s="33">
        <f t="shared" si="173"/>
        <v>1.014385556387383E-6</v>
      </c>
      <c r="BK607" s="33">
        <f t="shared" si="179"/>
        <v>0.45065051247374027</v>
      </c>
      <c r="BL607" s="1">
        <v>-1.3999999999999999E-4</v>
      </c>
    </row>
    <row r="608" spans="3:64" x14ac:dyDescent="0.25">
      <c r="C608" s="3">
        <v>43979</v>
      </c>
      <c r="D608" s="1">
        <v>4.8700000000000002E-3</v>
      </c>
      <c r="E608" s="39">
        <v>664</v>
      </c>
      <c r="F608" s="1">
        <v>-1.1E-4</v>
      </c>
      <c r="G608" s="40">
        <v>1143</v>
      </c>
      <c r="H608" s="1">
        <f t="shared" si="162"/>
        <v>1.0257166965695586E-5</v>
      </c>
      <c r="I608" s="1">
        <f t="shared" si="163"/>
        <v>1.0257196323651036E-7</v>
      </c>
      <c r="J608" s="1">
        <f t="shared" si="174"/>
        <v>0.46395998320333803</v>
      </c>
      <c r="K608" s="1">
        <v>-1.1E-4</v>
      </c>
      <c r="L608" s="1"/>
      <c r="M608" s="1"/>
      <c r="N608" s="1"/>
      <c r="O608" s="3">
        <v>43979</v>
      </c>
      <c r="P608" s="1">
        <v>1.5049999999999999E-2</v>
      </c>
      <c r="Q608" s="39">
        <v>664</v>
      </c>
      <c r="R608" s="1">
        <v>-6.8999999999999997E-4</v>
      </c>
      <c r="S608" s="39">
        <v>14</v>
      </c>
      <c r="T608" s="1">
        <f t="shared" si="164"/>
        <v>0.86874581276897811</v>
      </c>
      <c r="U608" s="1">
        <f t="shared" si="165"/>
        <v>8.687458127689781E-3</v>
      </c>
      <c r="V608" s="1">
        <f t="shared" si="175"/>
        <v>0.4290805483906997</v>
      </c>
      <c r="W608" s="1">
        <v>-6.8999999999999997E-4</v>
      </c>
      <c r="X608" s="1">
        <f t="shared" si="166"/>
        <v>0.48767497911552976</v>
      </c>
      <c r="Y608" s="1">
        <f t="shared" si="167"/>
        <v>4.8767497911552972E-3</v>
      </c>
      <c r="Z608" s="1">
        <f t="shared" si="176"/>
        <v>8.7297708605173455E-2</v>
      </c>
      <c r="AA608" s="1"/>
      <c r="AB608" s="1"/>
      <c r="AC608" s="1"/>
      <c r="AD608" s="3">
        <v>43979</v>
      </c>
      <c r="AE608" s="1">
        <v>1.7430000000000001E-2</v>
      </c>
      <c r="AF608">
        <v>652</v>
      </c>
      <c r="AG608" s="1">
        <v>-3.4000000000000002E-4</v>
      </c>
      <c r="AH608">
        <v>1194</v>
      </c>
      <c r="AI608" s="28">
        <f t="shared" si="168"/>
        <v>6.1435917634296564E-6</v>
      </c>
      <c r="AJ608" s="1">
        <f t="shared" si="169"/>
        <v>6.1435917634296558E-8</v>
      </c>
      <c r="AK608" s="1">
        <f t="shared" si="177"/>
        <v>0.48489688727585034</v>
      </c>
      <c r="AL608" s="1">
        <v>-3.4000000000000002E-4</v>
      </c>
      <c r="AM608" s="1"/>
      <c r="AN608" s="1"/>
      <c r="AO608" s="1"/>
      <c r="AP608" s="1"/>
      <c r="AQ608" s="3">
        <v>43979</v>
      </c>
      <c r="AR608" s="1">
        <v>2.15E-3</v>
      </c>
      <c r="AS608">
        <v>664</v>
      </c>
      <c r="AT608" s="1">
        <v>6.0000000000000002E-5</v>
      </c>
      <c r="AU608">
        <v>14</v>
      </c>
      <c r="AV608" s="1">
        <f t="shared" si="170"/>
        <v>0.86874581276897811</v>
      </c>
      <c r="AW608" s="1">
        <f t="shared" si="171"/>
        <v>8.687458127689781E-3</v>
      </c>
      <c r="AX608" s="1">
        <f t="shared" si="178"/>
        <v>0.46484688650110156</v>
      </c>
      <c r="AY608" s="1">
        <v>6.0000000000000002E-5</v>
      </c>
      <c r="AZ608" s="28"/>
      <c r="BA608" s="28"/>
      <c r="BB608" s="28"/>
      <c r="BC608" s="1"/>
      <c r="BD608" s="3">
        <v>43979</v>
      </c>
      <c r="BE608" s="1">
        <v>5.6699999999999997E-3</v>
      </c>
      <c r="BF608">
        <v>664</v>
      </c>
      <c r="BG608" s="1">
        <v>-1.3999999999999999E-4</v>
      </c>
      <c r="BH608">
        <v>169</v>
      </c>
      <c r="BI608" s="31">
        <f t="shared" si="172"/>
        <v>0.1829565183090606</v>
      </c>
      <c r="BJ608" s="33">
        <f t="shared" si="173"/>
        <v>1.8295651830906061E-3</v>
      </c>
      <c r="BK608" s="33">
        <f t="shared" si="179"/>
        <v>0.4524800776568309</v>
      </c>
      <c r="BL608" s="1">
        <v>-1.3999999999999999E-4</v>
      </c>
    </row>
    <row r="609" spans="3:64" x14ac:dyDescent="0.25">
      <c r="C609" s="3">
        <v>43980</v>
      </c>
      <c r="D609" s="1">
        <v>-1.652E-2</v>
      </c>
      <c r="E609" s="40">
        <v>663</v>
      </c>
      <c r="F609" s="1">
        <v>-1E-4</v>
      </c>
      <c r="G609" s="39">
        <v>384</v>
      </c>
      <c r="H609" s="1">
        <f t="shared" si="162"/>
        <v>2.1082141574634713E-2</v>
      </c>
      <c r="I609" s="1">
        <f t="shared" si="163"/>
        <v>2.1082201915718679E-4</v>
      </c>
      <c r="J609" s="1">
        <f t="shared" si="174"/>
        <v>0.46417080522249521</v>
      </c>
      <c r="K609" s="1">
        <v>-1E-4</v>
      </c>
      <c r="L609" s="1"/>
      <c r="M609" s="1"/>
      <c r="N609" s="1"/>
      <c r="O609" s="3">
        <v>43980</v>
      </c>
      <c r="P609" s="1">
        <v>6.0000000000000002E-5</v>
      </c>
      <c r="Q609" s="40">
        <v>663</v>
      </c>
      <c r="R609" s="1">
        <v>-6.4000000000000005E-4</v>
      </c>
      <c r="S609" s="40">
        <v>151</v>
      </c>
      <c r="T609" s="1">
        <f t="shared" si="164"/>
        <v>0.21923726936647206</v>
      </c>
      <c r="U609" s="1">
        <f t="shared" si="165"/>
        <v>2.1923726936647204E-3</v>
      </c>
      <c r="V609" s="1">
        <f t="shared" si="175"/>
        <v>0.43127292108436444</v>
      </c>
      <c r="W609" s="1">
        <v>-6.4000000000000005E-4</v>
      </c>
      <c r="X609" s="1">
        <f t="shared" si="166"/>
        <v>4.3277722575947689E-4</v>
      </c>
      <c r="Y609" s="1">
        <f t="shared" si="167"/>
        <v>4.3277722575947687E-6</v>
      </c>
      <c r="Z609" s="1">
        <f t="shared" si="176"/>
        <v>8.7302036377431044E-2</v>
      </c>
      <c r="AA609" s="1"/>
      <c r="AB609" s="1"/>
      <c r="AC609" s="1"/>
      <c r="AD609" s="3">
        <v>43980</v>
      </c>
      <c r="AE609" s="1">
        <v>7.5100000000000002E-3</v>
      </c>
      <c r="AF609">
        <v>651</v>
      </c>
      <c r="AG609" s="1">
        <v>-3.3E-4</v>
      </c>
      <c r="AH609">
        <v>1126</v>
      </c>
      <c r="AI609" s="28">
        <f t="shared" si="168"/>
        <v>1.2168277822517348E-5</v>
      </c>
      <c r="AJ609" s="1">
        <f t="shared" si="169"/>
        <v>1.2168277822517347E-7</v>
      </c>
      <c r="AK609" s="1">
        <f t="shared" si="177"/>
        <v>0.48489700895862858</v>
      </c>
      <c r="AL609" s="1">
        <v>-3.3E-4</v>
      </c>
      <c r="AM609" s="1"/>
      <c r="AN609" s="1"/>
      <c r="AO609" s="1"/>
      <c r="AP609" s="1"/>
      <c r="AQ609" s="3">
        <v>43980</v>
      </c>
      <c r="AR609" s="1">
        <v>-1.9290000000000002E-2</v>
      </c>
      <c r="AS609">
        <v>663</v>
      </c>
      <c r="AT609" s="1">
        <v>6.9999999999999994E-5</v>
      </c>
      <c r="AU609">
        <v>559</v>
      </c>
      <c r="AV609" s="1">
        <f t="shared" si="170"/>
        <v>3.631397414518173E-3</v>
      </c>
      <c r="AW609" s="1">
        <f t="shared" si="171"/>
        <v>3.6313974145181732E-5</v>
      </c>
      <c r="AX609" s="1">
        <f t="shared" si="178"/>
        <v>0.46488320047524673</v>
      </c>
      <c r="AY609" s="1">
        <v>6.9999999999999994E-5</v>
      </c>
      <c r="AZ609" s="28"/>
      <c r="BA609" s="28"/>
      <c r="BB609" s="28"/>
      <c r="BC609" s="1"/>
      <c r="BD609" s="3">
        <v>43980</v>
      </c>
      <c r="BE609" s="1">
        <v>-1.73E-3</v>
      </c>
      <c r="BF609">
        <v>663</v>
      </c>
      <c r="BG609" s="1">
        <v>-1.3999999999999999E-4</v>
      </c>
      <c r="BH609">
        <v>44</v>
      </c>
      <c r="BI609" s="31">
        <f t="shared" si="172"/>
        <v>0.64261160208471801</v>
      </c>
      <c r="BJ609" s="33">
        <f t="shared" si="173"/>
        <v>6.4261160208471798E-3</v>
      </c>
      <c r="BK609" s="33">
        <f t="shared" si="179"/>
        <v>0.4589061936776781</v>
      </c>
      <c r="BL609" s="1">
        <v>-1.3999999999999999E-4</v>
      </c>
    </row>
    <row r="610" spans="3:64" x14ac:dyDescent="0.25">
      <c r="C610" s="3">
        <v>43983</v>
      </c>
      <c r="D610" s="1">
        <v>1.499E-2</v>
      </c>
      <c r="E610" s="40">
        <v>662</v>
      </c>
      <c r="F610" s="1">
        <v>-1E-4</v>
      </c>
      <c r="G610" s="39">
        <v>360</v>
      </c>
      <c r="H610" s="1">
        <f t="shared" si="162"/>
        <v>2.6833050939885604E-2</v>
      </c>
      <c r="I610" s="1">
        <f t="shared" si="163"/>
        <v>2.6833127741161892E-4</v>
      </c>
      <c r="J610" s="1">
        <f t="shared" si="174"/>
        <v>0.46443913649990681</v>
      </c>
      <c r="K610" s="1">
        <v>-1E-4</v>
      </c>
      <c r="L610" s="1"/>
      <c r="M610" s="1"/>
      <c r="N610" s="1"/>
      <c r="O610" s="3">
        <v>43983</v>
      </c>
      <c r="P610" s="1">
        <v>1.3390000000000001E-2</v>
      </c>
      <c r="Q610" s="40">
        <v>662</v>
      </c>
      <c r="R610" s="1">
        <v>-6.2E-4</v>
      </c>
      <c r="S610" s="40">
        <v>712</v>
      </c>
      <c r="T610" s="1">
        <f t="shared" si="164"/>
        <v>7.8029451384587628E-4</v>
      </c>
      <c r="U610" s="1">
        <f t="shared" si="165"/>
        <v>7.8029451384587627E-6</v>
      </c>
      <c r="V610" s="1">
        <f t="shared" si="175"/>
        <v>0.4312807240295029</v>
      </c>
      <c r="W610" s="1">
        <v>-6.2E-4</v>
      </c>
      <c r="X610" s="1">
        <f t="shared" si="166"/>
        <v>1.3778659427991156E-16</v>
      </c>
      <c r="Y610" s="1">
        <f t="shared" si="167"/>
        <v>1.3778659427991155E-18</v>
      </c>
      <c r="Z610" s="1">
        <f t="shared" si="176"/>
        <v>8.7302036377431044E-2</v>
      </c>
      <c r="AA610" s="1"/>
      <c r="AB610" s="1"/>
      <c r="AC610" s="1"/>
      <c r="AD610" s="3">
        <v>43983</v>
      </c>
      <c r="AE610" s="1">
        <v>2.554E-2</v>
      </c>
      <c r="AF610">
        <v>650</v>
      </c>
      <c r="AG610" s="1">
        <v>-3.3E-4</v>
      </c>
      <c r="AH610">
        <v>978</v>
      </c>
      <c r="AI610" s="28">
        <f t="shared" si="168"/>
        <v>5.3854291457966793E-5</v>
      </c>
      <c r="AJ610" s="1">
        <f t="shared" si="169"/>
        <v>5.3854291457966788E-7</v>
      </c>
      <c r="AK610" s="1">
        <f t="shared" si="177"/>
        <v>0.48489754750154318</v>
      </c>
      <c r="AL610" s="1">
        <v>-3.3E-4</v>
      </c>
      <c r="AM610" s="1"/>
      <c r="AN610" s="1"/>
      <c r="AO610" s="1"/>
      <c r="AP610" s="1"/>
      <c r="AQ610" s="3">
        <v>43983</v>
      </c>
      <c r="AR610" s="1">
        <v>1.145E-2</v>
      </c>
      <c r="AS610">
        <v>662</v>
      </c>
      <c r="AT610" s="1">
        <v>8.0000000000000007E-5</v>
      </c>
      <c r="AU610">
        <v>723</v>
      </c>
      <c r="AV610" s="1">
        <f t="shared" si="170"/>
        <v>6.9862752783442076E-4</v>
      </c>
      <c r="AW610" s="1">
        <f t="shared" si="171"/>
        <v>6.9862752783442078E-6</v>
      </c>
      <c r="AX610" s="1">
        <f t="shared" si="178"/>
        <v>0.46489018675052507</v>
      </c>
      <c r="AY610" s="1">
        <v>8.0000000000000007E-5</v>
      </c>
      <c r="AZ610" s="28"/>
      <c r="BA610" s="28"/>
      <c r="BB610" s="28"/>
      <c r="BC610" s="1"/>
      <c r="BD610" s="3">
        <v>43983</v>
      </c>
      <c r="BE610" s="1">
        <v>7.6499999999999997E-3</v>
      </c>
      <c r="BF610">
        <v>662</v>
      </c>
      <c r="BG610" s="1">
        <v>-1E-4</v>
      </c>
      <c r="BH610">
        <v>1105</v>
      </c>
      <c r="BI610" s="31">
        <f t="shared" si="172"/>
        <v>1.5027613967699533E-5</v>
      </c>
      <c r="BJ610" s="33">
        <f t="shared" si="173"/>
        <v>1.5027613967699533E-7</v>
      </c>
      <c r="BK610" s="33">
        <f t="shared" si="179"/>
        <v>0.4589063439538178</v>
      </c>
      <c r="BL610" s="1">
        <v>-1E-4</v>
      </c>
    </row>
    <row r="611" spans="3:64" x14ac:dyDescent="0.25">
      <c r="C611" s="3">
        <v>43984</v>
      </c>
      <c r="D611" s="1">
        <v>6.1399999999999996E-3</v>
      </c>
      <c r="E611" s="39">
        <v>661</v>
      </c>
      <c r="F611" s="1">
        <v>-1E-4</v>
      </c>
      <c r="G611" s="39">
        <v>304</v>
      </c>
      <c r="H611" s="1">
        <f t="shared" si="162"/>
        <v>4.7108487171709609E-2</v>
      </c>
      <c r="I611" s="1">
        <f t="shared" si="163"/>
        <v>4.7108622005126314E-4</v>
      </c>
      <c r="J611" s="1">
        <f t="shared" si="174"/>
        <v>0.46491022271995808</v>
      </c>
      <c r="K611" s="1">
        <v>-1E-4</v>
      </c>
      <c r="L611" s="1"/>
      <c r="M611" s="1"/>
      <c r="N611" s="1"/>
      <c r="O611" s="3">
        <v>43984</v>
      </c>
      <c r="P611" s="1">
        <v>7.0299999999999998E-3</v>
      </c>
      <c r="Q611" s="39">
        <v>661</v>
      </c>
      <c r="R611" s="1">
        <v>-6.2E-4</v>
      </c>
      <c r="S611" s="39">
        <v>453</v>
      </c>
      <c r="T611" s="1">
        <f t="shared" si="164"/>
        <v>1.053763502857983E-2</v>
      </c>
      <c r="U611" s="1">
        <f t="shared" si="165"/>
        <v>1.0537635028579829E-4</v>
      </c>
      <c r="V611" s="1">
        <f t="shared" si="175"/>
        <v>0.4313861003797887</v>
      </c>
      <c r="W611" s="1">
        <v>-6.2E-4</v>
      </c>
      <c r="X611" s="1">
        <f t="shared" si="166"/>
        <v>8.1057498297442315E-11</v>
      </c>
      <c r="Y611" s="1">
        <f t="shared" si="167"/>
        <v>8.1057498297442318E-13</v>
      </c>
      <c r="Z611" s="1">
        <f t="shared" si="176"/>
        <v>8.7302036378241618E-2</v>
      </c>
      <c r="AA611" s="1"/>
      <c r="AB611" s="1"/>
      <c r="AC611" s="1"/>
      <c r="AD611" s="3">
        <v>43984</v>
      </c>
      <c r="AE611" s="1">
        <v>1.34E-3</v>
      </c>
      <c r="AF611">
        <v>649</v>
      </c>
      <c r="AG611" s="1">
        <v>-3.2000000000000003E-4</v>
      </c>
      <c r="AH611">
        <v>970</v>
      </c>
      <c r="AI611" s="28">
        <f t="shared" si="168"/>
        <v>5.836315481754699E-5</v>
      </c>
      <c r="AJ611" s="1">
        <f t="shared" si="169"/>
        <v>5.8363154817546986E-7</v>
      </c>
      <c r="AK611" s="1">
        <f t="shared" si="177"/>
        <v>0.48489813113309138</v>
      </c>
      <c r="AL611" s="1">
        <v>-3.2000000000000003E-4</v>
      </c>
      <c r="AM611" s="1"/>
      <c r="AN611" s="1"/>
      <c r="AO611" s="1"/>
      <c r="AP611" s="1"/>
      <c r="AQ611" s="3">
        <v>43984</v>
      </c>
      <c r="AR611" s="1">
        <v>2.188E-2</v>
      </c>
      <c r="AS611">
        <v>661</v>
      </c>
      <c r="AT611" s="1">
        <v>1.1E-4</v>
      </c>
      <c r="AU611">
        <v>943</v>
      </c>
      <c r="AV611" s="1">
        <f t="shared" si="170"/>
        <v>7.6557634406634572E-5</v>
      </c>
      <c r="AW611" s="1">
        <f t="shared" si="171"/>
        <v>7.6557634406634574E-7</v>
      </c>
      <c r="AX611" s="1">
        <f t="shared" si="178"/>
        <v>0.46489095232686911</v>
      </c>
      <c r="AY611" s="1">
        <v>1.1E-4</v>
      </c>
      <c r="AZ611" s="28"/>
      <c r="BA611" s="28"/>
      <c r="BB611" s="28"/>
      <c r="BC611" s="1"/>
      <c r="BD611" s="3">
        <v>43984</v>
      </c>
      <c r="BE611" s="1">
        <v>1.2200000000000001E-2</v>
      </c>
      <c r="BF611">
        <v>661</v>
      </c>
      <c r="BG611" s="1">
        <v>-1E-4</v>
      </c>
      <c r="BH611">
        <v>631</v>
      </c>
      <c r="BI611" s="31">
        <f t="shared" si="172"/>
        <v>1.7611964080772196E-3</v>
      </c>
      <c r="BJ611" s="33">
        <f t="shared" si="173"/>
        <v>1.7611964080772196E-5</v>
      </c>
      <c r="BK611" s="33">
        <f t="shared" si="179"/>
        <v>0.45892395591789858</v>
      </c>
      <c r="BL611" s="1">
        <v>-1E-4</v>
      </c>
    </row>
    <row r="612" spans="3:64" x14ac:dyDescent="0.25">
      <c r="C612" s="3">
        <v>43985</v>
      </c>
      <c r="D612" s="1">
        <v>2.1839999999999998E-2</v>
      </c>
      <c r="E612" s="40">
        <v>660</v>
      </c>
      <c r="F612" s="1">
        <v>-6.9999999999999994E-5</v>
      </c>
      <c r="G612" s="40">
        <v>883</v>
      </c>
      <c r="H612" s="1">
        <f t="shared" si="162"/>
        <v>1.3991904415547546E-4</v>
      </c>
      <c r="I612" s="1">
        <f t="shared" si="163"/>
        <v>1.3991944463029259E-6</v>
      </c>
      <c r="J612" s="1">
        <f t="shared" si="174"/>
        <v>0.46491162191440438</v>
      </c>
      <c r="K612" s="1">
        <v>-6.9999999999999994E-5</v>
      </c>
      <c r="L612" s="1"/>
      <c r="M612" s="1"/>
      <c r="N612" s="1"/>
      <c r="O612" s="3">
        <v>43985</v>
      </c>
      <c r="P612" s="1">
        <v>2.1870000000000001E-2</v>
      </c>
      <c r="Q612" s="40">
        <v>660</v>
      </c>
      <c r="R612" s="1">
        <v>-6.0999999999999997E-4</v>
      </c>
      <c r="S612" s="40">
        <v>99</v>
      </c>
      <c r="T612" s="1">
        <f t="shared" si="164"/>
        <v>0.36972963764972616</v>
      </c>
      <c r="U612" s="1">
        <f t="shared" si="165"/>
        <v>3.6972963764972614E-3</v>
      </c>
      <c r="V612" s="1">
        <f t="shared" si="175"/>
        <v>0.43508339675628593</v>
      </c>
      <c r="W612" s="1">
        <v>-6.0999999999999997E-4</v>
      </c>
      <c r="X612" s="1">
        <f t="shared" si="166"/>
        <v>6.2321360214042318E-3</v>
      </c>
      <c r="Y612" s="1">
        <f t="shared" si="167"/>
        <v>6.2321360214042312E-5</v>
      </c>
      <c r="Z612" s="1">
        <f t="shared" si="176"/>
        <v>8.7364357738455661E-2</v>
      </c>
      <c r="AA612" s="1"/>
      <c r="AB612" s="1"/>
      <c r="AC612" s="1"/>
      <c r="AD612" s="3">
        <v>43985</v>
      </c>
      <c r="AE612" s="1">
        <v>2.1080000000000002E-2</v>
      </c>
      <c r="AF612">
        <v>648</v>
      </c>
      <c r="AG612" s="1">
        <v>-3.1E-4</v>
      </c>
      <c r="AH612">
        <v>302</v>
      </c>
      <c r="AI612" s="28">
        <f t="shared" si="168"/>
        <v>4.8064980279267019E-2</v>
      </c>
      <c r="AJ612" s="1">
        <f t="shared" si="169"/>
        <v>4.8064980279267022E-4</v>
      </c>
      <c r="AK612" s="1">
        <f t="shared" si="177"/>
        <v>0.48537878093588405</v>
      </c>
      <c r="AL612" s="1">
        <v>-3.1E-4</v>
      </c>
      <c r="AM612" s="1"/>
      <c r="AN612" s="1"/>
      <c r="AO612" s="1"/>
      <c r="AP612" s="1"/>
      <c r="AQ612" s="3">
        <v>43985</v>
      </c>
      <c r="AR612" s="1">
        <v>1.115E-2</v>
      </c>
      <c r="AS612">
        <v>660</v>
      </c>
      <c r="AT612" s="1">
        <v>1.2E-4</v>
      </c>
      <c r="AU612">
        <v>763</v>
      </c>
      <c r="AV612" s="1">
        <f t="shared" si="170"/>
        <v>4.6736208588058067E-4</v>
      </c>
      <c r="AW612" s="1">
        <f t="shared" si="171"/>
        <v>4.6736208588058067E-6</v>
      </c>
      <c r="AX612" s="1">
        <f t="shared" si="178"/>
        <v>0.46489562594772793</v>
      </c>
      <c r="AY612" s="1">
        <v>1.2E-4</v>
      </c>
      <c r="AZ612" s="28"/>
      <c r="BA612" s="28"/>
      <c r="BB612" s="28"/>
      <c r="BC612" s="1"/>
      <c r="BD612" s="3">
        <v>43985</v>
      </c>
      <c r="BE612" s="1">
        <v>1.269E-2</v>
      </c>
      <c r="BF612">
        <v>660</v>
      </c>
      <c r="BG612" s="1">
        <v>-9.0000000000000006E-5</v>
      </c>
      <c r="BH612">
        <v>289</v>
      </c>
      <c r="BI612" s="31">
        <f t="shared" si="172"/>
        <v>5.4773594044508211E-2</v>
      </c>
      <c r="BJ612" s="33">
        <f t="shared" si="173"/>
        <v>5.4773594044508209E-4</v>
      </c>
      <c r="BK612" s="33">
        <f t="shared" si="179"/>
        <v>0.45947169185834369</v>
      </c>
      <c r="BL612" s="1">
        <v>-9.0000000000000006E-5</v>
      </c>
    </row>
    <row r="613" spans="3:64" x14ac:dyDescent="0.25">
      <c r="C613" s="3">
        <v>43986</v>
      </c>
      <c r="D613" s="1">
        <v>-3.2299999999999998E-3</v>
      </c>
      <c r="E613" s="39">
        <v>659</v>
      </c>
      <c r="F613" s="1">
        <v>-6.9999999999999994E-5</v>
      </c>
      <c r="G613" s="40">
        <v>760</v>
      </c>
      <c r="H613" s="1">
        <f t="shared" si="162"/>
        <v>4.8166811042841498E-4</v>
      </c>
      <c r="I613" s="1">
        <f t="shared" si="163"/>
        <v>4.8166948905381656E-6</v>
      </c>
      <c r="J613" s="1">
        <f t="shared" si="174"/>
        <v>0.46491643860929494</v>
      </c>
      <c r="K613" s="1">
        <v>-6.9999999999999994E-5</v>
      </c>
      <c r="L613" s="1"/>
      <c r="M613" s="1"/>
      <c r="N613" s="1"/>
      <c r="O613" s="3">
        <v>43986</v>
      </c>
      <c r="P613" s="1">
        <v>3.3300000000000001E-3</v>
      </c>
      <c r="Q613" s="39">
        <v>659</v>
      </c>
      <c r="R613" s="1">
        <v>-5.8E-4</v>
      </c>
      <c r="S613" s="40">
        <v>1187</v>
      </c>
      <c r="T613" s="1">
        <f t="shared" si="164"/>
        <v>6.5913744966760855E-6</v>
      </c>
      <c r="U613" s="1">
        <f t="shared" si="165"/>
        <v>6.5913744966760857E-8</v>
      </c>
      <c r="V613" s="1">
        <f t="shared" si="175"/>
        <v>0.4350834626700309</v>
      </c>
      <c r="W613" s="1">
        <v>-5.8E-4</v>
      </c>
      <c r="X613" s="1">
        <f t="shared" si="166"/>
        <v>3.6134286018329311E-27</v>
      </c>
      <c r="Y613" s="1">
        <f t="shared" si="167"/>
        <v>3.6134286018329312E-29</v>
      </c>
      <c r="Z613" s="1">
        <f t="shared" si="176"/>
        <v>8.7364357738455661E-2</v>
      </c>
      <c r="AA613" s="1"/>
      <c r="AB613" s="1"/>
      <c r="AC613" s="1"/>
      <c r="AD613" s="3">
        <v>43986</v>
      </c>
      <c r="AE613" s="1">
        <v>9.8999999999999999E-4</v>
      </c>
      <c r="AF613">
        <v>647</v>
      </c>
      <c r="AG613" s="1">
        <v>-2.7999999999999998E-4</v>
      </c>
      <c r="AH613">
        <v>214</v>
      </c>
      <c r="AI613" s="28">
        <f t="shared" si="168"/>
        <v>0.11639428152900318</v>
      </c>
      <c r="AJ613" s="1">
        <f t="shared" si="169"/>
        <v>1.1639428152900317E-3</v>
      </c>
      <c r="AK613" s="1">
        <f t="shared" si="177"/>
        <v>0.48654272375117408</v>
      </c>
      <c r="AL613" s="1">
        <v>-2.7999999999999998E-4</v>
      </c>
      <c r="AM613" s="1"/>
      <c r="AN613" s="1"/>
      <c r="AO613" s="1"/>
      <c r="AP613" s="1"/>
      <c r="AQ613" s="3">
        <v>43986</v>
      </c>
      <c r="AR613" s="1">
        <v>-1.6900000000000001E-3</v>
      </c>
      <c r="AS613">
        <v>659</v>
      </c>
      <c r="AT613" s="1">
        <v>1.2999999999999999E-4</v>
      </c>
      <c r="AU613">
        <v>1234</v>
      </c>
      <c r="AV613" s="1">
        <f t="shared" si="170"/>
        <v>4.1098893859157385E-6</v>
      </c>
      <c r="AW613" s="1">
        <f t="shared" si="171"/>
        <v>4.1098893859157382E-8</v>
      </c>
      <c r="AX613" s="1">
        <f t="shared" si="178"/>
        <v>0.46489566704662177</v>
      </c>
      <c r="AY613" s="1">
        <v>1.2999999999999999E-4</v>
      </c>
      <c r="AZ613" s="28"/>
      <c r="BA613" s="28"/>
      <c r="BB613" s="28"/>
      <c r="BC613" s="1"/>
      <c r="BD613" s="3">
        <v>43986</v>
      </c>
      <c r="BE613" s="1">
        <v>5.3099999999999996E-3</v>
      </c>
      <c r="BF613">
        <v>659</v>
      </c>
      <c r="BG613" s="1">
        <v>-9.0000000000000006E-5</v>
      </c>
      <c r="BH613">
        <v>286</v>
      </c>
      <c r="BI613" s="31">
        <f t="shared" si="172"/>
        <v>5.6450222090827902E-2</v>
      </c>
      <c r="BJ613" s="33">
        <f t="shared" si="173"/>
        <v>5.6450222090827901E-4</v>
      </c>
      <c r="BK613" s="33">
        <f t="shared" si="179"/>
        <v>0.46003619407925195</v>
      </c>
      <c r="BL613" s="1">
        <v>-9.0000000000000006E-5</v>
      </c>
    </row>
    <row r="614" spans="3:64" x14ac:dyDescent="0.25">
      <c r="C614" s="3">
        <v>43987</v>
      </c>
      <c r="D614" s="1">
        <v>2.937E-2</v>
      </c>
      <c r="E614" s="40">
        <v>658</v>
      </c>
      <c r="F614" s="1">
        <v>-6.0000000000000002E-5</v>
      </c>
      <c r="G614" s="40">
        <v>771</v>
      </c>
      <c r="H614" s="1">
        <f t="shared" si="162"/>
        <v>4.3125588512307153E-4</v>
      </c>
      <c r="I614" s="1">
        <f t="shared" si="163"/>
        <v>4.3125711945913191E-6</v>
      </c>
      <c r="J614" s="1">
        <f t="shared" si="174"/>
        <v>0.46492075118048953</v>
      </c>
      <c r="K614" s="1">
        <v>-6.0000000000000002E-5</v>
      </c>
      <c r="L614" s="1"/>
      <c r="M614" s="1"/>
      <c r="N614" s="1"/>
      <c r="O614" s="3">
        <v>43987</v>
      </c>
      <c r="P614" s="1">
        <v>2.0129999999999999E-2</v>
      </c>
      <c r="Q614" s="40">
        <v>658</v>
      </c>
      <c r="R614" s="1">
        <v>-5.5999999999999995E-4</v>
      </c>
      <c r="S614" s="39">
        <v>573</v>
      </c>
      <c r="T614" s="1">
        <f t="shared" si="164"/>
        <v>3.1547612983627554E-3</v>
      </c>
      <c r="U614" s="1">
        <f t="shared" si="165"/>
        <v>3.1547612983627556E-5</v>
      </c>
      <c r="V614" s="1">
        <f t="shared" si="175"/>
        <v>0.43511501028301452</v>
      </c>
      <c r="W614" s="1">
        <v>-5.5999999999999995E-4</v>
      </c>
      <c r="X614" s="1">
        <f t="shared" si="166"/>
        <v>1.7203857257777341E-13</v>
      </c>
      <c r="Y614" s="1">
        <f t="shared" si="167"/>
        <v>1.7203857257777341E-15</v>
      </c>
      <c r="Z614" s="1">
        <f t="shared" si="176"/>
        <v>8.7364357738457382E-2</v>
      </c>
      <c r="AA614" s="1"/>
      <c r="AB614" s="1"/>
      <c r="AC614" s="1"/>
      <c r="AD614" s="3">
        <v>43987</v>
      </c>
      <c r="AE614" s="1">
        <v>-1.1769999999999999E-2</v>
      </c>
      <c r="AF614">
        <v>646</v>
      </c>
      <c r="AG614" s="1">
        <v>-2.4000000000000001E-4</v>
      </c>
      <c r="AH614">
        <v>806</v>
      </c>
      <c r="AI614" s="28">
        <f t="shared" si="168"/>
        <v>3.0336595834482368E-4</v>
      </c>
      <c r="AJ614" s="1">
        <f t="shared" si="169"/>
        <v>3.033659583448237E-6</v>
      </c>
      <c r="AK614" s="1">
        <f t="shared" si="177"/>
        <v>0.48654575741075751</v>
      </c>
      <c r="AL614" s="1">
        <v>-2.4000000000000001E-4</v>
      </c>
      <c r="AM614" s="1"/>
      <c r="AN614" s="1"/>
      <c r="AO614" s="1"/>
      <c r="AP614" s="1"/>
      <c r="AQ614" s="3">
        <v>43987</v>
      </c>
      <c r="AR614" s="1">
        <v>2.5499999999999998E-2</v>
      </c>
      <c r="AS614">
        <v>658</v>
      </c>
      <c r="AT614" s="1">
        <v>1.6000000000000001E-4</v>
      </c>
      <c r="AU614">
        <v>1130</v>
      </c>
      <c r="AV614" s="1">
        <f t="shared" si="170"/>
        <v>1.1688799124881652E-5</v>
      </c>
      <c r="AW614" s="1">
        <f t="shared" si="171"/>
        <v>1.1688799124881651E-7</v>
      </c>
      <c r="AX614" s="1">
        <f t="shared" si="178"/>
        <v>0.464895783934613</v>
      </c>
      <c r="AY614" s="1">
        <v>1.6000000000000001E-4</v>
      </c>
      <c r="AZ614" s="28"/>
      <c r="BA614" s="28"/>
      <c r="BB614" s="28"/>
      <c r="BC614" s="1"/>
      <c r="BD614" s="3">
        <v>43987</v>
      </c>
      <c r="BE614" s="1">
        <v>1.9800000000000002E-2</v>
      </c>
      <c r="BF614">
        <v>658</v>
      </c>
      <c r="BG614" s="1">
        <v>-9.0000000000000006E-5</v>
      </c>
      <c r="BH614">
        <v>41</v>
      </c>
      <c r="BI614" s="31">
        <f t="shared" si="172"/>
        <v>0.66228204098398324</v>
      </c>
      <c r="BJ614" s="33">
        <f t="shared" si="173"/>
        <v>6.6228204098398328E-3</v>
      </c>
      <c r="BK614" s="33">
        <f t="shared" si="179"/>
        <v>0.46665901448909181</v>
      </c>
      <c r="BL614" s="1">
        <v>-9.0000000000000006E-5</v>
      </c>
    </row>
    <row r="615" spans="3:64" x14ac:dyDescent="0.25">
      <c r="C615" s="3">
        <v>43990</v>
      </c>
      <c r="D615" s="1">
        <v>4.4099999999999999E-3</v>
      </c>
      <c r="E615" s="39">
        <v>657</v>
      </c>
      <c r="F615" s="1">
        <v>-6.0000000000000002E-5</v>
      </c>
      <c r="G615" s="40">
        <v>446</v>
      </c>
      <c r="H615" s="1">
        <f t="shared" si="162"/>
        <v>1.1305682645795961E-2</v>
      </c>
      <c r="I615" s="1">
        <f t="shared" si="163"/>
        <v>1.1305715004801966E-4</v>
      </c>
      <c r="J615" s="1">
        <f t="shared" si="174"/>
        <v>0.46503380833053753</v>
      </c>
      <c r="K615" s="1">
        <v>-6.0000000000000002E-5</v>
      </c>
      <c r="L615" s="1"/>
      <c r="M615" s="1"/>
      <c r="N615" s="1"/>
      <c r="O615" s="3">
        <v>43990</v>
      </c>
      <c r="P615" s="1">
        <v>1.6719999999999999E-2</v>
      </c>
      <c r="Q615" s="39">
        <v>657</v>
      </c>
      <c r="R615" s="1">
        <v>-5.5000000000000003E-4</v>
      </c>
      <c r="S615" s="40">
        <v>171</v>
      </c>
      <c r="T615" s="1">
        <f t="shared" si="164"/>
        <v>0.17931568359471028</v>
      </c>
      <c r="U615" s="1">
        <f t="shared" si="165"/>
        <v>1.7931568359471029E-3</v>
      </c>
      <c r="V615" s="1">
        <f t="shared" si="175"/>
        <v>0.43690816711896163</v>
      </c>
      <c r="W615" s="1">
        <v>-5.5000000000000003E-4</v>
      </c>
      <c r="X615" s="1">
        <f t="shared" si="166"/>
        <v>1.5514454297379596E-4</v>
      </c>
      <c r="Y615" s="1">
        <f t="shared" si="167"/>
        <v>1.5514454297379597E-6</v>
      </c>
      <c r="Z615" s="1">
        <f t="shared" si="176"/>
        <v>8.7365909183887119E-2</v>
      </c>
      <c r="AA615" s="1"/>
      <c r="AB615" s="1"/>
      <c r="AC615" s="1"/>
      <c r="AD615" s="3">
        <v>43990</v>
      </c>
      <c r="AE615" s="1">
        <v>-1.6449999999999999E-2</v>
      </c>
      <c r="AF615">
        <v>645</v>
      </c>
      <c r="AG615" s="1">
        <v>-2.3000000000000001E-4</v>
      </c>
      <c r="AH615">
        <v>1108</v>
      </c>
      <c r="AI615" s="28">
        <f t="shared" si="168"/>
        <v>1.4581278805244889E-5</v>
      </c>
      <c r="AJ615" s="1">
        <f t="shared" si="169"/>
        <v>1.458127880524489E-7</v>
      </c>
      <c r="AK615" s="1">
        <f t="shared" si="177"/>
        <v>0.48654590322354557</v>
      </c>
      <c r="AL615" s="1">
        <v>-2.3000000000000001E-4</v>
      </c>
      <c r="AM615" s="1"/>
      <c r="AN615" s="1"/>
      <c r="AO615" s="1"/>
      <c r="AP615" s="1"/>
      <c r="AQ615" s="3">
        <v>43990</v>
      </c>
      <c r="AR615" s="1">
        <v>7.1599999999999997E-3</v>
      </c>
      <c r="AS615">
        <v>657</v>
      </c>
      <c r="AT615" s="1">
        <v>1.7000000000000001E-4</v>
      </c>
      <c r="AU615">
        <v>352</v>
      </c>
      <c r="AV615" s="1">
        <f t="shared" si="170"/>
        <v>2.9079604685802569E-2</v>
      </c>
      <c r="AW615" s="1">
        <f t="shared" si="171"/>
        <v>2.9079604685802572E-4</v>
      </c>
      <c r="AX615" s="1">
        <f t="shared" si="178"/>
        <v>0.465186579981471</v>
      </c>
      <c r="AY615" s="1">
        <v>1.7000000000000001E-4</v>
      </c>
      <c r="AZ615" s="28"/>
      <c r="BA615" s="28"/>
      <c r="BB615" s="28"/>
      <c r="BC615" s="1"/>
      <c r="BD615" s="3">
        <v>43990</v>
      </c>
      <c r="BE615" s="1">
        <v>7.43E-3</v>
      </c>
      <c r="BF615">
        <v>657</v>
      </c>
      <c r="BG615" s="1">
        <v>-8.0000000000000007E-5</v>
      </c>
      <c r="BH615">
        <v>1164</v>
      </c>
      <c r="BI615" s="31">
        <f t="shared" si="172"/>
        <v>8.3055139411221981E-6</v>
      </c>
      <c r="BJ615" s="33">
        <f t="shared" si="173"/>
        <v>8.3055139411221975E-8</v>
      </c>
      <c r="BK615" s="33">
        <f t="shared" si="179"/>
        <v>0.46665909754423124</v>
      </c>
      <c r="BL615" s="1">
        <v>-8.0000000000000007E-5</v>
      </c>
    </row>
    <row r="616" spans="3:64" x14ac:dyDescent="0.25">
      <c r="C616" s="3">
        <v>43991</v>
      </c>
      <c r="D616" s="1">
        <v>-1.95E-2</v>
      </c>
      <c r="E616" s="40">
        <v>656</v>
      </c>
      <c r="F616" s="1">
        <v>0</v>
      </c>
      <c r="G616" s="39">
        <v>837</v>
      </c>
      <c r="H616" s="1">
        <f t="shared" si="162"/>
        <v>2.2215591353434984E-4</v>
      </c>
      <c r="I616" s="1">
        <f t="shared" si="163"/>
        <v>2.2215654938666991E-6</v>
      </c>
      <c r="J616" s="1">
        <f t="shared" si="174"/>
        <v>0.46503602989603138</v>
      </c>
      <c r="K616" s="1">
        <v>0</v>
      </c>
      <c r="L616" s="1"/>
      <c r="M616" s="1"/>
      <c r="N616" s="1"/>
      <c r="O616" s="3">
        <v>43991</v>
      </c>
      <c r="P616" s="1">
        <v>-1.6420000000000001E-2</v>
      </c>
      <c r="Q616" s="40">
        <v>656</v>
      </c>
      <c r="R616" s="1">
        <v>-5.2999999999999998E-4</v>
      </c>
      <c r="S616" s="40">
        <v>931</v>
      </c>
      <c r="T616" s="1">
        <f t="shared" si="164"/>
        <v>8.6370646487243623E-5</v>
      </c>
      <c r="U616" s="1">
        <f t="shared" si="165"/>
        <v>8.6370646487243624E-7</v>
      </c>
      <c r="V616" s="1">
        <f t="shared" si="175"/>
        <v>0.43690903082542648</v>
      </c>
      <c r="W616" s="1">
        <v>-5.2999999999999998E-4</v>
      </c>
      <c r="X616" s="1">
        <f t="shared" si="166"/>
        <v>1.8225377136829241E-21</v>
      </c>
      <c r="Y616" s="1">
        <f t="shared" si="167"/>
        <v>1.8225377136829242E-23</v>
      </c>
      <c r="Z616" s="1">
        <f t="shared" si="176"/>
        <v>8.7365909183887119E-2</v>
      </c>
      <c r="AA616" s="1"/>
      <c r="AB616" s="1"/>
      <c r="AC616" s="1"/>
      <c r="AD616" s="3">
        <v>43991</v>
      </c>
      <c r="AE616" s="1">
        <v>-3.5389999999999998E-2</v>
      </c>
      <c r="AF616">
        <v>644</v>
      </c>
      <c r="AG616" s="1">
        <v>-2.2000000000000001E-4</v>
      </c>
      <c r="AH616">
        <v>173</v>
      </c>
      <c r="AI616" s="28">
        <f t="shared" si="168"/>
        <v>0.17574730149117554</v>
      </c>
      <c r="AJ616" s="1">
        <f t="shared" si="169"/>
        <v>1.7574730149117555E-3</v>
      </c>
      <c r="AK616" s="1">
        <f t="shared" si="177"/>
        <v>0.48830337623845732</v>
      </c>
      <c r="AL616" s="1">
        <v>-2.2000000000000001E-4</v>
      </c>
      <c r="AM616" s="1"/>
      <c r="AN616" s="1"/>
      <c r="AO616" s="1"/>
      <c r="AP616" s="1"/>
      <c r="AQ616" s="3">
        <v>43991</v>
      </c>
      <c r="AR616" s="1">
        <v>-1.3140000000000001E-2</v>
      </c>
      <c r="AS616">
        <v>656</v>
      </c>
      <c r="AT616" s="1">
        <v>1.7000000000000001E-4</v>
      </c>
      <c r="AU616">
        <v>343</v>
      </c>
      <c r="AV616" s="1">
        <f t="shared" si="170"/>
        <v>3.1832573239207872E-2</v>
      </c>
      <c r="AW616" s="1">
        <f t="shared" si="171"/>
        <v>3.1832573239207873E-4</v>
      </c>
      <c r="AX616" s="1">
        <f t="shared" si="178"/>
        <v>0.4655049057138631</v>
      </c>
      <c r="AY616" s="1">
        <v>1.7000000000000001E-4</v>
      </c>
      <c r="AZ616" s="28"/>
      <c r="BA616" s="28"/>
      <c r="BB616" s="28"/>
      <c r="BC616" s="1"/>
      <c r="BD616" s="3">
        <v>43991</v>
      </c>
      <c r="BE616" s="1">
        <v>-2.0559999999999998E-2</v>
      </c>
      <c r="BF616">
        <v>656</v>
      </c>
      <c r="BG616" s="1">
        <v>-5.0000000000000002E-5</v>
      </c>
      <c r="BH616">
        <v>1042</v>
      </c>
      <c r="BI616" s="31">
        <f t="shared" si="172"/>
        <v>2.830562642848521E-5</v>
      </c>
      <c r="BJ616" s="33">
        <f t="shared" si="173"/>
        <v>2.8305626428485209E-7</v>
      </c>
      <c r="BK616" s="33">
        <f t="shared" si="179"/>
        <v>0.4666593806004955</v>
      </c>
      <c r="BL616" s="1">
        <v>-5.0000000000000002E-5</v>
      </c>
    </row>
    <row r="617" spans="3:64" x14ac:dyDescent="0.25">
      <c r="C617" s="3">
        <v>43992</v>
      </c>
      <c r="D617" s="1">
        <v>-1.1900000000000001E-2</v>
      </c>
      <c r="E617" s="39">
        <v>655</v>
      </c>
      <c r="F617" s="1">
        <v>0</v>
      </c>
      <c r="G617" s="39">
        <v>501</v>
      </c>
      <c r="H617" s="1">
        <f t="shared" si="162"/>
        <v>6.5047782119904314E-3</v>
      </c>
      <c r="I617" s="1">
        <f t="shared" si="163"/>
        <v>6.5047968298982407E-5</v>
      </c>
      <c r="J617" s="1">
        <f t="shared" si="174"/>
        <v>0.46510107786433036</v>
      </c>
      <c r="K617" s="1">
        <v>0</v>
      </c>
      <c r="L617" s="1"/>
      <c r="M617" s="1"/>
      <c r="N617" s="1"/>
      <c r="O617" s="3">
        <v>43992</v>
      </c>
      <c r="P617" s="1">
        <v>-1.46E-2</v>
      </c>
      <c r="Q617" s="39">
        <v>655</v>
      </c>
      <c r="R617" s="1">
        <v>-5.1000000000000004E-4</v>
      </c>
      <c r="S617" s="39">
        <v>414</v>
      </c>
      <c r="T617" s="1">
        <f t="shared" si="164"/>
        <v>1.5594467994581879E-2</v>
      </c>
      <c r="U617" s="1">
        <f t="shared" si="165"/>
        <v>1.5594467994581879E-4</v>
      </c>
      <c r="V617" s="1">
        <f t="shared" si="175"/>
        <v>0.43706497550537232</v>
      </c>
      <c r="W617" s="1">
        <v>-5.1000000000000004E-4</v>
      </c>
      <c r="X617" s="1">
        <f t="shared" si="166"/>
        <v>5.9920108292292336E-10</v>
      </c>
      <c r="Y617" s="1">
        <f t="shared" si="167"/>
        <v>5.9920108292292332E-12</v>
      </c>
      <c r="Z617" s="1">
        <f t="shared" si="176"/>
        <v>8.7365909189879132E-2</v>
      </c>
      <c r="AA617" s="1"/>
      <c r="AB617" s="1"/>
      <c r="AC617" s="1"/>
      <c r="AD617" s="3">
        <v>43992</v>
      </c>
      <c r="AE617" s="1">
        <v>2.3290000000000002E-2</v>
      </c>
      <c r="AF617">
        <v>643</v>
      </c>
      <c r="AG617" s="1">
        <v>-1.6000000000000001E-4</v>
      </c>
      <c r="AH617">
        <v>407</v>
      </c>
      <c r="AI617" s="28">
        <f t="shared" si="168"/>
        <v>1.6731088683427851E-2</v>
      </c>
      <c r="AJ617" s="1">
        <f t="shared" si="169"/>
        <v>1.6731088683427851E-4</v>
      </c>
      <c r="AK617" s="1">
        <f t="shared" si="177"/>
        <v>0.48847068712529162</v>
      </c>
      <c r="AL617" s="1">
        <v>-1.6000000000000001E-4</v>
      </c>
      <c r="AM617" s="1"/>
      <c r="AN617" s="1"/>
      <c r="AO617" s="1"/>
      <c r="AP617" s="1"/>
      <c r="AQ617" s="3">
        <v>43992</v>
      </c>
      <c r="AR617" s="1">
        <v>-6.8199999999999997E-3</v>
      </c>
      <c r="AS617">
        <v>655</v>
      </c>
      <c r="AT617" s="1">
        <v>2.0000000000000001E-4</v>
      </c>
      <c r="AU617">
        <v>520</v>
      </c>
      <c r="AV617" s="1">
        <f t="shared" si="170"/>
        <v>5.3740436637558404E-3</v>
      </c>
      <c r="AW617" s="1">
        <f t="shared" si="171"/>
        <v>5.3740436637558403E-5</v>
      </c>
      <c r="AX617" s="1">
        <f t="shared" si="178"/>
        <v>0.46555864615050069</v>
      </c>
      <c r="AY617" s="1">
        <v>2.0000000000000001E-4</v>
      </c>
      <c r="AZ617" s="28"/>
      <c r="BA617" s="28"/>
      <c r="BB617" s="28"/>
      <c r="BC617" s="1"/>
      <c r="BD617" s="3">
        <v>43992</v>
      </c>
      <c r="BE617" s="1">
        <v>-4.4200000000000003E-3</v>
      </c>
      <c r="BF617">
        <v>655</v>
      </c>
      <c r="BG617" s="1">
        <v>-5.0000000000000002E-5</v>
      </c>
      <c r="BH617">
        <v>898</v>
      </c>
      <c r="BI617" s="31">
        <f t="shared" si="172"/>
        <v>1.2033854289934E-4</v>
      </c>
      <c r="BJ617" s="33">
        <f t="shared" si="173"/>
        <v>1.2033854289933999E-6</v>
      </c>
      <c r="BK617" s="33">
        <f t="shared" si="179"/>
        <v>0.46666058398592447</v>
      </c>
      <c r="BL617" s="1">
        <v>-5.0000000000000002E-5</v>
      </c>
    </row>
    <row r="618" spans="3:64" x14ac:dyDescent="0.25">
      <c r="C618" s="3">
        <v>43993</v>
      </c>
      <c r="D618" s="1">
        <v>-3.4810000000000001E-2</v>
      </c>
      <c r="E618" s="40">
        <v>654</v>
      </c>
      <c r="F618" s="1">
        <v>0</v>
      </c>
      <c r="G618" s="39">
        <v>378</v>
      </c>
      <c r="H618" s="1">
        <f t="shared" si="162"/>
        <v>2.2392550271025737E-2</v>
      </c>
      <c r="I618" s="1">
        <f t="shared" si="163"/>
        <v>2.2392614362747696E-4</v>
      </c>
      <c r="J618" s="1">
        <f t="shared" si="174"/>
        <v>0.46532500400795784</v>
      </c>
      <c r="K618" s="1">
        <v>0</v>
      </c>
      <c r="L618" s="1"/>
      <c r="M618" s="1"/>
      <c r="N618" s="1"/>
      <c r="O618" s="3">
        <v>43993</v>
      </c>
      <c r="P618" s="1">
        <v>-3.5589999999999997E-2</v>
      </c>
      <c r="Q618" s="40">
        <v>654</v>
      </c>
      <c r="R618" s="1">
        <v>-4.8999999999999998E-4</v>
      </c>
      <c r="S618" s="40">
        <v>792</v>
      </c>
      <c r="T618" s="1">
        <f t="shared" si="164"/>
        <v>3.4919990851857657E-4</v>
      </c>
      <c r="U618" s="1">
        <f t="shared" si="165"/>
        <v>3.4919990851857659E-6</v>
      </c>
      <c r="V618" s="1">
        <f t="shared" si="175"/>
        <v>0.43706846750445749</v>
      </c>
      <c r="W618" s="1">
        <v>-4.8999999999999998E-4</v>
      </c>
      <c r="X618" s="1">
        <f t="shared" si="166"/>
        <v>2.2755971897687164E-18</v>
      </c>
      <c r="Y618" s="1">
        <f t="shared" si="167"/>
        <v>2.2755971897687163E-20</v>
      </c>
      <c r="Z618" s="1">
        <f t="shared" si="176"/>
        <v>8.7365909189879132E-2</v>
      </c>
      <c r="AA618" s="1"/>
      <c r="AB618" s="1"/>
      <c r="AC618" s="1"/>
      <c r="AD618" s="3">
        <v>43993</v>
      </c>
      <c r="AE618" s="1">
        <v>-2.96E-3</v>
      </c>
      <c r="AF618">
        <v>642</v>
      </c>
      <c r="AG618" s="1">
        <v>-1.6000000000000001E-4</v>
      </c>
      <c r="AH618">
        <v>295</v>
      </c>
      <c r="AI618" s="28">
        <f t="shared" si="168"/>
        <v>5.1568251504253315E-2</v>
      </c>
      <c r="AJ618" s="1">
        <f t="shared" si="169"/>
        <v>5.156825150425332E-4</v>
      </c>
      <c r="AK618" s="1">
        <f t="shared" si="177"/>
        <v>0.48898636964033415</v>
      </c>
      <c r="AL618" s="1">
        <v>-1.6000000000000001E-4</v>
      </c>
      <c r="AM618" s="1"/>
      <c r="AN618" s="1"/>
      <c r="AO618" s="1"/>
      <c r="AP618" s="1"/>
      <c r="AQ618" s="3">
        <v>43993</v>
      </c>
      <c r="AR618" s="1">
        <v>-3.1660000000000001E-2</v>
      </c>
      <c r="AS618">
        <v>654</v>
      </c>
      <c r="AT618" s="1">
        <v>2.1000000000000001E-4</v>
      </c>
      <c r="AU618">
        <v>1136</v>
      </c>
      <c r="AV618" s="1">
        <f t="shared" si="170"/>
        <v>1.1004772346411854E-5</v>
      </c>
      <c r="AW618" s="1">
        <f t="shared" si="171"/>
        <v>1.1004772346411854E-7</v>
      </c>
      <c r="AX618" s="1">
        <f t="shared" si="178"/>
        <v>0.46555875619822418</v>
      </c>
      <c r="AY618" s="1">
        <v>2.1000000000000001E-4</v>
      </c>
      <c r="AZ618" s="28"/>
      <c r="BA618" s="28"/>
      <c r="BB618" s="28"/>
      <c r="BC618" s="1"/>
      <c r="BD618" s="3">
        <v>43993</v>
      </c>
      <c r="BE618" s="1">
        <v>-2.2190000000000001E-2</v>
      </c>
      <c r="BF618">
        <v>654</v>
      </c>
      <c r="BG618" s="1">
        <v>-5.0000000000000002E-5</v>
      </c>
      <c r="BH618">
        <v>593</v>
      </c>
      <c r="BI618" s="31">
        <f t="shared" si="172"/>
        <v>2.5803011523941447E-3</v>
      </c>
      <c r="BJ618" s="33">
        <f t="shared" si="173"/>
        <v>2.5803011523941449E-5</v>
      </c>
      <c r="BK618" s="33">
        <f t="shared" si="179"/>
        <v>0.46668638699744841</v>
      </c>
      <c r="BL618" s="1">
        <v>-5.0000000000000002E-5</v>
      </c>
    </row>
    <row r="619" spans="3:64" x14ac:dyDescent="0.25">
      <c r="C619" s="3">
        <v>43994</v>
      </c>
      <c r="D619" s="1">
        <v>6.1900000000000002E-3</v>
      </c>
      <c r="E619" s="39">
        <v>653</v>
      </c>
      <c r="F619" s="1">
        <v>5.0000000000000002E-5</v>
      </c>
      <c r="G619" s="39">
        <v>590</v>
      </c>
      <c r="H619" s="1">
        <f t="shared" si="162"/>
        <v>2.6592845632059238E-3</v>
      </c>
      <c r="I619" s="1">
        <f t="shared" si="163"/>
        <v>2.6592921745822419E-5</v>
      </c>
      <c r="J619" s="1">
        <f t="shared" si="174"/>
        <v>0.46535159692970368</v>
      </c>
      <c r="K619" s="1">
        <v>5.0000000000000002E-5</v>
      </c>
      <c r="L619" s="1"/>
      <c r="M619" s="1"/>
      <c r="N619" s="1"/>
      <c r="O619" s="3">
        <v>43994</v>
      </c>
      <c r="P619" s="1">
        <v>-4.8999999999999998E-4</v>
      </c>
      <c r="Q619" s="39">
        <v>653</v>
      </c>
      <c r="R619" s="1">
        <v>-4.8999999999999998E-4</v>
      </c>
      <c r="S619" s="39">
        <v>653</v>
      </c>
      <c r="T619" s="1">
        <f t="shared" si="164"/>
        <v>1.4118289149009913E-3</v>
      </c>
      <c r="U619" s="1">
        <f t="shared" si="165"/>
        <v>1.4118289149009912E-5</v>
      </c>
      <c r="V619" s="1">
        <f t="shared" si="175"/>
        <v>0.43708258579360648</v>
      </c>
      <c r="W619" s="1">
        <v>-4.8999999999999998E-4</v>
      </c>
      <c r="X619" s="1">
        <f t="shared" si="166"/>
        <v>2.841281434785267E-15</v>
      </c>
      <c r="Y619" s="1">
        <f t="shared" si="167"/>
        <v>2.8412814347852672E-17</v>
      </c>
      <c r="Z619" s="1">
        <f t="shared" si="176"/>
        <v>8.736590918987916E-2</v>
      </c>
      <c r="AA619" s="1"/>
      <c r="AB619" s="1"/>
      <c r="AC619" s="1"/>
      <c r="AD619" s="3">
        <v>43994</v>
      </c>
      <c r="AE619" s="1">
        <v>1.6000000000000001E-4</v>
      </c>
      <c r="AF619">
        <v>641</v>
      </c>
      <c r="AG619" s="1">
        <v>-1.2E-4</v>
      </c>
      <c r="AH619">
        <v>1171</v>
      </c>
      <c r="AI619" s="28">
        <f t="shared" si="168"/>
        <v>7.7412817410784171E-6</v>
      </c>
      <c r="AJ619" s="1">
        <f t="shared" si="169"/>
        <v>7.741281741078417E-8</v>
      </c>
      <c r="AK619" s="1">
        <f t="shared" si="177"/>
        <v>0.48898644705315158</v>
      </c>
      <c r="AL619" s="1">
        <v>-1.2E-4</v>
      </c>
      <c r="AM619" s="1"/>
      <c r="AN619" s="1"/>
      <c r="AO619" s="1"/>
      <c r="AP619" s="1"/>
      <c r="AQ619" s="3">
        <v>43994</v>
      </c>
      <c r="AR619" s="1">
        <v>2.9999999999999997E-4</v>
      </c>
      <c r="AS619">
        <v>653</v>
      </c>
      <c r="AT619" s="1">
        <v>2.2000000000000001E-4</v>
      </c>
      <c r="AU619">
        <v>1153</v>
      </c>
      <c r="AV619" s="1">
        <f t="shared" si="170"/>
        <v>9.2763979441475362E-6</v>
      </c>
      <c r="AW619" s="1">
        <f t="shared" si="171"/>
        <v>9.2763979441475358E-8</v>
      </c>
      <c r="AX619" s="1">
        <f t="shared" si="178"/>
        <v>0.46555884896220362</v>
      </c>
      <c r="AY619" s="1">
        <v>2.2000000000000001E-4</v>
      </c>
      <c r="AZ619" s="28"/>
      <c r="BA619" s="28"/>
      <c r="BB619" s="28"/>
      <c r="BC619" s="1"/>
      <c r="BD619" s="3">
        <v>43994</v>
      </c>
      <c r="BE619" s="1">
        <v>1.1299999999999999E-3</v>
      </c>
      <c r="BF619">
        <v>653</v>
      </c>
      <c r="BG619" s="1">
        <v>-5.0000000000000002E-5</v>
      </c>
      <c r="BH619">
        <v>587</v>
      </c>
      <c r="BI619" s="31">
        <f t="shared" si="172"/>
        <v>2.7406856682382686E-3</v>
      </c>
      <c r="BJ619" s="33">
        <f t="shared" si="173"/>
        <v>2.7406856682382685E-5</v>
      </c>
      <c r="BK619" s="33">
        <f t="shared" si="179"/>
        <v>0.46671379385413081</v>
      </c>
      <c r="BL619" s="1">
        <v>-5.0000000000000002E-5</v>
      </c>
    </row>
    <row r="620" spans="3:64" x14ac:dyDescent="0.25">
      <c r="C620" s="3">
        <v>43997</v>
      </c>
      <c r="D620" s="1">
        <v>1.6000000000000001E-4</v>
      </c>
      <c r="E620" s="40">
        <v>652</v>
      </c>
      <c r="F620" s="1">
        <v>5.0000000000000002E-5</v>
      </c>
      <c r="G620" s="40">
        <v>396</v>
      </c>
      <c r="H620" s="1">
        <f t="shared" si="162"/>
        <v>1.868689135513386E-2</v>
      </c>
      <c r="I620" s="1">
        <f t="shared" si="163"/>
        <v>1.8686944840557831E-4</v>
      </c>
      <c r="J620" s="1">
        <f t="shared" si="174"/>
        <v>0.46553846637810925</v>
      </c>
      <c r="K620" s="1">
        <v>5.0000000000000002E-5</v>
      </c>
      <c r="L620" s="1"/>
      <c r="M620" s="1"/>
      <c r="N620" s="1"/>
      <c r="O620" s="3">
        <v>43997</v>
      </c>
      <c r="P620" s="1">
        <v>-2.5799999999999998E-3</v>
      </c>
      <c r="Q620" s="40">
        <v>652</v>
      </c>
      <c r="R620" s="1">
        <v>-4.8999999999999998E-4</v>
      </c>
      <c r="S620" s="39">
        <v>505</v>
      </c>
      <c r="T620" s="1">
        <f t="shared" si="164"/>
        <v>6.2484639963729409E-3</v>
      </c>
      <c r="U620" s="1">
        <f t="shared" si="165"/>
        <v>6.248463996372941E-5</v>
      </c>
      <c r="V620" s="1">
        <f t="shared" si="175"/>
        <v>0.4371450704335702</v>
      </c>
      <c r="W620" s="1">
        <v>-4.8999999999999998E-4</v>
      </c>
      <c r="X620" s="1">
        <f t="shared" si="166"/>
        <v>5.628862900246257E-12</v>
      </c>
      <c r="Y620" s="1">
        <f t="shared" si="167"/>
        <v>5.6288629002462571E-14</v>
      </c>
      <c r="Z620" s="1">
        <f t="shared" si="176"/>
        <v>8.7365909189935448E-2</v>
      </c>
      <c r="AA620" s="1"/>
      <c r="AB620" s="1"/>
      <c r="AC620" s="1"/>
      <c r="AD620" s="3">
        <v>43997</v>
      </c>
      <c r="AE620" s="1">
        <v>-9.7999999999999997E-3</v>
      </c>
      <c r="AF620">
        <v>640</v>
      </c>
      <c r="AG620" s="1">
        <v>-1.2E-4</v>
      </c>
      <c r="AH620">
        <v>1040</v>
      </c>
      <c r="AI620" s="28">
        <f t="shared" si="168"/>
        <v>2.8880345299954301E-5</v>
      </c>
      <c r="AJ620" s="1">
        <f t="shared" si="169"/>
        <v>2.88803452999543E-7</v>
      </c>
      <c r="AK620" s="1">
        <f t="shared" si="177"/>
        <v>0.48898673585660457</v>
      </c>
      <c r="AL620" s="1">
        <v>-1.2E-4</v>
      </c>
      <c r="AM620" s="1"/>
      <c r="AN620" s="1"/>
      <c r="AO620" s="1"/>
      <c r="AP620" s="1"/>
      <c r="AQ620" s="3">
        <v>43997</v>
      </c>
      <c r="AR620" s="1">
        <v>-3.5E-4</v>
      </c>
      <c r="AS620">
        <v>652</v>
      </c>
      <c r="AT620" s="1">
        <v>2.2000000000000001E-4</v>
      </c>
      <c r="AU620">
        <v>60</v>
      </c>
      <c r="AV620" s="1">
        <f t="shared" si="170"/>
        <v>0.54715664239076089</v>
      </c>
      <c r="AW620" s="1">
        <f t="shared" si="171"/>
        <v>5.4715664239076093E-3</v>
      </c>
      <c r="AX620" s="1">
        <f t="shared" si="178"/>
        <v>0.47103041538611123</v>
      </c>
      <c r="AY620" s="1">
        <v>2.2000000000000001E-4</v>
      </c>
      <c r="AZ620" s="28"/>
      <c r="BA620" s="28"/>
      <c r="BB620" s="28"/>
      <c r="BC620" s="1"/>
      <c r="BD620" s="3">
        <v>43997</v>
      </c>
      <c r="BE620" s="1">
        <v>1.23E-3</v>
      </c>
      <c r="BF620">
        <v>652</v>
      </c>
      <c r="BG620" s="1">
        <v>0</v>
      </c>
      <c r="BH620">
        <v>1118</v>
      </c>
      <c r="BI620" s="31">
        <f t="shared" si="172"/>
        <v>1.3187047182169271E-5</v>
      </c>
      <c r="BJ620" s="33">
        <f t="shared" si="173"/>
        <v>1.318704718216927E-7</v>
      </c>
      <c r="BK620" s="33">
        <f t="shared" si="179"/>
        <v>0.46671392572460263</v>
      </c>
      <c r="BL620" s="1">
        <v>0</v>
      </c>
    </row>
    <row r="621" spans="3:64" x14ac:dyDescent="0.25">
      <c r="C621" s="3">
        <v>43998</v>
      </c>
      <c r="D621" s="1">
        <v>1.223E-2</v>
      </c>
      <c r="E621" s="39">
        <v>651</v>
      </c>
      <c r="F621" s="1">
        <v>6.0000000000000002E-5</v>
      </c>
      <c r="G621" s="40">
        <v>951</v>
      </c>
      <c r="H621" s="1">
        <f t="shared" si="162"/>
        <v>7.0643150966674431E-5</v>
      </c>
      <c r="I621" s="1">
        <f t="shared" si="163"/>
        <v>7.0643353160758415E-7</v>
      </c>
      <c r="J621" s="1">
        <f t="shared" si="174"/>
        <v>0.46553917281164087</v>
      </c>
      <c r="K621" s="1">
        <v>6.0000000000000002E-5</v>
      </c>
      <c r="L621" s="1"/>
      <c r="M621" s="1"/>
      <c r="N621" s="1"/>
      <c r="O621" s="3">
        <v>43998</v>
      </c>
      <c r="P621" s="1">
        <v>2.7859999999999999E-2</v>
      </c>
      <c r="Q621" s="39">
        <v>651</v>
      </c>
      <c r="R621" s="1">
        <v>-4.8000000000000001E-4</v>
      </c>
      <c r="S621" s="39">
        <v>1119</v>
      </c>
      <c r="T621" s="1">
        <f t="shared" si="164"/>
        <v>1.3055176710347579E-5</v>
      </c>
      <c r="U621" s="1">
        <f t="shared" si="165"/>
        <v>1.3055176710347579E-7</v>
      </c>
      <c r="V621" s="1">
        <f t="shared" si="175"/>
        <v>0.43714520098533732</v>
      </c>
      <c r="W621" s="1">
        <v>-4.8000000000000001E-4</v>
      </c>
      <c r="X621" s="1">
        <f t="shared" si="166"/>
        <v>1.1822635990746336E-25</v>
      </c>
      <c r="Y621" s="1">
        <f t="shared" si="167"/>
        <v>1.1822635990746336E-27</v>
      </c>
      <c r="Z621" s="1">
        <f t="shared" si="176"/>
        <v>8.7365909189935448E-2</v>
      </c>
      <c r="AA621" s="1"/>
      <c r="AB621" s="1"/>
      <c r="AC621" s="1"/>
      <c r="AD621" s="3">
        <v>43998</v>
      </c>
      <c r="AE621" s="1">
        <v>-1.1199999999999999E-3</v>
      </c>
      <c r="AF621">
        <v>639</v>
      </c>
      <c r="AG621" s="1">
        <v>-1.2E-4</v>
      </c>
      <c r="AH621">
        <v>1018</v>
      </c>
      <c r="AI621" s="28">
        <f t="shared" si="168"/>
        <v>3.6027000063160149E-5</v>
      </c>
      <c r="AJ621" s="1">
        <f t="shared" si="169"/>
        <v>3.6027000063160148E-7</v>
      </c>
      <c r="AK621" s="1">
        <f t="shared" si="177"/>
        <v>0.48898709612660518</v>
      </c>
      <c r="AL621" s="1">
        <v>-1.2E-4</v>
      </c>
      <c r="AM621" s="1"/>
      <c r="AN621" s="1"/>
      <c r="AO621" s="1"/>
      <c r="AP621" s="1"/>
      <c r="AQ621" s="3">
        <v>43998</v>
      </c>
      <c r="AR621" s="1">
        <v>1.7610000000000001E-2</v>
      </c>
      <c r="AS621">
        <v>651</v>
      </c>
      <c r="AT621" s="1">
        <v>2.4000000000000001E-4</v>
      </c>
      <c r="AU621">
        <v>397</v>
      </c>
      <c r="AV621" s="1">
        <f t="shared" si="170"/>
        <v>1.8500022441582522E-2</v>
      </c>
      <c r="AW621" s="1">
        <f t="shared" si="171"/>
        <v>1.8500022441582522E-4</v>
      </c>
      <c r="AX621" s="1">
        <f t="shared" si="178"/>
        <v>0.47121541561052704</v>
      </c>
      <c r="AY621" s="1">
        <v>2.4000000000000001E-4</v>
      </c>
      <c r="AZ621" s="28"/>
      <c r="BA621" s="28"/>
      <c r="BB621" s="28"/>
      <c r="BC621" s="1"/>
      <c r="BD621" s="3">
        <v>43998</v>
      </c>
      <c r="BE621" s="1">
        <v>1.8960000000000001E-2</v>
      </c>
      <c r="BF621">
        <v>651</v>
      </c>
      <c r="BG621" s="1">
        <v>0</v>
      </c>
      <c r="BH621">
        <v>951</v>
      </c>
      <c r="BI621" s="31">
        <f t="shared" si="172"/>
        <v>7.0643150966674431E-5</v>
      </c>
      <c r="BJ621" s="33">
        <f t="shared" si="173"/>
        <v>7.0643150966674429E-7</v>
      </c>
      <c r="BK621" s="33">
        <f t="shared" si="179"/>
        <v>0.46671463215611231</v>
      </c>
      <c r="BL621" s="1">
        <v>0</v>
      </c>
    </row>
    <row r="622" spans="3:64" x14ac:dyDescent="0.25">
      <c r="C622" s="3">
        <v>43999</v>
      </c>
      <c r="D622" s="1">
        <v>-1.65E-3</v>
      </c>
      <c r="E622" s="40">
        <v>650</v>
      </c>
      <c r="F622" s="1">
        <v>6.0000000000000002E-5</v>
      </c>
      <c r="G622" s="39">
        <v>947</v>
      </c>
      <c r="H622" s="1">
        <f t="shared" si="162"/>
        <v>7.3540958146051883E-5</v>
      </c>
      <c r="I622" s="1">
        <f t="shared" si="163"/>
        <v>7.3541168634209111E-7</v>
      </c>
      <c r="J622" s="1">
        <f t="shared" si="174"/>
        <v>0.46553990822332719</v>
      </c>
      <c r="K622" s="1">
        <v>6.0000000000000002E-5</v>
      </c>
      <c r="L622" s="1"/>
      <c r="M622" s="1"/>
      <c r="N622" s="1"/>
      <c r="O622" s="3">
        <v>43999</v>
      </c>
      <c r="P622" s="1">
        <v>-1.0300000000000001E-3</v>
      </c>
      <c r="Q622" s="40">
        <v>650</v>
      </c>
      <c r="R622" s="1">
        <v>-4.8000000000000001E-4</v>
      </c>
      <c r="S622" s="40">
        <v>751</v>
      </c>
      <c r="T622" s="1">
        <f t="shared" si="164"/>
        <v>5.2726766982802995E-4</v>
      </c>
      <c r="U622" s="1">
        <f t="shared" si="165"/>
        <v>5.2726766982802996E-6</v>
      </c>
      <c r="V622" s="1">
        <f t="shared" si="175"/>
        <v>0.43715047366203558</v>
      </c>
      <c r="W622" s="1">
        <v>-4.8000000000000001E-4</v>
      </c>
      <c r="X622" s="1">
        <f t="shared" si="166"/>
        <v>1.8639213028076173E-17</v>
      </c>
      <c r="Y622" s="1">
        <f t="shared" si="167"/>
        <v>1.8639213028076174E-19</v>
      </c>
      <c r="Z622" s="1">
        <f t="shared" si="176"/>
        <v>8.7365909189935448E-2</v>
      </c>
      <c r="AA622" s="1"/>
      <c r="AB622" s="1"/>
      <c r="AC622" s="1"/>
      <c r="AD622" s="3">
        <v>43999</v>
      </c>
      <c r="AE622" s="1">
        <v>-8.09E-3</v>
      </c>
      <c r="AF622">
        <v>638</v>
      </c>
      <c r="AG622" s="1">
        <v>-1.2E-4</v>
      </c>
      <c r="AH622">
        <v>908</v>
      </c>
      <c r="AI622" s="28">
        <f t="shared" si="168"/>
        <v>1.0883202113084111E-4</v>
      </c>
      <c r="AJ622" s="1">
        <f t="shared" si="169"/>
        <v>1.0883202113084112E-6</v>
      </c>
      <c r="AK622" s="1">
        <f t="shared" si="177"/>
        <v>0.48898818444681647</v>
      </c>
      <c r="AL622" s="1">
        <v>-1.2E-4</v>
      </c>
      <c r="AM622" s="1"/>
      <c r="AN622" s="1"/>
      <c r="AO622" s="1"/>
      <c r="AP622" s="1"/>
      <c r="AQ622" s="3">
        <v>43999</v>
      </c>
      <c r="AR622" s="1">
        <v>-1.9E-3</v>
      </c>
      <c r="AS622">
        <v>650</v>
      </c>
      <c r="AT622" s="1">
        <v>2.4000000000000001E-4</v>
      </c>
      <c r="AU622">
        <v>152</v>
      </c>
      <c r="AV622" s="1">
        <f t="shared" si="170"/>
        <v>0.21704489667280732</v>
      </c>
      <c r="AW622" s="1">
        <f t="shared" si="171"/>
        <v>2.1704489667280732E-3</v>
      </c>
      <c r="AX622" s="1">
        <f t="shared" si="178"/>
        <v>0.47338586457725512</v>
      </c>
      <c r="AY622" s="1">
        <v>2.4000000000000001E-4</v>
      </c>
      <c r="AZ622" s="28"/>
      <c r="BA622" s="28"/>
      <c r="BB622" s="28"/>
      <c r="BC622" s="1"/>
      <c r="BD622" s="3">
        <v>43999</v>
      </c>
      <c r="BE622" s="1">
        <v>1.17E-3</v>
      </c>
      <c r="BF622">
        <v>650</v>
      </c>
      <c r="BG622" s="1">
        <v>0</v>
      </c>
      <c r="BH622">
        <v>876</v>
      </c>
      <c r="BI622" s="31">
        <f t="shared" si="172"/>
        <v>1.5011720419568468E-4</v>
      </c>
      <c r="BJ622" s="33">
        <f t="shared" si="173"/>
        <v>1.5011720419568468E-6</v>
      </c>
      <c r="BK622" s="33">
        <f t="shared" si="179"/>
        <v>0.46671613332815426</v>
      </c>
      <c r="BL622" s="1">
        <v>0</v>
      </c>
    </row>
    <row r="623" spans="3:64" x14ac:dyDescent="0.25">
      <c r="C623" s="3">
        <v>44000</v>
      </c>
      <c r="D623" s="1">
        <v>-1.3500000000000001E-3</v>
      </c>
      <c r="E623" s="40">
        <v>649</v>
      </c>
      <c r="F623" s="1">
        <v>6.0000000000000002E-5</v>
      </c>
      <c r="G623" s="39">
        <v>278</v>
      </c>
      <c r="H623" s="1">
        <f t="shared" si="162"/>
        <v>6.117642553970544E-2</v>
      </c>
      <c r="I623" s="1">
        <f t="shared" si="163"/>
        <v>6.117660063822744E-4</v>
      </c>
      <c r="J623" s="1">
        <f t="shared" si="174"/>
        <v>0.46615167422970949</v>
      </c>
      <c r="K623" s="1">
        <v>6.0000000000000002E-5</v>
      </c>
      <c r="L623" s="1"/>
      <c r="M623" s="1"/>
      <c r="N623" s="1"/>
      <c r="O623" s="3">
        <v>44000</v>
      </c>
      <c r="P623" s="1">
        <v>-8.2500000000000004E-3</v>
      </c>
      <c r="Q623" s="40">
        <v>649</v>
      </c>
      <c r="R623" s="1">
        <v>-4.8000000000000001E-4</v>
      </c>
      <c r="S623" s="40">
        <v>19</v>
      </c>
      <c r="T623" s="1">
        <f t="shared" si="164"/>
        <v>0.82616862383558642</v>
      </c>
      <c r="U623" s="1">
        <f t="shared" si="165"/>
        <v>8.2616862383558635E-3</v>
      </c>
      <c r="V623" s="1">
        <f t="shared" si="175"/>
        <v>0.44541215990039146</v>
      </c>
      <c r="W623" s="1">
        <v>-4.8000000000000001E-4</v>
      </c>
      <c r="X623" s="1">
        <f t="shared" si="166"/>
        <v>0.37735360253530753</v>
      </c>
      <c r="Y623" s="1">
        <f t="shared" si="167"/>
        <v>3.7735360253530752E-3</v>
      </c>
      <c r="Z623" s="1">
        <f t="shared" si="176"/>
        <v>9.1139445215288523E-2</v>
      </c>
      <c r="AA623" s="1"/>
      <c r="AB623" s="1"/>
      <c r="AC623" s="1"/>
      <c r="AD623" s="3">
        <v>44000</v>
      </c>
      <c r="AE623" s="1">
        <v>-3.6099999999999999E-3</v>
      </c>
      <c r="AF623">
        <v>637</v>
      </c>
      <c r="AG623" s="1">
        <v>-1.2E-4</v>
      </c>
      <c r="AH623">
        <v>762</v>
      </c>
      <c r="AI623" s="28">
        <f t="shared" si="168"/>
        <v>4.7208291503088952E-4</v>
      </c>
      <c r="AJ623" s="1">
        <f t="shared" si="169"/>
        <v>4.720829150308895E-6</v>
      </c>
      <c r="AK623" s="1">
        <f t="shared" si="177"/>
        <v>0.48899290527596678</v>
      </c>
      <c r="AL623" s="1">
        <v>-1.2E-4</v>
      </c>
      <c r="AM623" s="1"/>
      <c r="AN623" s="1"/>
      <c r="AO623" s="1"/>
      <c r="AP623" s="1"/>
      <c r="AQ623" s="3">
        <v>44000</v>
      </c>
      <c r="AR623" s="1">
        <v>-2.99E-3</v>
      </c>
      <c r="AS623">
        <v>649</v>
      </c>
      <c r="AT623" s="1">
        <v>2.9E-4</v>
      </c>
      <c r="AU623">
        <v>504</v>
      </c>
      <c r="AV623" s="1">
        <f t="shared" si="170"/>
        <v>6.3115797943161037E-3</v>
      </c>
      <c r="AW623" s="1">
        <f t="shared" si="171"/>
        <v>6.3115797943161031E-5</v>
      </c>
      <c r="AX623" s="1">
        <f t="shared" si="178"/>
        <v>0.47344898037519828</v>
      </c>
      <c r="AY623" s="1">
        <v>2.9E-4</v>
      </c>
      <c r="AZ623" s="28"/>
      <c r="BA623" s="28"/>
      <c r="BB623" s="28"/>
      <c r="BC623" s="1"/>
      <c r="BD623" s="3">
        <v>44000</v>
      </c>
      <c r="BE623" s="1">
        <v>-4.6100000000000004E-3</v>
      </c>
      <c r="BF623">
        <v>649</v>
      </c>
      <c r="BG623" s="1">
        <v>0</v>
      </c>
      <c r="BH623">
        <v>149</v>
      </c>
      <c r="BI623" s="31">
        <f t="shared" si="172"/>
        <v>0.22368867397864714</v>
      </c>
      <c r="BJ623" s="33">
        <f t="shared" si="173"/>
        <v>2.2368867397864712E-3</v>
      </c>
      <c r="BK623" s="33">
        <f t="shared" si="179"/>
        <v>0.46895302006794071</v>
      </c>
      <c r="BL623" s="1">
        <v>0</v>
      </c>
    </row>
    <row r="624" spans="3:64" x14ac:dyDescent="0.25">
      <c r="C624" s="3">
        <v>44001</v>
      </c>
      <c r="D624" s="1">
        <v>4.1799999999999997E-3</v>
      </c>
      <c r="E624" s="39">
        <v>648</v>
      </c>
      <c r="F624" s="1">
        <v>1E-4</v>
      </c>
      <c r="G624" s="40">
        <v>290</v>
      </c>
      <c r="H624" s="1">
        <f t="shared" si="162"/>
        <v>5.4225858104063135E-2</v>
      </c>
      <c r="I624" s="1">
        <f t="shared" si="163"/>
        <v>5.4226013308744095E-4</v>
      </c>
      <c r="J624" s="1">
        <f t="shared" si="174"/>
        <v>0.46669393436279694</v>
      </c>
      <c r="K624" s="1">
        <v>1E-4</v>
      </c>
      <c r="L624" s="1"/>
      <c r="M624" s="1"/>
      <c r="N624" s="1"/>
      <c r="O624" s="3">
        <v>44001</v>
      </c>
      <c r="P624" s="1">
        <v>7.9000000000000001E-4</v>
      </c>
      <c r="Q624" s="39">
        <v>648</v>
      </c>
      <c r="R624" s="1">
        <v>-4.4999999999999999E-4</v>
      </c>
      <c r="S624" s="39">
        <v>473</v>
      </c>
      <c r="T624" s="1">
        <f t="shared" si="164"/>
        <v>8.6188047957430347E-3</v>
      </c>
      <c r="U624" s="1">
        <f t="shared" si="165"/>
        <v>8.6188047957430354E-5</v>
      </c>
      <c r="V624" s="1">
        <f t="shared" si="175"/>
        <v>0.44549834794834886</v>
      </c>
      <c r="W624" s="1">
        <v>-4.4999999999999999E-4</v>
      </c>
      <c r="X624" s="1">
        <f t="shared" si="166"/>
        <v>2.9057972045287441E-11</v>
      </c>
      <c r="Y624" s="1">
        <f t="shared" si="167"/>
        <v>2.9057972045287443E-13</v>
      </c>
      <c r="Z624" s="1">
        <f t="shared" si="176"/>
        <v>9.1139445215579096E-2</v>
      </c>
      <c r="AA624" s="1"/>
      <c r="AB624" s="1"/>
      <c r="AC624" s="1"/>
      <c r="AD624" s="3">
        <v>44001</v>
      </c>
      <c r="AE624" s="1">
        <v>-1.98E-3</v>
      </c>
      <c r="AF624">
        <v>636</v>
      </c>
      <c r="AG624" s="1">
        <v>-1.1E-4</v>
      </c>
      <c r="AH624">
        <v>1211</v>
      </c>
      <c r="AI624" s="28">
        <f t="shared" si="168"/>
        <v>5.1786988599125843E-6</v>
      </c>
      <c r="AJ624" s="1">
        <f t="shared" si="169"/>
        <v>5.1786988599125841E-8</v>
      </c>
      <c r="AK624" s="1">
        <f t="shared" si="177"/>
        <v>0.48899295706295537</v>
      </c>
      <c r="AL624" s="1">
        <v>-1.1E-4</v>
      </c>
      <c r="AM624" s="1"/>
      <c r="AN624" s="1"/>
      <c r="AO624" s="1"/>
      <c r="AP624" s="1"/>
      <c r="AQ624" s="3">
        <v>44001</v>
      </c>
      <c r="AR624" s="1">
        <v>1.91E-3</v>
      </c>
      <c r="AS624">
        <v>648</v>
      </c>
      <c r="AT624" s="1">
        <v>2.9999999999999997E-4</v>
      </c>
      <c r="AU624">
        <v>653</v>
      </c>
      <c r="AV624" s="1">
        <f t="shared" si="170"/>
        <v>1.4118289149009913E-3</v>
      </c>
      <c r="AW624" s="1">
        <f t="shared" si="171"/>
        <v>1.4118289149009912E-5</v>
      </c>
      <c r="AX624" s="1">
        <f t="shared" si="178"/>
        <v>0.47346309866434727</v>
      </c>
      <c r="AY624" s="1">
        <v>2.9999999999999997E-4</v>
      </c>
      <c r="AZ624" s="28"/>
      <c r="BA624" s="28"/>
      <c r="BB624" s="28"/>
      <c r="BC624" s="1"/>
      <c r="BD624" s="3">
        <v>44001</v>
      </c>
      <c r="BE624" s="1">
        <v>-2.5999999999999998E-4</v>
      </c>
      <c r="BF624">
        <v>648</v>
      </c>
      <c r="BG624" s="1">
        <v>6.0000000000000002E-5</v>
      </c>
      <c r="BH624">
        <v>673</v>
      </c>
      <c r="BI624" s="31">
        <f t="shared" si="172"/>
        <v>1.1547446641978908E-3</v>
      </c>
      <c r="BJ624" s="33">
        <f t="shared" si="173"/>
        <v>1.1547446641978908E-5</v>
      </c>
      <c r="BK624" s="33">
        <f t="shared" si="179"/>
        <v>0.46896456751458271</v>
      </c>
      <c r="BL624" s="1">
        <v>6.0000000000000002E-5</v>
      </c>
    </row>
    <row r="625" spans="3:64" x14ac:dyDescent="0.25">
      <c r="C625" s="3">
        <v>44004</v>
      </c>
      <c r="D625" s="1">
        <v>5.8700000000000002E-3</v>
      </c>
      <c r="E625" s="40">
        <v>647</v>
      </c>
      <c r="F625" s="1">
        <v>1.1E-4</v>
      </c>
      <c r="G625" s="40">
        <v>1144</v>
      </c>
      <c r="H625" s="1">
        <f t="shared" si="162"/>
        <v>1.0154595296038631E-5</v>
      </c>
      <c r="I625" s="1">
        <f t="shared" si="163"/>
        <v>1.0154624360414525E-7</v>
      </c>
      <c r="J625" s="1">
        <f t="shared" si="174"/>
        <v>0.46669403590904052</v>
      </c>
      <c r="K625" s="1">
        <v>1.1E-4</v>
      </c>
      <c r="L625" s="1"/>
      <c r="M625" s="1"/>
      <c r="N625" s="1"/>
      <c r="O625" s="3">
        <v>44004</v>
      </c>
      <c r="P625" s="1">
        <v>-7.3999999999999999E-4</v>
      </c>
      <c r="Q625" s="40">
        <v>647</v>
      </c>
      <c r="R625" s="1">
        <v>-4.0999999999999999E-4</v>
      </c>
      <c r="S625" s="40">
        <v>36</v>
      </c>
      <c r="T625" s="1">
        <f t="shared" si="164"/>
        <v>0.69641321804957335</v>
      </c>
      <c r="U625" s="1">
        <f t="shared" si="165"/>
        <v>6.9641321804957334E-3</v>
      </c>
      <c r="V625" s="1">
        <f t="shared" si="175"/>
        <v>0.4524624801288446</v>
      </c>
      <c r="W625" s="1">
        <v>-4.0999999999999999E-4</v>
      </c>
      <c r="X625" s="1">
        <f t="shared" si="166"/>
        <v>0.15777921478822701</v>
      </c>
      <c r="Y625" s="1">
        <f t="shared" si="167"/>
        <v>1.5777921478822702E-3</v>
      </c>
      <c r="Z625" s="1">
        <f t="shared" si="176"/>
        <v>9.2717237363461366E-2</v>
      </c>
      <c r="AA625" s="1"/>
      <c r="AB625" s="1"/>
      <c r="AC625" s="1"/>
      <c r="AD625" s="3">
        <v>44004</v>
      </c>
      <c r="AE625" s="1">
        <v>-1.635E-2</v>
      </c>
      <c r="AF625">
        <v>635</v>
      </c>
      <c r="AG625" s="1">
        <v>-1.1E-4</v>
      </c>
      <c r="AH625">
        <v>39</v>
      </c>
      <c r="AI625" s="28">
        <f t="shared" si="168"/>
        <v>0.67572904906028297</v>
      </c>
      <c r="AJ625" s="1">
        <f t="shared" si="169"/>
        <v>6.7572904906028301E-3</v>
      </c>
      <c r="AK625" s="1">
        <f t="shared" si="177"/>
        <v>0.49575024755355818</v>
      </c>
      <c r="AL625" s="1">
        <v>-1.1E-4</v>
      </c>
      <c r="AM625" s="1"/>
      <c r="AN625" s="1"/>
      <c r="AO625" s="1"/>
      <c r="AP625" s="1"/>
      <c r="AQ625" s="3">
        <v>44004</v>
      </c>
      <c r="AR625" s="1">
        <v>-3.49E-3</v>
      </c>
      <c r="AS625">
        <v>647</v>
      </c>
      <c r="AT625" s="1">
        <v>3.1E-4</v>
      </c>
      <c r="AU625">
        <v>673</v>
      </c>
      <c r="AV625" s="1">
        <f t="shared" si="170"/>
        <v>1.1547446641978908E-3</v>
      </c>
      <c r="AW625" s="1">
        <f t="shared" si="171"/>
        <v>1.1547446641978908E-5</v>
      </c>
      <c r="AX625" s="1">
        <f t="shared" si="178"/>
        <v>0.47347464611098927</v>
      </c>
      <c r="AY625" s="1">
        <v>3.1E-4</v>
      </c>
      <c r="AZ625" s="28"/>
      <c r="BA625" s="28"/>
      <c r="BB625" s="28"/>
      <c r="BC625" s="1"/>
      <c r="BD625" s="3">
        <v>44004</v>
      </c>
      <c r="BE625" s="1">
        <v>-6.2E-4</v>
      </c>
      <c r="BF625">
        <v>647</v>
      </c>
      <c r="BG625" s="1">
        <v>6.9999999999999994E-5</v>
      </c>
      <c r="BH625">
        <v>1208</v>
      </c>
      <c r="BI625" s="31">
        <f t="shared" si="172"/>
        <v>5.3372196198414963E-6</v>
      </c>
      <c r="BJ625" s="33">
        <f t="shared" si="173"/>
        <v>5.3372196198414966E-8</v>
      </c>
      <c r="BK625" s="33">
        <f t="shared" si="179"/>
        <v>0.46896462088677893</v>
      </c>
      <c r="BL625" s="1">
        <v>6.9999999999999994E-5</v>
      </c>
    </row>
    <row r="626" spans="3:64" x14ac:dyDescent="0.25">
      <c r="C626" s="3">
        <v>44005</v>
      </c>
      <c r="D626" s="1">
        <v>2.444E-2</v>
      </c>
      <c r="E626" s="39">
        <v>646</v>
      </c>
      <c r="F626" s="1">
        <v>1.3999999999999999E-4</v>
      </c>
      <c r="G626" s="39">
        <v>878</v>
      </c>
      <c r="H626" s="1">
        <f t="shared" si="162"/>
        <v>1.4712987183219053E-4</v>
      </c>
      <c r="I626" s="1">
        <f t="shared" si="163"/>
        <v>1.4713029294576283E-6</v>
      </c>
      <c r="J626" s="1">
        <f t="shared" si="174"/>
        <v>0.46669550721196995</v>
      </c>
      <c r="K626" s="1">
        <v>1.3999999999999999E-4</v>
      </c>
      <c r="L626" s="1"/>
      <c r="M626" s="1"/>
      <c r="N626" s="1"/>
      <c r="O626" s="3">
        <v>44005</v>
      </c>
      <c r="P626" s="1">
        <v>9.6900000000000007E-3</v>
      </c>
      <c r="Q626" s="39">
        <v>646</v>
      </c>
      <c r="R626" s="1">
        <v>-3.5E-4</v>
      </c>
      <c r="S626" s="40">
        <v>95</v>
      </c>
      <c r="T626" s="1">
        <f t="shared" si="164"/>
        <v>0.38489607889348426</v>
      </c>
      <c r="U626" s="1">
        <f t="shared" si="165"/>
        <v>3.8489607889348426E-3</v>
      </c>
      <c r="V626" s="1">
        <f t="shared" si="175"/>
        <v>0.45631144091777942</v>
      </c>
      <c r="W626" s="1">
        <v>-3.5E-4</v>
      </c>
      <c r="X626" s="1">
        <f t="shared" si="166"/>
        <v>7.6514281153818439E-3</v>
      </c>
      <c r="Y626" s="1">
        <f t="shared" si="167"/>
        <v>7.651428115381844E-5</v>
      </c>
      <c r="Z626" s="1">
        <f t="shared" si="176"/>
        <v>9.2793751644615188E-2</v>
      </c>
      <c r="AA626" s="1"/>
      <c r="AB626" s="1"/>
      <c r="AC626" s="1"/>
      <c r="AD626" s="3">
        <v>44005</v>
      </c>
      <c r="AE626" s="1">
        <v>-8.5999999999999998E-4</v>
      </c>
      <c r="AF626">
        <v>634</v>
      </c>
      <c r="AG626" s="1">
        <v>-8.0000000000000007E-5</v>
      </c>
      <c r="AH626">
        <v>298</v>
      </c>
      <c r="AI626" s="28">
        <f t="shared" si="168"/>
        <v>5.0036622866325479E-2</v>
      </c>
      <c r="AJ626" s="1">
        <f t="shared" si="169"/>
        <v>5.0036622866325481E-4</v>
      </c>
      <c r="AK626" s="1">
        <f t="shared" si="177"/>
        <v>0.49625061378222141</v>
      </c>
      <c r="AL626" s="1">
        <v>-8.0000000000000007E-5</v>
      </c>
      <c r="AM626" s="1"/>
      <c r="AN626" s="1"/>
      <c r="AO626" s="1"/>
      <c r="AP626" s="1"/>
      <c r="AQ626" s="3">
        <v>44005</v>
      </c>
      <c r="AR626" s="1">
        <v>4.5599999999999998E-3</v>
      </c>
      <c r="AS626">
        <v>646</v>
      </c>
      <c r="AT626" s="1">
        <v>3.2000000000000003E-4</v>
      </c>
      <c r="AU626">
        <v>1222</v>
      </c>
      <c r="AV626" s="1">
        <f t="shared" si="170"/>
        <v>4.6366871965657364E-6</v>
      </c>
      <c r="AW626" s="1">
        <f t="shared" si="171"/>
        <v>4.6366871965657367E-8</v>
      </c>
      <c r="AX626" s="1">
        <f t="shared" si="178"/>
        <v>0.47347469247786123</v>
      </c>
      <c r="AY626" s="1">
        <v>3.2000000000000003E-4</v>
      </c>
      <c r="AZ626" s="28"/>
      <c r="BA626" s="28"/>
      <c r="BB626" s="28"/>
      <c r="BC626" s="1"/>
      <c r="BD626" s="3">
        <v>44005</v>
      </c>
      <c r="BE626" s="1">
        <v>7.4200000000000004E-3</v>
      </c>
      <c r="BF626">
        <v>646</v>
      </c>
      <c r="BG626" s="1">
        <v>9.0000000000000006E-5</v>
      </c>
      <c r="BH626">
        <v>281</v>
      </c>
      <c r="BI626" s="31">
        <f t="shared" si="172"/>
        <v>5.9359424524750647E-2</v>
      </c>
      <c r="BJ626" s="33">
        <f t="shared" si="173"/>
        <v>5.9359424524750646E-4</v>
      </c>
      <c r="BK626" s="33">
        <f t="shared" si="179"/>
        <v>0.46955821513202645</v>
      </c>
      <c r="BL626" s="1">
        <v>9.0000000000000006E-5</v>
      </c>
    </row>
    <row r="627" spans="3:64" x14ac:dyDescent="0.25">
      <c r="C627" s="3">
        <v>44006</v>
      </c>
      <c r="D627" s="1">
        <v>-1.9550000000000001E-2</v>
      </c>
      <c r="E627" s="40">
        <v>645</v>
      </c>
      <c r="F627" s="1">
        <v>1.4999999999999999E-4</v>
      </c>
      <c r="G627" s="39">
        <v>1220</v>
      </c>
      <c r="H627" s="1">
        <f t="shared" si="162"/>
        <v>4.7308307280540121E-6</v>
      </c>
      <c r="I627" s="1">
        <f t="shared" si="163"/>
        <v>4.7308442685879838E-8</v>
      </c>
      <c r="J627" s="1">
        <f t="shared" si="174"/>
        <v>0.46669555452041261</v>
      </c>
      <c r="K627" s="1">
        <v>1.4999999999999999E-4</v>
      </c>
      <c r="L627" s="1"/>
      <c r="M627" s="1"/>
      <c r="N627" s="1"/>
      <c r="O627" s="3">
        <v>44006</v>
      </c>
      <c r="P627" s="1">
        <v>-1.8849999999999999E-2</v>
      </c>
      <c r="Q627" s="40">
        <v>645</v>
      </c>
      <c r="R627" s="1">
        <v>-3.3E-4</v>
      </c>
      <c r="S627" s="40">
        <v>77</v>
      </c>
      <c r="T627" s="1">
        <f t="shared" si="164"/>
        <v>0.46122196741809512</v>
      </c>
      <c r="U627" s="1">
        <f t="shared" si="165"/>
        <v>4.6122196741809514E-3</v>
      </c>
      <c r="V627" s="1">
        <f t="shared" si="175"/>
        <v>0.46092366059196038</v>
      </c>
      <c r="W627" s="1">
        <v>-3.3E-4</v>
      </c>
      <c r="X627" s="1">
        <f t="shared" si="166"/>
        <v>1.926271979590451E-2</v>
      </c>
      <c r="Y627" s="1">
        <f t="shared" si="167"/>
        <v>1.9262719795904511E-4</v>
      </c>
      <c r="Z627" s="1">
        <f t="shared" si="176"/>
        <v>9.2986378842574227E-2</v>
      </c>
      <c r="AA627" s="1"/>
      <c r="AB627" s="1"/>
      <c r="AC627" s="1"/>
      <c r="AD627" s="3">
        <v>44006</v>
      </c>
      <c r="AE627" s="1">
        <v>-1.346E-2</v>
      </c>
      <c r="AF627">
        <v>633</v>
      </c>
      <c r="AG627" s="1">
        <v>-6.9999999999999994E-5</v>
      </c>
      <c r="AH627">
        <v>433</v>
      </c>
      <c r="AI627" s="28">
        <f t="shared" si="168"/>
        <v>1.2883660162531809E-2</v>
      </c>
      <c r="AJ627" s="1">
        <f t="shared" si="169"/>
        <v>1.288366016253181E-4</v>
      </c>
      <c r="AK627" s="1">
        <f t="shared" si="177"/>
        <v>0.49637945038384673</v>
      </c>
      <c r="AL627" s="1">
        <v>-6.9999999999999994E-5</v>
      </c>
      <c r="AM627" s="1"/>
      <c r="AN627" s="1"/>
      <c r="AO627" s="1"/>
      <c r="AP627" s="1"/>
      <c r="AQ627" s="3">
        <v>44006</v>
      </c>
      <c r="AR627" s="1">
        <v>-2.121E-2</v>
      </c>
      <c r="AS627">
        <v>645</v>
      </c>
      <c r="AT627" s="1">
        <v>3.2000000000000003E-4</v>
      </c>
      <c r="AU627">
        <v>396</v>
      </c>
      <c r="AV627" s="1">
        <f t="shared" si="170"/>
        <v>1.868689135513386E-2</v>
      </c>
      <c r="AW627" s="1">
        <f t="shared" si="171"/>
        <v>1.8686891355133861E-4</v>
      </c>
      <c r="AX627" s="1">
        <f t="shared" si="178"/>
        <v>0.47366156139141258</v>
      </c>
      <c r="AY627" s="1">
        <v>3.2000000000000003E-4</v>
      </c>
      <c r="AZ627" s="28"/>
      <c r="BA627" s="28"/>
      <c r="BB627" s="28"/>
      <c r="BC627" s="1"/>
      <c r="BD627" s="3">
        <v>44006</v>
      </c>
      <c r="BE627" s="1">
        <v>-1.1469999999999999E-2</v>
      </c>
      <c r="BF627">
        <v>645</v>
      </c>
      <c r="BG627" s="1">
        <v>9.0000000000000006E-5</v>
      </c>
      <c r="BH627">
        <v>241</v>
      </c>
      <c r="BI627" s="31">
        <f t="shared" si="172"/>
        <v>8.8732332515301215E-2</v>
      </c>
      <c r="BJ627" s="33">
        <f t="shared" si="173"/>
        <v>8.8732332515301213E-4</v>
      </c>
      <c r="BK627" s="33">
        <f t="shared" si="179"/>
        <v>0.47044553845717946</v>
      </c>
      <c r="BL627" s="1">
        <v>9.0000000000000006E-5</v>
      </c>
    </row>
    <row r="628" spans="3:64" x14ac:dyDescent="0.25">
      <c r="C628" s="3">
        <v>44007</v>
      </c>
      <c r="D628" s="1">
        <v>6.2700000000000004E-3</v>
      </c>
      <c r="E628" s="39">
        <v>644</v>
      </c>
      <c r="F628" s="1">
        <v>1.4999999999999999E-4</v>
      </c>
      <c r="G628" s="40">
        <v>849</v>
      </c>
      <c r="H628" s="1">
        <f t="shared" si="162"/>
        <v>1.9691564091912415E-4</v>
      </c>
      <c r="I628" s="1">
        <f t="shared" si="163"/>
        <v>1.9691620452900131E-6</v>
      </c>
      <c r="J628" s="1">
        <f t="shared" si="174"/>
        <v>0.46669752368245793</v>
      </c>
      <c r="K628" s="1">
        <v>1.4999999999999999E-4</v>
      </c>
      <c r="L628" s="1"/>
      <c r="M628" s="1"/>
      <c r="N628" s="1"/>
      <c r="O628" s="3">
        <v>44007</v>
      </c>
      <c r="P628" s="1">
        <v>-8.5999999999999998E-4</v>
      </c>
      <c r="Q628" s="39">
        <v>644</v>
      </c>
      <c r="R628" s="1">
        <v>-3.2000000000000003E-4</v>
      </c>
      <c r="S628" s="40">
        <v>324</v>
      </c>
      <c r="T628" s="1">
        <f t="shared" si="164"/>
        <v>3.8530358477451426E-2</v>
      </c>
      <c r="U628" s="1">
        <f t="shared" si="165"/>
        <v>3.8530358477451427E-4</v>
      </c>
      <c r="V628" s="1">
        <f t="shared" si="175"/>
        <v>0.46130896417673489</v>
      </c>
      <c r="W628" s="1">
        <v>-3.2000000000000003E-4</v>
      </c>
      <c r="X628" s="1">
        <f t="shared" si="166"/>
        <v>6.0596579972179026E-8</v>
      </c>
      <c r="Y628" s="1">
        <f t="shared" si="167"/>
        <v>6.0596579972179024E-10</v>
      </c>
      <c r="Z628" s="1">
        <f t="shared" si="176"/>
        <v>9.2986379448540032E-2</v>
      </c>
      <c r="AA628" s="1"/>
      <c r="AB628" s="1"/>
      <c r="AC628" s="1"/>
      <c r="AD628" s="3">
        <v>44007</v>
      </c>
      <c r="AE628" s="1">
        <v>1.4659999999999999E-2</v>
      </c>
      <c r="AF628">
        <v>632</v>
      </c>
      <c r="AG628" s="1">
        <v>0</v>
      </c>
      <c r="AH628">
        <v>1222</v>
      </c>
      <c r="AI628" s="28">
        <f t="shared" si="168"/>
        <v>4.6366871965657364E-6</v>
      </c>
      <c r="AJ628" s="1">
        <f t="shared" si="169"/>
        <v>4.6366871965657367E-8</v>
      </c>
      <c r="AK628" s="1">
        <f t="shared" si="177"/>
        <v>0.49637949675071869</v>
      </c>
      <c r="AL628" s="1">
        <v>0</v>
      </c>
      <c r="AM628" s="1"/>
      <c r="AN628" s="1"/>
      <c r="AO628" s="1"/>
      <c r="AP628" s="1"/>
      <c r="AQ628" s="3">
        <v>44007</v>
      </c>
      <c r="AR628" s="1">
        <v>4.6000000000000001E-4</v>
      </c>
      <c r="AS628">
        <v>644</v>
      </c>
      <c r="AT628" s="1">
        <v>3.3E-4</v>
      </c>
      <c r="AU628">
        <v>391</v>
      </c>
      <c r="AV628" s="1">
        <f t="shared" si="170"/>
        <v>1.9649933621386319E-2</v>
      </c>
      <c r="AW628" s="1">
        <f t="shared" si="171"/>
        <v>1.9649933621386319E-4</v>
      </c>
      <c r="AX628" s="1">
        <f t="shared" si="178"/>
        <v>0.47385806072762643</v>
      </c>
      <c r="AY628" s="1">
        <v>3.3E-4</v>
      </c>
      <c r="AZ628" s="28"/>
      <c r="BA628" s="28"/>
      <c r="BB628" s="28"/>
      <c r="BC628" s="1"/>
      <c r="BD628" s="3">
        <v>44007</v>
      </c>
      <c r="BE628" s="1">
        <v>4.6600000000000001E-3</v>
      </c>
      <c r="BF628">
        <v>644</v>
      </c>
      <c r="BG628" s="1">
        <v>9.0000000000000006E-5</v>
      </c>
      <c r="BH628">
        <v>160</v>
      </c>
      <c r="BI628" s="31">
        <f t="shared" si="172"/>
        <v>0.20027702685748905</v>
      </c>
      <c r="BJ628" s="33">
        <f t="shared" si="173"/>
        <v>2.0027702685748907E-3</v>
      </c>
      <c r="BK628" s="33">
        <f t="shared" si="179"/>
        <v>0.47244830872575433</v>
      </c>
      <c r="BL628" s="1">
        <v>9.0000000000000006E-5</v>
      </c>
    </row>
    <row r="629" spans="3:64" x14ac:dyDescent="0.25">
      <c r="C629" s="3">
        <v>44008</v>
      </c>
      <c r="D629" s="1">
        <v>-7.7799999999999996E-3</v>
      </c>
      <c r="E629" s="40">
        <v>643</v>
      </c>
      <c r="F629" s="1">
        <v>1.4999999999999999E-4</v>
      </c>
      <c r="G629" s="39">
        <v>339</v>
      </c>
      <c r="H629" s="1">
        <f t="shared" si="162"/>
        <v>3.3138356715855882E-2</v>
      </c>
      <c r="I629" s="1">
        <f t="shared" si="163"/>
        <v>3.3138451564112073E-4</v>
      </c>
      <c r="J629" s="1">
        <f t="shared" si="174"/>
        <v>0.46702890819809906</v>
      </c>
      <c r="K629" s="1">
        <v>1.4999999999999999E-4</v>
      </c>
      <c r="L629" s="1"/>
      <c r="M629" s="1"/>
      <c r="N629" s="1"/>
      <c r="O629" s="3">
        <v>44008</v>
      </c>
      <c r="P629" s="1">
        <v>-7.8399999999999997E-3</v>
      </c>
      <c r="Q629" s="40">
        <v>643</v>
      </c>
      <c r="R629" s="1">
        <v>-3.2000000000000003E-4</v>
      </c>
      <c r="S629" s="39">
        <v>261</v>
      </c>
      <c r="T629" s="1">
        <f t="shared" si="164"/>
        <v>7.2574790353449173E-2</v>
      </c>
      <c r="U629" s="1">
        <f t="shared" si="165"/>
        <v>7.2574790353449169E-4</v>
      </c>
      <c r="V629" s="1">
        <f t="shared" si="175"/>
        <v>0.46203471208026936</v>
      </c>
      <c r="W629" s="1">
        <v>-3.2000000000000003E-4</v>
      </c>
      <c r="X629" s="1">
        <f t="shared" si="166"/>
        <v>1.5341258236382554E-6</v>
      </c>
      <c r="Y629" s="1">
        <f t="shared" si="167"/>
        <v>1.5341258236382554E-8</v>
      </c>
      <c r="Z629" s="1">
        <f t="shared" si="176"/>
        <v>9.2986394789798268E-2</v>
      </c>
      <c r="AA629" s="1"/>
      <c r="AB629" s="1"/>
      <c r="AC629" s="1"/>
      <c r="AD629" s="3">
        <v>44008</v>
      </c>
      <c r="AE629" s="1">
        <v>0</v>
      </c>
      <c r="AF629">
        <v>631</v>
      </c>
      <c r="AG629" s="1">
        <v>0</v>
      </c>
      <c r="AH629">
        <v>1212</v>
      </c>
      <c r="AI629" s="28">
        <f t="shared" si="168"/>
        <v>5.1269118713134568E-6</v>
      </c>
      <c r="AJ629" s="1">
        <f t="shared" si="169"/>
        <v>5.1269118713134567E-8</v>
      </c>
      <c r="AK629" s="1">
        <f t="shared" si="177"/>
        <v>0.49637954801983741</v>
      </c>
      <c r="AL629" s="1">
        <v>0</v>
      </c>
      <c r="AM629" s="1"/>
      <c r="AN629" s="1"/>
      <c r="AO629" s="1"/>
      <c r="AP629" s="1"/>
      <c r="AQ629" s="3">
        <v>44008</v>
      </c>
      <c r="AR629" s="1">
        <v>-4.3200000000000001E-3</v>
      </c>
      <c r="AS629">
        <v>643</v>
      </c>
      <c r="AT629" s="1">
        <v>3.3E-4</v>
      </c>
      <c r="AU629">
        <v>336</v>
      </c>
      <c r="AV629" s="1">
        <f t="shared" si="170"/>
        <v>3.4152726856212248E-2</v>
      </c>
      <c r="AW629" s="1">
        <f t="shared" si="171"/>
        <v>3.4152726856212246E-4</v>
      </c>
      <c r="AX629" s="1">
        <f t="shared" si="178"/>
        <v>0.47419958799618855</v>
      </c>
      <c r="AY629" s="1">
        <v>3.3E-4</v>
      </c>
      <c r="AZ629" s="28"/>
      <c r="BA629" s="28"/>
      <c r="BB629" s="28"/>
      <c r="BC629" s="1"/>
      <c r="BD629" s="3">
        <v>44008</v>
      </c>
      <c r="BE629" s="1">
        <v>-6.4400000000000004E-3</v>
      </c>
      <c r="BF629">
        <v>643</v>
      </c>
      <c r="BG629" s="1">
        <v>9.0000000000000006E-5</v>
      </c>
      <c r="BH629">
        <v>73</v>
      </c>
      <c r="BI629" s="31">
        <f t="shared" si="172"/>
        <v>0.48014145657142088</v>
      </c>
      <c r="BJ629" s="33">
        <f t="shared" si="173"/>
        <v>4.8014145657142085E-3</v>
      </c>
      <c r="BK629" s="33">
        <f t="shared" si="179"/>
        <v>0.47724972329146853</v>
      </c>
      <c r="BL629" s="1">
        <v>9.0000000000000006E-5</v>
      </c>
    </row>
    <row r="630" spans="3:64" x14ac:dyDescent="0.25">
      <c r="C630" s="3">
        <v>44011</v>
      </c>
      <c r="D630" s="1">
        <v>9.5999999999999992E-3</v>
      </c>
      <c r="E630" s="39">
        <v>642</v>
      </c>
      <c r="F630" s="1">
        <v>1.6000000000000001E-4</v>
      </c>
      <c r="G630" s="40">
        <v>652</v>
      </c>
      <c r="H630" s="1">
        <f t="shared" si="162"/>
        <v>1.4260898130313043E-3</v>
      </c>
      <c r="I630" s="1">
        <f t="shared" si="163"/>
        <v>1.4260938947705739E-5</v>
      </c>
      <c r="J630" s="1">
        <f t="shared" si="174"/>
        <v>0.46704316913704674</v>
      </c>
      <c r="K630" s="1">
        <v>1.6000000000000001E-4</v>
      </c>
      <c r="L630" s="1"/>
      <c r="M630" s="1"/>
      <c r="N630" s="1"/>
      <c r="O630" s="3">
        <v>44011</v>
      </c>
      <c r="P630" s="1">
        <v>1.881E-2</v>
      </c>
      <c r="Q630" s="39">
        <v>642</v>
      </c>
      <c r="R630" s="1">
        <v>-2.9999999999999997E-4</v>
      </c>
      <c r="S630" s="40">
        <v>875</v>
      </c>
      <c r="T630" s="1">
        <f t="shared" si="164"/>
        <v>1.5163353959160065E-4</v>
      </c>
      <c r="U630" s="1">
        <f t="shared" si="165"/>
        <v>1.5163353959160066E-6</v>
      </c>
      <c r="V630" s="1">
        <f t="shared" si="175"/>
        <v>0.46203622841566527</v>
      </c>
      <c r="W630" s="1">
        <v>-2.9999999999999997E-4</v>
      </c>
      <c r="X630" s="1">
        <f t="shared" si="166"/>
        <v>3.2222158361834518E-20</v>
      </c>
      <c r="Y630" s="1">
        <f t="shared" si="167"/>
        <v>3.2222158361834517E-22</v>
      </c>
      <c r="Z630" s="1">
        <f t="shared" si="176"/>
        <v>9.2986394789798268E-2</v>
      </c>
      <c r="AA630" s="1"/>
      <c r="AB630" s="1"/>
      <c r="AC630" s="1"/>
      <c r="AD630" s="3">
        <v>44011</v>
      </c>
      <c r="AE630" s="1">
        <v>-5.8799999999999998E-3</v>
      </c>
      <c r="AF630">
        <v>630</v>
      </c>
      <c r="AG630" s="1">
        <v>0</v>
      </c>
      <c r="AH630">
        <v>1071</v>
      </c>
      <c r="AI630" s="28">
        <f t="shared" si="168"/>
        <v>2.1149174179939068E-5</v>
      </c>
      <c r="AJ630" s="1">
        <f t="shared" si="169"/>
        <v>2.1149174179939066E-7</v>
      </c>
      <c r="AK630" s="1">
        <f t="shared" si="177"/>
        <v>0.4963797595115792</v>
      </c>
      <c r="AL630" s="1">
        <v>0</v>
      </c>
      <c r="AM630" s="1"/>
      <c r="AN630" s="1"/>
      <c r="AO630" s="1"/>
      <c r="AP630" s="1"/>
      <c r="AQ630" s="3">
        <v>44011</v>
      </c>
      <c r="AR630" s="1">
        <v>1.163E-2</v>
      </c>
      <c r="AS630">
        <v>642</v>
      </c>
      <c r="AT630" s="1">
        <v>3.3E-4</v>
      </c>
      <c r="AU630">
        <v>199</v>
      </c>
      <c r="AV630" s="1">
        <f t="shared" si="170"/>
        <v>0.13533300490703182</v>
      </c>
      <c r="AW630" s="1">
        <f t="shared" si="171"/>
        <v>1.3533300490703181E-3</v>
      </c>
      <c r="AX630" s="1">
        <f t="shared" si="178"/>
        <v>0.4755529180452589</v>
      </c>
      <c r="AY630" s="1">
        <v>3.3E-4</v>
      </c>
      <c r="AZ630" s="28"/>
      <c r="BA630" s="28"/>
      <c r="BB630" s="28"/>
      <c r="BC630" s="1"/>
      <c r="BD630" s="3">
        <v>44011</v>
      </c>
      <c r="BE630" s="1">
        <v>1.085E-2</v>
      </c>
      <c r="BF630">
        <v>642</v>
      </c>
      <c r="BG630" s="1">
        <v>1E-4</v>
      </c>
      <c r="BH630">
        <v>31</v>
      </c>
      <c r="BI630" s="31">
        <f t="shared" si="172"/>
        <v>0.73230336965439724</v>
      </c>
      <c r="BJ630" s="33">
        <f t="shared" si="173"/>
        <v>7.3230336965439723E-3</v>
      </c>
      <c r="BK630" s="33">
        <f t="shared" si="179"/>
        <v>0.4845727569880125</v>
      </c>
      <c r="BL630" s="1">
        <v>1E-4</v>
      </c>
    </row>
    <row r="631" spans="3:64" x14ac:dyDescent="0.25">
      <c r="C631" s="3">
        <v>44012</v>
      </c>
      <c r="D631" s="1">
        <v>5.6699999999999997E-3</v>
      </c>
      <c r="E631" s="40">
        <v>641</v>
      </c>
      <c r="F631" s="1">
        <v>1.8000000000000001E-4</v>
      </c>
      <c r="G631" s="39">
        <v>999</v>
      </c>
      <c r="H631" s="1">
        <f t="shared" si="162"/>
        <v>4.360732061682577E-5</v>
      </c>
      <c r="I631" s="1">
        <f t="shared" si="163"/>
        <v>4.3607445429240368E-7</v>
      </c>
      <c r="J631" s="1">
        <f t="shared" si="174"/>
        <v>0.46704360521150101</v>
      </c>
      <c r="K631" s="1">
        <v>1.8000000000000001E-4</v>
      </c>
      <c r="L631" s="1"/>
      <c r="M631" s="1"/>
      <c r="N631" s="1"/>
      <c r="O631" s="3">
        <v>44012</v>
      </c>
      <c r="P631" s="1">
        <v>-3.7499999999999999E-3</v>
      </c>
      <c r="Q631" s="40">
        <v>641</v>
      </c>
      <c r="R631" s="1">
        <v>-2.9E-4</v>
      </c>
      <c r="S631" s="39">
        <v>447</v>
      </c>
      <c r="T631" s="1">
        <f t="shared" si="164"/>
        <v>1.1192625819338001E-2</v>
      </c>
      <c r="U631" s="1">
        <f t="shared" si="165"/>
        <v>1.1192625819338002E-4</v>
      </c>
      <c r="V631" s="1">
        <f t="shared" si="175"/>
        <v>0.46214815467385867</v>
      </c>
      <c r="W631" s="1">
        <v>-2.9E-4</v>
      </c>
      <c r="X631" s="1">
        <f t="shared" si="166"/>
        <v>1.1026852469903387E-10</v>
      </c>
      <c r="Y631" s="1">
        <f t="shared" si="167"/>
        <v>1.1026852469903386E-12</v>
      </c>
      <c r="Z631" s="1">
        <f t="shared" si="176"/>
        <v>9.2986394790900956E-2</v>
      </c>
      <c r="AA631" s="1"/>
      <c r="AB631" s="1"/>
      <c r="AC631" s="1"/>
      <c r="AD631" s="3">
        <v>44012</v>
      </c>
      <c r="AE631" s="1">
        <v>4.8399999999999997E-3</v>
      </c>
      <c r="AF631">
        <v>629</v>
      </c>
      <c r="AG631" s="1">
        <v>0</v>
      </c>
      <c r="AH631">
        <v>960</v>
      </c>
      <c r="AI631" s="28">
        <f t="shared" si="168"/>
        <v>6.4533736824647723E-5</v>
      </c>
      <c r="AJ631" s="1">
        <f t="shared" si="169"/>
        <v>6.4533736824647729E-7</v>
      </c>
      <c r="AK631" s="1">
        <f t="shared" si="177"/>
        <v>0.49638040484894747</v>
      </c>
      <c r="AL631" s="1">
        <v>0</v>
      </c>
      <c r="AM631" s="1"/>
      <c r="AN631" s="1"/>
      <c r="AO631" s="1"/>
      <c r="AP631" s="1"/>
      <c r="AQ631" s="3">
        <v>44012</v>
      </c>
      <c r="AR631" s="1">
        <v>-6.8500000000000002E-3</v>
      </c>
      <c r="AS631">
        <v>641</v>
      </c>
      <c r="AT631" s="1">
        <v>3.3E-4</v>
      </c>
      <c r="AU631">
        <v>7</v>
      </c>
      <c r="AV631" s="1">
        <f t="shared" si="170"/>
        <v>0.93206534790698992</v>
      </c>
      <c r="AW631" s="1">
        <f t="shared" si="171"/>
        <v>9.3206534790699E-3</v>
      </c>
      <c r="AX631" s="1">
        <f t="shared" si="178"/>
        <v>0.48487357152432881</v>
      </c>
      <c r="AY631" s="1">
        <v>3.3E-4</v>
      </c>
      <c r="AZ631" s="28"/>
      <c r="BA631" s="28"/>
      <c r="BB631" s="28"/>
      <c r="BC631" s="1"/>
      <c r="BD631" s="3">
        <v>44012</v>
      </c>
      <c r="BE631" s="1">
        <v>4.0999999999999999E-4</v>
      </c>
      <c r="BF631">
        <v>641</v>
      </c>
      <c r="BG631" s="1">
        <v>1.1E-4</v>
      </c>
      <c r="BH631">
        <v>1005</v>
      </c>
      <c r="BI631" s="31">
        <f t="shared" si="172"/>
        <v>4.1055426729306417E-5</v>
      </c>
      <c r="BJ631" s="33">
        <f t="shared" si="173"/>
        <v>4.1055426729306419E-7</v>
      </c>
      <c r="BK631" s="33">
        <f t="shared" si="179"/>
        <v>0.4845731675422798</v>
      </c>
      <c r="BL631" s="1">
        <v>1.1E-4</v>
      </c>
    </row>
    <row r="632" spans="3:64" x14ac:dyDescent="0.25">
      <c r="C632" s="3">
        <v>44013</v>
      </c>
      <c r="D632" s="1">
        <v>-7.7400000000000004E-3</v>
      </c>
      <c r="E632" s="39">
        <v>640</v>
      </c>
      <c r="F632" s="1">
        <v>1.9000000000000001E-4</v>
      </c>
      <c r="G632" s="39">
        <v>772</v>
      </c>
      <c r="H632" s="1">
        <f t="shared" si="162"/>
        <v>4.2694332627184087E-4</v>
      </c>
      <c r="I632" s="1">
        <f t="shared" si="163"/>
        <v>4.2694454826454058E-6</v>
      </c>
      <c r="J632" s="1">
        <f t="shared" si="174"/>
        <v>0.46704787465698366</v>
      </c>
      <c r="K632" s="1">
        <v>1.9000000000000001E-4</v>
      </c>
      <c r="L632" s="1"/>
      <c r="M632" s="1"/>
      <c r="N632" s="1"/>
      <c r="O632" s="3">
        <v>44013</v>
      </c>
      <c r="P632" s="1">
        <v>-4.0499999999999998E-3</v>
      </c>
      <c r="Q632" s="39">
        <v>640</v>
      </c>
      <c r="R632" s="1">
        <v>-2.5999999999999998E-4</v>
      </c>
      <c r="S632" s="39">
        <v>822</v>
      </c>
      <c r="T632" s="1">
        <f t="shared" si="164"/>
        <v>2.5830330271834435E-4</v>
      </c>
      <c r="U632" s="1">
        <f t="shared" si="165"/>
        <v>2.5830330271834433E-6</v>
      </c>
      <c r="V632" s="1">
        <f t="shared" si="175"/>
        <v>0.46215073770688586</v>
      </c>
      <c r="W632" s="1">
        <v>-2.5999999999999998E-4</v>
      </c>
      <c r="X632" s="1">
        <f t="shared" si="166"/>
        <v>4.8843136804397941E-19</v>
      </c>
      <c r="Y632" s="1">
        <f t="shared" si="167"/>
        <v>4.8843136804397944E-21</v>
      </c>
      <c r="Z632" s="1">
        <f t="shared" si="176"/>
        <v>9.2986394790900956E-2</v>
      </c>
      <c r="AA632" s="1"/>
      <c r="AB632" s="1"/>
      <c r="AC632" s="1"/>
      <c r="AD632" s="3">
        <v>44013</v>
      </c>
      <c r="AE632" s="1">
        <v>8.3499999999999998E-3</v>
      </c>
      <c r="AF632">
        <v>628</v>
      </c>
      <c r="AG632" s="1">
        <v>0</v>
      </c>
      <c r="AH632">
        <v>834</v>
      </c>
      <c r="AI632" s="28">
        <f t="shared" si="168"/>
        <v>2.2895613984385212E-4</v>
      </c>
      <c r="AJ632" s="1">
        <f t="shared" si="169"/>
        <v>2.2895613984385212E-6</v>
      </c>
      <c r="AK632" s="1">
        <f t="shared" si="177"/>
        <v>0.49638269441034588</v>
      </c>
      <c r="AL632" s="1">
        <v>0</v>
      </c>
      <c r="AM632" s="1"/>
      <c r="AN632" s="1"/>
      <c r="AO632" s="1"/>
      <c r="AP632" s="1"/>
      <c r="AQ632" s="3">
        <v>44013</v>
      </c>
      <c r="AR632" s="1">
        <v>-7.6999999999999996E-4</v>
      </c>
      <c r="AS632">
        <v>640</v>
      </c>
      <c r="AT632" s="1">
        <v>3.4000000000000002E-4</v>
      </c>
      <c r="AU632">
        <v>978</v>
      </c>
      <c r="AV632" s="1">
        <f t="shared" si="170"/>
        <v>5.3854291457966793E-5</v>
      </c>
      <c r="AW632" s="1">
        <f t="shared" si="171"/>
        <v>5.3854291457966788E-7</v>
      </c>
      <c r="AX632" s="1">
        <f t="shared" si="178"/>
        <v>0.4848741100672434</v>
      </c>
      <c r="AY632" s="1">
        <v>3.4000000000000002E-4</v>
      </c>
      <c r="AZ632" s="28"/>
      <c r="BA632" s="28"/>
      <c r="BB632" s="28"/>
      <c r="BC632" s="1"/>
      <c r="BD632" s="3">
        <v>44013</v>
      </c>
      <c r="BE632" s="1">
        <v>-3.3300000000000001E-3</v>
      </c>
      <c r="BF632">
        <v>640</v>
      </c>
      <c r="BG632" s="1">
        <v>1.2999999999999999E-4</v>
      </c>
      <c r="BH632">
        <v>1064</v>
      </c>
      <c r="BI632" s="31">
        <f t="shared" si="172"/>
        <v>2.2690656001138588E-5</v>
      </c>
      <c r="BJ632" s="33">
        <f t="shared" si="173"/>
        <v>2.2690656001138587E-7</v>
      </c>
      <c r="BK632" s="33">
        <f t="shared" si="179"/>
        <v>0.48457339444883979</v>
      </c>
      <c r="BL632" s="1">
        <v>1.2999999999999999E-4</v>
      </c>
    </row>
    <row r="633" spans="3:64" x14ac:dyDescent="0.25">
      <c r="C633" s="3">
        <v>44014</v>
      </c>
      <c r="D633" s="1">
        <v>1.04E-2</v>
      </c>
      <c r="E633" s="40">
        <v>639</v>
      </c>
      <c r="F633" s="1">
        <v>1.9000000000000001E-4</v>
      </c>
      <c r="G633" s="40">
        <v>285</v>
      </c>
      <c r="H633" s="1">
        <f t="shared" si="162"/>
        <v>5.7020426354371608E-2</v>
      </c>
      <c r="I633" s="1">
        <f t="shared" si="163"/>
        <v>5.7020589557636432E-4</v>
      </c>
      <c r="J633" s="1">
        <f t="shared" si="174"/>
        <v>0.46761808055256004</v>
      </c>
      <c r="K633" s="1">
        <v>1.9000000000000001E-4</v>
      </c>
      <c r="L633" s="1"/>
      <c r="M633" s="1"/>
      <c r="N633" s="1"/>
      <c r="O633" s="3">
        <v>44014</v>
      </c>
      <c r="P633" s="1">
        <v>2.375E-2</v>
      </c>
      <c r="Q633" s="40">
        <v>639</v>
      </c>
      <c r="R633" s="1">
        <v>-2.5999999999999998E-4</v>
      </c>
      <c r="S633" s="39">
        <v>1</v>
      </c>
      <c r="T633" s="1">
        <f t="shared" si="164"/>
        <v>0.99</v>
      </c>
      <c r="U633" s="1">
        <f t="shared" si="165"/>
        <v>9.8999999999999991E-3</v>
      </c>
      <c r="V633" s="1">
        <f t="shared" si="175"/>
        <v>0.47205073770688588</v>
      </c>
      <c r="W633" s="1">
        <v>-2.5999999999999998E-4</v>
      </c>
      <c r="X633" s="1">
        <f t="shared" si="166"/>
        <v>0.95</v>
      </c>
      <c r="Y633" s="1">
        <f t="shared" si="167"/>
        <v>9.4999999999999998E-3</v>
      </c>
      <c r="Z633" s="1">
        <f t="shared" si="176"/>
        <v>0.10248639479090095</v>
      </c>
      <c r="AA633" s="1"/>
      <c r="AB633" s="1"/>
      <c r="AC633" s="1"/>
      <c r="AD633" s="3">
        <v>44014</v>
      </c>
      <c r="AE633" s="1">
        <v>-1.025E-2</v>
      </c>
      <c r="AF633">
        <v>627</v>
      </c>
      <c r="AG633" s="1">
        <v>0</v>
      </c>
      <c r="AH633">
        <v>746</v>
      </c>
      <c r="AI633" s="28">
        <f t="shared" si="168"/>
        <v>5.5444078503605158E-4</v>
      </c>
      <c r="AJ633" s="1">
        <f t="shared" si="169"/>
        <v>5.544407850360516E-6</v>
      </c>
      <c r="AK633" s="1">
        <f t="shared" si="177"/>
        <v>0.49638823881819621</v>
      </c>
      <c r="AL633" s="1">
        <v>0</v>
      </c>
      <c r="AM633" s="1"/>
      <c r="AN633" s="1"/>
      <c r="AO633" s="1"/>
      <c r="AP633" s="1"/>
      <c r="AQ633" s="3">
        <v>44014</v>
      </c>
      <c r="AR633" s="1">
        <v>1.238E-2</v>
      </c>
      <c r="AS633">
        <v>639</v>
      </c>
      <c r="AT633" s="1">
        <v>3.4000000000000002E-4</v>
      </c>
      <c r="AU633">
        <v>293</v>
      </c>
      <c r="AV633" s="1">
        <f t="shared" si="170"/>
        <v>5.2615295892514354E-2</v>
      </c>
      <c r="AW633" s="1">
        <f t="shared" si="171"/>
        <v>5.261529589251435E-4</v>
      </c>
      <c r="AX633" s="1">
        <f t="shared" si="178"/>
        <v>0.48540026302616857</v>
      </c>
      <c r="AY633" s="1">
        <v>3.4000000000000002E-4</v>
      </c>
      <c r="AZ633" s="28"/>
      <c r="BA633" s="28"/>
      <c r="BB633" s="28"/>
      <c r="BC633" s="1"/>
      <c r="BD633" s="3">
        <v>44014</v>
      </c>
      <c r="BE633" s="1">
        <v>1.5689999999999999E-2</v>
      </c>
      <c r="BF633">
        <v>639</v>
      </c>
      <c r="BG633" s="1">
        <v>1.8000000000000001E-4</v>
      </c>
      <c r="BH633">
        <v>895</v>
      </c>
      <c r="BI633" s="31">
        <f t="shared" si="172"/>
        <v>1.2402212400439453E-4</v>
      </c>
      <c r="BJ633" s="33">
        <f t="shared" si="173"/>
        <v>1.2402212400439453E-6</v>
      </c>
      <c r="BK633" s="33">
        <f t="shared" si="179"/>
        <v>0.48457463467007983</v>
      </c>
      <c r="BL633" s="1">
        <v>1.8000000000000001E-4</v>
      </c>
    </row>
    <row r="634" spans="3:64" x14ac:dyDescent="0.25">
      <c r="C634" s="3">
        <v>44015</v>
      </c>
      <c r="D634" s="1">
        <v>-4.7999999999999996E-3</v>
      </c>
      <c r="E634" s="39">
        <v>638</v>
      </c>
      <c r="F634" s="1">
        <v>2.0000000000000001E-4</v>
      </c>
      <c r="G634" s="39">
        <v>984</v>
      </c>
      <c r="H634" s="1">
        <f t="shared" si="162"/>
        <v>5.0702746367731566E-5</v>
      </c>
      <c r="I634" s="1">
        <f t="shared" si="163"/>
        <v>5.0702891488599153E-7</v>
      </c>
      <c r="J634" s="1">
        <f t="shared" si="174"/>
        <v>0.46761858758147495</v>
      </c>
      <c r="K634" s="1">
        <v>2.0000000000000001E-4</v>
      </c>
      <c r="L634" s="1"/>
      <c r="M634" s="1"/>
      <c r="N634" s="1"/>
      <c r="O634" s="3">
        <v>44015</v>
      </c>
      <c r="P634" s="1">
        <v>-7.4599999999999996E-3</v>
      </c>
      <c r="Q634" s="39">
        <v>638</v>
      </c>
      <c r="R634" s="1">
        <v>-2.0000000000000001E-4</v>
      </c>
      <c r="S634" s="40">
        <v>779</v>
      </c>
      <c r="T634" s="1">
        <f t="shared" si="164"/>
        <v>3.9793907993813081E-4</v>
      </c>
      <c r="U634" s="1">
        <f t="shared" si="165"/>
        <v>3.9793907993813077E-6</v>
      </c>
      <c r="V634" s="1">
        <f t="shared" si="175"/>
        <v>0.47205471709768526</v>
      </c>
      <c r="W634" s="1">
        <v>-2.0000000000000001E-4</v>
      </c>
      <c r="X634" s="1">
        <f t="shared" si="166"/>
        <v>4.4329059780779682E-18</v>
      </c>
      <c r="Y634" s="1">
        <f t="shared" si="167"/>
        <v>4.432905978077968E-20</v>
      </c>
      <c r="Z634" s="1">
        <f t="shared" si="176"/>
        <v>0.10248639479090095</v>
      </c>
      <c r="AA634" s="1"/>
      <c r="AB634" s="1"/>
      <c r="AC634" s="1"/>
      <c r="AD634" s="3">
        <v>44015</v>
      </c>
      <c r="AE634" s="1">
        <v>-3.3E-3</v>
      </c>
      <c r="AF634">
        <v>626</v>
      </c>
      <c r="AG634" s="1">
        <v>0</v>
      </c>
      <c r="AH634">
        <v>631</v>
      </c>
      <c r="AI634" s="28">
        <f t="shared" si="168"/>
        <v>1.7611964080772196E-3</v>
      </c>
      <c r="AJ634" s="1">
        <f t="shared" si="169"/>
        <v>1.7611964080772196E-5</v>
      </c>
      <c r="AK634" s="1">
        <f t="shared" si="177"/>
        <v>0.496405850782277</v>
      </c>
      <c r="AL634" s="1">
        <v>0</v>
      </c>
      <c r="AM634" s="1"/>
      <c r="AN634" s="1"/>
      <c r="AO634" s="1"/>
      <c r="AP634" s="1"/>
      <c r="AQ634" s="3">
        <v>44015</v>
      </c>
      <c r="AR634" s="1">
        <v>-2.3E-3</v>
      </c>
      <c r="AS634">
        <v>638</v>
      </c>
      <c r="AT634" s="1">
        <v>3.6999999999999999E-4</v>
      </c>
      <c r="AU634">
        <v>801</v>
      </c>
      <c r="AV634" s="1">
        <f t="shared" si="170"/>
        <v>3.1900013925142924E-4</v>
      </c>
      <c r="AW634" s="1">
        <f t="shared" si="171"/>
        <v>3.1900013925142925E-6</v>
      </c>
      <c r="AX634" s="1">
        <f t="shared" si="178"/>
        <v>0.4854034530275611</v>
      </c>
      <c r="AY634" s="1">
        <v>3.6999999999999999E-4</v>
      </c>
      <c r="AZ634" s="28"/>
      <c r="BA634" s="28"/>
      <c r="BB634" s="28"/>
      <c r="BC634" s="1"/>
      <c r="BD634" s="3">
        <v>44015</v>
      </c>
      <c r="BE634" s="1">
        <v>-1.49E-3</v>
      </c>
      <c r="BF634">
        <v>638</v>
      </c>
      <c r="BG634" s="1">
        <v>1.8000000000000001E-4</v>
      </c>
      <c r="BH634">
        <v>397</v>
      </c>
      <c r="BI634" s="31">
        <f t="shared" si="172"/>
        <v>1.8500022441582522E-2</v>
      </c>
      <c r="BJ634" s="33">
        <f t="shared" si="173"/>
        <v>1.8500022441582522E-4</v>
      </c>
      <c r="BK634" s="33">
        <f t="shared" si="179"/>
        <v>0.48475963489449564</v>
      </c>
      <c r="BL634" s="1">
        <v>1.8000000000000001E-4</v>
      </c>
    </row>
    <row r="635" spans="3:64" x14ac:dyDescent="0.25">
      <c r="C635" s="3">
        <v>44018</v>
      </c>
      <c r="D635" s="1">
        <v>5.0499999999999998E-3</v>
      </c>
      <c r="E635" s="40">
        <v>637</v>
      </c>
      <c r="F635" s="1">
        <v>2.2000000000000001E-4</v>
      </c>
      <c r="G635" s="40">
        <v>829</v>
      </c>
      <c r="H635" s="1">
        <f t="shared" si="162"/>
        <v>2.4075555771369811E-4</v>
      </c>
      <c r="I635" s="1">
        <f t="shared" si="163"/>
        <v>2.407562468017242E-6</v>
      </c>
      <c r="J635" s="1">
        <f t="shared" si="174"/>
        <v>0.46762099514394295</v>
      </c>
      <c r="K635" s="1">
        <v>2.2000000000000001E-4</v>
      </c>
      <c r="L635" s="1"/>
      <c r="M635" s="1"/>
      <c r="N635" s="1"/>
      <c r="O635" s="3">
        <v>44018</v>
      </c>
      <c r="P635" s="1">
        <v>1.6E-2</v>
      </c>
      <c r="Q635" s="40">
        <v>637</v>
      </c>
      <c r="R635" s="1">
        <v>-1.7000000000000001E-4</v>
      </c>
      <c r="S635" s="40">
        <v>513</v>
      </c>
      <c r="T635" s="1">
        <f t="shared" si="164"/>
        <v>5.7657370009770092E-3</v>
      </c>
      <c r="U635" s="1">
        <f t="shared" si="165"/>
        <v>5.7657370009770091E-5</v>
      </c>
      <c r="V635" s="1">
        <f t="shared" si="175"/>
        <v>0.47211237446769505</v>
      </c>
      <c r="W635" s="1">
        <v>-1.7000000000000001E-4</v>
      </c>
      <c r="X635" s="1">
        <f t="shared" si="166"/>
        <v>3.7343026529483749E-12</v>
      </c>
      <c r="Y635" s="1">
        <f t="shared" si="167"/>
        <v>3.7343026529483748E-14</v>
      </c>
      <c r="Z635" s="1">
        <f t="shared" si="176"/>
        <v>0.1024863947909383</v>
      </c>
      <c r="AA635" s="1"/>
      <c r="AB635" s="1"/>
      <c r="AC635" s="1"/>
      <c r="AD635" s="3">
        <v>44018</v>
      </c>
      <c r="AE635" s="1">
        <v>-2.7310000000000001E-2</v>
      </c>
      <c r="AF635">
        <v>625</v>
      </c>
      <c r="AG635" s="1">
        <v>0</v>
      </c>
      <c r="AH635">
        <v>399</v>
      </c>
      <c r="AI635" s="28">
        <f t="shared" si="168"/>
        <v>1.8131871994995032E-2</v>
      </c>
      <c r="AJ635" s="1">
        <f t="shared" si="169"/>
        <v>1.8131871994995032E-4</v>
      </c>
      <c r="AK635" s="1">
        <f t="shared" si="177"/>
        <v>0.49658716950222698</v>
      </c>
      <c r="AL635" s="1">
        <v>0</v>
      </c>
      <c r="AM635" s="1"/>
      <c r="AN635" s="1"/>
      <c r="AO635" s="1"/>
      <c r="AP635" s="1"/>
      <c r="AQ635" s="3">
        <v>44018</v>
      </c>
      <c r="AR635" s="1">
        <v>4.1900000000000001E-3</v>
      </c>
      <c r="AS635">
        <v>637</v>
      </c>
      <c r="AT635" s="1">
        <v>3.8999999999999999E-4</v>
      </c>
      <c r="AU635">
        <v>750</v>
      </c>
      <c r="AV635" s="1">
        <f t="shared" si="170"/>
        <v>5.3259360588689885E-4</v>
      </c>
      <c r="AW635" s="1">
        <f t="shared" si="171"/>
        <v>5.3259360588689883E-6</v>
      </c>
      <c r="AX635" s="1">
        <f t="shared" si="178"/>
        <v>0.48540877896361995</v>
      </c>
      <c r="AY635" s="1">
        <v>3.8999999999999999E-4</v>
      </c>
      <c r="AZ635" s="28"/>
      <c r="BA635" s="28"/>
      <c r="BB635" s="28"/>
      <c r="BC635" s="1"/>
      <c r="BD635" s="3">
        <v>44018</v>
      </c>
      <c r="BE635" s="1">
        <v>1.1140000000000001E-2</v>
      </c>
      <c r="BF635">
        <v>637</v>
      </c>
      <c r="BG635" s="1">
        <v>1.9000000000000001E-4</v>
      </c>
      <c r="BH635">
        <v>811</v>
      </c>
      <c r="BI635" s="31">
        <f t="shared" si="172"/>
        <v>2.8849800786430512E-4</v>
      </c>
      <c r="BJ635" s="33">
        <f t="shared" si="173"/>
        <v>2.8849800786430512E-6</v>
      </c>
      <c r="BK635" s="33">
        <f t="shared" si="179"/>
        <v>0.4847625198745743</v>
      </c>
      <c r="BL635" s="1">
        <v>1.9000000000000001E-4</v>
      </c>
    </row>
    <row r="636" spans="3:64" x14ac:dyDescent="0.25">
      <c r="C636" s="3">
        <v>44019</v>
      </c>
      <c r="D636" s="1">
        <v>-1.01E-3</v>
      </c>
      <c r="E636" s="40">
        <v>636</v>
      </c>
      <c r="F636" s="1">
        <v>2.4000000000000001E-4</v>
      </c>
      <c r="G636" s="39">
        <v>802</v>
      </c>
      <c r="H636" s="1">
        <f t="shared" si="162"/>
        <v>3.1581013785891496E-4</v>
      </c>
      <c r="I636" s="1">
        <f t="shared" si="163"/>
        <v>3.1581104176737125E-6</v>
      </c>
      <c r="J636" s="1">
        <f t="shared" si="174"/>
        <v>0.46762415325436063</v>
      </c>
      <c r="K636" s="1">
        <v>2.4000000000000001E-4</v>
      </c>
      <c r="L636" s="1"/>
      <c r="M636" s="1"/>
      <c r="N636" s="1"/>
      <c r="O636" s="3">
        <v>44019</v>
      </c>
      <c r="P636" s="1">
        <v>-3.2399999999999998E-3</v>
      </c>
      <c r="Q636" s="40">
        <v>636</v>
      </c>
      <c r="R636" s="1">
        <v>-8.0000000000000007E-5</v>
      </c>
      <c r="S636" s="39">
        <v>354</v>
      </c>
      <c r="T636" s="1">
        <f t="shared" si="164"/>
        <v>2.8500920552555101E-2</v>
      </c>
      <c r="U636" s="1">
        <f t="shared" si="165"/>
        <v>2.8500920552555103E-4</v>
      </c>
      <c r="V636" s="1">
        <f t="shared" si="175"/>
        <v>0.47239738367322059</v>
      </c>
      <c r="W636" s="1">
        <v>-8.0000000000000007E-5</v>
      </c>
      <c r="X636" s="1">
        <f t="shared" si="166"/>
        <v>1.300637502439787E-8</v>
      </c>
      <c r="Y636" s="1">
        <f t="shared" si="167"/>
        <v>1.300637502439787E-10</v>
      </c>
      <c r="Z636" s="1">
        <f t="shared" si="176"/>
        <v>0.10248639492100205</v>
      </c>
      <c r="AA636" s="1"/>
      <c r="AB636" s="1"/>
      <c r="AC636" s="1"/>
      <c r="AD636" s="3">
        <v>44019</v>
      </c>
      <c r="AE636" s="1">
        <v>1.762E-2</v>
      </c>
      <c r="AF636">
        <v>624</v>
      </c>
      <c r="AG636" s="1">
        <v>0</v>
      </c>
      <c r="AH636">
        <v>322</v>
      </c>
      <c r="AI636" s="28">
        <f t="shared" si="168"/>
        <v>3.931268082588657E-2</v>
      </c>
      <c r="AJ636" s="1">
        <f t="shared" si="169"/>
        <v>3.931268082588657E-4</v>
      </c>
      <c r="AK636" s="1">
        <f t="shared" si="177"/>
        <v>0.49698029631048585</v>
      </c>
      <c r="AL636" s="1">
        <v>0</v>
      </c>
      <c r="AM636" s="1"/>
      <c r="AN636" s="1"/>
      <c r="AO636" s="1"/>
      <c r="AP636" s="1"/>
      <c r="AQ636" s="3">
        <v>44019</v>
      </c>
      <c r="AR636" s="1">
        <v>3.0599999999999998E-3</v>
      </c>
      <c r="AS636">
        <v>636</v>
      </c>
      <c r="AT636" s="1">
        <v>4.0999999999999999E-4</v>
      </c>
      <c r="AU636">
        <v>995</v>
      </c>
      <c r="AV636" s="1">
        <f t="shared" si="170"/>
        <v>4.5396108419007249E-5</v>
      </c>
      <c r="AW636" s="1">
        <f t="shared" si="171"/>
        <v>4.5396108419007248E-7</v>
      </c>
      <c r="AX636" s="1">
        <f t="shared" si="178"/>
        <v>0.48540923292470411</v>
      </c>
      <c r="AY636" s="1">
        <v>4.0999999999999999E-4</v>
      </c>
      <c r="AZ636" s="28"/>
      <c r="BA636" s="28"/>
      <c r="BB636" s="28"/>
      <c r="BC636" s="1"/>
      <c r="BD636" s="3">
        <v>44019</v>
      </c>
      <c r="BE636" s="1">
        <v>-1.3600000000000001E-3</v>
      </c>
      <c r="BF636">
        <v>636</v>
      </c>
      <c r="BG636" s="1">
        <v>2.0000000000000001E-4</v>
      </c>
      <c r="BH636">
        <v>837</v>
      </c>
      <c r="BI636" s="31">
        <f t="shared" si="172"/>
        <v>2.2215591353434984E-4</v>
      </c>
      <c r="BJ636" s="33">
        <f t="shared" si="173"/>
        <v>2.2215591353434983E-6</v>
      </c>
      <c r="BK636" s="33">
        <f t="shared" si="179"/>
        <v>0.48476474143370962</v>
      </c>
      <c r="BL636" s="1">
        <v>2.0000000000000001E-4</v>
      </c>
    </row>
    <row r="637" spans="3:64" x14ac:dyDescent="0.25">
      <c r="C637" s="3">
        <v>44020</v>
      </c>
      <c r="D637" s="1">
        <v>-9.1400000000000006E-3</v>
      </c>
      <c r="E637" s="39">
        <v>635</v>
      </c>
      <c r="F637" s="1">
        <v>2.4000000000000001E-4</v>
      </c>
      <c r="G637" s="40">
        <v>103</v>
      </c>
      <c r="H637" s="1">
        <f t="shared" si="162"/>
        <v>0.35516081470507271</v>
      </c>
      <c r="I637" s="1">
        <f t="shared" si="163"/>
        <v>3.5516183124262254E-3</v>
      </c>
      <c r="J637" s="1">
        <f t="shared" si="174"/>
        <v>0.47117577156678686</v>
      </c>
      <c r="K637" s="1">
        <v>2.4000000000000001E-4</v>
      </c>
      <c r="L637" s="1"/>
      <c r="M637" s="1"/>
      <c r="N637" s="1"/>
      <c r="O637" s="3">
        <v>44020</v>
      </c>
      <c r="P637" s="1">
        <v>-3.9699999999999996E-3</v>
      </c>
      <c r="Q637" s="39">
        <v>635</v>
      </c>
      <c r="R637" s="1">
        <v>-6.9999999999999994E-5</v>
      </c>
      <c r="S637" s="40">
        <v>747</v>
      </c>
      <c r="T637" s="1">
        <f t="shared" si="164"/>
        <v>5.4889637718569099E-4</v>
      </c>
      <c r="U637" s="1">
        <f t="shared" si="165"/>
        <v>5.4889637718569096E-6</v>
      </c>
      <c r="V637" s="1">
        <f t="shared" si="175"/>
        <v>0.47240287263699243</v>
      </c>
      <c r="W637" s="1">
        <v>-6.9999999999999994E-5</v>
      </c>
      <c r="X637" s="1">
        <f t="shared" si="166"/>
        <v>2.2884063846135218E-17</v>
      </c>
      <c r="Y637" s="1">
        <f t="shared" si="167"/>
        <v>2.2884063846135219E-19</v>
      </c>
      <c r="Z637" s="1">
        <f t="shared" si="176"/>
        <v>0.10248639492100205</v>
      </c>
      <c r="AA637" s="1"/>
      <c r="AB637" s="1"/>
      <c r="AC637" s="1"/>
      <c r="AD637" s="3">
        <v>44020</v>
      </c>
      <c r="AE637" s="1">
        <v>8.2900000000000005E-3</v>
      </c>
      <c r="AF637">
        <v>623</v>
      </c>
      <c r="AG637" s="1">
        <v>8.0000000000000007E-5</v>
      </c>
      <c r="AH637">
        <v>350</v>
      </c>
      <c r="AI637" s="28">
        <f t="shared" si="168"/>
        <v>2.9670038450977015E-2</v>
      </c>
      <c r="AJ637" s="1">
        <f t="shared" si="169"/>
        <v>2.9670038450977016E-4</v>
      </c>
      <c r="AK637" s="1">
        <f t="shared" si="177"/>
        <v>0.49727699669499564</v>
      </c>
      <c r="AL637" s="1">
        <v>8.0000000000000007E-5</v>
      </c>
      <c r="AM637" s="1"/>
      <c r="AN637" s="1"/>
      <c r="AO637" s="1"/>
      <c r="AP637" s="1"/>
      <c r="AQ637" s="3">
        <v>44020</v>
      </c>
      <c r="AR637" s="1">
        <v>-6.0499999999999998E-3</v>
      </c>
      <c r="AS637">
        <v>635</v>
      </c>
      <c r="AT637" s="1">
        <v>4.2999999999999999E-4</v>
      </c>
      <c r="AU637">
        <v>800</v>
      </c>
      <c r="AV637" s="1">
        <f t="shared" si="170"/>
        <v>3.2222236288023155E-4</v>
      </c>
      <c r="AW637" s="1">
        <f t="shared" si="171"/>
        <v>3.2222236288023155E-6</v>
      </c>
      <c r="AX637" s="1">
        <f t="shared" si="178"/>
        <v>0.48541245514833292</v>
      </c>
      <c r="AY637" s="1">
        <v>4.2999999999999999E-4</v>
      </c>
      <c r="AZ637" s="28"/>
      <c r="BA637" s="28"/>
      <c r="BB637" s="28"/>
      <c r="BC637" s="1"/>
      <c r="BD637" s="3">
        <v>44020</v>
      </c>
      <c r="BE637" s="1">
        <v>-5.7800000000000004E-3</v>
      </c>
      <c r="BF637">
        <v>635</v>
      </c>
      <c r="BG637" s="1">
        <v>2.1000000000000001E-4</v>
      </c>
      <c r="BH637">
        <v>1195</v>
      </c>
      <c r="BI637" s="31">
        <f t="shared" si="172"/>
        <v>6.0821558457953595E-6</v>
      </c>
      <c r="BJ637" s="33">
        <f t="shared" si="173"/>
        <v>6.0821558457953589E-8</v>
      </c>
      <c r="BK637" s="33">
        <f t="shared" si="179"/>
        <v>0.48476480225526808</v>
      </c>
      <c r="BL637" s="1">
        <v>2.1000000000000001E-4</v>
      </c>
    </row>
    <row r="638" spans="3:64" x14ac:dyDescent="0.25">
      <c r="C638" s="3">
        <v>44021</v>
      </c>
      <c r="D638" s="1">
        <v>-8.2199999999999999E-3</v>
      </c>
      <c r="E638" s="40">
        <v>634</v>
      </c>
      <c r="F638" s="1">
        <v>2.5999999999999998E-4</v>
      </c>
      <c r="G638" s="40">
        <v>780</v>
      </c>
      <c r="H638" s="1">
        <f t="shared" si="162"/>
        <v>3.9395968913874958E-4</v>
      </c>
      <c r="I638" s="1">
        <f t="shared" si="163"/>
        <v>3.9396081672602992E-6</v>
      </c>
      <c r="J638" s="1">
        <f t="shared" si="174"/>
        <v>0.47117971117495411</v>
      </c>
      <c r="K638" s="1">
        <v>2.5999999999999998E-4</v>
      </c>
      <c r="L638" s="1"/>
      <c r="M638" s="1"/>
      <c r="N638" s="1"/>
      <c r="O638" s="3">
        <v>44021</v>
      </c>
      <c r="P638" s="1">
        <v>-1.5219999999999999E-2</v>
      </c>
      <c r="Q638" s="40">
        <v>634</v>
      </c>
      <c r="R638" s="1">
        <v>-6.0000000000000002E-5</v>
      </c>
      <c r="S638" s="40">
        <v>242</v>
      </c>
      <c r="T638" s="1">
        <f t="shared" si="164"/>
        <v>8.7845009190148204E-2</v>
      </c>
      <c r="U638" s="1">
        <f t="shared" si="165"/>
        <v>8.78450091901482E-4</v>
      </c>
      <c r="V638" s="1">
        <f t="shared" si="175"/>
        <v>0.47328132272889389</v>
      </c>
      <c r="W638" s="1">
        <v>-6.0000000000000002E-5</v>
      </c>
      <c r="X638" s="1">
        <f t="shared" si="166"/>
        <v>4.0654860940269238E-6</v>
      </c>
      <c r="Y638" s="1">
        <f t="shared" si="167"/>
        <v>4.0654860940269236E-8</v>
      </c>
      <c r="Z638" s="1">
        <f t="shared" si="176"/>
        <v>0.10248643557586298</v>
      </c>
      <c r="AA638" s="1"/>
      <c r="AB638" s="1"/>
      <c r="AC638" s="1"/>
      <c r="AD638" s="3">
        <v>44021</v>
      </c>
      <c r="AE638" s="1">
        <v>1.342E-2</v>
      </c>
      <c r="AF638">
        <v>622</v>
      </c>
      <c r="AG638" s="1">
        <v>1.1E-4</v>
      </c>
      <c r="AH638">
        <v>989</v>
      </c>
      <c r="AI638" s="28">
        <f t="shared" si="168"/>
        <v>4.8217807298316076E-5</v>
      </c>
      <c r="AJ638" s="1">
        <f t="shared" si="169"/>
        <v>4.8217807298316076E-7</v>
      </c>
      <c r="AK638" s="1">
        <f t="shared" si="177"/>
        <v>0.49727747887306861</v>
      </c>
      <c r="AL638" s="1">
        <v>1.1E-4</v>
      </c>
      <c r="AM638" s="1"/>
      <c r="AN638" s="1"/>
      <c r="AO638" s="1"/>
      <c r="AP638" s="1"/>
      <c r="AQ638" s="3">
        <v>44021</v>
      </c>
      <c r="AR638" s="1">
        <v>-1.3390000000000001E-2</v>
      </c>
      <c r="AS638">
        <v>634</v>
      </c>
      <c r="AT638" s="1">
        <v>4.2999999999999999E-4</v>
      </c>
      <c r="AU638">
        <v>364</v>
      </c>
      <c r="AV638" s="1">
        <f t="shared" si="170"/>
        <v>2.5775721668980862E-2</v>
      </c>
      <c r="AW638" s="1">
        <f t="shared" si="171"/>
        <v>2.5775721668980863E-4</v>
      </c>
      <c r="AX638" s="1">
        <f t="shared" si="178"/>
        <v>0.48567021236502272</v>
      </c>
      <c r="AY638" s="1">
        <v>4.2999999999999999E-4</v>
      </c>
      <c r="AZ638" s="28"/>
      <c r="BA638" s="28"/>
      <c r="BB638" s="28"/>
      <c r="BC638" s="1"/>
      <c r="BD638" s="3">
        <v>44021</v>
      </c>
      <c r="BE638" s="1">
        <v>-7.9100000000000004E-3</v>
      </c>
      <c r="BF638">
        <v>634</v>
      </c>
      <c r="BG638" s="1">
        <v>2.1000000000000001E-4</v>
      </c>
      <c r="BH638">
        <v>983</v>
      </c>
      <c r="BI638" s="31">
        <f t="shared" si="172"/>
        <v>5.1214895320940976E-5</v>
      </c>
      <c r="BJ638" s="33">
        <f t="shared" si="173"/>
        <v>5.1214895320940979E-7</v>
      </c>
      <c r="BK638" s="33">
        <f t="shared" si="179"/>
        <v>0.48476531440422127</v>
      </c>
      <c r="BL638" s="1">
        <v>2.1000000000000001E-4</v>
      </c>
    </row>
    <row r="639" spans="3:64" x14ac:dyDescent="0.25">
      <c r="C639" s="3">
        <v>44022</v>
      </c>
      <c r="D639" s="1">
        <v>1.005E-2</v>
      </c>
      <c r="E639" s="39">
        <v>633</v>
      </c>
      <c r="F639" s="1">
        <v>2.7999999999999998E-4</v>
      </c>
      <c r="G639" s="39">
        <v>731</v>
      </c>
      <c r="H639" s="1">
        <f t="shared" si="162"/>
        <v>6.4465484469050584E-4</v>
      </c>
      <c r="I639" s="1">
        <f t="shared" si="163"/>
        <v>6.4465668981482471E-6</v>
      </c>
      <c r="J639" s="1">
        <f t="shared" si="174"/>
        <v>0.47118615774185224</v>
      </c>
      <c r="K639" s="1">
        <v>2.7999999999999998E-4</v>
      </c>
      <c r="L639" s="1"/>
      <c r="M639" s="1"/>
      <c r="N639" s="1"/>
      <c r="O639" s="3">
        <v>44022</v>
      </c>
      <c r="P639" s="1">
        <v>1.1469999999999999E-2</v>
      </c>
      <c r="Q639" s="39">
        <v>633</v>
      </c>
      <c r="R639" s="1">
        <v>0</v>
      </c>
      <c r="S639" s="40">
        <v>387</v>
      </c>
      <c r="T639" s="1">
        <f t="shared" si="164"/>
        <v>2.0455980887726485E-2</v>
      </c>
      <c r="U639" s="1">
        <f t="shared" si="165"/>
        <v>2.0455980887726486E-4</v>
      </c>
      <c r="V639" s="1">
        <f t="shared" si="175"/>
        <v>0.47348588253777119</v>
      </c>
      <c r="W639" s="1">
        <v>0</v>
      </c>
      <c r="X639" s="1">
        <f t="shared" si="166"/>
        <v>2.3935100027300802E-9</v>
      </c>
      <c r="Y639" s="1">
        <f t="shared" si="167"/>
        <v>2.3935100027300801E-11</v>
      </c>
      <c r="Z639" s="1">
        <f t="shared" si="176"/>
        <v>0.10248643559979809</v>
      </c>
      <c r="AA639" s="1"/>
      <c r="AB639" s="1"/>
      <c r="AC639" s="1"/>
      <c r="AD639" s="3">
        <v>44022</v>
      </c>
      <c r="AE639" s="1">
        <v>2.051E-2</v>
      </c>
      <c r="AF639">
        <v>621</v>
      </c>
      <c r="AG639" s="1">
        <v>1.1E-4</v>
      </c>
      <c r="AH639">
        <v>90</v>
      </c>
      <c r="AI639" s="28">
        <f t="shared" si="168"/>
        <v>0.4047319726783235</v>
      </c>
      <c r="AJ639" s="1">
        <f t="shared" si="169"/>
        <v>4.0473197267832349E-3</v>
      </c>
      <c r="AK639" s="1">
        <f t="shared" si="177"/>
        <v>0.5013247985998518</v>
      </c>
      <c r="AL639" s="1">
        <v>1.1E-4</v>
      </c>
      <c r="AM639" s="1"/>
      <c r="AN639" s="1"/>
      <c r="AO639" s="1"/>
      <c r="AP639" s="1"/>
      <c r="AQ639" s="3">
        <v>44022</v>
      </c>
      <c r="AR639" s="1">
        <v>2.98E-3</v>
      </c>
      <c r="AS639">
        <v>633</v>
      </c>
      <c r="AT639" s="1">
        <v>4.4999999999999999E-4</v>
      </c>
      <c r="AU639">
        <v>1198</v>
      </c>
      <c r="AV639" s="1">
        <f t="shared" si="170"/>
        <v>5.9015097350193916E-6</v>
      </c>
      <c r="AW639" s="1">
        <f t="shared" si="171"/>
        <v>5.9015097350193917E-8</v>
      </c>
      <c r="AX639" s="1">
        <f t="shared" si="178"/>
        <v>0.48567027138012009</v>
      </c>
      <c r="AY639" s="1">
        <v>4.4999999999999999E-4</v>
      </c>
      <c r="AZ639" s="28"/>
      <c r="BA639" s="28"/>
      <c r="BB639" s="28"/>
      <c r="BC639" s="1"/>
      <c r="BD639" s="3">
        <v>44022</v>
      </c>
      <c r="BE639" s="1">
        <v>8.5000000000000006E-3</v>
      </c>
      <c r="BF639">
        <v>633</v>
      </c>
      <c r="BG639" s="1">
        <v>2.3000000000000001E-4</v>
      </c>
      <c r="BH639">
        <v>97</v>
      </c>
      <c r="BI639" s="31">
        <f t="shared" si="172"/>
        <v>0.37723664692350389</v>
      </c>
      <c r="BJ639" s="33">
        <f t="shared" si="173"/>
        <v>3.7723664692350389E-3</v>
      </c>
      <c r="BK639" s="33">
        <f t="shared" si="179"/>
        <v>0.48853768087345628</v>
      </c>
      <c r="BL639" s="1">
        <v>2.3000000000000001E-4</v>
      </c>
    </row>
    <row r="640" spans="3:64" x14ac:dyDescent="0.25">
      <c r="C640" s="3">
        <v>44025</v>
      </c>
      <c r="D640" s="1">
        <v>1.0829999999999999E-2</v>
      </c>
      <c r="E640" s="40">
        <v>632</v>
      </c>
      <c r="F640" s="1">
        <v>2.9E-4</v>
      </c>
      <c r="G640" s="40">
        <v>881</v>
      </c>
      <c r="H640" s="1">
        <f t="shared" si="162"/>
        <v>1.4275996750890264E-4</v>
      </c>
      <c r="I640" s="1">
        <f t="shared" si="163"/>
        <v>1.4276037611498074E-6</v>
      </c>
      <c r="J640" s="1">
        <f t="shared" si="174"/>
        <v>0.47118758534561339</v>
      </c>
      <c r="K640" s="1">
        <v>2.9E-4</v>
      </c>
      <c r="L640" s="1"/>
      <c r="M640" s="1"/>
      <c r="N640" s="1"/>
      <c r="O640" s="3">
        <v>44025</v>
      </c>
      <c r="P640" s="1">
        <v>9.1800000000000007E-3</v>
      </c>
      <c r="Q640" s="40">
        <v>632</v>
      </c>
      <c r="R640" s="1">
        <v>0</v>
      </c>
      <c r="S640" s="40">
        <v>320</v>
      </c>
      <c r="T640" s="1">
        <f t="shared" si="164"/>
        <v>4.0110887486875392E-2</v>
      </c>
      <c r="U640" s="1">
        <f t="shared" si="165"/>
        <v>4.0110887486875389E-4</v>
      </c>
      <c r="V640" s="1">
        <f t="shared" si="175"/>
        <v>0.47388699141263996</v>
      </c>
      <c r="W640" s="1">
        <v>0</v>
      </c>
      <c r="X640" s="1">
        <f t="shared" si="166"/>
        <v>7.4396703490217574E-8</v>
      </c>
      <c r="Y640" s="1">
        <f t="shared" si="167"/>
        <v>7.4396703490217575E-10</v>
      </c>
      <c r="Z640" s="1">
        <f t="shared" si="176"/>
        <v>0.10248643634376513</v>
      </c>
      <c r="AA640" s="1"/>
      <c r="AB640" s="1"/>
      <c r="AC640" s="1"/>
      <c r="AD640" s="3">
        <v>44025</v>
      </c>
      <c r="AE640" s="1">
        <v>-4.8000000000000001E-4</v>
      </c>
      <c r="AF640">
        <v>620</v>
      </c>
      <c r="AG640" s="1">
        <v>1.2E-4</v>
      </c>
      <c r="AH640">
        <v>914</v>
      </c>
      <c r="AI640" s="28">
        <f t="shared" si="168"/>
        <v>1.0246318751387708E-4</v>
      </c>
      <c r="AJ640" s="1">
        <f t="shared" si="169"/>
        <v>1.0246318751387707E-6</v>
      </c>
      <c r="AK640" s="1">
        <f t="shared" si="177"/>
        <v>0.50132582323172692</v>
      </c>
      <c r="AL640" s="1">
        <v>1.2E-4</v>
      </c>
      <c r="AM640" s="1"/>
      <c r="AN640" s="1"/>
      <c r="AO640" s="1"/>
      <c r="AP640" s="1"/>
      <c r="AQ640" s="3">
        <v>44025</v>
      </c>
      <c r="AR640" s="1">
        <v>8.5100000000000002E-3</v>
      </c>
      <c r="AS640">
        <v>632</v>
      </c>
      <c r="AT640" s="1">
        <v>4.6000000000000001E-4</v>
      </c>
      <c r="AU640">
        <v>644</v>
      </c>
      <c r="AV640" s="1">
        <f t="shared" si="170"/>
        <v>1.5454868737180293E-3</v>
      </c>
      <c r="AW640" s="1">
        <f t="shared" si="171"/>
        <v>1.5454868737180295E-5</v>
      </c>
      <c r="AX640" s="1">
        <f t="shared" si="178"/>
        <v>0.48568572624885725</v>
      </c>
      <c r="AY640" s="1">
        <v>4.6000000000000001E-4</v>
      </c>
      <c r="AZ640" s="28"/>
      <c r="BA640" s="28"/>
      <c r="BB640" s="28"/>
      <c r="BC640" s="1"/>
      <c r="BD640" s="3">
        <v>44025</v>
      </c>
      <c r="BE640" s="1">
        <v>3.9199999999999999E-3</v>
      </c>
      <c r="BF640">
        <v>632</v>
      </c>
      <c r="BG640" s="1">
        <v>2.5000000000000001E-4</v>
      </c>
      <c r="BH640">
        <v>617</v>
      </c>
      <c r="BI640" s="31">
        <f t="shared" si="172"/>
        <v>2.0272862121357552E-3</v>
      </c>
      <c r="BJ640" s="33">
        <f t="shared" si="173"/>
        <v>2.0272862121357551E-5</v>
      </c>
      <c r="BK640" s="33">
        <f t="shared" si="179"/>
        <v>0.48855795373557764</v>
      </c>
      <c r="BL640" s="1">
        <v>2.5000000000000001E-4</v>
      </c>
    </row>
    <row r="641" spans="3:64" x14ac:dyDescent="0.25">
      <c r="C641" s="3">
        <v>44026</v>
      </c>
      <c r="D641" s="1">
        <v>-3.7100000000000002E-3</v>
      </c>
      <c r="E641" s="39">
        <v>631</v>
      </c>
      <c r="F641" s="1">
        <v>2.9999999999999997E-4</v>
      </c>
      <c r="G641" s="39">
        <v>1223</v>
      </c>
      <c r="H641" s="1">
        <f t="shared" si="162"/>
        <v>4.5903203246000792E-6</v>
      </c>
      <c r="I641" s="1">
        <f t="shared" si="163"/>
        <v>4.5903334629666517E-8</v>
      </c>
      <c r="J641" s="1">
        <f t="shared" si="174"/>
        <v>0.47118763124894802</v>
      </c>
      <c r="K641" s="1">
        <v>2.9999999999999997E-4</v>
      </c>
      <c r="L641" s="1"/>
      <c r="M641" s="1"/>
      <c r="N641" s="1"/>
      <c r="O641" s="3">
        <v>44026</v>
      </c>
      <c r="P641" s="1">
        <v>-1.8500000000000001E-3</v>
      </c>
      <c r="Q641" s="39">
        <v>631</v>
      </c>
      <c r="R641" s="1">
        <v>6.0000000000000002E-5</v>
      </c>
      <c r="S641" s="40">
        <v>663</v>
      </c>
      <c r="T641" s="1">
        <f t="shared" si="164"/>
        <v>1.2768327636155871E-3</v>
      </c>
      <c r="U641" s="1">
        <f t="shared" si="165"/>
        <v>1.276832763615587E-5</v>
      </c>
      <c r="V641" s="1">
        <f t="shared" si="175"/>
        <v>0.47389975974027609</v>
      </c>
      <c r="W641" s="1">
        <v>6.0000000000000002E-5</v>
      </c>
      <c r="X641" s="1">
        <f t="shared" si="166"/>
        <v>1.7011801497781604E-15</v>
      </c>
      <c r="Y641" s="1">
        <f t="shared" si="167"/>
        <v>1.7011801497781605E-17</v>
      </c>
      <c r="Z641" s="1">
        <f t="shared" si="176"/>
        <v>0.10248643634376514</v>
      </c>
      <c r="AA641" s="1"/>
      <c r="AB641" s="1"/>
      <c r="AC641" s="1"/>
      <c r="AD641" s="3">
        <v>44026</v>
      </c>
      <c r="AE641" s="1">
        <v>-6.5199999999999998E-3</v>
      </c>
      <c r="AF641">
        <v>619</v>
      </c>
      <c r="AG641" s="1">
        <v>1.3999999999999999E-4</v>
      </c>
      <c r="AH641">
        <v>390</v>
      </c>
      <c r="AI641" s="28">
        <f t="shared" si="168"/>
        <v>1.9848417799380118E-2</v>
      </c>
      <c r="AJ641" s="1">
        <f t="shared" si="169"/>
        <v>1.9848417799380117E-4</v>
      </c>
      <c r="AK641" s="1">
        <f t="shared" si="177"/>
        <v>0.50152430740972076</v>
      </c>
      <c r="AL641" s="1">
        <v>1.3999999999999999E-4</v>
      </c>
      <c r="AM641" s="1"/>
      <c r="AN641" s="1"/>
      <c r="AO641" s="1"/>
      <c r="AP641" s="1"/>
      <c r="AQ641" s="3">
        <v>44026</v>
      </c>
      <c r="AR641" s="1">
        <v>6.13E-3</v>
      </c>
      <c r="AS641">
        <v>631</v>
      </c>
      <c r="AT641" s="1">
        <v>4.8999999999999998E-4</v>
      </c>
      <c r="AU641">
        <v>918</v>
      </c>
      <c r="AV641" s="1">
        <f t="shared" si="170"/>
        <v>9.8425729097712116E-5</v>
      </c>
      <c r="AW641" s="1">
        <f t="shared" si="171"/>
        <v>9.8425729097712124E-7</v>
      </c>
      <c r="AX641" s="1">
        <f t="shared" si="178"/>
        <v>0.48568671050614826</v>
      </c>
      <c r="AY641" s="1">
        <v>4.8999999999999998E-4</v>
      </c>
      <c r="AZ641" s="28"/>
      <c r="BA641" s="28"/>
      <c r="BB641" s="28"/>
      <c r="BC641" s="1"/>
      <c r="BD641" s="3">
        <v>44026</v>
      </c>
      <c r="BE641" s="1">
        <v>-1E-4</v>
      </c>
      <c r="BF641">
        <v>631</v>
      </c>
      <c r="BG641" s="1">
        <v>2.5000000000000001E-4</v>
      </c>
      <c r="BH641">
        <v>246</v>
      </c>
      <c r="BI641" s="31">
        <f t="shared" si="172"/>
        <v>8.4383565326469692E-2</v>
      </c>
      <c r="BJ641" s="33">
        <f t="shared" si="173"/>
        <v>8.4383565326469692E-4</v>
      </c>
      <c r="BK641" s="33">
        <f t="shared" si="179"/>
        <v>0.48940178938884232</v>
      </c>
      <c r="BL641" s="1">
        <v>2.5000000000000001E-4</v>
      </c>
    </row>
    <row r="642" spans="3:64" x14ac:dyDescent="0.25">
      <c r="C642" s="3">
        <v>44027</v>
      </c>
      <c r="D642" s="1">
        <v>4.3800000000000002E-3</v>
      </c>
      <c r="E642" s="40">
        <v>630</v>
      </c>
      <c r="F642" s="1">
        <v>2.9999999999999997E-4</v>
      </c>
      <c r="G642" s="40">
        <v>1096</v>
      </c>
      <c r="H642" s="1">
        <f t="shared" si="162"/>
        <v>1.6450279410809533E-5</v>
      </c>
      <c r="I642" s="1">
        <f t="shared" si="163"/>
        <v>1.645032649462631E-7</v>
      </c>
      <c r="J642" s="1">
        <f t="shared" si="174"/>
        <v>0.47118779575221298</v>
      </c>
      <c r="K642" s="1">
        <v>2.9999999999999997E-4</v>
      </c>
      <c r="L642" s="1"/>
      <c r="M642" s="1"/>
      <c r="N642" s="1"/>
      <c r="O642" s="3">
        <v>44027</v>
      </c>
      <c r="P642" s="1">
        <v>5.2300000000000003E-3</v>
      </c>
      <c r="Q642" s="40">
        <v>630</v>
      </c>
      <c r="R642" s="1">
        <v>6.9999999999999994E-5</v>
      </c>
      <c r="S642" s="40">
        <v>777</v>
      </c>
      <c r="T642" s="1">
        <f t="shared" si="164"/>
        <v>4.0601885515572988E-4</v>
      </c>
      <c r="U642" s="1">
        <f t="shared" si="165"/>
        <v>4.0601885515572987E-6</v>
      </c>
      <c r="V642" s="1">
        <f t="shared" si="175"/>
        <v>0.47390381992882763</v>
      </c>
      <c r="W642" s="1">
        <v>6.9999999999999994E-5</v>
      </c>
      <c r="X642" s="1">
        <f t="shared" si="166"/>
        <v>4.9118071779257275E-18</v>
      </c>
      <c r="Y642" s="1">
        <f t="shared" si="167"/>
        <v>4.9118071779257275E-20</v>
      </c>
      <c r="Z642" s="1">
        <f t="shared" si="176"/>
        <v>0.10248643634376514</v>
      </c>
      <c r="AA642" s="1"/>
      <c r="AB642" s="1"/>
      <c r="AC642" s="1"/>
      <c r="AD642" s="3">
        <v>44027</v>
      </c>
      <c r="AE642" s="1">
        <v>-7.2899999999999996E-3</v>
      </c>
      <c r="AF642">
        <v>618</v>
      </c>
      <c r="AG642" s="1">
        <v>1.6000000000000001E-4</v>
      </c>
      <c r="AH642">
        <v>641</v>
      </c>
      <c r="AI642" s="28">
        <f t="shared" si="168"/>
        <v>1.592794462034929E-3</v>
      </c>
      <c r="AJ642" s="1">
        <f t="shared" si="169"/>
        <v>1.5927944620349289E-5</v>
      </c>
      <c r="AK642" s="1">
        <f t="shared" si="177"/>
        <v>0.50154023535434111</v>
      </c>
      <c r="AL642" s="1">
        <v>1.6000000000000001E-4</v>
      </c>
      <c r="AM642" s="1"/>
      <c r="AN642" s="1"/>
      <c r="AO642" s="1"/>
      <c r="AP642" s="1"/>
      <c r="AQ642" s="3">
        <v>44027</v>
      </c>
      <c r="AR642" s="1">
        <v>2.6099999999999999E-3</v>
      </c>
      <c r="AS642">
        <v>630</v>
      </c>
      <c r="AT642" s="1">
        <v>5.0000000000000001E-4</v>
      </c>
      <c r="AU642">
        <v>346</v>
      </c>
      <c r="AV642" s="1">
        <f t="shared" si="170"/>
        <v>3.0887113981430153E-2</v>
      </c>
      <c r="AW642" s="1">
        <f t="shared" si="171"/>
        <v>3.0887113981430153E-4</v>
      </c>
      <c r="AX642" s="1">
        <f t="shared" si="178"/>
        <v>0.48599558164596257</v>
      </c>
      <c r="AY642" s="1">
        <v>5.0000000000000001E-4</v>
      </c>
      <c r="AZ642" s="28"/>
      <c r="BA642" s="28"/>
      <c r="BB642" s="28"/>
      <c r="BC642" s="1"/>
      <c r="BD642" s="3">
        <v>44027</v>
      </c>
      <c r="BE642" s="1">
        <v>8.0700000000000008E-3</v>
      </c>
      <c r="BF642">
        <v>630</v>
      </c>
      <c r="BG642" s="1">
        <v>2.7E-4</v>
      </c>
      <c r="BH642">
        <v>395</v>
      </c>
      <c r="BI642" s="31">
        <f t="shared" si="172"/>
        <v>1.8875647833468547E-2</v>
      </c>
      <c r="BJ642" s="33">
        <f t="shared" si="173"/>
        <v>1.8875647833468547E-4</v>
      </c>
      <c r="BK642" s="33">
        <f t="shared" si="179"/>
        <v>0.48959054586717698</v>
      </c>
      <c r="BL642" s="1">
        <v>2.7E-4</v>
      </c>
    </row>
    <row r="643" spans="3:64" x14ac:dyDescent="0.25">
      <c r="C643" s="3">
        <v>44028</v>
      </c>
      <c r="D643" s="1">
        <v>4.8999999999999998E-3</v>
      </c>
      <c r="E643" s="39">
        <v>629</v>
      </c>
      <c r="F643" s="1">
        <v>2.9999999999999997E-4</v>
      </c>
      <c r="G643" s="39">
        <v>434</v>
      </c>
      <c r="H643" s="1">
        <f t="shared" si="162"/>
        <v>1.275482356090649E-2</v>
      </c>
      <c r="I643" s="1">
        <f t="shared" si="163"/>
        <v>1.2754860067628387E-4</v>
      </c>
      <c r="J643" s="1">
        <f t="shared" si="174"/>
        <v>0.47131534435288924</v>
      </c>
      <c r="K643" s="1">
        <v>2.9999999999999997E-4</v>
      </c>
      <c r="L643" s="1"/>
      <c r="M643" s="1"/>
      <c r="N643" s="1"/>
      <c r="O643" s="3">
        <v>44028</v>
      </c>
      <c r="P643" s="1">
        <v>1.83E-3</v>
      </c>
      <c r="Q643" s="39">
        <v>629</v>
      </c>
      <c r="R643" s="1">
        <v>8.0000000000000007E-5</v>
      </c>
      <c r="S643" s="40">
        <v>979</v>
      </c>
      <c r="T643" s="1">
        <f t="shared" si="164"/>
        <v>5.3315748543387112E-5</v>
      </c>
      <c r="U643" s="1">
        <f t="shared" si="165"/>
        <v>5.3315748543387111E-7</v>
      </c>
      <c r="V643" s="1">
        <f t="shared" si="175"/>
        <v>0.47390435308631307</v>
      </c>
      <c r="W643" s="1">
        <v>8.0000000000000007E-5</v>
      </c>
      <c r="X643" s="1">
        <f t="shared" si="166"/>
        <v>1.5538517376200578E-22</v>
      </c>
      <c r="Y643" s="1">
        <f t="shared" si="167"/>
        <v>1.5538517376200578E-24</v>
      </c>
      <c r="Z643" s="1">
        <f t="shared" si="176"/>
        <v>0.10248643634376514</v>
      </c>
      <c r="AA643" s="1"/>
      <c r="AB643" s="1"/>
      <c r="AC643" s="1"/>
      <c r="AD643" s="3">
        <v>44028</v>
      </c>
      <c r="AE643" s="1">
        <v>2.33E-3</v>
      </c>
      <c r="AF643">
        <v>617</v>
      </c>
      <c r="AG643" s="1">
        <v>2.0000000000000001E-4</v>
      </c>
      <c r="AH643">
        <v>1237</v>
      </c>
      <c r="AI643" s="28">
        <f t="shared" si="168"/>
        <v>3.9878215612646554E-6</v>
      </c>
      <c r="AJ643" s="1">
        <f t="shared" si="169"/>
        <v>3.9878215612646557E-8</v>
      </c>
      <c r="AK643" s="1">
        <f t="shared" si="177"/>
        <v>0.50154027523255673</v>
      </c>
      <c r="AL643" s="1">
        <v>2.0000000000000001E-4</v>
      </c>
      <c r="AM643" s="1"/>
      <c r="AN643" s="1"/>
      <c r="AO643" s="1"/>
      <c r="AP643" s="1"/>
      <c r="AQ643" s="3">
        <v>44028</v>
      </c>
      <c r="AR643" s="1">
        <v>2.8900000000000002E-3</v>
      </c>
      <c r="AS643">
        <v>629</v>
      </c>
      <c r="AT643" s="1">
        <v>5.1000000000000004E-4</v>
      </c>
      <c r="AU643">
        <v>982</v>
      </c>
      <c r="AV643" s="1">
        <f t="shared" si="170"/>
        <v>5.1732217495899971E-5</v>
      </c>
      <c r="AW643" s="1">
        <f t="shared" si="171"/>
        <v>5.1732217495899967E-7</v>
      </c>
      <c r="AX643" s="1">
        <f t="shared" si="178"/>
        <v>0.48599609896813756</v>
      </c>
      <c r="AY643" s="1">
        <v>5.1000000000000004E-4</v>
      </c>
      <c r="AZ643" s="28"/>
      <c r="BA643" s="28"/>
      <c r="BB643" s="28"/>
      <c r="BC643" s="1"/>
      <c r="BD643" s="3">
        <v>44028</v>
      </c>
      <c r="BE643" s="1">
        <v>5.94E-3</v>
      </c>
      <c r="BF643">
        <v>629</v>
      </c>
      <c r="BG643" s="1">
        <v>2.7999999999999998E-4</v>
      </c>
      <c r="BH643">
        <v>1255</v>
      </c>
      <c r="BI643" s="31">
        <f t="shared" si="172"/>
        <v>3.3278919710827277E-6</v>
      </c>
      <c r="BJ643" s="33">
        <f t="shared" si="173"/>
        <v>3.3278919710827277E-8</v>
      </c>
      <c r="BK643" s="33">
        <f t="shared" si="179"/>
        <v>0.48959057914609672</v>
      </c>
      <c r="BL643" s="1">
        <v>2.7999999999999998E-4</v>
      </c>
    </row>
    <row r="644" spans="3:64" x14ac:dyDescent="0.25">
      <c r="C644" s="3">
        <v>44029</v>
      </c>
      <c r="D644" s="1">
        <v>-5.1999999999999995E-4</v>
      </c>
      <c r="E644" s="40">
        <v>628</v>
      </c>
      <c r="F644" s="1">
        <v>3.5E-4</v>
      </c>
      <c r="G644" s="40">
        <v>1005</v>
      </c>
      <c r="H644" s="1">
        <f t="shared" ref="H644:H707" si="180">$B$3^G644</f>
        <v>4.1055426729306417E-5</v>
      </c>
      <c r="I644" s="1">
        <f t="shared" ref="I644:I707" si="181">H644/$B$9</f>
        <v>4.1055544237717162E-7</v>
      </c>
      <c r="J644" s="1">
        <f t="shared" si="174"/>
        <v>0.47131575490833161</v>
      </c>
      <c r="K644" s="1">
        <v>3.5E-4</v>
      </c>
      <c r="L644" s="1"/>
      <c r="M644" s="1"/>
      <c r="N644" s="1"/>
      <c r="O644" s="3">
        <v>44029</v>
      </c>
      <c r="P644" s="1">
        <v>1.4999999999999999E-4</v>
      </c>
      <c r="Q644" s="40">
        <v>628</v>
      </c>
      <c r="R644" s="1">
        <v>1E-4</v>
      </c>
      <c r="S644" s="39">
        <v>1229</v>
      </c>
      <c r="T644" s="1">
        <f t="shared" ref="T644:T707" si="182">$N$4^S644</f>
        <v>4.3216954650029286E-6</v>
      </c>
      <c r="U644" s="1">
        <f t="shared" ref="U644:U707" si="183">T644/100</f>
        <v>4.3216954650029284E-8</v>
      </c>
      <c r="V644" s="1">
        <f t="shared" si="175"/>
        <v>0.47390439630326769</v>
      </c>
      <c r="W644" s="1">
        <v>1E-4</v>
      </c>
      <c r="X644" s="1">
        <f t="shared" ref="X644:X707" si="184">$N$7^S644</f>
        <v>4.1909347574955747E-28</v>
      </c>
      <c r="Y644" s="1">
        <f t="shared" ref="Y644:Y707" si="185">X644/100</f>
        <v>4.1909347574955751E-30</v>
      </c>
      <c r="Z644" s="1">
        <f t="shared" si="176"/>
        <v>0.10248643634376514</v>
      </c>
      <c r="AA644" s="1"/>
      <c r="AB644" s="1"/>
      <c r="AC644" s="1"/>
      <c r="AD644" s="3">
        <v>44029</v>
      </c>
      <c r="AE644" s="1">
        <v>2.48E-3</v>
      </c>
      <c r="AF644">
        <v>616</v>
      </c>
      <c r="AG644" s="1">
        <v>2.1000000000000001E-4</v>
      </c>
      <c r="AH644">
        <v>865</v>
      </c>
      <c r="AI644" s="28">
        <f t="shared" ref="AI644:AI707" si="186">$AC$3^AH644</f>
        <v>1.6766535271071629E-4</v>
      </c>
      <c r="AJ644" s="1">
        <f t="shared" ref="AJ644:AJ707" si="187">AI644/100</f>
        <v>1.6766535271071629E-6</v>
      </c>
      <c r="AK644" s="1">
        <f t="shared" si="177"/>
        <v>0.50154195188608386</v>
      </c>
      <c r="AL644" s="1">
        <v>2.1000000000000001E-4</v>
      </c>
      <c r="AM644" s="1"/>
      <c r="AN644" s="1"/>
      <c r="AO644" s="1"/>
      <c r="AP644" s="1"/>
      <c r="AQ644" s="3">
        <v>44029</v>
      </c>
      <c r="AR644" s="1">
        <v>-4.0200000000000001E-3</v>
      </c>
      <c r="AS644">
        <v>628</v>
      </c>
      <c r="AT644" s="1">
        <v>5.1000000000000004E-4</v>
      </c>
      <c r="AU644">
        <v>981</v>
      </c>
      <c r="AV644" s="1">
        <f t="shared" ref="AV644:AV707" si="188">$AP$3^AU644</f>
        <v>5.2254765147373715E-5</v>
      </c>
      <c r="AW644" s="1">
        <f t="shared" ref="AW644:AW707" si="189">AV644/100</f>
        <v>5.225476514737372E-7</v>
      </c>
      <c r="AX644" s="1">
        <f t="shared" si="178"/>
        <v>0.48599662151578904</v>
      </c>
      <c r="AY644" s="1">
        <v>5.1000000000000004E-4</v>
      </c>
      <c r="AZ644" s="28"/>
      <c r="BA644" s="28"/>
      <c r="BB644" s="28"/>
      <c r="BC644" s="1"/>
      <c r="BD644" s="3">
        <v>44029</v>
      </c>
      <c r="BE644" s="1">
        <v>-1.8E-3</v>
      </c>
      <c r="BF644">
        <v>628</v>
      </c>
      <c r="BG644" s="1">
        <v>2.7999999999999998E-4</v>
      </c>
      <c r="BH644">
        <v>1231</v>
      </c>
      <c r="BI644" s="31">
        <f t="shared" ref="BI644:BI707" si="190">$BC$4^BH644</f>
        <v>4.2356937252493707E-6</v>
      </c>
      <c r="BJ644" s="33">
        <f t="shared" ref="BJ644:BJ707" si="191">BI644/100</f>
        <v>4.2356937252493709E-8</v>
      </c>
      <c r="BK644" s="33">
        <f t="shared" si="179"/>
        <v>0.48959062150303395</v>
      </c>
      <c r="BL644" s="1">
        <v>2.7999999999999998E-4</v>
      </c>
    </row>
    <row r="645" spans="3:64" x14ac:dyDescent="0.25">
      <c r="C645" s="3">
        <v>44032</v>
      </c>
      <c r="D645" s="1">
        <v>2.5500000000000002E-3</v>
      </c>
      <c r="E645" s="39">
        <v>627</v>
      </c>
      <c r="F645" s="1">
        <v>3.5E-4</v>
      </c>
      <c r="G645" s="40">
        <v>836</v>
      </c>
      <c r="H645" s="1">
        <f t="shared" si="180"/>
        <v>2.2439991266095947E-4</v>
      </c>
      <c r="I645" s="1">
        <f t="shared" si="181"/>
        <v>2.2440055493603026E-6</v>
      </c>
      <c r="J645" s="1">
        <f t="shared" ref="J645:J708" si="192">I645+J644</f>
        <v>0.47131799891388099</v>
      </c>
      <c r="K645" s="1">
        <v>3.5E-4</v>
      </c>
      <c r="L645" s="1"/>
      <c r="M645" s="1"/>
      <c r="N645" s="1"/>
      <c r="O645" s="3">
        <v>44032</v>
      </c>
      <c r="P645" s="1">
        <v>1.3799999999999999E-3</v>
      </c>
      <c r="Q645" s="39">
        <v>627</v>
      </c>
      <c r="R645" s="1">
        <v>1E-4</v>
      </c>
      <c r="S645" s="40">
        <v>448</v>
      </c>
      <c r="T645" s="1">
        <f t="shared" si="182"/>
        <v>1.108069956114462E-2</v>
      </c>
      <c r="U645" s="1">
        <f t="shared" si="183"/>
        <v>1.108069956114462E-4</v>
      </c>
      <c r="V645" s="1">
        <f t="shared" ref="V645:V708" si="193">U645+V644</f>
        <v>0.47401520329887914</v>
      </c>
      <c r="W645" s="1">
        <v>1E-4</v>
      </c>
      <c r="X645" s="1">
        <f t="shared" si="184"/>
        <v>1.0475509846408217E-10</v>
      </c>
      <c r="Y645" s="1">
        <f t="shared" si="185"/>
        <v>1.0475509846408216E-12</v>
      </c>
      <c r="Z645" s="1">
        <f t="shared" ref="Z645:Z708" si="194">Y645+Z644</f>
        <v>0.10248643634481269</v>
      </c>
      <c r="AA645" s="1"/>
      <c r="AB645" s="1"/>
      <c r="AC645" s="1"/>
      <c r="AD645" s="3">
        <v>44032</v>
      </c>
      <c r="AE645" s="1">
        <v>7.5300000000000002E-3</v>
      </c>
      <c r="AF645">
        <v>615</v>
      </c>
      <c r="AG645" s="1">
        <v>2.3000000000000001E-4</v>
      </c>
      <c r="AH645">
        <v>877</v>
      </c>
      <c r="AI645" s="28">
        <f t="shared" si="186"/>
        <v>1.4861603215372777E-4</v>
      </c>
      <c r="AJ645" s="1">
        <f t="shared" si="187"/>
        <v>1.4861603215372777E-6</v>
      </c>
      <c r="AK645" s="1">
        <f t="shared" ref="AK645:AK708" si="195">AJ645+AK644</f>
        <v>0.50154343804640544</v>
      </c>
      <c r="AL645" s="1">
        <v>2.3000000000000001E-4</v>
      </c>
      <c r="AM645" s="1"/>
      <c r="AN645" s="1"/>
      <c r="AO645" s="1"/>
      <c r="AP645" s="1"/>
      <c r="AQ645" s="3">
        <v>44032</v>
      </c>
      <c r="AR645" s="1">
        <v>-1.58E-3</v>
      </c>
      <c r="AS645">
        <v>627</v>
      </c>
      <c r="AT645" s="1">
        <v>5.2999999999999998E-4</v>
      </c>
      <c r="AU645">
        <v>1135</v>
      </c>
      <c r="AV645" s="1">
        <f t="shared" si="188"/>
        <v>1.1115931663042278E-5</v>
      </c>
      <c r="AW645" s="1">
        <f t="shared" si="189"/>
        <v>1.1115931663042278E-7</v>
      </c>
      <c r="AX645" s="1">
        <f t="shared" ref="AX645:AX708" si="196">AW645+AX644</f>
        <v>0.48599673267510568</v>
      </c>
      <c r="AY645" s="1">
        <v>5.2999999999999998E-4</v>
      </c>
      <c r="AZ645" s="28"/>
      <c r="BA645" s="28"/>
      <c r="BB645" s="28"/>
      <c r="BC645" s="1"/>
      <c r="BD645" s="3">
        <v>44032</v>
      </c>
      <c r="BE645" s="1">
        <v>5.3299999999999997E-3</v>
      </c>
      <c r="BF645">
        <v>627</v>
      </c>
      <c r="BG645" s="1">
        <v>2.7999999999999998E-4</v>
      </c>
      <c r="BH645">
        <v>559</v>
      </c>
      <c r="BI645" s="31">
        <f t="shared" si="190"/>
        <v>3.631397414518173E-3</v>
      </c>
      <c r="BJ645" s="33">
        <f t="shared" si="191"/>
        <v>3.6313974145181732E-5</v>
      </c>
      <c r="BK645" s="33">
        <f t="shared" ref="BK645:BK708" si="197">BJ645+BK644</f>
        <v>0.48962693547717911</v>
      </c>
      <c r="BL645" s="1">
        <v>2.7999999999999998E-4</v>
      </c>
    </row>
    <row r="646" spans="3:64" x14ac:dyDescent="0.25">
      <c r="C646" s="3">
        <v>44033</v>
      </c>
      <c r="D646" s="1">
        <v>9.8999999999999999E-4</v>
      </c>
      <c r="E646" s="40">
        <v>626</v>
      </c>
      <c r="F646" s="1">
        <v>3.6000000000000002E-4</v>
      </c>
      <c r="G646" s="39">
        <v>1045</v>
      </c>
      <c r="H646" s="1">
        <f t="shared" si="180"/>
        <v>2.7464921017932768E-5</v>
      </c>
      <c r="I646" s="1">
        <f t="shared" si="181"/>
        <v>2.7464999627740951E-7</v>
      </c>
      <c r="J646" s="1">
        <f t="shared" si="192"/>
        <v>0.47131827356387729</v>
      </c>
      <c r="K646" s="1">
        <v>3.6000000000000002E-4</v>
      </c>
      <c r="L646" s="1"/>
      <c r="M646" s="1"/>
      <c r="N646" s="1"/>
      <c r="O646" s="3">
        <v>44033</v>
      </c>
      <c r="P646" s="1">
        <v>6.1500000000000001E-3</v>
      </c>
      <c r="Q646" s="40">
        <v>626</v>
      </c>
      <c r="R646" s="1">
        <v>1.2E-4</v>
      </c>
      <c r="S646" s="39">
        <v>1140</v>
      </c>
      <c r="T646" s="1">
        <f t="shared" si="182"/>
        <v>1.0571140406921566E-5</v>
      </c>
      <c r="U646" s="1">
        <f t="shared" si="183"/>
        <v>1.0571140406921565E-7</v>
      </c>
      <c r="V646" s="1">
        <f t="shared" si="193"/>
        <v>0.47401530901028321</v>
      </c>
      <c r="W646" s="1">
        <v>1.2E-4</v>
      </c>
      <c r="X646" s="1">
        <f t="shared" si="184"/>
        <v>4.0263361400209723E-26</v>
      </c>
      <c r="Y646" s="1">
        <f t="shared" si="185"/>
        <v>4.0263361400209723E-28</v>
      </c>
      <c r="Z646" s="1">
        <f t="shared" si="194"/>
        <v>0.10248643634481269</v>
      </c>
      <c r="AA646" s="1"/>
      <c r="AB646" s="1"/>
      <c r="AC646" s="1"/>
      <c r="AD646" s="3">
        <v>44033</v>
      </c>
      <c r="AE646" s="1">
        <v>-8.3599999999999994E-3</v>
      </c>
      <c r="AF646">
        <v>614</v>
      </c>
      <c r="AG646" s="1">
        <v>2.5000000000000001E-4</v>
      </c>
      <c r="AH646">
        <v>544</v>
      </c>
      <c r="AI646" s="28">
        <f t="shared" si="186"/>
        <v>4.2222686343565026E-3</v>
      </c>
      <c r="AJ646" s="1">
        <f t="shared" si="187"/>
        <v>4.2222686343565027E-5</v>
      </c>
      <c r="AK646" s="1">
        <f t="shared" si="195"/>
        <v>0.50158566073274902</v>
      </c>
      <c r="AL646" s="1">
        <v>2.5000000000000001E-4</v>
      </c>
      <c r="AM646" s="1"/>
      <c r="AN646" s="1"/>
      <c r="AO646" s="1"/>
      <c r="AP646" s="1"/>
      <c r="AQ646" s="3">
        <v>44033</v>
      </c>
      <c r="AR646" s="1">
        <v>7.26E-3</v>
      </c>
      <c r="AS646">
        <v>626</v>
      </c>
      <c r="AT646" s="1">
        <v>5.5000000000000003E-4</v>
      </c>
      <c r="AU646">
        <v>834</v>
      </c>
      <c r="AV646" s="1">
        <f t="shared" si="188"/>
        <v>2.2895613984385212E-4</v>
      </c>
      <c r="AW646" s="1">
        <f t="shared" si="189"/>
        <v>2.2895613984385212E-6</v>
      </c>
      <c r="AX646" s="1">
        <f t="shared" si="196"/>
        <v>0.4859990222365041</v>
      </c>
      <c r="AY646" s="1">
        <v>5.5000000000000003E-4</v>
      </c>
      <c r="AZ646" s="28"/>
      <c r="BA646" s="28"/>
      <c r="BB646" s="28"/>
      <c r="BC646" s="1"/>
      <c r="BD646" s="3">
        <v>44033</v>
      </c>
      <c r="BE646" s="1">
        <v>7.0600000000000003E-3</v>
      </c>
      <c r="BF646">
        <v>626</v>
      </c>
      <c r="BG646" s="1">
        <v>2.7999999999999998E-4</v>
      </c>
      <c r="BH646">
        <v>46</v>
      </c>
      <c r="BI646" s="31">
        <f t="shared" si="190"/>
        <v>0.62982363120323204</v>
      </c>
      <c r="BJ646" s="33">
        <f t="shared" si="191"/>
        <v>6.2982363120323206E-3</v>
      </c>
      <c r="BK646" s="33">
        <f t="shared" si="197"/>
        <v>0.49592517178921142</v>
      </c>
      <c r="BL646" s="1">
        <v>2.7999999999999998E-4</v>
      </c>
    </row>
    <row r="647" spans="3:64" x14ac:dyDescent="0.25">
      <c r="C647" s="3">
        <v>44034</v>
      </c>
      <c r="D647" s="1">
        <v>-3.7299999999999998E-3</v>
      </c>
      <c r="E647" s="39">
        <v>625</v>
      </c>
      <c r="F647" s="1">
        <v>3.6999999999999999E-4</v>
      </c>
      <c r="G647" s="40">
        <v>1027</v>
      </c>
      <c r="H647" s="1">
        <f t="shared" si="180"/>
        <v>3.2911285932791005E-5</v>
      </c>
      <c r="I647" s="1">
        <f t="shared" si="181"/>
        <v>3.2911380131127586E-7</v>
      </c>
      <c r="J647" s="1">
        <f t="shared" si="192"/>
        <v>0.47131860267767861</v>
      </c>
      <c r="K647" s="1">
        <v>3.6999999999999999E-4</v>
      </c>
      <c r="L647" s="1"/>
      <c r="M647" s="1"/>
      <c r="N647" s="1"/>
      <c r="O647" s="3">
        <v>44034</v>
      </c>
      <c r="P647" s="1">
        <v>4.4000000000000002E-4</v>
      </c>
      <c r="Q647" s="39">
        <v>625</v>
      </c>
      <c r="R647" s="1">
        <v>1.4999999999999999E-4</v>
      </c>
      <c r="S647" s="40">
        <v>1070</v>
      </c>
      <c r="T647" s="1">
        <f t="shared" si="182"/>
        <v>2.1362802201958655E-5</v>
      </c>
      <c r="U647" s="1">
        <f t="shared" si="183"/>
        <v>2.1362802201958656E-7</v>
      </c>
      <c r="V647" s="1">
        <f t="shared" si="193"/>
        <v>0.47401552263830521</v>
      </c>
      <c r="W647" s="1">
        <v>1.4999999999999999E-4</v>
      </c>
      <c r="X647" s="1">
        <f t="shared" si="184"/>
        <v>1.4596800052008245E-24</v>
      </c>
      <c r="Y647" s="1">
        <f t="shared" si="185"/>
        <v>1.4596800052008244E-26</v>
      </c>
      <c r="Z647" s="1">
        <f t="shared" si="194"/>
        <v>0.10248643634481269</v>
      </c>
      <c r="AA647" s="1"/>
      <c r="AB647" s="1"/>
      <c r="AC647" s="1"/>
      <c r="AD647" s="3">
        <v>44034</v>
      </c>
      <c r="AE647" s="1">
        <v>-9.1999999999999998E-3</v>
      </c>
      <c r="AF647">
        <v>613</v>
      </c>
      <c r="AG647" s="1">
        <v>3.1E-4</v>
      </c>
      <c r="AH647">
        <v>410</v>
      </c>
      <c r="AI647" s="28">
        <f t="shared" si="186"/>
        <v>1.6234158618441359E-2</v>
      </c>
      <c r="AJ647" s="1">
        <f t="shared" si="187"/>
        <v>1.623415861844136E-4</v>
      </c>
      <c r="AK647" s="1">
        <f t="shared" si="195"/>
        <v>0.50174800231893346</v>
      </c>
      <c r="AL647" s="1">
        <v>3.1E-4</v>
      </c>
      <c r="AM647" s="1"/>
      <c r="AN647" s="1"/>
      <c r="AO647" s="1"/>
      <c r="AP647" s="1"/>
      <c r="AQ647" s="3">
        <v>44034</v>
      </c>
      <c r="AR647" s="1">
        <v>-1.093E-2</v>
      </c>
      <c r="AS647">
        <v>625</v>
      </c>
      <c r="AT647" s="1">
        <v>5.8E-4</v>
      </c>
      <c r="AU647">
        <v>1255</v>
      </c>
      <c r="AV647" s="1">
        <f t="shared" si="188"/>
        <v>3.3278919710827277E-6</v>
      </c>
      <c r="AW647" s="1">
        <f t="shared" si="189"/>
        <v>3.3278919710827277E-8</v>
      </c>
      <c r="AX647" s="1">
        <f t="shared" si="196"/>
        <v>0.48599905551542383</v>
      </c>
      <c r="AY647" s="1">
        <v>5.8E-4</v>
      </c>
      <c r="AZ647" s="28"/>
      <c r="BA647" s="28"/>
      <c r="BB647" s="28"/>
      <c r="BC647" s="1"/>
      <c r="BD647" s="3">
        <v>44034</v>
      </c>
      <c r="BE647" s="1">
        <v>-1.99E-3</v>
      </c>
      <c r="BF647">
        <v>625</v>
      </c>
      <c r="BG647" s="1">
        <v>2.9E-4</v>
      </c>
      <c r="BH647">
        <v>810</v>
      </c>
      <c r="BI647" s="31">
        <f t="shared" si="190"/>
        <v>2.9141212915586375E-4</v>
      </c>
      <c r="BJ647" s="33">
        <f t="shared" si="191"/>
        <v>2.9141212915586373E-6</v>
      </c>
      <c r="BK647" s="33">
        <f t="shared" si="197"/>
        <v>0.49592808591050297</v>
      </c>
      <c r="BL647" s="1">
        <v>2.9E-4</v>
      </c>
    </row>
    <row r="648" spans="3:64" x14ac:dyDescent="0.25">
      <c r="C648" s="3">
        <v>44035</v>
      </c>
      <c r="D648" s="1">
        <v>2.6900000000000001E-3</v>
      </c>
      <c r="E648" s="40">
        <v>624</v>
      </c>
      <c r="F648" s="1">
        <v>3.6999999999999999E-4</v>
      </c>
      <c r="G648" s="40">
        <v>910</v>
      </c>
      <c r="H648" s="1">
        <f t="shared" si="180"/>
        <v>1.0666626391033739E-4</v>
      </c>
      <c r="I648" s="1">
        <f t="shared" si="181"/>
        <v>1.0666656920939651E-6</v>
      </c>
      <c r="J648" s="1">
        <f t="shared" si="192"/>
        <v>0.47131966934337072</v>
      </c>
      <c r="K648" s="1">
        <v>3.6999999999999999E-4</v>
      </c>
      <c r="L648" s="1"/>
      <c r="M648" s="1"/>
      <c r="N648" s="1"/>
      <c r="O648" s="3">
        <v>44035</v>
      </c>
      <c r="P648" s="1">
        <v>-1.0880000000000001E-2</v>
      </c>
      <c r="Q648" s="40">
        <v>624</v>
      </c>
      <c r="R648" s="1">
        <v>1.4999999999999999E-4</v>
      </c>
      <c r="S648" s="40">
        <v>628</v>
      </c>
      <c r="T648" s="1">
        <f t="shared" si="182"/>
        <v>1.8151068980563928E-3</v>
      </c>
      <c r="U648" s="1">
        <f t="shared" si="183"/>
        <v>1.8151068980563929E-5</v>
      </c>
      <c r="V648" s="1">
        <f t="shared" si="193"/>
        <v>0.47403367370728577</v>
      </c>
      <c r="W648" s="1">
        <v>1.4999999999999999E-4</v>
      </c>
      <c r="X648" s="1">
        <f t="shared" si="184"/>
        <v>1.0242928033698406E-14</v>
      </c>
      <c r="Y648" s="1">
        <f t="shared" si="185"/>
        <v>1.0242928033698406E-16</v>
      </c>
      <c r="Z648" s="1">
        <f t="shared" si="194"/>
        <v>0.10248643634481279</v>
      </c>
      <c r="AA648" s="1"/>
      <c r="AB648" s="1"/>
      <c r="AC648" s="1"/>
      <c r="AD648" s="3">
        <v>44035</v>
      </c>
      <c r="AE648" s="1">
        <v>1.052E-2</v>
      </c>
      <c r="AF648">
        <v>612</v>
      </c>
      <c r="AG648" s="1">
        <v>3.3E-4</v>
      </c>
      <c r="AH648">
        <v>965</v>
      </c>
      <c r="AI648" s="28">
        <f t="shared" si="186"/>
        <v>6.1370941603105196E-5</v>
      </c>
      <c r="AJ648" s="1">
        <f t="shared" si="187"/>
        <v>6.1370941603105192E-7</v>
      </c>
      <c r="AK648" s="1">
        <f t="shared" si="195"/>
        <v>0.50174861602834953</v>
      </c>
      <c r="AL648" s="1">
        <v>3.3E-4</v>
      </c>
      <c r="AM648" s="1"/>
      <c r="AN648" s="1"/>
      <c r="AO648" s="1"/>
      <c r="AP648" s="1"/>
      <c r="AQ648" s="3">
        <v>44035</v>
      </c>
      <c r="AR648" s="1">
        <v>-5.3200000000000001E-3</v>
      </c>
      <c r="AS648">
        <v>624</v>
      </c>
      <c r="AT648" s="1">
        <v>5.8E-4</v>
      </c>
      <c r="AU648">
        <v>1253</v>
      </c>
      <c r="AV648" s="1">
        <f t="shared" si="188"/>
        <v>3.3954616580784899E-6</v>
      </c>
      <c r="AW648" s="1">
        <f t="shared" si="189"/>
        <v>3.3954616580784901E-8</v>
      </c>
      <c r="AX648" s="1">
        <f t="shared" si="196"/>
        <v>0.48599908947004039</v>
      </c>
      <c r="AY648" s="1">
        <v>5.8E-4</v>
      </c>
      <c r="AZ648" s="28"/>
      <c r="BA648" s="28"/>
      <c r="BB648" s="28"/>
      <c r="BC648" s="1"/>
      <c r="BD648" s="3">
        <v>44035</v>
      </c>
      <c r="BE648" s="1">
        <v>-6.3E-3</v>
      </c>
      <c r="BF648">
        <v>624</v>
      </c>
      <c r="BG648" s="1">
        <v>2.9E-4</v>
      </c>
      <c r="BH648">
        <v>465</v>
      </c>
      <c r="BI648" s="31">
        <f t="shared" si="190"/>
        <v>9.3404002729991203E-3</v>
      </c>
      <c r="BJ648" s="33">
        <f t="shared" si="191"/>
        <v>9.3404002729991203E-5</v>
      </c>
      <c r="BK648" s="33">
        <f t="shared" si="197"/>
        <v>0.49602148991323297</v>
      </c>
      <c r="BL648" s="1">
        <v>2.9E-4</v>
      </c>
    </row>
    <row r="649" spans="3:64" x14ac:dyDescent="0.25">
      <c r="C649" s="3">
        <v>44036</v>
      </c>
      <c r="D649" s="1">
        <v>-6.6E-3</v>
      </c>
      <c r="E649" s="40">
        <v>623</v>
      </c>
      <c r="F649" s="1">
        <v>3.6999999999999999E-4</v>
      </c>
      <c r="G649" s="40">
        <v>615</v>
      </c>
      <c r="H649" s="1">
        <f t="shared" si="180"/>
        <v>2.0684483339819971E-3</v>
      </c>
      <c r="I649" s="1">
        <f t="shared" si="181"/>
        <v>2.068454254273072E-5</v>
      </c>
      <c r="J649" s="1">
        <f t="shared" si="192"/>
        <v>0.47134035388591344</v>
      </c>
      <c r="K649" s="1">
        <v>3.6999999999999999E-4</v>
      </c>
      <c r="L649" s="1"/>
      <c r="M649" s="1"/>
      <c r="N649" s="1"/>
      <c r="O649" s="3">
        <v>44036</v>
      </c>
      <c r="P649" s="1">
        <v>-3.49E-3</v>
      </c>
      <c r="Q649" s="40">
        <v>623</v>
      </c>
      <c r="R649" s="1">
        <v>1.7000000000000001E-4</v>
      </c>
      <c r="S649" s="39">
        <v>96</v>
      </c>
      <c r="T649" s="1">
        <f t="shared" si="182"/>
        <v>0.38104711810454939</v>
      </c>
      <c r="U649" s="1">
        <f t="shared" si="183"/>
        <v>3.8104711810454939E-3</v>
      </c>
      <c r="V649" s="1">
        <f t="shared" si="193"/>
        <v>0.47784414488833127</v>
      </c>
      <c r="W649" s="1">
        <v>1.7000000000000001E-4</v>
      </c>
      <c r="X649" s="1">
        <f t="shared" si="184"/>
        <v>7.268856709612752E-3</v>
      </c>
      <c r="Y649" s="1">
        <f t="shared" si="185"/>
        <v>7.2688567096127523E-5</v>
      </c>
      <c r="Z649" s="1">
        <f t="shared" si="194"/>
        <v>0.10255912491190891</v>
      </c>
      <c r="AA649" s="1"/>
      <c r="AB649" s="1"/>
      <c r="AC649" s="1"/>
      <c r="AD649" s="3">
        <v>44036</v>
      </c>
      <c r="AE649" s="1">
        <v>-7.3200000000000001E-3</v>
      </c>
      <c r="AF649">
        <v>611</v>
      </c>
      <c r="AG649" s="1">
        <v>3.6999999999999999E-4</v>
      </c>
      <c r="AH649">
        <v>1015</v>
      </c>
      <c r="AI649" s="28">
        <f t="shared" si="186"/>
        <v>3.7129792015822077E-5</v>
      </c>
      <c r="AJ649" s="1">
        <f t="shared" si="187"/>
        <v>3.7129792015822075E-7</v>
      </c>
      <c r="AK649" s="1">
        <f t="shared" si="195"/>
        <v>0.50174898732626971</v>
      </c>
      <c r="AL649" s="1">
        <v>3.6999999999999999E-4</v>
      </c>
      <c r="AM649" s="1"/>
      <c r="AN649" s="1"/>
      <c r="AO649" s="1"/>
      <c r="AP649" s="1"/>
      <c r="AQ649" s="3">
        <v>44036</v>
      </c>
      <c r="AR649" s="1">
        <v>-4.1099999999999999E-3</v>
      </c>
      <c r="AS649">
        <v>623</v>
      </c>
      <c r="AT649" s="1">
        <v>5.8E-4</v>
      </c>
      <c r="AU649">
        <v>1252</v>
      </c>
      <c r="AV649" s="1">
        <f t="shared" si="188"/>
        <v>3.4297592505843333E-6</v>
      </c>
      <c r="AW649" s="1">
        <f t="shared" si="189"/>
        <v>3.4297592505843334E-8</v>
      </c>
      <c r="AX649" s="1">
        <f t="shared" si="196"/>
        <v>0.48599912376763288</v>
      </c>
      <c r="AY649" s="1">
        <v>5.8E-4</v>
      </c>
      <c r="AZ649" s="28"/>
      <c r="BA649" s="28"/>
      <c r="BB649" s="28"/>
      <c r="BC649" s="1"/>
      <c r="BD649" s="3">
        <v>44036</v>
      </c>
      <c r="BE649" s="1">
        <v>-8.0099999999999998E-3</v>
      </c>
      <c r="BF649">
        <v>623</v>
      </c>
      <c r="BG649" s="1">
        <v>3.1E-4</v>
      </c>
      <c r="BH649">
        <v>519</v>
      </c>
      <c r="BI649" s="31">
        <f t="shared" si="190"/>
        <v>5.4283269330867075E-3</v>
      </c>
      <c r="BJ649" s="33">
        <f t="shared" si="191"/>
        <v>5.4283269330867072E-5</v>
      </c>
      <c r="BK649" s="33">
        <f t="shared" si="197"/>
        <v>0.49607577318256385</v>
      </c>
      <c r="BL649" s="1">
        <v>3.1E-4</v>
      </c>
    </row>
    <row r="650" spans="3:64" x14ac:dyDescent="0.25">
      <c r="C650" s="3">
        <v>44039</v>
      </c>
      <c r="D650" s="1">
        <v>-1.3999999999999999E-4</v>
      </c>
      <c r="E650" s="39">
        <v>622</v>
      </c>
      <c r="F650" s="1">
        <v>3.6999999999999999E-4</v>
      </c>
      <c r="G650" s="40">
        <v>454</v>
      </c>
      <c r="H650" s="1">
        <f t="shared" si="180"/>
        <v>1.043225867829403E-2</v>
      </c>
      <c r="I650" s="1">
        <f t="shared" si="181"/>
        <v>1.0432288537395139E-4</v>
      </c>
      <c r="J650" s="1">
        <f t="shared" si="192"/>
        <v>0.47144467677128737</v>
      </c>
      <c r="K650" s="1">
        <v>3.6999999999999999E-4</v>
      </c>
      <c r="L650" s="1"/>
      <c r="M650" s="1"/>
      <c r="N650" s="1"/>
      <c r="O650" s="3">
        <v>44039</v>
      </c>
      <c r="P650" s="1">
        <v>-5.9899999999999997E-3</v>
      </c>
      <c r="Q650" s="39">
        <v>622</v>
      </c>
      <c r="R650" s="1">
        <v>2.3000000000000001E-4</v>
      </c>
      <c r="S650" s="40">
        <v>91</v>
      </c>
      <c r="T650" s="1">
        <f t="shared" si="182"/>
        <v>0.40068465295154027</v>
      </c>
      <c r="U650" s="1">
        <f t="shared" si="183"/>
        <v>4.0068465295154026E-3</v>
      </c>
      <c r="V650" s="1">
        <f t="shared" si="193"/>
        <v>0.48185099141784665</v>
      </c>
      <c r="W650" s="1">
        <v>2.3000000000000001E-4</v>
      </c>
      <c r="X650" s="1">
        <f t="shared" si="184"/>
        <v>9.3939464741760355E-3</v>
      </c>
      <c r="Y650" s="1">
        <f t="shared" si="185"/>
        <v>9.3939464741760358E-5</v>
      </c>
      <c r="Z650" s="1">
        <f t="shared" si="194"/>
        <v>0.10265306437665067</v>
      </c>
      <c r="AA650" s="1"/>
      <c r="AB650" s="1"/>
      <c r="AC650" s="1"/>
      <c r="AD650" s="3">
        <v>44039</v>
      </c>
      <c r="AE650" s="1">
        <v>-1.1730000000000001E-2</v>
      </c>
      <c r="AF650">
        <v>610</v>
      </c>
      <c r="AG650" s="1">
        <v>3.6999999999999999E-4</v>
      </c>
      <c r="AH650">
        <v>905</v>
      </c>
      <c r="AI650" s="28">
        <f t="shared" si="186"/>
        <v>1.1216338585409354E-4</v>
      </c>
      <c r="AJ650" s="1">
        <f t="shared" si="187"/>
        <v>1.1216338585409353E-6</v>
      </c>
      <c r="AK650" s="1">
        <f t="shared" si="195"/>
        <v>0.50175010896012828</v>
      </c>
      <c r="AL650" s="1">
        <v>3.6999999999999999E-4</v>
      </c>
      <c r="AM650" s="1"/>
      <c r="AN650" s="1"/>
      <c r="AO650" s="1"/>
      <c r="AP650" s="1"/>
      <c r="AQ650" s="3">
        <v>44039</v>
      </c>
      <c r="AR650" s="1">
        <v>-2.9199999999999999E-3</v>
      </c>
      <c r="AS650">
        <v>622</v>
      </c>
      <c r="AT650" s="1">
        <v>5.8E-4</v>
      </c>
      <c r="AU650">
        <v>1168</v>
      </c>
      <c r="AV650" s="1">
        <f t="shared" si="188"/>
        <v>7.9782435528413592E-6</v>
      </c>
      <c r="AW650" s="1">
        <f t="shared" si="189"/>
        <v>7.9782435528413599E-8</v>
      </c>
      <c r="AX650" s="1">
        <f t="shared" si="196"/>
        <v>0.48599920355006843</v>
      </c>
      <c r="AY650" s="1">
        <v>5.8E-4</v>
      </c>
      <c r="AZ650" s="28"/>
      <c r="BA650" s="28"/>
      <c r="BB650" s="28"/>
      <c r="BC650" s="1"/>
      <c r="BD650" s="3">
        <v>44039</v>
      </c>
      <c r="BE650" s="1">
        <v>-3.3600000000000001E-3</v>
      </c>
      <c r="BF650">
        <v>622</v>
      </c>
      <c r="BG650" s="1">
        <v>3.1E-4</v>
      </c>
      <c r="BH650">
        <v>13</v>
      </c>
      <c r="BI650" s="31">
        <f t="shared" si="190"/>
        <v>0.87752102299896773</v>
      </c>
      <c r="BJ650" s="33">
        <f t="shared" si="191"/>
        <v>8.7752102299896769E-3</v>
      </c>
      <c r="BK650" s="33">
        <f t="shared" si="197"/>
        <v>0.50485098341255352</v>
      </c>
      <c r="BL650" s="1">
        <v>3.1E-4</v>
      </c>
    </row>
    <row r="651" spans="3:64" x14ac:dyDescent="0.25">
      <c r="C651" s="3">
        <v>44040</v>
      </c>
      <c r="D651" s="1">
        <v>9.4699999999999993E-3</v>
      </c>
      <c r="E651" s="40">
        <v>621</v>
      </c>
      <c r="F651" s="1">
        <v>4.2000000000000002E-4</v>
      </c>
      <c r="G651" s="39">
        <v>898</v>
      </c>
      <c r="H651" s="1">
        <f t="shared" si="180"/>
        <v>1.2033854289934E-4</v>
      </c>
      <c r="I651" s="1">
        <f t="shared" si="181"/>
        <v>1.2033888733105229E-6</v>
      </c>
      <c r="J651" s="1">
        <f t="shared" si="192"/>
        <v>0.4714458801601607</v>
      </c>
      <c r="K651" s="1">
        <v>4.2000000000000002E-4</v>
      </c>
      <c r="L651" s="1"/>
      <c r="M651" s="1"/>
      <c r="N651" s="1"/>
      <c r="O651" s="3">
        <v>44040</v>
      </c>
      <c r="P651" s="1">
        <v>-4.9500000000000004E-3</v>
      </c>
      <c r="Q651" s="40">
        <v>621</v>
      </c>
      <c r="R651" s="1">
        <v>2.4000000000000001E-4</v>
      </c>
      <c r="S651" s="39">
        <v>1127</v>
      </c>
      <c r="T651" s="1">
        <f t="shared" si="182"/>
        <v>1.2046595044292173E-5</v>
      </c>
      <c r="U651" s="1">
        <f t="shared" si="183"/>
        <v>1.2046595044292173E-7</v>
      </c>
      <c r="V651" s="1">
        <f t="shared" si="193"/>
        <v>0.48185111188379709</v>
      </c>
      <c r="W651" s="1">
        <v>2.4000000000000001E-4</v>
      </c>
      <c r="X651" s="1">
        <f t="shared" si="184"/>
        <v>7.8433782679545259E-26</v>
      </c>
      <c r="Y651" s="1">
        <f t="shared" si="185"/>
        <v>7.8433782679545255E-28</v>
      </c>
      <c r="Z651" s="1">
        <f t="shared" si="194"/>
        <v>0.10265306437665067</v>
      </c>
      <c r="AA651" s="1"/>
      <c r="AB651" s="1"/>
      <c r="AC651" s="1"/>
      <c r="AD651" s="3">
        <v>44040</v>
      </c>
      <c r="AE651" s="1">
        <v>-5.3800000000000002E-3</v>
      </c>
      <c r="AF651">
        <v>609</v>
      </c>
      <c r="AG651" s="1">
        <v>4.0000000000000002E-4</v>
      </c>
      <c r="AH651">
        <v>1143</v>
      </c>
      <c r="AI651" s="28">
        <f t="shared" si="186"/>
        <v>1.0257166965695586E-5</v>
      </c>
      <c r="AJ651" s="1">
        <f t="shared" si="187"/>
        <v>1.0257166965695586E-7</v>
      </c>
      <c r="AK651" s="1">
        <f t="shared" si="195"/>
        <v>0.50175021153179789</v>
      </c>
      <c r="AL651" s="1">
        <v>4.0000000000000002E-4</v>
      </c>
      <c r="AM651" s="1"/>
      <c r="AN651" s="1"/>
      <c r="AO651" s="1"/>
      <c r="AP651" s="1"/>
      <c r="AQ651" s="3">
        <v>44040</v>
      </c>
      <c r="AR651" s="1">
        <v>7.2000000000000005E-4</v>
      </c>
      <c r="AS651">
        <v>621</v>
      </c>
      <c r="AT651" s="1">
        <v>5.9000000000000003E-4</v>
      </c>
      <c r="AU651">
        <v>1262</v>
      </c>
      <c r="AV651" s="1">
        <f t="shared" si="188"/>
        <v>3.1018127878241008E-6</v>
      </c>
      <c r="AW651" s="1">
        <f t="shared" si="189"/>
        <v>3.1018127878241007E-8</v>
      </c>
      <c r="AX651" s="1">
        <f t="shared" si="196"/>
        <v>0.48599923456819633</v>
      </c>
      <c r="AY651" s="1">
        <v>5.9000000000000003E-4</v>
      </c>
      <c r="AZ651" s="28"/>
      <c r="BA651" s="28"/>
      <c r="BB651" s="28"/>
      <c r="BC651" s="1"/>
      <c r="BD651" s="3">
        <v>44040</v>
      </c>
      <c r="BE651" s="1">
        <v>-3.6800000000000001E-3</v>
      </c>
      <c r="BF651">
        <v>621</v>
      </c>
      <c r="BG651" s="1">
        <v>3.3E-4</v>
      </c>
      <c r="BH651">
        <v>907</v>
      </c>
      <c r="BI651" s="31">
        <f t="shared" si="190"/>
        <v>1.0993133447559708E-4</v>
      </c>
      <c r="BJ651" s="33">
        <f t="shared" si="191"/>
        <v>1.0993133447559709E-6</v>
      </c>
      <c r="BK651" s="33">
        <f t="shared" si="197"/>
        <v>0.50485208272589832</v>
      </c>
      <c r="BL651" s="1">
        <v>3.3E-4</v>
      </c>
    </row>
    <row r="652" spans="3:64" x14ac:dyDescent="0.25">
      <c r="C652" s="3">
        <v>44041</v>
      </c>
      <c r="D652" s="1">
        <v>-5.47E-3</v>
      </c>
      <c r="E652" s="39">
        <v>620</v>
      </c>
      <c r="F652" s="1">
        <v>4.2000000000000002E-4</v>
      </c>
      <c r="G652" s="39">
        <v>334</v>
      </c>
      <c r="H652" s="1">
        <f t="shared" si="180"/>
        <v>3.4846165550670591E-2</v>
      </c>
      <c r="I652" s="1">
        <f t="shared" si="181"/>
        <v>3.4846265286999273E-4</v>
      </c>
      <c r="J652" s="1">
        <f t="shared" si="192"/>
        <v>0.47179434281303068</v>
      </c>
      <c r="K652" s="1">
        <v>4.2000000000000002E-4</v>
      </c>
      <c r="L652" s="1"/>
      <c r="M652" s="1"/>
      <c r="N652" s="1"/>
      <c r="O652" s="3">
        <v>44041</v>
      </c>
      <c r="P652" s="1">
        <v>-1.2489999999999999E-2</v>
      </c>
      <c r="Q652" s="39">
        <v>620</v>
      </c>
      <c r="R652" s="1">
        <v>2.4000000000000001E-4</v>
      </c>
      <c r="S652" s="40">
        <v>344</v>
      </c>
      <c r="T652" s="1">
        <f t="shared" si="182"/>
        <v>3.1514247506815786E-2</v>
      </c>
      <c r="U652" s="1">
        <f t="shared" si="183"/>
        <v>3.1514247506815785E-4</v>
      </c>
      <c r="V652" s="1">
        <f t="shared" si="193"/>
        <v>0.48216625435886523</v>
      </c>
      <c r="W652" s="1">
        <v>2.4000000000000001E-4</v>
      </c>
      <c r="X652" s="1">
        <f t="shared" si="184"/>
        <v>2.1723020866129591E-8</v>
      </c>
      <c r="Y652" s="1">
        <f t="shared" si="185"/>
        <v>2.1723020866129593E-10</v>
      </c>
      <c r="Z652" s="1">
        <f t="shared" si="194"/>
        <v>0.10265306459388088</v>
      </c>
      <c r="AA652" s="1"/>
      <c r="AB652" s="1"/>
      <c r="AC652" s="1"/>
      <c r="AD652" s="3">
        <v>44041</v>
      </c>
      <c r="AE652" s="1">
        <v>1.289E-2</v>
      </c>
      <c r="AF652">
        <v>608</v>
      </c>
      <c r="AG652" s="1">
        <v>4.2000000000000002E-4</v>
      </c>
      <c r="AH652">
        <v>1227</v>
      </c>
      <c r="AI652" s="28">
        <f t="shared" si="186"/>
        <v>4.4094433884327406E-6</v>
      </c>
      <c r="AJ652" s="1">
        <f t="shared" si="187"/>
        <v>4.4094433884327404E-8</v>
      </c>
      <c r="AK652" s="1">
        <f t="shared" si="195"/>
        <v>0.50175025562623177</v>
      </c>
      <c r="AL652" s="1">
        <v>4.2000000000000002E-4</v>
      </c>
      <c r="AM652" s="1"/>
      <c r="AN652" s="1"/>
      <c r="AO652" s="1"/>
      <c r="AP652" s="1"/>
      <c r="AQ652" s="3">
        <v>44041</v>
      </c>
      <c r="AR652" s="1">
        <v>-3.4499999999999999E-3</v>
      </c>
      <c r="AS652">
        <v>620</v>
      </c>
      <c r="AT652" s="1">
        <v>5.9000000000000003E-4</v>
      </c>
      <c r="AU652">
        <v>1079</v>
      </c>
      <c r="AV652" s="1">
        <f t="shared" si="188"/>
        <v>1.9515288266070731E-5</v>
      </c>
      <c r="AW652" s="1">
        <f t="shared" si="189"/>
        <v>1.9515288266070732E-7</v>
      </c>
      <c r="AX652" s="1">
        <f t="shared" si="196"/>
        <v>0.48599942972107901</v>
      </c>
      <c r="AY652" s="1">
        <v>5.9000000000000003E-4</v>
      </c>
      <c r="AZ652" s="28"/>
      <c r="BA652" s="28"/>
      <c r="BB652" s="28"/>
      <c r="BC652" s="1"/>
      <c r="BD652" s="3">
        <v>44041</v>
      </c>
      <c r="BE652" s="1">
        <v>7.7999999999999999E-4</v>
      </c>
      <c r="BF652">
        <v>620</v>
      </c>
      <c r="BG652" s="1">
        <v>3.6000000000000002E-4</v>
      </c>
      <c r="BH652">
        <v>421</v>
      </c>
      <c r="BI652" s="31">
        <f t="shared" si="190"/>
        <v>1.4535063236794378E-2</v>
      </c>
      <c r="BJ652" s="33">
        <f t="shared" si="191"/>
        <v>1.4535063236794377E-4</v>
      </c>
      <c r="BK652" s="33">
        <f t="shared" si="197"/>
        <v>0.5049974333582663</v>
      </c>
      <c r="BL652" s="1">
        <v>3.6000000000000002E-4</v>
      </c>
    </row>
    <row r="653" spans="3:64" x14ac:dyDescent="0.25">
      <c r="C653" s="3">
        <v>44042</v>
      </c>
      <c r="D653" s="1">
        <v>-1.7469999999999999E-2</v>
      </c>
      <c r="E653" s="40">
        <v>619</v>
      </c>
      <c r="F653" s="1">
        <v>4.2000000000000002E-4</v>
      </c>
      <c r="G653" s="40">
        <v>54</v>
      </c>
      <c r="H653" s="1">
        <f t="shared" si="180"/>
        <v>0.58116641411810932</v>
      </c>
      <c r="I653" s="1">
        <f t="shared" si="181"/>
        <v>5.8116807752650965E-3</v>
      </c>
      <c r="J653" s="1">
        <f t="shared" si="192"/>
        <v>0.47760602358829579</v>
      </c>
      <c r="K653" s="1">
        <v>4.2000000000000002E-4</v>
      </c>
      <c r="L653" s="1"/>
      <c r="M653" s="1"/>
      <c r="N653" s="1"/>
      <c r="O653" s="3">
        <v>44042</v>
      </c>
      <c r="P653" s="1">
        <v>-2.198E-2</v>
      </c>
      <c r="Q653" s="40">
        <v>619</v>
      </c>
      <c r="R653" s="1">
        <v>2.5000000000000001E-4</v>
      </c>
      <c r="S653" s="40">
        <v>1228</v>
      </c>
      <c r="T653" s="1">
        <f t="shared" si="182"/>
        <v>4.3653489545484139E-6</v>
      </c>
      <c r="U653" s="1">
        <f t="shared" si="183"/>
        <v>4.3653489545484137E-8</v>
      </c>
      <c r="V653" s="1">
        <f t="shared" si="193"/>
        <v>0.48216629801235478</v>
      </c>
      <c r="W653" s="1">
        <v>2.5000000000000001E-4</v>
      </c>
      <c r="X653" s="1">
        <f t="shared" si="184"/>
        <v>4.4115102710479725E-28</v>
      </c>
      <c r="Y653" s="1">
        <f t="shared" si="185"/>
        <v>4.4115102710479722E-30</v>
      </c>
      <c r="Z653" s="1">
        <f t="shared" si="194"/>
        <v>0.10265306459388088</v>
      </c>
      <c r="AA653" s="1"/>
      <c r="AB653" s="1"/>
      <c r="AC653" s="1"/>
      <c r="AD653" s="3">
        <v>44042</v>
      </c>
      <c r="AE653" s="1">
        <v>2.7000000000000001E-3</v>
      </c>
      <c r="AF653">
        <v>607</v>
      </c>
      <c r="AG653" s="1">
        <v>4.2000000000000002E-4</v>
      </c>
      <c r="AH653">
        <v>514</v>
      </c>
      <c r="AI653" s="28">
        <f t="shared" si="186"/>
        <v>5.708079630967239E-3</v>
      </c>
      <c r="AJ653" s="1">
        <f t="shared" si="187"/>
        <v>5.7080796309672392E-5</v>
      </c>
      <c r="AK653" s="1">
        <f t="shared" si="195"/>
        <v>0.50180733642254149</v>
      </c>
      <c r="AL653" s="1">
        <v>4.2000000000000002E-4</v>
      </c>
      <c r="AM653" s="1"/>
      <c r="AN653" s="1"/>
      <c r="AO653" s="1"/>
      <c r="AP653" s="1"/>
      <c r="AQ653" s="3">
        <v>44042</v>
      </c>
      <c r="AR653" s="1">
        <v>-3.1699999999999999E-2</v>
      </c>
      <c r="AS653">
        <v>619</v>
      </c>
      <c r="AT653" s="1">
        <v>5.9999999999999995E-4</v>
      </c>
      <c r="AU653">
        <v>1264</v>
      </c>
      <c r="AV653" s="1">
        <f t="shared" si="188"/>
        <v>3.0400867133464012E-6</v>
      </c>
      <c r="AW653" s="1">
        <f t="shared" si="189"/>
        <v>3.0400867133464013E-8</v>
      </c>
      <c r="AX653" s="1">
        <f t="shared" si="196"/>
        <v>0.48599946012194617</v>
      </c>
      <c r="AY653" s="1">
        <v>5.9999999999999995E-4</v>
      </c>
      <c r="AZ653" s="28"/>
      <c r="BA653" s="28"/>
      <c r="BB653" s="28"/>
      <c r="BC653" s="1"/>
      <c r="BD653" s="3">
        <v>44042</v>
      </c>
      <c r="BE653" s="1">
        <v>-1.341E-2</v>
      </c>
      <c r="BF653">
        <v>619</v>
      </c>
      <c r="BG653" s="1">
        <v>3.6999999999999999E-4</v>
      </c>
      <c r="BH653">
        <v>1210</v>
      </c>
      <c r="BI653" s="31">
        <f t="shared" si="190"/>
        <v>5.2310089494066501E-6</v>
      </c>
      <c r="BJ653" s="33">
        <f t="shared" si="191"/>
        <v>5.2310089494066498E-8</v>
      </c>
      <c r="BK653" s="33">
        <f t="shared" si="197"/>
        <v>0.50499748566835578</v>
      </c>
      <c r="BL653" s="1">
        <v>3.6999999999999999E-4</v>
      </c>
    </row>
    <row r="654" spans="3:64" x14ac:dyDescent="0.25">
      <c r="C654" s="3">
        <v>44043</v>
      </c>
      <c r="D654" s="1">
        <v>-8.7799999999999996E-3</v>
      </c>
      <c r="E654" s="39">
        <v>618</v>
      </c>
      <c r="F654" s="1">
        <v>4.2999999999999999E-4</v>
      </c>
      <c r="G654" s="40">
        <v>793</v>
      </c>
      <c r="H654" s="1">
        <f t="shared" si="180"/>
        <v>3.4570790943339085E-4</v>
      </c>
      <c r="I654" s="1">
        <f t="shared" si="181"/>
        <v>3.457088989149346E-6</v>
      </c>
      <c r="J654" s="1">
        <f t="shared" si="192"/>
        <v>0.47760948067728493</v>
      </c>
      <c r="K654" s="1">
        <v>4.2999999999999999E-4</v>
      </c>
      <c r="L654" s="1"/>
      <c r="M654" s="1"/>
      <c r="N654" s="1"/>
      <c r="O654" s="3">
        <v>44043</v>
      </c>
      <c r="P654" s="1">
        <v>-5.4799999999999996E-3</v>
      </c>
      <c r="Q654" s="39">
        <v>618</v>
      </c>
      <c r="R654" s="1">
        <v>2.5000000000000001E-4</v>
      </c>
      <c r="S654" s="39">
        <v>408</v>
      </c>
      <c r="T654" s="1">
        <f t="shared" si="182"/>
        <v>1.6563777796593571E-2</v>
      </c>
      <c r="U654" s="1">
        <f t="shared" si="183"/>
        <v>1.656377779659357E-4</v>
      </c>
      <c r="V654" s="1">
        <f t="shared" si="193"/>
        <v>0.48233193579032069</v>
      </c>
      <c r="W654" s="1">
        <v>2.5000000000000001E-4</v>
      </c>
      <c r="X654" s="1">
        <f t="shared" si="184"/>
        <v>8.1513765906662693E-10</v>
      </c>
      <c r="Y654" s="1">
        <f t="shared" si="185"/>
        <v>8.1513765906662689E-12</v>
      </c>
      <c r="Z654" s="1">
        <f t="shared" si="194"/>
        <v>0.10265306460203226</v>
      </c>
      <c r="AA654" s="1"/>
      <c r="AB654" s="1"/>
      <c r="AC654" s="1"/>
      <c r="AD654" s="3">
        <v>44043</v>
      </c>
      <c r="AE654" s="1">
        <v>8.8299999999999993E-3</v>
      </c>
      <c r="AF654">
        <v>606</v>
      </c>
      <c r="AG654" s="1">
        <v>4.2999999999999999E-4</v>
      </c>
      <c r="AH654">
        <v>74</v>
      </c>
      <c r="AI654" s="28">
        <f t="shared" si="186"/>
        <v>0.47534004200570668</v>
      </c>
      <c r="AJ654" s="1">
        <f t="shared" si="187"/>
        <v>4.7534004200570669E-3</v>
      </c>
      <c r="AK654" s="1">
        <f t="shared" si="195"/>
        <v>0.50656073684259861</v>
      </c>
      <c r="AL654" s="1">
        <v>4.2999999999999999E-4</v>
      </c>
      <c r="AM654" s="1"/>
      <c r="AN654" s="1"/>
      <c r="AO654" s="1"/>
      <c r="AP654" s="1"/>
      <c r="AQ654" s="3">
        <v>44043</v>
      </c>
      <c r="AR654" s="1">
        <v>-1.567E-2</v>
      </c>
      <c r="AS654">
        <v>618</v>
      </c>
      <c r="AT654" s="1">
        <v>5.9999999999999995E-4</v>
      </c>
      <c r="AU654">
        <v>378</v>
      </c>
      <c r="AV654" s="1">
        <f t="shared" si="188"/>
        <v>2.2392550271025737E-2</v>
      </c>
      <c r="AW654" s="1">
        <f t="shared" si="189"/>
        <v>2.2392550271025738E-4</v>
      </c>
      <c r="AX654" s="1">
        <f t="shared" si="196"/>
        <v>0.48622338562465645</v>
      </c>
      <c r="AY654" s="1">
        <v>5.9999999999999995E-4</v>
      </c>
      <c r="AZ654" s="28"/>
      <c r="BA654" s="28"/>
      <c r="BB654" s="28"/>
      <c r="BC654" s="1"/>
      <c r="BD654" s="3">
        <v>44043</v>
      </c>
      <c r="BE654" s="1">
        <v>-7.0200000000000002E-3</v>
      </c>
      <c r="BF654">
        <v>618</v>
      </c>
      <c r="BG654" s="1">
        <v>3.8000000000000002E-4</v>
      </c>
      <c r="BH654">
        <v>939</v>
      </c>
      <c r="BI654" s="31">
        <f t="shared" si="190"/>
        <v>7.969805580041352E-5</v>
      </c>
      <c r="BJ654" s="33">
        <f t="shared" si="191"/>
        <v>7.9698055800413515E-7</v>
      </c>
      <c r="BK654" s="33">
        <f t="shared" si="197"/>
        <v>0.50499828264891378</v>
      </c>
      <c r="BL654" s="1">
        <v>3.8000000000000002E-4</v>
      </c>
    </row>
    <row r="655" spans="3:64" x14ac:dyDescent="0.25">
      <c r="C655" s="3">
        <v>44046</v>
      </c>
      <c r="D655" s="1">
        <v>2.0420000000000001E-2</v>
      </c>
      <c r="E655" s="40">
        <v>617</v>
      </c>
      <c r="F655" s="1">
        <v>4.4999999999999999E-4</v>
      </c>
      <c r="G655" s="39">
        <v>297</v>
      </c>
      <c r="H655" s="1">
        <f t="shared" si="180"/>
        <v>5.0542043299318669E-2</v>
      </c>
      <c r="I655" s="1">
        <f t="shared" si="181"/>
        <v>5.0542187960223625E-4</v>
      </c>
      <c r="J655" s="1">
        <f t="shared" si="192"/>
        <v>0.47811490255688716</v>
      </c>
      <c r="K655" s="1">
        <v>4.4999999999999999E-4</v>
      </c>
      <c r="L655" s="1"/>
      <c r="M655" s="1"/>
      <c r="N655" s="1"/>
      <c r="O655" s="3">
        <v>44046</v>
      </c>
      <c r="P655" s="1">
        <v>1.74E-3</v>
      </c>
      <c r="Q655" s="40">
        <v>617</v>
      </c>
      <c r="R655" s="1">
        <v>2.5999999999999998E-4</v>
      </c>
      <c r="S655" s="39">
        <v>256</v>
      </c>
      <c r="T655" s="1">
        <f t="shared" si="182"/>
        <v>7.6314983906593636E-2</v>
      </c>
      <c r="U655" s="1">
        <f t="shared" si="183"/>
        <v>7.6314983906593638E-4</v>
      </c>
      <c r="V655" s="1">
        <f t="shared" si="193"/>
        <v>0.48309508562938663</v>
      </c>
      <c r="W655" s="1">
        <v>2.5999999999999998E-4</v>
      </c>
      <c r="X655" s="1">
        <f t="shared" si="184"/>
        <v>1.9826358459990565E-6</v>
      </c>
      <c r="Y655" s="1">
        <f t="shared" si="185"/>
        <v>1.9826358459990566E-8</v>
      </c>
      <c r="Z655" s="1">
        <f t="shared" si="194"/>
        <v>0.10265308442839072</v>
      </c>
      <c r="AA655" s="1"/>
      <c r="AB655" s="1"/>
      <c r="AC655" s="1"/>
      <c r="AD655" s="3">
        <v>44046</v>
      </c>
      <c r="AE655" s="1">
        <v>4.7600000000000003E-3</v>
      </c>
      <c r="AF655">
        <v>605</v>
      </c>
      <c r="AG655" s="1">
        <v>4.6000000000000001E-4</v>
      </c>
      <c r="AH655">
        <v>957</v>
      </c>
      <c r="AI655" s="28">
        <f t="shared" si="186"/>
        <v>6.6509124326262023E-5</v>
      </c>
      <c r="AJ655" s="1">
        <f t="shared" si="187"/>
        <v>6.6509124326262023E-7</v>
      </c>
      <c r="AK655" s="1">
        <f t="shared" si="195"/>
        <v>0.50656140193384191</v>
      </c>
      <c r="AL655" s="1">
        <v>4.6000000000000001E-4</v>
      </c>
      <c r="AM655" s="1"/>
      <c r="AN655" s="1"/>
      <c r="AO655" s="1"/>
      <c r="AP655" s="1"/>
      <c r="AQ655" s="3">
        <v>44046</v>
      </c>
      <c r="AR655" s="1">
        <v>-4.0000000000000002E-4</v>
      </c>
      <c r="AS655">
        <v>617</v>
      </c>
      <c r="AT655" s="1">
        <v>6.0999999999999997E-4</v>
      </c>
      <c r="AU655">
        <v>696</v>
      </c>
      <c r="AV655" s="1">
        <f t="shared" si="188"/>
        <v>9.1642185946874232E-4</v>
      </c>
      <c r="AW655" s="1">
        <f t="shared" si="189"/>
        <v>9.1642185946874229E-6</v>
      </c>
      <c r="AX655" s="1">
        <f t="shared" si="196"/>
        <v>0.48623254984325115</v>
      </c>
      <c r="AY655" s="1">
        <v>6.0999999999999997E-4</v>
      </c>
      <c r="AZ655" s="28"/>
      <c r="BA655" s="28"/>
      <c r="BB655" s="28"/>
      <c r="BC655" s="1"/>
      <c r="BD655" s="3">
        <v>44046</v>
      </c>
      <c r="BE655" s="1">
        <v>2.5000000000000001E-4</v>
      </c>
      <c r="BF655">
        <v>617</v>
      </c>
      <c r="BG655" s="1">
        <v>4.0000000000000002E-4</v>
      </c>
      <c r="BH655">
        <v>835</v>
      </c>
      <c r="BI655" s="31">
        <f t="shared" si="190"/>
        <v>2.2666657844541357E-4</v>
      </c>
      <c r="BJ655" s="33">
        <f t="shared" si="191"/>
        <v>2.2666657844541357E-6</v>
      </c>
      <c r="BK655" s="33">
        <f t="shared" si="197"/>
        <v>0.50500054931469818</v>
      </c>
      <c r="BL655" s="1">
        <v>4.0000000000000002E-4</v>
      </c>
    </row>
    <row r="656" spans="3:64" x14ac:dyDescent="0.25">
      <c r="C656" s="3">
        <v>44047</v>
      </c>
      <c r="D656" s="1">
        <v>1.6740000000000001E-2</v>
      </c>
      <c r="E656" s="39">
        <v>616</v>
      </c>
      <c r="F656" s="1">
        <v>4.6999999999999999E-4</v>
      </c>
      <c r="G656" s="39">
        <v>20</v>
      </c>
      <c r="H656" s="1">
        <f t="shared" si="180"/>
        <v>0.81790693759723065</v>
      </c>
      <c r="I656" s="1">
        <f t="shared" si="181"/>
        <v>8.1790927860186831E-3</v>
      </c>
      <c r="J656" s="1">
        <f t="shared" si="192"/>
        <v>0.48629399534290585</v>
      </c>
      <c r="K656" s="1">
        <v>4.6999999999999999E-4</v>
      </c>
      <c r="L656" s="1"/>
      <c r="M656" s="1"/>
      <c r="N656" s="1"/>
      <c r="O656" s="3">
        <v>44047</v>
      </c>
      <c r="P656" s="1">
        <v>1.4E-2</v>
      </c>
      <c r="Q656" s="39">
        <v>616</v>
      </c>
      <c r="R656" s="1">
        <v>2.9E-4</v>
      </c>
      <c r="S656" s="40">
        <v>127</v>
      </c>
      <c r="T656" s="1">
        <f t="shared" si="182"/>
        <v>0.27904208858505863</v>
      </c>
      <c r="U656" s="1">
        <f t="shared" si="183"/>
        <v>2.7904208858505865E-3</v>
      </c>
      <c r="V656" s="1">
        <f t="shared" si="193"/>
        <v>0.48588550651523721</v>
      </c>
      <c r="W656" s="1">
        <v>2.9E-4</v>
      </c>
      <c r="X656" s="1">
        <f t="shared" si="184"/>
        <v>1.4821694984581285E-3</v>
      </c>
      <c r="Y656" s="1">
        <f t="shared" si="185"/>
        <v>1.4821694984581285E-5</v>
      </c>
      <c r="Z656" s="1">
        <f t="shared" si="194"/>
        <v>0.1026679061233753</v>
      </c>
      <c r="AA656" s="1"/>
      <c r="AB656" s="1"/>
      <c r="AC656" s="1"/>
      <c r="AD656" s="3">
        <v>44047</v>
      </c>
      <c r="AE656" s="1">
        <v>1.6299999999999999E-3</v>
      </c>
      <c r="AF656">
        <v>604</v>
      </c>
      <c r="AG656" s="1">
        <v>4.6999999999999999E-4</v>
      </c>
      <c r="AH656">
        <v>947</v>
      </c>
      <c r="AI656" s="28">
        <f t="shared" si="186"/>
        <v>7.3540958146051883E-5</v>
      </c>
      <c r="AJ656" s="1">
        <f t="shared" si="187"/>
        <v>7.354095814605188E-7</v>
      </c>
      <c r="AK656" s="1">
        <f t="shared" si="195"/>
        <v>0.50656213734342337</v>
      </c>
      <c r="AL656" s="1">
        <v>4.6999999999999999E-4</v>
      </c>
      <c r="AM656" s="1"/>
      <c r="AN656" s="1"/>
      <c r="AO656" s="1"/>
      <c r="AP656" s="1"/>
      <c r="AQ656" s="3">
        <v>44047</v>
      </c>
      <c r="AR656" s="1">
        <v>1.8339999999999999E-2</v>
      </c>
      <c r="AS656">
        <v>616</v>
      </c>
      <c r="AT656" s="1">
        <v>6.0999999999999997E-4</v>
      </c>
      <c r="AU656">
        <v>514</v>
      </c>
      <c r="AV656" s="1">
        <f t="shared" si="188"/>
        <v>5.708079630967239E-3</v>
      </c>
      <c r="AW656" s="1">
        <f t="shared" si="189"/>
        <v>5.7080796309672392E-5</v>
      </c>
      <c r="AX656" s="1">
        <f t="shared" si="196"/>
        <v>0.48628963063956082</v>
      </c>
      <c r="AY656" s="1">
        <v>6.0999999999999997E-4</v>
      </c>
      <c r="AZ656" s="28"/>
      <c r="BA656" s="28"/>
      <c r="BB656" s="28"/>
      <c r="BC656" s="1"/>
      <c r="BD656" s="3">
        <v>44047</v>
      </c>
      <c r="BE656" s="1">
        <v>2.1190000000000001E-2</v>
      </c>
      <c r="BF656">
        <v>616</v>
      </c>
      <c r="BG656" s="1">
        <v>4.0999999999999999E-4</v>
      </c>
      <c r="BH656">
        <v>641</v>
      </c>
      <c r="BI656" s="31">
        <f t="shared" si="190"/>
        <v>1.592794462034929E-3</v>
      </c>
      <c r="BJ656" s="33">
        <f t="shared" si="191"/>
        <v>1.5927944620349289E-5</v>
      </c>
      <c r="BK656" s="33">
        <f t="shared" si="197"/>
        <v>0.50501647725931853</v>
      </c>
      <c r="BL656" s="1">
        <v>4.0999999999999999E-4</v>
      </c>
    </row>
    <row r="657" spans="3:64" x14ac:dyDescent="0.25">
      <c r="C657" s="3">
        <v>44048</v>
      </c>
      <c r="D657" s="1">
        <v>3.6999999999999999E-4</v>
      </c>
      <c r="E657" s="40">
        <v>615</v>
      </c>
      <c r="F657" s="1">
        <v>4.8000000000000001E-4</v>
      </c>
      <c r="G657" s="40">
        <v>966</v>
      </c>
      <c r="H657" s="1">
        <f t="shared" si="180"/>
        <v>6.0757232187074141E-5</v>
      </c>
      <c r="I657" s="1">
        <f t="shared" si="181"/>
        <v>6.0757406085785331E-7</v>
      </c>
      <c r="J657" s="1">
        <f t="shared" si="192"/>
        <v>0.48629460291696669</v>
      </c>
      <c r="K657" s="1">
        <v>4.8000000000000001E-4</v>
      </c>
      <c r="L657" s="1"/>
      <c r="M657" s="1"/>
      <c r="N657" s="1"/>
      <c r="O657" s="3">
        <v>44048</v>
      </c>
      <c r="P657" s="1">
        <v>3.9399999999999999E-3</v>
      </c>
      <c r="Q657" s="40">
        <v>615</v>
      </c>
      <c r="R657" s="1">
        <v>2.9999999999999997E-4</v>
      </c>
      <c r="S657" s="39">
        <v>1136</v>
      </c>
      <c r="T657" s="1">
        <f t="shared" si="182"/>
        <v>1.1004772346411854E-5</v>
      </c>
      <c r="U657" s="1">
        <f t="shared" si="183"/>
        <v>1.1004772346411854E-7</v>
      </c>
      <c r="V657" s="1">
        <f t="shared" si="193"/>
        <v>0.4858856165629607</v>
      </c>
      <c r="W657" s="1">
        <v>2.9999999999999997E-4</v>
      </c>
      <c r="X657" s="1">
        <f t="shared" si="184"/>
        <v>4.9432845236251683E-26</v>
      </c>
      <c r="Y657" s="1">
        <f t="shared" si="185"/>
        <v>4.9432845236251687E-28</v>
      </c>
      <c r="Z657" s="1">
        <f t="shared" si="194"/>
        <v>0.1026679061233753</v>
      </c>
      <c r="AA657" s="1"/>
      <c r="AB657" s="1"/>
      <c r="AC657" s="1"/>
      <c r="AD657" s="3">
        <v>44048</v>
      </c>
      <c r="AE657" s="1">
        <v>2.001E-2</v>
      </c>
      <c r="AF657">
        <v>603</v>
      </c>
      <c r="AG657" s="1">
        <v>4.6999999999999999E-4</v>
      </c>
      <c r="AH657">
        <v>888</v>
      </c>
      <c r="AI657" s="28">
        <f t="shared" si="186"/>
        <v>1.3306161878337593E-4</v>
      </c>
      <c r="AJ657" s="1">
        <f t="shared" si="187"/>
        <v>1.3306161878337593E-6</v>
      </c>
      <c r="AK657" s="1">
        <f t="shared" si="195"/>
        <v>0.50656346795961116</v>
      </c>
      <c r="AL657" s="1">
        <v>4.6999999999999999E-4</v>
      </c>
      <c r="AM657" s="1"/>
      <c r="AN657" s="1"/>
      <c r="AO657" s="1"/>
      <c r="AP657" s="1"/>
      <c r="AQ657" s="3">
        <v>44048</v>
      </c>
      <c r="AR657" s="1">
        <v>1.29E-2</v>
      </c>
      <c r="AS657">
        <v>615</v>
      </c>
      <c r="AT657" s="1">
        <v>6.3000000000000003E-4</v>
      </c>
      <c r="AU657">
        <v>984</v>
      </c>
      <c r="AV657" s="1">
        <f t="shared" si="188"/>
        <v>5.0702746367731566E-5</v>
      </c>
      <c r="AW657" s="1">
        <f t="shared" si="189"/>
        <v>5.0702746367731567E-7</v>
      </c>
      <c r="AX657" s="1">
        <f t="shared" si="196"/>
        <v>0.4862901376670245</v>
      </c>
      <c r="AY657" s="1">
        <v>6.3000000000000003E-4</v>
      </c>
      <c r="AZ657" s="28"/>
      <c r="BA657" s="28"/>
      <c r="BB657" s="28"/>
      <c r="BC657" s="1"/>
      <c r="BD657" s="3">
        <v>44048</v>
      </c>
      <c r="BE657" s="1">
        <v>9.7699999999999992E-3</v>
      </c>
      <c r="BF657">
        <v>615</v>
      </c>
      <c r="BG657" s="1">
        <v>4.2999999999999999E-4</v>
      </c>
      <c r="BH657">
        <v>981</v>
      </c>
      <c r="BI657" s="31">
        <f t="shared" si="190"/>
        <v>5.2254765147373715E-5</v>
      </c>
      <c r="BJ657" s="33">
        <f t="shared" si="191"/>
        <v>5.225476514737372E-7</v>
      </c>
      <c r="BK657" s="33">
        <f t="shared" si="197"/>
        <v>0.50501699980697001</v>
      </c>
      <c r="BL657" s="1">
        <v>4.2999999999999999E-4</v>
      </c>
    </row>
    <row r="658" spans="3:64" x14ac:dyDescent="0.25">
      <c r="C658" s="3">
        <v>44049</v>
      </c>
      <c r="D658" s="1">
        <v>-4.6499999999999996E-3</v>
      </c>
      <c r="E658" s="39">
        <v>614</v>
      </c>
      <c r="F658" s="1">
        <v>4.8000000000000001E-4</v>
      </c>
      <c r="G658" s="40">
        <v>195</v>
      </c>
      <c r="H658" s="1">
        <f t="shared" si="180"/>
        <v>0.14088441290426745</v>
      </c>
      <c r="I658" s="1">
        <f t="shared" si="181"/>
        <v>1.4088481614215288E-3</v>
      </c>
      <c r="J658" s="1">
        <f t="shared" si="192"/>
        <v>0.48770345107838819</v>
      </c>
      <c r="K658" s="1">
        <v>4.8000000000000001E-4</v>
      </c>
      <c r="L658" s="1"/>
      <c r="M658" s="1"/>
      <c r="N658" s="1"/>
      <c r="O658" s="3">
        <v>44049</v>
      </c>
      <c r="P658" s="1">
        <v>-1.7160000000000002E-2</v>
      </c>
      <c r="Q658" s="39">
        <v>614</v>
      </c>
      <c r="R658" s="1">
        <v>2.9999999999999997E-4</v>
      </c>
      <c r="S658" s="40">
        <v>125</v>
      </c>
      <c r="T658" s="1">
        <f t="shared" si="182"/>
        <v>0.28470777327319513</v>
      </c>
      <c r="U658" s="1">
        <f t="shared" si="183"/>
        <v>2.8470777327319514E-3</v>
      </c>
      <c r="V658" s="1">
        <f t="shared" si="193"/>
        <v>0.48873269429569266</v>
      </c>
      <c r="W658" s="1">
        <v>2.9999999999999997E-4</v>
      </c>
      <c r="X658" s="1">
        <f t="shared" si="184"/>
        <v>1.6422930730837987E-3</v>
      </c>
      <c r="Y658" s="1">
        <f t="shared" si="185"/>
        <v>1.6422930730837988E-5</v>
      </c>
      <c r="Z658" s="1">
        <f t="shared" si="194"/>
        <v>0.10268432905410614</v>
      </c>
      <c r="AA658" s="1"/>
      <c r="AB658" s="1"/>
      <c r="AC658" s="1"/>
      <c r="AD658" s="3">
        <v>44049</v>
      </c>
      <c r="AE658" s="1">
        <v>8.3000000000000001E-3</v>
      </c>
      <c r="AF658">
        <v>602</v>
      </c>
      <c r="AG658" s="1">
        <v>4.8000000000000001E-4</v>
      </c>
      <c r="AH658">
        <v>1103</v>
      </c>
      <c r="AI658" s="28">
        <f t="shared" si="186"/>
        <v>1.5332735402203382E-5</v>
      </c>
      <c r="AJ658" s="1">
        <f t="shared" si="187"/>
        <v>1.5332735402203381E-7</v>
      </c>
      <c r="AK658" s="1">
        <f t="shared" si="195"/>
        <v>0.50656362128696519</v>
      </c>
      <c r="AL658" s="1">
        <v>4.8000000000000001E-4</v>
      </c>
      <c r="AM658" s="1"/>
      <c r="AN658" s="1"/>
      <c r="AO658" s="1"/>
      <c r="AP658" s="1"/>
      <c r="AQ658" s="3">
        <v>44049</v>
      </c>
      <c r="AR658" s="1">
        <v>-8.3400000000000002E-3</v>
      </c>
      <c r="AS658">
        <v>614</v>
      </c>
      <c r="AT658" s="1">
        <v>6.4000000000000005E-4</v>
      </c>
      <c r="AU658">
        <v>774</v>
      </c>
      <c r="AV658" s="1">
        <f t="shared" si="188"/>
        <v>4.1844715407903118E-4</v>
      </c>
      <c r="AW658" s="1">
        <f t="shared" si="189"/>
        <v>4.1844715407903114E-6</v>
      </c>
      <c r="AX658" s="1">
        <f t="shared" si="196"/>
        <v>0.48629432213856527</v>
      </c>
      <c r="AY658" s="1">
        <v>6.4000000000000005E-4</v>
      </c>
      <c r="AZ658" s="28"/>
      <c r="BA658" s="28"/>
      <c r="BB658" s="28"/>
      <c r="BC658" s="1"/>
      <c r="BD658" s="3">
        <v>44049</v>
      </c>
      <c r="BE658" s="1">
        <v>-4.8999999999999998E-3</v>
      </c>
      <c r="BF658">
        <v>614</v>
      </c>
      <c r="BG658" s="1">
        <v>4.2999999999999999E-4</v>
      </c>
      <c r="BH658">
        <v>736</v>
      </c>
      <c r="BI658" s="31">
        <f t="shared" si="190"/>
        <v>6.1306034292050082E-4</v>
      </c>
      <c r="BJ658" s="33">
        <f t="shared" si="191"/>
        <v>6.1306034292050081E-6</v>
      </c>
      <c r="BK658" s="33">
        <f t="shared" si="197"/>
        <v>0.50502313041039926</v>
      </c>
      <c r="BL658" s="1">
        <v>4.2999999999999999E-4</v>
      </c>
    </row>
    <row r="659" spans="3:64" x14ac:dyDescent="0.25">
      <c r="C659" s="3">
        <v>44050</v>
      </c>
      <c r="D659" s="1">
        <v>-6.0999999999999997E-4</v>
      </c>
      <c r="E659" s="40">
        <v>613</v>
      </c>
      <c r="F659" s="1">
        <v>5.0000000000000001E-4</v>
      </c>
      <c r="G659" s="40">
        <v>12</v>
      </c>
      <c r="H659" s="1">
        <f t="shared" si="180"/>
        <v>0.88638487171612912</v>
      </c>
      <c r="I659" s="1">
        <f t="shared" si="181"/>
        <v>8.8638740871758992E-3</v>
      </c>
      <c r="J659" s="1">
        <f t="shared" si="192"/>
        <v>0.49656732516556412</v>
      </c>
      <c r="K659" s="1">
        <v>5.0000000000000001E-4</v>
      </c>
      <c r="L659" s="1"/>
      <c r="M659" s="1"/>
      <c r="N659" s="1"/>
      <c r="O659" s="3">
        <v>44050</v>
      </c>
      <c r="P659" s="1">
        <v>-1.9599999999999999E-3</v>
      </c>
      <c r="Q659" s="40">
        <v>613</v>
      </c>
      <c r="R659" s="1">
        <v>3.4000000000000002E-4</v>
      </c>
      <c r="S659" s="39">
        <v>848</v>
      </c>
      <c r="T659" s="1">
        <f t="shared" si="182"/>
        <v>1.9890468779709512E-4</v>
      </c>
      <c r="U659" s="1">
        <f t="shared" si="183"/>
        <v>1.9890468779709514E-6</v>
      </c>
      <c r="V659" s="1">
        <f t="shared" si="193"/>
        <v>0.48873468334257064</v>
      </c>
      <c r="W659" s="1">
        <v>3.4000000000000002E-4</v>
      </c>
      <c r="X659" s="1">
        <f t="shared" si="184"/>
        <v>1.2871148024698122E-19</v>
      </c>
      <c r="Y659" s="1">
        <f t="shared" si="185"/>
        <v>1.2871148024698123E-21</v>
      </c>
      <c r="Z659" s="1">
        <f t="shared" si="194"/>
        <v>0.10268432905410614</v>
      </c>
      <c r="AA659" s="1"/>
      <c r="AB659" s="1"/>
      <c r="AC659" s="1"/>
      <c r="AD659" s="3">
        <v>44050</v>
      </c>
      <c r="AE659" s="1">
        <v>-7.5300000000000002E-3</v>
      </c>
      <c r="AF659">
        <v>601</v>
      </c>
      <c r="AG659" s="1">
        <v>5.1000000000000004E-4</v>
      </c>
      <c r="AH659">
        <v>436</v>
      </c>
      <c r="AI659" s="28">
        <f t="shared" si="186"/>
        <v>1.2501002572044452E-2</v>
      </c>
      <c r="AJ659" s="1">
        <f t="shared" si="187"/>
        <v>1.2501002572044452E-4</v>
      </c>
      <c r="AK659" s="1">
        <f t="shared" si="195"/>
        <v>0.5066886313126856</v>
      </c>
      <c r="AL659" s="1">
        <v>5.1000000000000004E-4</v>
      </c>
      <c r="AM659" s="1"/>
      <c r="AN659" s="1"/>
      <c r="AO659" s="1"/>
      <c r="AP659" s="1"/>
      <c r="AQ659" s="3">
        <v>44050</v>
      </c>
      <c r="AR659" s="1">
        <v>-7.4999999999999997E-3</v>
      </c>
      <c r="AS659">
        <v>613</v>
      </c>
      <c r="AT659" s="1">
        <v>6.4000000000000005E-4</v>
      </c>
      <c r="AU659">
        <v>325</v>
      </c>
      <c r="AV659" s="1">
        <f t="shared" si="188"/>
        <v>3.8145054892676909E-2</v>
      </c>
      <c r="AW659" s="1">
        <f t="shared" si="189"/>
        <v>3.8145054892676909E-4</v>
      </c>
      <c r="AX659" s="1">
        <f t="shared" si="196"/>
        <v>0.48667577268749201</v>
      </c>
      <c r="AY659" s="1">
        <v>6.4000000000000005E-4</v>
      </c>
      <c r="AZ659" s="28"/>
      <c r="BA659" s="28"/>
      <c r="BB659" s="28"/>
      <c r="BC659" s="1"/>
      <c r="BD659" s="3">
        <v>44050</v>
      </c>
      <c r="BE659" s="1">
        <v>-2.0200000000000001E-3</v>
      </c>
      <c r="BF659">
        <v>613</v>
      </c>
      <c r="BG659" s="1">
        <v>4.2999999999999999E-4</v>
      </c>
      <c r="BH659">
        <v>196</v>
      </c>
      <c r="BI659" s="31">
        <f t="shared" si="190"/>
        <v>0.1394755687752248</v>
      </c>
      <c r="BJ659" s="33">
        <f t="shared" si="191"/>
        <v>1.3947556877522479E-3</v>
      </c>
      <c r="BK659" s="33">
        <f t="shared" si="197"/>
        <v>0.50641788609815153</v>
      </c>
      <c r="BL659" s="1">
        <v>4.2999999999999999E-4</v>
      </c>
    </row>
    <row r="660" spans="3:64" x14ac:dyDescent="0.25">
      <c r="C660" s="3">
        <v>44053</v>
      </c>
      <c r="D660" s="1">
        <v>7.4200000000000004E-3</v>
      </c>
      <c r="E660" s="39">
        <v>612</v>
      </c>
      <c r="F660" s="1">
        <v>5.1000000000000004E-4</v>
      </c>
      <c r="G660" s="40">
        <v>88</v>
      </c>
      <c r="H660" s="1">
        <f t="shared" si="180"/>
        <v>0.41294967113388786</v>
      </c>
      <c r="I660" s="1">
        <f t="shared" si="181"/>
        <v>4.1295085307409499E-3</v>
      </c>
      <c r="J660" s="1">
        <f t="shared" si="192"/>
        <v>0.50069683369630502</v>
      </c>
      <c r="K660" s="1">
        <v>5.1000000000000004E-4</v>
      </c>
      <c r="L660" s="1"/>
      <c r="M660" s="1"/>
      <c r="N660" s="1"/>
      <c r="O660" s="3">
        <v>44053</v>
      </c>
      <c r="P660" s="1">
        <v>7.6299999999999996E-3</v>
      </c>
      <c r="Q660" s="39">
        <v>612</v>
      </c>
      <c r="R660" s="1">
        <v>4.0000000000000002E-4</v>
      </c>
      <c r="S660" s="39">
        <v>514</v>
      </c>
      <c r="T660" s="1">
        <f t="shared" si="182"/>
        <v>5.708079630967239E-3</v>
      </c>
      <c r="U660" s="1">
        <f t="shared" si="183"/>
        <v>5.7080796309672392E-5</v>
      </c>
      <c r="V660" s="1">
        <f t="shared" si="193"/>
        <v>0.48879176413888031</v>
      </c>
      <c r="W660" s="1">
        <v>4.0000000000000002E-4</v>
      </c>
      <c r="X660" s="1">
        <f t="shared" si="184"/>
        <v>3.5475875203009562E-12</v>
      </c>
      <c r="Y660" s="1">
        <f t="shared" si="185"/>
        <v>3.5475875203009563E-14</v>
      </c>
      <c r="Z660" s="1">
        <f t="shared" si="194"/>
        <v>0.10268432905414161</v>
      </c>
      <c r="AA660" s="1"/>
      <c r="AB660" s="1"/>
      <c r="AC660" s="1"/>
      <c r="AD660" s="3">
        <v>44053</v>
      </c>
      <c r="AE660" s="1">
        <v>-7.4999999999999997E-3</v>
      </c>
      <c r="AF660">
        <v>600</v>
      </c>
      <c r="AG660" s="1">
        <v>5.5000000000000003E-4</v>
      </c>
      <c r="AH660">
        <v>1186</v>
      </c>
      <c r="AI660" s="28">
        <f t="shared" si="186"/>
        <v>6.6579540370465517E-6</v>
      </c>
      <c r="AJ660" s="1">
        <f t="shared" si="187"/>
        <v>6.657954037046552E-8</v>
      </c>
      <c r="AK660" s="1">
        <f t="shared" si="195"/>
        <v>0.50668869789222593</v>
      </c>
      <c r="AL660" s="1">
        <v>5.5000000000000003E-4</v>
      </c>
      <c r="AM660" s="1"/>
      <c r="AN660" s="1"/>
      <c r="AO660" s="1"/>
      <c r="AP660" s="1"/>
      <c r="AQ660" s="3">
        <v>44053</v>
      </c>
      <c r="AR660" s="1">
        <v>9.9000000000000008E-3</v>
      </c>
      <c r="AS660">
        <v>612</v>
      </c>
      <c r="AT660" s="1">
        <v>6.4000000000000005E-4</v>
      </c>
      <c r="AU660">
        <v>65</v>
      </c>
      <c r="AV660" s="1">
        <f t="shared" si="188"/>
        <v>0.52034052265030617</v>
      </c>
      <c r="AW660" s="1">
        <f t="shared" si="189"/>
        <v>5.2034052265030615E-3</v>
      </c>
      <c r="AX660" s="1">
        <f t="shared" si="196"/>
        <v>0.4918791779139951</v>
      </c>
      <c r="AY660" s="1">
        <v>6.4000000000000005E-4</v>
      </c>
      <c r="AZ660" s="28"/>
      <c r="BA660" s="28"/>
      <c r="BB660" s="28"/>
      <c r="BC660" s="1"/>
      <c r="BD660" s="3">
        <v>44053</v>
      </c>
      <c r="BE660" s="1">
        <v>2.0600000000000002E-3</v>
      </c>
      <c r="BF660">
        <v>612</v>
      </c>
      <c r="BG660" s="1">
        <v>4.4000000000000002E-4</v>
      </c>
      <c r="BH660">
        <v>181</v>
      </c>
      <c r="BI660" s="31">
        <f t="shared" si="190"/>
        <v>0.16216989001100632</v>
      </c>
      <c r="BJ660" s="33">
        <f t="shared" si="191"/>
        <v>1.6216989001100633E-3</v>
      </c>
      <c r="BK660" s="33">
        <f t="shared" si="197"/>
        <v>0.50803958499826163</v>
      </c>
      <c r="BL660" s="1">
        <v>4.4000000000000002E-4</v>
      </c>
    </row>
    <row r="661" spans="3:64" x14ac:dyDescent="0.25">
      <c r="C661" s="3">
        <v>44054</v>
      </c>
      <c r="D661" s="1">
        <v>2.232E-2</v>
      </c>
      <c r="E661" s="40">
        <v>611</v>
      </c>
      <c r="F661" s="1">
        <v>5.1999999999999995E-4</v>
      </c>
      <c r="G661" s="40">
        <v>324</v>
      </c>
      <c r="H661" s="1">
        <f t="shared" si="180"/>
        <v>3.8530358477451426E-2</v>
      </c>
      <c r="I661" s="1">
        <f t="shared" si="181"/>
        <v>3.8530468758638366E-4</v>
      </c>
      <c r="J661" s="1">
        <f t="shared" si="192"/>
        <v>0.50108213838389137</v>
      </c>
      <c r="K661" s="1">
        <v>5.1999999999999995E-4</v>
      </c>
      <c r="L661" s="1"/>
      <c r="M661" s="1"/>
      <c r="N661" s="1"/>
      <c r="O661" s="3">
        <v>44054</v>
      </c>
      <c r="P661" s="1">
        <v>2.0639999999999999E-2</v>
      </c>
      <c r="Q661" s="40">
        <v>611</v>
      </c>
      <c r="R661" s="1">
        <v>4.2999999999999999E-4</v>
      </c>
      <c r="S661" s="40">
        <v>825</v>
      </c>
      <c r="T661" s="1">
        <f t="shared" si="182"/>
        <v>2.5063143632430678E-4</v>
      </c>
      <c r="U661" s="1">
        <f t="shared" si="183"/>
        <v>2.5063143632430677E-6</v>
      </c>
      <c r="V661" s="1">
        <f t="shared" si="193"/>
        <v>0.48879427045324353</v>
      </c>
      <c r="W661" s="1">
        <v>4.2999999999999999E-4</v>
      </c>
      <c r="X661" s="1">
        <f t="shared" si="184"/>
        <v>4.187688441767069E-19</v>
      </c>
      <c r="Y661" s="1">
        <f t="shared" si="185"/>
        <v>4.1876884417670694E-21</v>
      </c>
      <c r="Z661" s="1">
        <f t="shared" si="194"/>
        <v>0.10268432905414161</v>
      </c>
      <c r="AA661" s="1"/>
      <c r="AB661" s="1"/>
      <c r="AC661" s="1"/>
      <c r="AD661" s="3">
        <v>44054</v>
      </c>
      <c r="AE661" s="1">
        <v>4.8599999999999997E-3</v>
      </c>
      <c r="AF661">
        <v>599</v>
      </c>
      <c r="AG661" s="1">
        <v>5.5000000000000003E-4</v>
      </c>
      <c r="AH661">
        <v>967</v>
      </c>
      <c r="AI661" s="28">
        <f t="shared" si="186"/>
        <v>6.0149659865203409E-5</v>
      </c>
      <c r="AJ661" s="1">
        <f t="shared" si="187"/>
        <v>6.0149659865203413E-7</v>
      </c>
      <c r="AK661" s="1">
        <f t="shared" si="195"/>
        <v>0.50668929938882457</v>
      </c>
      <c r="AL661" s="1">
        <v>5.5000000000000003E-4</v>
      </c>
      <c r="AM661" s="1"/>
      <c r="AN661" s="1"/>
      <c r="AO661" s="1"/>
      <c r="AP661" s="1"/>
      <c r="AQ661" s="3">
        <v>44054</v>
      </c>
      <c r="AR661" s="1">
        <v>1.3809999999999999E-2</v>
      </c>
      <c r="AS661">
        <v>611</v>
      </c>
      <c r="AT661" s="1">
        <v>6.4999999999999997E-4</v>
      </c>
      <c r="AU661">
        <v>1226</v>
      </c>
      <c r="AV661" s="1">
        <f t="shared" si="188"/>
        <v>4.4539832206391318E-6</v>
      </c>
      <c r="AW661" s="1">
        <f t="shared" si="189"/>
        <v>4.4539832206391317E-8</v>
      </c>
      <c r="AX661" s="1">
        <f t="shared" si="196"/>
        <v>0.49187922245382731</v>
      </c>
      <c r="AY661" s="1">
        <v>6.4999999999999997E-4</v>
      </c>
      <c r="AZ661" s="28"/>
      <c r="BA661" s="28"/>
      <c r="BB661" s="28"/>
      <c r="BC661" s="1"/>
      <c r="BD661" s="3">
        <v>44054</v>
      </c>
      <c r="BE661" s="1">
        <v>1.116E-2</v>
      </c>
      <c r="BF661">
        <v>611</v>
      </c>
      <c r="BG661" s="1">
        <v>4.6999999999999999E-4</v>
      </c>
      <c r="BH661">
        <v>756</v>
      </c>
      <c r="BI661" s="31">
        <f t="shared" si="190"/>
        <v>5.014263076404149E-4</v>
      </c>
      <c r="BJ661" s="33">
        <f t="shared" si="191"/>
        <v>5.014263076404149E-6</v>
      </c>
      <c r="BK661" s="33">
        <f t="shared" si="197"/>
        <v>0.50804459926133805</v>
      </c>
      <c r="BL661" s="1">
        <v>4.6999999999999999E-4</v>
      </c>
    </row>
    <row r="662" spans="3:64" x14ac:dyDescent="0.25">
      <c r="C662" s="3">
        <v>44055</v>
      </c>
      <c r="D662" s="1">
        <v>-1.6199999999999999E-3</v>
      </c>
      <c r="E662" s="40">
        <v>610</v>
      </c>
      <c r="F662" s="1">
        <v>5.2999999999999998E-4</v>
      </c>
      <c r="G662" s="40">
        <v>1039</v>
      </c>
      <c r="H662" s="1">
        <f t="shared" si="180"/>
        <v>2.9172065959549798E-5</v>
      </c>
      <c r="I662" s="1">
        <f t="shared" si="181"/>
        <v>2.9172149455530282E-7</v>
      </c>
      <c r="J662" s="1">
        <f t="shared" si="192"/>
        <v>0.50108243010538589</v>
      </c>
      <c r="K662" s="1">
        <v>5.2999999999999998E-4</v>
      </c>
      <c r="L662" s="1"/>
      <c r="M662" s="1"/>
      <c r="N662" s="1"/>
      <c r="O662" s="3">
        <v>44055</v>
      </c>
      <c r="P662" s="1">
        <v>5.7000000000000002E-3</v>
      </c>
      <c r="Q662" s="40">
        <v>610</v>
      </c>
      <c r="R662" s="1">
        <v>4.2999999999999999E-4</v>
      </c>
      <c r="S662" s="40">
        <v>452</v>
      </c>
      <c r="T662" s="1">
        <f t="shared" si="182"/>
        <v>1.0644075786444274E-2</v>
      </c>
      <c r="U662" s="1">
        <f t="shared" si="183"/>
        <v>1.0644075786444274E-4</v>
      </c>
      <c r="V662" s="1">
        <f t="shared" si="193"/>
        <v>0.48890071121110795</v>
      </c>
      <c r="W662" s="1">
        <v>4.2999999999999999E-4</v>
      </c>
      <c r="X662" s="1">
        <f t="shared" si="184"/>
        <v>8.5323682418360323E-11</v>
      </c>
      <c r="Y662" s="1">
        <f t="shared" si="185"/>
        <v>8.5323682418360322E-13</v>
      </c>
      <c r="Z662" s="1">
        <f t="shared" si="194"/>
        <v>0.10268432905499485</v>
      </c>
      <c r="AA662" s="1"/>
      <c r="AB662" s="1"/>
      <c r="AC662" s="1"/>
      <c r="AD662" s="3">
        <v>44055</v>
      </c>
      <c r="AE662" s="1">
        <v>3.2280000000000003E-2</v>
      </c>
      <c r="AF662">
        <v>598</v>
      </c>
      <c r="AG662" s="1">
        <v>5.5999999999999995E-4</v>
      </c>
      <c r="AH662">
        <v>981</v>
      </c>
      <c r="AI662" s="28">
        <f t="shared" si="186"/>
        <v>5.2254765147373715E-5</v>
      </c>
      <c r="AJ662" s="1">
        <f t="shared" si="187"/>
        <v>5.225476514737372E-7</v>
      </c>
      <c r="AK662" s="1">
        <f t="shared" si="195"/>
        <v>0.50668982193647605</v>
      </c>
      <c r="AL662" s="1">
        <v>5.5999999999999995E-4</v>
      </c>
      <c r="AM662" s="1"/>
      <c r="AN662" s="1"/>
      <c r="AO662" s="1"/>
      <c r="AP662" s="1"/>
      <c r="AQ662" s="3">
        <v>44055</v>
      </c>
      <c r="AR662" s="1">
        <v>6.7400000000000003E-3</v>
      </c>
      <c r="AS662">
        <v>610</v>
      </c>
      <c r="AT662" s="1">
        <v>6.6E-4</v>
      </c>
      <c r="AU662">
        <v>389</v>
      </c>
      <c r="AV662" s="1">
        <f t="shared" si="188"/>
        <v>2.0048906868060726E-2</v>
      </c>
      <c r="AW662" s="1">
        <f t="shared" si="189"/>
        <v>2.0048906868060725E-4</v>
      </c>
      <c r="AX662" s="1">
        <f t="shared" si="196"/>
        <v>0.4920797115225079</v>
      </c>
      <c r="AY662" s="1">
        <v>6.6E-4</v>
      </c>
      <c r="AZ662" s="28"/>
      <c r="BA662" s="28"/>
      <c r="BB662" s="28"/>
      <c r="BC662" s="1"/>
      <c r="BD662" s="3">
        <v>44055</v>
      </c>
      <c r="BE662" s="1">
        <v>5.0099999999999997E-3</v>
      </c>
      <c r="BF662">
        <v>610</v>
      </c>
      <c r="BG662" s="1">
        <v>5.0000000000000001E-4</v>
      </c>
      <c r="BH662">
        <v>467</v>
      </c>
      <c r="BI662" s="31">
        <f t="shared" si="190"/>
        <v>9.1545263075664372E-3</v>
      </c>
      <c r="BJ662" s="33">
        <f t="shared" si="191"/>
        <v>9.1545263075664367E-5</v>
      </c>
      <c r="BK662" s="33">
        <f t="shared" si="197"/>
        <v>0.50813614452441369</v>
      </c>
      <c r="BL662" s="1">
        <v>5.0000000000000001E-4</v>
      </c>
    </row>
    <row r="663" spans="3:64" x14ac:dyDescent="0.25">
      <c r="C663" s="3">
        <v>44056</v>
      </c>
      <c r="D663" s="1">
        <v>-6.45E-3</v>
      </c>
      <c r="E663" s="39">
        <v>609</v>
      </c>
      <c r="F663" s="1">
        <v>5.2999999999999998E-4</v>
      </c>
      <c r="G663" s="39">
        <v>856</v>
      </c>
      <c r="H663" s="1">
        <f t="shared" si="180"/>
        <v>1.8353824536161136E-4</v>
      </c>
      <c r="I663" s="1">
        <f t="shared" si="181"/>
        <v>1.8353877068284758E-6</v>
      </c>
      <c r="J663" s="1">
        <f t="shared" si="192"/>
        <v>0.50108426549309271</v>
      </c>
      <c r="K663" s="1">
        <v>5.2999999999999998E-4</v>
      </c>
      <c r="L663" s="1"/>
      <c r="M663" s="1"/>
      <c r="N663" s="1"/>
      <c r="O663" s="3">
        <v>44056</v>
      </c>
      <c r="P663" s="1">
        <v>-7.0200000000000002E-3</v>
      </c>
      <c r="Q663" s="39">
        <v>609</v>
      </c>
      <c r="R663" s="1">
        <v>4.4000000000000002E-4</v>
      </c>
      <c r="S663" s="39">
        <v>625</v>
      </c>
      <c r="T663" s="1">
        <f t="shared" si="182"/>
        <v>1.8706675963351428E-3</v>
      </c>
      <c r="U663" s="1">
        <f t="shared" si="183"/>
        <v>1.8706675963351428E-5</v>
      </c>
      <c r="V663" s="1">
        <f t="shared" si="193"/>
        <v>0.48891941788707133</v>
      </c>
      <c r="W663" s="1">
        <v>4.4000000000000002E-4</v>
      </c>
      <c r="X663" s="1">
        <f t="shared" si="184"/>
        <v>1.1946847101558135E-14</v>
      </c>
      <c r="Y663" s="1">
        <f t="shared" si="185"/>
        <v>1.1946847101558135E-16</v>
      </c>
      <c r="Z663" s="1">
        <f t="shared" si="194"/>
        <v>0.10268432905499497</v>
      </c>
      <c r="AA663" s="1"/>
      <c r="AB663" s="1"/>
      <c r="AC663" s="1"/>
      <c r="AD663" s="3">
        <v>44056</v>
      </c>
      <c r="AE663" s="1">
        <v>-2.47E-3</v>
      </c>
      <c r="AF663">
        <v>597</v>
      </c>
      <c r="AG663" s="1">
        <v>5.5999999999999995E-4</v>
      </c>
      <c r="AH663">
        <v>836</v>
      </c>
      <c r="AI663" s="28">
        <f t="shared" si="186"/>
        <v>2.2439991266095947E-4</v>
      </c>
      <c r="AJ663" s="1">
        <f t="shared" si="187"/>
        <v>2.2439991266095948E-6</v>
      </c>
      <c r="AK663" s="1">
        <f t="shared" si="195"/>
        <v>0.50669206593560268</v>
      </c>
      <c r="AL663" s="1">
        <v>5.5999999999999995E-4</v>
      </c>
      <c r="AM663" s="1"/>
      <c r="AN663" s="1"/>
      <c r="AO663" s="1"/>
      <c r="AP663" s="1"/>
      <c r="AQ663" s="3">
        <v>44056</v>
      </c>
      <c r="AR663" s="1">
        <v>-6.6899999999999998E-3</v>
      </c>
      <c r="AS663">
        <v>609</v>
      </c>
      <c r="AT663" s="1">
        <v>6.8000000000000005E-4</v>
      </c>
      <c r="AU663">
        <v>1059</v>
      </c>
      <c r="AV663" s="1">
        <f t="shared" si="188"/>
        <v>2.3860035132359792E-5</v>
      </c>
      <c r="AW663" s="1">
        <f t="shared" si="189"/>
        <v>2.3860035132359791E-7</v>
      </c>
      <c r="AX663" s="1">
        <f t="shared" si="196"/>
        <v>0.49207995012285921</v>
      </c>
      <c r="AY663" s="1">
        <v>6.8000000000000005E-4</v>
      </c>
      <c r="AZ663" s="28"/>
      <c r="BA663" s="28"/>
      <c r="BB663" s="28"/>
      <c r="BC663" s="1"/>
      <c r="BD663" s="3">
        <v>44056</v>
      </c>
      <c r="BE663" s="1">
        <v>-3.9899999999999996E-3</v>
      </c>
      <c r="BF663">
        <v>609</v>
      </c>
      <c r="BG663" s="1">
        <v>5.1000000000000004E-4</v>
      </c>
      <c r="BH663">
        <v>1207</v>
      </c>
      <c r="BI663" s="31">
        <f t="shared" si="190"/>
        <v>5.3911309291328247E-6</v>
      </c>
      <c r="BJ663" s="33">
        <f t="shared" si="191"/>
        <v>5.3911309291328249E-8</v>
      </c>
      <c r="BK663" s="33">
        <f t="shared" si="197"/>
        <v>0.508136198435723</v>
      </c>
      <c r="BL663" s="1">
        <v>5.1000000000000004E-4</v>
      </c>
    </row>
    <row r="664" spans="3:64" x14ac:dyDescent="0.25">
      <c r="C664" s="3">
        <v>44057</v>
      </c>
      <c r="D664" s="1">
        <v>-3.13E-3</v>
      </c>
      <c r="E664" s="40">
        <v>608</v>
      </c>
      <c r="F664" s="1">
        <v>5.5000000000000003E-4</v>
      </c>
      <c r="G664" s="40">
        <v>402</v>
      </c>
      <c r="H664" s="1">
        <f t="shared" si="180"/>
        <v>1.7593337264871681E-2</v>
      </c>
      <c r="I664" s="1">
        <f t="shared" si="181"/>
        <v>1.7593387620336632E-4</v>
      </c>
      <c r="J664" s="1">
        <f t="shared" si="192"/>
        <v>0.50126019936929611</v>
      </c>
      <c r="K664" s="1">
        <v>5.5000000000000003E-4</v>
      </c>
      <c r="L664" s="1"/>
      <c r="M664" s="1"/>
      <c r="N664" s="1"/>
      <c r="O664" s="3">
        <v>44057</v>
      </c>
      <c r="P664" s="1">
        <v>1.7899999999999999E-3</v>
      </c>
      <c r="Q664" s="40">
        <v>608</v>
      </c>
      <c r="R664" s="1">
        <v>4.4999999999999999E-4</v>
      </c>
      <c r="S664" s="40">
        <v>47</v>
      </c>
      <c r="T664" s="1">
        <f t="shared" si="182"/>
        <v>0.62352539489119974</v>
      </c>
      <c r="U664" s="1">
        <f t="shared" si="183"/>
        <v>6.2352539489119972E-3</v>
      </c>
      <c r="V664" s="1">
        <f t="shared" si="193"/>
        <v>0.49515467183598333</v>
      </c>
      <c r="W664" s="1">
        <v>4.4999999999999999E-4</v>
      </c>
      <c r="X664" s="1">
        <f t="shared" si="184"/>
        <v>8.9744831930850921E-2</v>
      </c>
      <c r="Y664" s="1">
        <f t="shared" si="185"/>
        <v>8.9744831930850923E-4</v>
      </c>
      <c r="Z664" s="1">
        <f t="shared" si="194"/>
        <v>0.10358177737430348</v>
      </c>
      <c r="AA664" s="1"/>
      <c r="AB664" s="1"/>
      <c r="AC664" s="1"/>
      <c r="AD664" s="3">
        <v>44057</v>
      </c>
      <c r="AE664" s="1">
        <v>-9.1199999999999996E-3</v>
      </c>
      <c r="AF664">
        <v>596</v>
      </c>
      <c r="AG664" s="1">
        <v>5.5999999999999995E-4</v>
      </c>
      <c r="AH664">
        <v>790</v>
      </c>
      <c r="AI664" s="28">
        <f t="shared" si="186"/>
        <v>3.5629008113312582E-4</v>
      </c>
      <c r="AJ664" s="1">
        <f t="shared" si="187"/>
        <v>3.5629008113312584E-6</v>
      </c>
      <c r="AK664" s="1">
        <f t="shared" si="195"/>
        <v>0.50669562883641406</v>
      </c>
      <c r="AL664" s="1">
        <v>5.5999999999999995E-4</v>
      </c>
      <c r="AM664" s="1"/>
      <c r="AN664" s="1"/>
      <c r="AO664" s="1"/>
      <c r="AP664" s="1"/>
      <c r="AQ664" s="3">
        <v>44057</v>
      </c>
      <c r="AR664" s="1">
        <v>-3.49E-3</v>
      </c>
      <c r="AS664">
        <v>608</v>
      </c>
      <c r="AT664" s="1">
        <v>7.2000000000000005E-4</v>
      </c>
      <c r="AU664">
        <v>876</v>
      </c>
      <c r="AV664" s="1">
        <f t="shared" si="188"/>
        <v>1.5011720419568468E-4</v>
      </c>
      <c r="AW664" s="1">
        <f t="shared" si="189"/>
        <v>1.5011720419568468E-6</v>
      </c>
      <c r="AX664" s="1">
        <f t="shared" si="196"/>
        <v>0.49208145129490116</v>
      </c>
      <c r="AY664" s="1">
        <v>7.2000000000000005E-4</v>
      </c>
      <c r="AZ664" s="28"/>
      <c r="BA664" s="28"/>
      <c r="BB664" s="28"/>
      <c r="BC664" s="1"/>
      <c r="BD664" s="3">
        <v>44057</v>
      </c>
      <c r="BE664" s="1">
        <v>-3.2699999999999999E-3</v>
      </c>
      <c r="BF664">
        <v>608</v>
      </c>
      <c r="BG664" s="1">
        <v>5.1000000000000004E-4</v>
      </c>
      <c r="BH664">
        <v>58</v>
      </c>
      <c r="BI664" s="31">
        <f t="shared" si="190"/>
        <v>0.55826613854786344</v>
      </c>
      <c r="BJ664" s="33">
        <f t="shared" si="191"/>
        <v>5.5826613854786343E-3</v>
      </c>
      <c r="BK664" s="33">
        <f t="shared" si="197"/>
        <v>0.51371885982120158</v>
      </c>
      <c r="BL664" s="1">
        <v>5.1000000000000004E-4</v>
      </c>
    </row>
    <row r="665" spans="3:64" x14ac:dyDescent="0.25">
      <c r="C665" s="3">
        <v>44060</v>
      </c>
      <c r="D665" s="1">
        <v>-1.8E-3</v>
      </c>
      <c r="E665" s="39">
        <v>607</v>
      </c>
      <c r="F665" s="1">
        <v>5.6999999999999998E-4</v>
      </c>
      <c r="G665" s="39">
        <v>258</v>
      </c>
      <c r="H665" s="1">
        <f t="shared" si="180"/>
        <v>7.4796315726852428E-2</v>
      </c>
      <c r="I665" s="1">
        <f t="shared" si="181"/>
        <v>7.4796529808080923E-4</v>
      </c>
      <c r="J665" s="1">
        <f t="shared" si="192"/>
        <v>0.50200816466737697</v>
      </c>
      <c r="K665" s="1">
        <v>5.6999999999999998E-4</v>
      </c>
      <c r="L665" s="1"/>
      <c r="M665" s="1"/>
      <c r="N665" s="1"/>
      <c r="O665" s="3">
        <v>44060</v>
      </c>
      <c r="P665" s="1">
        <v>-6.62E-3</v>
      </c>
      <c r="Q665" s="39">
        <v>607</v>
      </c>
      <c r="R665" s="1">
        <v>4.8999999999999998E-4</v>
      </c>
      <c r="S665" s="40">
        <v>1254</v>
      </c>
      <c r="T665" s="1">
        <f t="shared" si="182"/>
        <v>3.3615070414977046E-6</v>
      </c>
      <c r="U665" s="1">
        <f t="shared" si="183"/>
        <v>3.3615070414977047E-8</v>
      </c>
      <c r="V665" s="1">
        <f t="shared" si="193"/>
        <v>0.49515470545105372</v>
      </c>
      <c r="W665" s="1">
        <v>4.8999999999999998E-4</v>
      </c>
      <c r="X665" s="1">
        <f t="shared" si="184"/>
        <v>1.1625216033631543E-28</v>
      </c>
      <c r="Y665" s="1">
        <f t="shared" si="185"/>
        <v>1.1625216033631543E-30</v>
      </c>
      <c r="Z665" s="1">
        <f t="shared" si="194"/>
        <v>0.10358177737430348</v>
      </c>
      <c r="AA665" s="1"/>
      <c r="AB665" s="1"/>
      <c r="AC665" s="1"/>
      <c r="AD665" s="3">
        <v>44060</v>
      </c>
      <c r="AE665" s="1">
        <v>-5.8399999999999997E-3</v>
      </c>
      <c r="AF665">
        <v>595</v>
      </c>
      <c r="AG665" s="1">
        <v>5.6999999999999998E-4</v>
      </c>
      <c r="AH665">
        <v>945</v>
      </c>
      <c r="AI665" s="28">
        <f t="shared" si="186"/>
        <v>7.5034137481942538E-5</v>
      </c>
      <c r="AJ665" s="1">
        <f t="shared" si="187"/>
        <v>7.5034137481942538E-7</v>
      </c>
      <c r="AK665" s="1">
        <f t="shared" si="195"/>
        <v>0.50669637917778887</v>
      </c>
      <c r="AL665" s="1">
        <v>5.6999999999999998E-4</v>
      </c>
      <c r="AM665" s="1"/>
      <c r="AN665" s="1"/>
      <c r="AO665" s="1"/>
      <c r="AP665" s="1"/>
      <c r="AQ665" s="3">
        <v>44060</v>
      </c>
      <c r="AR665" s="1">
        <v>-4.2199999999999998E-3</v>
      </c>
      <c r="AS665">
        <v>607</v>
      </c>
      <c r="AT665" s="1">
        <v>7.2000000000000005E-4</v>
      </c>
      <c r="AU665">
        <v>621</v>
      </c>
      <c r="AV665" s="1">
        <f t="shared" si="188"/>
        <v>1.9474030465056198E-3</v>
      </c>
      <c r="AW665" s="1">
        <f t="shared" si="189"/>
        <v>1.9474030465056198E-5</v>
      </c>
      <c r="AX665" s="1">
        <f t="shared" si="196"/>
        <v>0.4921009253253662</v>
      </c>
      <c r="AY665" s="1">
        <v>7.2000000000000005E-4</v>
      </c>
      <c r="AZ665" s="28"/>
      <c r="BA665" s="28"/>
      <c r="BB665" s="28"/>
      <c r="BC665" s="1"/>
      <c r="BD665" s="3">
        <v>44060</v>
      </c>
      <c r="BE665" s="1">
        <v>-6.43E-3</v>
      </c>
      <c r="BF665">
        <v>607</v>
      </c>
      <c r="BG665" s="1">
        <v>5.5000000000000003E-4</v>
      </c>
      <c r="BH665">
        <v>1188</v>
      </c>
      <c r="BI665" s="31">
        <f t="shared" si="190"/>
        <v>6.5254607517093249E-6</v>
      </c>
      <c r="BJ665" s="33">
        <f t="shared" si="191"/>
        <v>6.5254607517093247E-8</v>
      </c>
      <c r="BK665" s="33">
        <f t="shared" si="197"/>
        <v>0.51371892507580907</v>
      </c>
      <c r="BL665" s="1">
        <v>5.5000000000000003E-4</v>
      </c>
    </row>
    <row r="666" spans="3:64" x14ac:dyDescent="0.25">
      <c r="C666" s="3">
        <v>44061</v>
      </c>
      <c r="D666" s="1">
        <v>-1.9400000000000001E-3</v>
      </c>
      <c r="E666" s="40">
        <v>606</v>
      </c>
      <c r="F666" s="1">
        <v>5.6999999999999998E-4</v>
      </c>
      <c r="G666" s="40">
        <v>75</v>
      </c>
      <c r="H666" s="1">
        <f t="shared" si="180"/>
        <v>0.47058664158564961</v>
      </c>
      <c r="I666" s="1">
        <f t="shared" si="181"/>
        <v>4.7058798849378761E-3</v>
      </c>
      <c r="J666" s="1">
        <f t="shared" si="192"/>
        <v>0.50671404455231484</v>
      </c>
      <c r="K666" s="1">
        <v>5.6999999999999998E-4</v>
      </c>
      <c r="L666" s="1"/>
      <c r="M666" s="1"/>
      <c r="N666" s="1"/>
      <c r="O666" s="3">
        <v>44061</v>
      </c>
      <c r="P666" s="1">
        <v>1.33E-3</v>
      </c>
      <c r="Q666" s="40">
        <v>606</v>
      </c>
      <c r="R666" s="1">
        <v>5.0000000000000001E-4</v>
      </c>
      <c r="S666" s="40">
        <v>1261</v>
      </c>
      <c r="T666" s="1">
        <f t="shared" si="182"/>
        <v>3.1331442301253539E-6</v>
      </c>
      <c r="U666" s="1">
        <f t="shared" si="183"/>
        <v>3.1331442301253541E-8</v>
      </c>
      <c r="V666" s="1">
        <f t="shared" si="193"/>
        <v>0.495154736782496</v>
      </c>
      <c r="W666" s="1">
        <v>5.0000000000000001E-4</v>
      </c>
      <c r="X666" s="1">
        <f t="shared" si="184"/>
        <v>8.1183219314319595E-29</v>
      </c>
      <c r="Y666" s="1">
        <f t="shared" si="185"/>
        <v>8.1183219314319588E-31</v>
      </c>
      <c r="Z666" s="1">
        <f t="shared" si="194"/>
        <v>0.10358177737430348</v>
      </c>
      <c r="AA666" s="1"/>
      <c r="AB666" s="1"/>
      <c r="AC666" s="1"/>
      <c r="AD666" s="3">
        <v>44061</v>
      </c>
      <c r="AE666" s="1">
        <v>-4.0899999999999999E-3</v>
      </c>
      <c r="AF666">
        <v>594</v>
      </c>
      <c r="AG666" s="1">
        <v>6.0999999999999997E-4</v>
      </c>
      <c r="AH666">
        <v>744</v>
      </c>
      <c r="AI666" s="28">
        <f t="shared" si="186"/>
        <v>5.6569817879405335E-4</v>
      </c>
      <c r="AJ666" s="1">
        <f t="shared" si="187"/>
        <v>5.6569817879405339E-6</v>
      </c>
      <c r="AK666" s="1">
        <f t="shared" si="195"/>
        <v>0.50670203615957676</v>
      </c>
      <c r="AL666" s="1">
        <v>6.0999999999999997E-4</v>
      </c>
      <c r="AM666" s="1"/>
      <c r="AN666" s="1"/>
      <c r="AO666" s="1"/>
      <c r="AP666" s="1"/>
      <c r="AQ666" s="3">
        <v>44061</v>
      </c>
      <c r="AR666" s="1">
        <v>-2.47E-3</v>
      </c>
      <c r="AS666">
        <v>606</v>
      </c>
      <c r="AT666" s="1">
        <v>7.2999999999999996E-4</v>
      </c>
      <c r="AU666">
        <v>67</v>
      </c>
      <c r="AV666" s="1">
        <f t="shared" si="188"/>
        <v>0.50998574624956505</v>
      </c>
      <c r="AW666" s="1">
        <f t="shared" si="189"/>
        <v>5.0998574624956505E-3</v>
      </c>
      <c r="AX666" s="1">
        <f t="shared" si="196"/>
        <v>0.49720078278786184</v>
      </c>
      <c r="AY666" s="1">
        <v>7.2999999999999996E-4</v>
      </c>
      <c r="AZ666" s="28"/>
      <c r="BA666" s="28"/>
      <c r="BB666" s="28"/>
      <c r="BC666" s="1"/>
      <c r="BD666" s="3">
        <v>44061</v>
      </c>
      <c r="BE666" s="1">
        <v>-2.2899999999999999E-3</v>
      </c>
      <c r="BF666">
        <v>606</v>
      </c>
      <c r="BG666" s="1">
        <v>5.5000000000000003E-4</v>
      </c>
      <c r="BH666">
        <v>1179</v>
      </c>
      <c r="BI666" s="31">
        <f t="shared" si="190"/>
        <v>7.143226654651841E-6</v>
      </c>
      <c r="BJ666" s="33">
        <f t="shared" si="191"/>
        <v>7.1432266546518415E-8</v>
      </c>
      <c r="BK666" s="33">
        <f t="shared" si="197"/>
        <v>0.51371899650807562</v>
      </c>
      <c r="BL666" s="1">
        <v>5.5000000000000003E-4</v>
      </c>
    </row>
    <row r="667" spans="3:64" x14ac:dyDescent="0.25">
      <c r="C667" s="3">
        <v>44062</v>
      </c>
      <c r="D667" s="1">
        <v>9.5E-4</v>
      </c>
      <c r="E667" s="39">
        <v>605</v>
      </c>
      <c r="F667" s="1">
        <v>5.9999999999999995E-4</v>
      </c>
      <c r="G667" s="39">
        <v>1181</v>
      </c>
      <c r="H667" s="1">
        <f t="shared" si="180"/>
        <v>7.0010764442242675E-6</v>
      </c>
      <c r="I667" s="1">
        <f t="shared" si="181"/>
        <v>7.0010964826316592E-8</v>
      </c>
      <c r="J667" s="1">
        <f t="shared" si="192"/>
        <v>0.50671411456327964</v>
      </c>
      <c r="K667" s="1">
        <v>5.9999999999999995E-4</v>
      </c>
      <c r="L667" s="1"/>
      <c r="M667" s="1"/>
      <c r="N667" s="1"/>
      <c r="O667" s="3">
        <v>44062</v>
      </c>
      <c r="P667" s="1">
        <v>8.8500000000000002E-3</v>
      </c>
      <c r="Q667" s="39">
        <v>605</v>
      </c>
      <c r="R667" s="1">
        <v>5.0000000000000001E-4</v>
      </c>
      <c r="S667" s="39">
        <v>1203</v>
      </c>
      <c r="T667" s="1">
        <f t="shared" si="182"/>
        <v>5.6122770373914267E-6</v>
      </c>
      <c r="U667" s="1">
        <f t="shared" si="183"/>
        <v>5.6122770373914269E-8</v>
      </c>
      <c r="V667" s="1">
        <f t="shared" si="193"/>
        <v>0.49515479290526637</v>
      </c>
      <c r="W667" s="1">
        <v>5.0000000000000001E-4</v>
      </c>
      <c r="X667" s="1">
        <f t="shared" si="184"/>
        <v>1.5903662929357354E-27</v>
      </c>
      <c r="Y667" s="1">
        <f t="shared" si="185"/>
        <v>1.5903662929357355E-29</v>
      </c>
      <c r="Z667" s="1">
        <f t="shared" si="194"/>
        <v>0.10358177737430348</v>
      </c>
      <c r="AA667" s="1"/>
      <c r="AB667" s="1"/>
      <c r="AC667" s="1"/>
      <c r="AD667" s="3">
        <v>44062</v>
      </c>
      <c r="AE667" s="1">
        <v>2.5829999999999999E-2</v>
      </c>
      <c r="AF667">
        <v>593</v>
      </c>
      <c r="AG667" s="1">
        <v>6.6E-4</v>
      </c>
      <c r="AH667">
        <v>316</v>
      </c>
      <c r="AI667" s="28">
        <f t="shared" si="186"/>
        <v>4.1756250358436726E-2</v>
      </c>
      <c r="AJ667" s="1">
        <f t="shared" si="187"/>
        <v>4.1756250358436725E-4</v>
      </c>
      <c r="AK667" s="1">
        <f t="shared" si="195"/>
        <v>0.50711959866316114</v>
      </c>
      <c r="AL667" s="1">
        <v>6.6E-4</v>
      </c>
      <c r="AM667" s="1"/>
      <c r="AN667" s="1"/>
      <c r="AO667" s="1"/>
      <c r="AP667" s="1"/>
      <c r="AQ667" s="3">
        <v>44062</v>
      </c>
      <c r="AR667" s="1">
        <v>3.9699999999999996E-3</v>
      </c>
      <c r="AS667">
        <v>605</v>
      </c>
      <c r="AT667" s="1">
        <v>7.3999999999999999E-4</v>
      </c>
      <c r="AU667">
        <v>666</v>
      </c>
      <c r="AV667" s="1">
        <f t="shared" si="188"/>
        <v>1.2389095537034406E-3</v>
      </c>
      <c r="AW667" s="1">
        <f t="shared" si="189"/>
        <v>1.2389095537034406E-5</v>
      </c>
      <c r="AX667" s="1">
        <f t="shared" si="196"/>
        <v>0.49721317188339886</v>
      </c>
      <c r="AY667" s="1">
        <v>7.3999999999999999E-4</v>
      </c>
      <c r="AZ667" s="28"/>
      <c r="BA667" s="28"/>
      <c r="BB667" s="28"/>
      <c r="BC667" s="1"/>
      <c r="BD667" s="3">
        <v>44062</v>
      </c>
      <c r="BE667" s="1">
        <v>7.1700000000000002E-3</v>
      </c>
      <c r="BF667">
        <v>605</v>
      </c>
      <c r="BG667" s="1">
        <v>5.5000000000000003E-4</v>
      </c>
      <c r="BH667">
        <v>772</v>
      </c>
      <c r="BI667" s="31">
        <f t="shared" si="190"/>
        <v>4.2694332627184087E-4</v>
      </c>
      <c r="BJ667" s="33">
        <f t="shared" si="191"/>
        <v>4.2694332627184084E-6</v>
      </c>
      <c r="BK667" s="33">
        <f t="shared" si="197"/>
        <v>0.51372326594133833</v>
      </c>
      <c r="BL667" s="1">
        <v>5.5000000000000003E-4</v>
      </c>
    </row>
    <row r="668" spans="3:64" x14ac:dyDescent="0.25">
      <c r="C668" s="3">
        <v>44063</v>
      </c>
      <c r="D668" s="1">
        <v>-8.2000000000000007E-3</v>
      </c>
      <c r="E668" s="40">
        <v>604</v>
      </c>
      <c r="F668" s="1">
        <v>6.0999999999999997E-4</v>
      </c>
      <c r="G668" s="40">
        <v>1221</v>
      </c>
      <c r="H668" s="1">
        <f t="shared" si="180"/>
        <v>4.6835224207734712E-6</v>
      </c>
      <c r="I668" s="1">
        <f t="shared" si="181"/>
        <v>4.6835358259021031E-8</v>
      </c>
      <c r="J668" s="1">
        <f t="shared" si="192"/>
        <v>0.5067141613986379</v>
      </c>
      <c r="K668" s="1">
        <v>6.0999999999999997E-4</v>
      </c>
      <c r="L668" s="1"/>
      <c r="M668" s="1"/>
      <c r="N668" s="1"/>
      <c r="O668" s="3">
        <v>44063</v>
      </c>
      <c r="P668" s="1">
        <v>-7.9500000000000005E-3</v>
      </c>
      <c r="Q668" s="40">
        <v>604</v>
      </c>
      <c r="R668" s="1">
        <v>5.0000000000000001E-4</v>
      </c>
      <c r="S668" s="40">
        <v>1130</v>
      </c>
      <c r="T668" s="1">
        <f t="shared" si="182"/>
        <v>1.1688799124881652E-5</v>
      </c>
      <c r="U668" s="1">
        <f t="shared" si="183"/>
        <v>1.1688799124881651E-7</v>
      </c>
      <c r="V668" s="1">
        <f t="shared" si="193"/>
        <v>0.4951549097932576</v>
      </c>
      <c r="W668" s="1">
        <v>5.0000000000000001E-4</v>
      </c>
      <c r="X668" s="1">
        <f t="shared" si="184"/>
        <v>6.7247164424875131E-26</v>
      </c>
      <c r="Y668" s="1">
        <f t="shared" si="185"/>
        <v>6.7247164424875131E-28</v>
      </c>
      <c r="Z668" s="1">
        <f t="shared" si="194"/>
        <v>0.10358177737430348</v>
      </c>
      <c r="AA668" s="1"/>
      <c r="AB668" s="1"/>
      <c r="AC668" s="1"/>
      <c r="AD668" s="3">
        <v>44063</v>
      </c>
      <c r="AE668" s="1">
        <v>-8.9800000000000001E-3</v>
      </c>
      <c r="AF668">
        <v>592</v>
      </c>
      <c r="AG668" s="1">
        <v>6.7000000000000002E-4</v>
      </c>
      <c r="AH668">
        <v>559</v>
      </c>
      <c r="AI668" s="28">
        <f t="shared" si="186"/>
        <v>3.631397414518173E-3</v>
      </c>
      <c r="AJ668" s="1">
        <f t="shared" si="187"/>
        <v>3.6313974145181732E-5</v>
      </c>
      <c r="AK668" s="1">
        <f t="shared" si="195"/>
        <v>0.50715591263730631</v>
      </c>
      <c r="AL668" s="1">
        <v>6.7000000000000002E-4</v>
      </c>
      <c r="AM668" s="1"/>
      <c r="AN668" s="1"/>
      <c r="AO668" s="1"/>
      <c r="AP668" s="1"/>
      <c r="AQ668" s="3">
        <v>44063</v>
      </c>
      <c r="AR668" s="1">
        <v>-1.044E-2</v>
      </c>
      <c r="AS668">
        <v>604</v>
      </c>
      <c r="AT668" s="1">
        <v>7.6000000000000004E-4</v>
      </c>
      <c r="AU668">
        <v>1204</v>
      </c>
      <c r="AV668" s="1">
        <f t="shared" si="188"/>
        <v>5.5561542670175121E-6</v>
      </c>
      <c r="AW668" s="1">
        <f t="shared" si="189"/>
        <v>5.5561542670175119E-8</v>
      </c>
      <c r="AX668" s="1">
        <f t="shared" si="196"/>
        <v>0.49721322744494151</v>
      </c>
      <c r="AY668" s="1">
        <v>7.6000000000000004E-4</v>
      </c>
      <c r="AZ668" s="28"/>
      <c r="BA668" s="28"/>
      <c r="BB668" s="28"/>
      <c r="BC668" s="1"/>
      <c r="BD668" s="3">
        <v>44063</v>
      </c>
      <c r="BE668" s="1">
        <v>-6.8300000000000001E-3</v>
      </c>
      <c r="BF668">
        <v>604</v>
      </c>
      <c r="BG668" s="1">
        <v>5.5000000000000003E-4</v>
      </c>
      <c r="BH668">
        <v>424</v>
      </c>
      <c r="BI668" s="31">
        <f t="shared" si="190"/>
        <v>1.4103357323598346E-2</v>
      </c>
      <c r="BJ668" s="33">
        <f t="shared" si="191"/>
        <v>1.4103357323598346E-4</v>
      </c>
      <c r="BK668" s="33">
        <f t="shared" si="197"/>
        <v>0.51386429951457435</v>
      </c>
      <c r="BL668" s="1">
        <v>5.5000000000000003E-4</v>
      </c>
    </row>
    <row r="669" spans="3:64" x14ac:dyDescent="0.25">
      <c r="C669" s="3">
        <v>44064</v>
      </c>
      <c r="D669" s="1">
        <v>-5.5999999999999999E-3</v>
      </c>
      <c r="E669" s="39">
        <v>603</v>
      </c>
      <c r="F669" s="1">
        <v>6.2E-4</v>
      </c>
      <c r="G669" s="40">
        <v>1079</v>
      </c>
      <c r="H669" s="1">
        <f t="shared" si="180"/>
        <v>1.9515288266070731E-5</v>
      </c>
      <c r="I669" s="1">
        <f t="shared" si="181"/>
        <v>1.9515344122523632E-7</v>
      </c>
      <c r="J669" s="1">
        <f t="shared" si="192"/>
        <v>0.50671435655207908</v>
      </c>
      <c r="K669" s="1">
        <v>6.2E-4</v>
      </c>
      <c r="L669" s="1"/>
      <c r="M669" s="1"/>
      <c r="N669" s="1"/>
      <c r="O669" s="3">
        <v>44064</v>
      </c>
      <c r="P669" s="1">
        <v>-2.82E-3</v>
      </c>
      <c r="Q669" s="39">
        <v>603</v>
      </c>
      <c r="R669" s="1">
        <v>5.2999999999999998E-4</v>
      </c>
      <c r="S669" s="40">
        <v>983</v>
      </c>
      <c r="T669" s="1">
        <f t="shared" si="182"/>
        <v>5.1214895320940976E-5</v>
      </c>
      <c r="U669" s="1">
        <f t="shared" si="183"/>
        <v>5.1214895320940979E-7</v>
      </c>
      <c r="V669" s="1">
        <f t="shared" si="193"/>
        <v>0.49515542194221079</v>
      </c>
      <c r="W669" s="1">
        <v>5.2999999999999998E-4</v>
      </c>
      <c r="X669" s="1">
        <f t="shared" si="184"/>
        <v>1.265621951864897E-22</v>
      </c>
      <c r="Y669" s="1">
        <f t="shared" si="185"/>
        <v>1.265621951864897E-24</v>
      </c>
      <c r="Z669" s="1">
        <f t="shared" si="194"/>
        <v>0.10358177737430348</v>
      </c>
      <c r="AA669" s="1"/>
      <c r="AB669" s="1"/>
      <c r="AC669" s="1"/>
      <c r="AD669" s="3">
        <v>44064</v>
      </c>
      <c r="AE669" s="1">
        <v>-3.0799999999999998E-3</v>
      </c>
      <c r="AF669">
        <v>591</v>
      </c>
      <c r="AG669" s="1">
        <v>6.9999999999999999E-4</v>
      </c>
      <c r="AH669">
        <v>820</v>
      </c>
      <c r="AI669" s="28">
        <f t="shared" si="186"/>
        <v>2.6354790604871375E-4</v>
      </c>
      <c r="AJ669" s="1">
        <f t="shared" si="187"/>
        <v>2.6354790604871374E-6</v>
      </c>
      <c r="AK669" s="1">
        <f t="shared" si="195"/>
        <v>0.50715854811636685</v>
      </c>
      <c r="AL669" s="1">
        <v>6.9999999999999999E-4</v>
      </c>
      <c r="AM669" s="1"/>
      <c r="AN669" s="1"/>
      <c r="AO669" s="1"/>
      <c r="AP669" s="1"/>
      <c r="AQ669" s="3">
        <v>44064</v>
      </c>
      <c r="AR669" s="1">
        <v>-3.4099999999999998E-3</v>
      </c>
      <c r="AS669">
        <v>603</v>
      </c>
      <c r="AT669" s="1">
        <v>7.6000000000000004E-4</v>
      </c>
      <c r="AU669">
        <v>884</v>
      </c>
      <c r="AV669" s="1">
        <f t="shared" si="188"/>
        <v>1.3851985371392072E-4</v>
      </c>
      <c r="AW669" s="1">
        <f t="shared" si="189"/>
        <v>1.3851985371392071E-6</v>
      </c>
      <c r="AX669" s="1">
        <f t="shared" si="196"/>
        <v>0.49721461264347866</v>
      </c>
      <c r="AY669" s="1">
        <v>7.6000000000000004E-4</v>
      </c>
      <c r="AZ669" s="28"/>
      <c r="BA669" s="28"/>
      <c r="BB669" s="28"/>
      <c r="BC669" s="1"/>
      <c r="BD669" s="3">
        <v>44064</v>
      </c>
      <c r="BE669" s="1">
        <v>-1.1000000000000001E-3</v>
      </c>
      <c r="BF669">
        <v>603</v>
      </c>
      <c r="BG669" s="1">
        <v>5.6999999999999998E-4</v>
      </c>
      <c r="BH669">
        <v>452</v>
      </c>
      <c r="BI669" s="31">
        <f t="shared" si="190"/>
        <v>1.0644075786444274E-2</v>
      </c>
      <c r="BJ669" s="33">
        <f t="shared" si="191"/>
        <v>1.0644075786444274E-4</v>
      </c>
      <c r="BK669" s="33">
        <f t="shared" si="197"/>
        <v>0.51397074027243883</v>
      </c>
      <c r="BL669" s="1">
        <v>5.6999999999999998E-4</v>
      </c>
    </row>
    <row r="670" spans="3:64" x14ac:dyDescent="0.25">
      <c r="C670" s="3">
        <v>44067</v>
      </c>
      <c r="D670" s="1">
        <v>1.375E-2</v>
      </c>
      <c r="E670" s="40">
        <v>602</v>
      </c>
      <c r="F670" s="1">
        <v>6.4000000000000005E-4</v>
      </c>
      <c r="G670" s="39">
        <v>880</v>
      </c>
      <c r="H670" s="1">
        <f t="shared" si="180"/>
        <v>1.4420198738272994E-4</v>
      </c>
      <c r="I670" s="1">
        <f t="shared" si="181"/>
        <v>1.4420240011614215E-6</v>
      </c>
      <c r="J670" s="1">
        <f t="shared" si="192"/>
        <v>0.50671579857608029</v>
      </c>
      <c r="K670" s="1">
        <v>6.4000000000000005E-4</v>
      </c>
      <c r="L670" s="1"/>
      <c r="M670" s="1"/>
      <c r="N670" s="1"/>
      <c r="O670" s="3">
        <v>44067</v>
      </c>
      <c r="P670" s="1">
        <v>9.1500000000000001E-3</v>
      </c>
      <c r="Q670" s="40">
        <v>602</v>
      </c>
      <c r="R670" s="1">
        <v>5.2999999999999998E-4</v>
      </c>
      <c r="S670" s="39">
        <v>133</v>
      </c>
      <c r="T670" s="1">
        <f t="shared" si="182"/>
        <v>0.262712587250228</v>
      </c>
      <c r="U670" s="1">
        <f t="shared" si="183"/>
        <v>2.6271258725022802E-3</v>
      </c>
      <c r="V670" s="1">
        <f t="shared" si="193"/>
        <v>0.49778254781471309</v>
      </c>
      <c r="W670" s="1">
        <v>5.2999999999999998E-4</v>
      </c>
      <c r="X670" s="1">
        <f t="shared" si="184"/>
        <v>1.0895307788482936E-3</v>
      </c>
      <c r="Y670" s="1">
        <f t="shared" si="185"/>
        <v>1.0895307788482936E-5</v>
      </c>
      <c r="Z670" s="1">
        <f t="shared" si="194"/>
        <v>0.10359267268209196</v>
      </c>
      <c r="AA670" s="1"/>
      <c r="AB670" s="1"/>
      <c r="AC670" s="1"/>
      <c r="AD670" s="3">
        <v>44067</v>
      </c>
      <c r="AE670" s="1">
        <v>3.0799999999999998E-3</v>
      </c>
      <c r="AF670">
        <v>590</v>
      </c>
      <c r="AG670" s="1">
        <v>7.3999999999999999E-4</v>
      </c>
      <c r="AH670">
        <v>431</v>
      </c>
      <c r="AI670" s="28">
        <f t="shared" si="186"/>
        <v>1.3145250650476286E-2</v>
      </c>
      <c r="AJ670" s="1">
        <f t="shared" si="187"/>
        <v>1.3145250650476286E-4</v>
      </c>
      <c r="AK670" s="1">
        <f t="shared" si="195"/>
        <v>0.50729000062287166</v>
      </c>
      <c r="AL670" s="1">
        <v>7.3999999999999999E-4</v>
      </c>
      <c r="AM670" s="1"/>
      <c r="AN670" s="1"/>
      <c r="AO670" s="1"/>
      <c r="AP670" s="1"/>
      <c r="AQ670" s="3">
        <v>44067</v>
      </c>
      <c r="AR670" s="1">
        <v>1.72E-2</v>
      </c>
      <c r="AS670">
        <v>602</v>
      </c>
      <c r="AT670" s="1">
        <v>7.6000000000000004E-4</v>
      </c>
      <c r="AU670">
        <v>425</v>
      </c>
      <c r="AV670" s="1">
        <f t="shared" si="188"/>
        <v>1.3962323750362363E-2</v>
      </c>
      <c r="AW670" s="1">
        <f t="shared" si="189"/>
        <v>1.3962323750362364E-4</v>
      </c>
      <c r="AX670" s="1">
        <f t="shared" si="196"/>
        <v>0.49735423588098226</v>
      </c>
      <c r="AY670" s="1">
        <v>7.6000000000000004E-4</v>
      </c>
      <c r="AZ670" s="28"/>
      <c r="BA670" s="28"/>
      <c r="BB670" s="28"/>
      <c r="BC670" s="1"/>
      <c r="BD670" s="3">
        <v>44067</v>
      </c>
      <c r="BE670" s="1">
        <v>6.5700000000000003E-3</v>
      </c>
      <c r="BF670">
        <v>602</v>
      </c>
      <c r="BG670" s="1">
        <v>5.8E-4</v>
      </c>
      <c r="BH670">
        <v>964</v>
      </c>
      <c r="BI670" s="31">
        <f t="shared" si="190"/>
        <v>6.1990850104146671E-5</v>
      </c>
      <c r="BJ670" s="33">
        <f t="shared" si="191"/>
        <v>6.1990850104146672E-7</v>
      </c>
      <c r="BK670" s="33">
        <f t="shared" si="197"/>
        <v>0.51397136018093992</v>
      </c>
      <c r="BL670" s="1">
        <v>5.8E-4</v>
      </c>
    </row>
    <row r="671" spans="3:64" x14ac:dyDescent="0.25">
      <c r="C671" s="3">
        <v>44068</v>
      </c>
      <c r="D671" s="1">
        <v>-4.9899999999999996E-3</v>
      </c>
      <c r="E671" s="39">
        <v>601</v>
      </c>
      <c r="F671" s="1">
        <v>6.6E-4</v>
      </c>
      <c r="G671" s="40">
        <v>981</v>
      </c>
      <c r="H671" s="1">
        <f t="shared" si="180"/>
        <v>5.2254765147373715E-5</v>
      </c>
      <c r="I671" s="1">
        <f t="shared" si="181"/>
        <v>5.2254914710413133E-7</v>
      </c>
      <c r="J671" s="1">
        <f t="shared" si="192"/>
        <v>0.50671632112522735</v>
      </c>
      <c r="K671" s="1">
        <v>6.6E-4</v>
      </c>
      <c r="L671" s="1"/>
      <c r="M671" s="1"/>
      <c r="N671" s="1"/>
      <c r="O671" s="3">
        <v>44068</v>
      </c>
      <c r="P671" s="1">
        <v>-2.5699999999999998E-3</v>
      </c>
      <c r="Q671" s="39">
        <v>601</v>
      </c>
      <c r="R671" s="1">
        <v>5.5999999999999995E-4</v>
      </c>
      <c r="S671" s="39">
        <v>1207</v>
      </c>
      <c r="T671" s="1">
        <f t="shared" si="182"/>
        <v>5.3911309291328247E-6</v>
      </c>
      <c r="U671" s="1">
        <f t="shared" si="183"/>
        <v>5.3911309291328249E-8</v>
      </c>
      <c r="V671" s="1">
        <f t="shared" si="193"/>
        <v>0.4977826017260224</v>
      </c>
      <c r="W671" s="1">
        <v>5.5999999999999995E-4</v>
      </c>
      <c r="X671" s="1">
        <f t="shared" si="184"/>
        <v>1.2953632853854875E-27</v>
      </c>
      <c r="Y671" s="1">
        <f t="shared" si="185"/>
        <v>1.2953632853854874E-29</v>
      </c>
      <c r="Z671" s="1">
        <f t="shared" si="194"/>
        <v>0.10359267268209196</v>
      </c>
      <c r="AA671" s="1"/>
      <c r="AB671" s="1"/>
      <c r="AC671" s="1"/>
      <c r="AD671" s="3">
        <v>44068</v>
      </c>
      <c r="AE671" s="1">
        <v>4.7999999999999996E-3</v>
      </c>
      <c r="AF671">
        <v>589</v>
      </c>
      <c r="AG671" s="1">
        <v>7.6999999999999996E-4</v>
      </c>
      <c r="AH671">
        <v>873</v>
      </c>
      <c r="AI671" s="28">
        <f t="shared" si="186"/>
        <v>1.5471231465319932E-4</v>
      </c>
      <c r="AJ671" s="1">
        <f t="shared" si="187"/>
        <v>1.5471231465319933E-6</v>
      </c>
      <c r="AK671" s="1">
        <f t="shared" si="195"/>
        <v>0.50729154774601815</v>
      </c>
      <c r="AL671" s="1">
        <v>7.6999999999999996E-4</v>
      </c>
      <c r="AM671" s="1"/>
      <c r="AN671" s="1"/>
      <c r="AO671" s="1"/>
      <c r="AP671" s="1"/>
      <c r="AQ671" s="3">
        <v>44068</v>
      </c>
      <c r="AR671" s="1">
        <v>-6.0299999999999998E-3</v>
      </c>
      <c r="AS671">
        <v>601</v>
      </c>
      <c r="AT671" s="1">
        <v>7.6999999999999996E-4</v>
      </c>
      <c r="AU671">
        <v>435</v>
      </c>
      <c r="AV671" s="1">
        <f t="shared" si="188"/>
        <v>1.2627275325297426E-2</v>
      </c>
      <c r="AW671" s="1">
        <f t="shared" si="189"/>
        <v>1.2627275325297426E-4</v>
      </c>
      <c r="AX671" s="1">
        <f t="shared" si="196"/>
        <v>0.49748050863423526</v>
      </c>
      <c r="AY671" s="1">
        <v>7.6999999999999996E-4</v>
      </c>
      <c r="AZ671" s="28"/>
      <c r="BA671" s="28"/>
      <c r="BB671" s="28"/>
      <c r="BC671" s="1"/>
      <c r="BD671" s="3">
        <v>44068</v>
      </c>
      <c r="BE671" s="1">
        <v>-1.23E-3</v>
      </c>
      <c r="BF671">
        <v>601</v>
      </c>
      <c r="BG671" s="1">
        <v>5.8E-4</v>
      </c>
      <c r="BH671">
        <v>815</v>
      </c>
      <c r="BI671" s="31">
        <f t="shared" si="190"/>
        <v>2.771300352474001E-4</v>
      </c>
      <c r="BJ671" s="33">
        <f t="shared" si="191"/>
        <v>2.771300352474001E-6</v>
      </c>
      <c r="BK671" s="33">
        <f t="shared" si="197"/>
        <v>0.51397413148129234</v>
      </c>
      <c r="BL671" s="1">
        <v>5.8E-4</v>
      </c>
    </row>
    <row r="672" spans="3:64" x14ac:dyDescent="0.25">
      <c r="C672" s="3">
        <v>44069</v>
      </c>
      <c r="D672" s="1">
        <v>2.4099999999999998E-3</v>
      </c>
      <c r="E672" s="40">
        <v>600</v>
      </c>
      <c r="F672" s="1">
        <v>6.6E-4</v>
      </c>
      <c r="G672" s="39">
        <v>811</v>
      </c>
      <c r="H672" s="1">
        <f t="shared" si="180"/>
        <v>2.8849800786430512E-4</v>
      </c>
      <c r="I672" s="1">
        <f t="shared" si="181"/>
        <v>2.8849883360027007E-6</v>
      </c>
      <c r="J672" s="1">
        <f t="shared" si="192"/>
        <v>0.50671920611356336</v>
      </c>
      <c r="K672" s="1">
        <v>6.6E-4</v>
      </c>
      <c r="L672" s="1"/>
      <c r="M672" s="1"/>
      <c r="N672" s="1"/>
      <c r="O672" s="3">
        <v>44069</v>
      </c>
      <c r="P672" s="1">
        <v>3.7699999999999999E-3</v>
      </c>
      <c r="Q672" s="40">
        <v>600</v>
      </c>
      <c r="R672" s="1">
        <v>5.8E-4</v>
      </c>
      <c r="S672" s="40">
        <v>938</v>
      </c>
      <c r="T672" s="1">
        <f t="shared" si="182"/>
        <v>8.0503086667084355E-5</v>
      </c>
      <c r="U672" s="1">
        <f t="shared" si="183"/>
        <v>8.050308666708436E-7</v>
      </c>
      <c r="V672" s="1">
        <f t="shared" si="193"/>
        <v>0.49778340675688909</v>
      </c>
      <c r="W672" s="1">
        <v>5.8E-4</v>
      </c>
      <c r="X672" s="1">
        <f t="shared" si="184"/>
        <v>1.2727460590022187E-21</v>
      </c>
      <c r="Y672" s="1">
        <f t="shared" si="185"/>
        <v>1.2727460590022188E-23</v>
      </c>
      <c r="Z672" s="1">
        <f t="shared" si="194"/>
        <v>0.10359267268209196</v>
      </c>
      <c r="AA672" s="1"/>
      <c r="AB672" s="1"/>
      <c r="AC672" s="1"/>
      <c r="AD672" s="3">
        <v>44069</v>
      </c>
      <c r="AE672" s="1">
        <v>-5.6800000000000002E-3</v>
      </c>
      <c r="AF672">
        <v>588</v>
      </c>
      <c r="AG672" s="1">
        <v>7.7999999999999999E-4</v>
      </c>
      <c r="AH672">
        <v>858</v>
      </c>
      <c r="AI672" s="28">
        <f t="shared" si="186"/>
        <v>1.7988583427891528E-4</v>
      </c>
      <c r="AJ672" s="1">
        <f t="shared" si="187"/>
        <v>1.7988583427891528E-6</v>
      </c>
      <c r="AK672" s="1">
        <f t="shared" si="195"/>
        <v>0.50729334660436098</v>
      </c>
      <c r="AL672" s="1">
        <v>7.7999999999999999E-4</v>
      </c>
      <c r="AM672" s="1"/>
      <c r="AN672" s="1"/>
      <c r="AO672" s="1"/>
      <c r="AP672" s="1"/>
      <c r="AQ672" s="3">
        <v>44069</v>
      </c>
      <c r="AR672" s="1">
        <v>1.1800000000000001E-3</v>
      </c>
      <c r="AS672">
        <v>600</v>
      </c>
      <c r="AT672" s="1">
        <v>7.7999999999999999E-4</v>
      </c>
      <c r="AU672">
        <v>565</v>
      </c>
      <c r="AV672" s="1">
        <f t="shared" si="188"/>
        <v>3.4188885803549743E-3</v>
      </c>
      <c r="AW672" s="1">
        <f t="shared" si="189"/>
        <v>3.4188885803549745E-5</v>
      </c>
      <c r="AX672" s="1">
        <f t="shared" si="196"/>
        <v>0.4975146975200388</v>
      </c>
      <c r="AY672" s="1">
        <v>7.7999999999999999E-4</v>
      </c>
      <c r="AZ672" s="28"/>
      <c r="BA672" s="28"/>
      <c r="BB672" s="28"/>
      <c r="BC672" s="1"/>
      <c r="BD672" s="3">
        <v>44069</v>
      </c>
      <c r="BE672" s="1">
        <v>2.0300000000000001E-3</v>
      </c>
      <c r="BF672">
        <v>600</v>
      </c>
      <c r="BG672" s="1">
        <v>5.8E-4</v>
      </c>
      <c r="BH672">
        <v>732</v>
      </c>
      <c r="BI672" s="31">
        <f t="shared" si="190"/>
        <v>6.3820829624360064E-4</v>
      </c>
      <c r="BJ672" s="33">
        <f t="shared" si="191"/>
        <v>6.3820829624360061E-6</v>
      </c>
      <c r="BK672" s="33">
        <f t="shared" si="197"/>
        <v>0.51398051356425478</v>
      </c>
      <c r="BL672" s="1">
        <v>5.8E-4</v>
      </c>
    </row>
    <row r="673" spans="3:64" x14ac:dyDescent="0.25">
      <c r="C673" s="3">
        <v>44070</v>
      </c>
      <c r="D673" s="1">
        <v>-5.4799999999999996E-3</v>
      </c>
      <c r="E673" s="39">
        <v>599</v>
      </c>
      <c r="F673" s="1">
        <v>6.6E-4</v>
      </c>
      <c r="G673" s="39">
        <v>196</v>
      </c>
      <c r="H673" s="1">
        <f t="shared" si="180"/>
        <v>0.1394755687752248</v>
      </c>
      <c r="I673" s="1">
        <f t="shared" si="181"/>
        <v>1.3947596798073135E-3</v>
      </c>
      <c r="J673" s="1">
        <f t="shared" si="192"/>
        <v>0.50811396579337065</v>
      </c>
      <c r="K673" s="1">
        <v>6.6E-4</v>
      </c>
      <c r="L673" s="1"/>
      <c r="M673" s="1"/>
      <c r="N673" s="1"/>
      <c r="O673" s="3">
        <v>44070</v>
      </c>
      <c r="P673" s="1">
        <v>-8.1700000000000002E-3</v>
      </c>
      <c r="Q673" s="39">
        <v>599</v>
      </c>
      <c r="R673" s="1">
        <v>5.9000000000000003E-4</v>
      </c>
      <c r="S673" s="40">
        <v>1248</v>
      </c>
      <c r="T673" s="1">
        <f t="shared" si="182"/>
        <v>3.5704491949579651E-6</v>
      </c>
      <c r="U673" s="1">
        <f t="shared" si="183"/>
        <v>3.5704491949579654E-8</v>
      </c>
      <c r="V673" s="1">
        <f t="shared" si="193"/>
        <v>0.49778344246138106</v>
      </c>
      <c r="W673" s="1">
        <v>5.9000000000000003E-4</v>
      </c>
      <c r="X673" s="1">
        <f t="shared" si="184"/>
        <v>1.5814643287313906E-28</v>
      </c>
      <c r="Y673" s="1">
        <f t="shared" si="185"/>
        <v>1.5814643287313907E-30</v>
      </c>
      <c r="Z673" s="1">
        <f t="shared" si="194"/>
        <v>0.10359267268209196</v>
      </c>
      <c r="AA673" s="1"/>
      <c r="AB673" s="1"/>
      <c r="AC673" s="1"/>
      <c r="AD673" s="3">
        <v>44070</v>
      </c>
      <c r="AE673" s="1">
        <v>2.3400000000000001E-3</v>
      </c>
      <c r="AF673">
        <v>587</v>
      </c>
      <c r="AG673" s="1">
        <v>7.7999999999999999E-4</v>
      </c>
      <c r="AH673">
        <v>735</v>
      </c>
      <c r="AI673" s="28">
        <f t="shared" si="186"/>
        <v>6.1925287163686949E-4</v>
      </c>
      <c r="AJ673" s="1">
        <f t="shared" si="187"/>
        <v>6.1925287163686948E-6</v>
      </c>
      <c r="AK673" s="1">
        <f t="shared" si="195"/>
        <v>0.50729953913307735</v>
      </c>
      <c r="AL673" s="1">
        <v>7.7999999999999999E-4</v>
      </c>
      <c r="AM673" s="1"/>
      <c r="AN673" s="1"/>
      <c r="AO673" s="1"/>
      <c r="AP673" s="1"/>
      <c r="AQ673" s="3">
        <v>44070</v>
      </c>
      <c r="AR673" s="1">
        <v>-6.1599999999999997E-3</v>
      </c>
      <c r="AS673">
        <v>599</v>
      </c>
      <c r="AT673" s="1">
        <v>7.9000000000000001E-4</v>
      </c>
      <c r="AU673">
        <v>1027</v>
      </c>
      <c r="AV673" s="1">
        <f t="shared" si="188"/>
        <v>3.2911285932791005E-5</v>
      </c>
      <c r="AW673" s="1">
        <f t="shared" si="189"/>
        <v>3.2911285932791007E-7</v>
      </c>
      <c r="AX673" s="1">
        <f t="shared" si="196"/>
        <v>0.49751502663289815</v>
      </c>
      <c r="AY673" s="1">
        <v>7.9000000000000001E-4</v>
      </c>
      <c r="AZ673" s="28"/>
      <c r="BA673" s="28"/>
      <c r="BB673" s="28"/>
      <c r="BC673" s="1"/>
      <c r="BD673" s="3">
        <v>44070</v>
      </c>
      <c r="BE673" s="1">
        <v>-9.2399999999999999E-3</v>
      </c>
      <c r="BF673">
        <v>599</v>
      </c>
      <c r="BG673" s="1">
        <v>6.0999999999999997E-4</v>
      </c>
      <c r="BH673">
        <v>405</v>
      </c>
      <c r="BI673" s="31">
        <f t="shared" si="190"/>
        <v>1.7070797554767727E-2</v>
      </c>
      <c r="BJ673" s="33">
        <f t="shared" si="191"/>
        <v>1.7070797554767726E-4</v>
      </c>
      <c r="BK673" s="33">
        <f t="shared" si="197"/>
        <v>0.51415122153980242</v>
      </c>
      <c r="BL673" s="1">
        <v>6.0999999999999997E-4</v>
      </c>
    </row>
    <row r="674" spans="3:64" x14ac:dyDescent="0.25">
      <c r="C674" s="3">
        <v>44071</v>
      </c>
      <c r="D674" s="1">
        <v>-1.6100000000000001E-3</v>
      </c>
      <c r="E674" s="40">
        <v>598</v>
      </c>
      <c r="F674" s="1">
        <v>6.8999999999999997E-4</v>
      </c>
      <c r="G674" s="39">
        <v>839</v>
      </c>
      <c r="H674" s="1">
        <f t="shared" si="180"/>
        <v>2.1773501085501631E-4</v>
      </c>
      <c r="I674" s="1">
        <f t="shared" si="181"/>
        <v>2.177356340538752E-6</v>
      </c>
      <c r="J674" s="1">
        <f t="shared" si="192"/>
        <v>0.50811614314971121</v>
      </c>
      <c r="K674" s="1">
        <v>6.8999999999999997E-4</v>
      </c>
      <c r="L674" s="1"/>
      <c r="M674" s="1"/>
      <c r="N674" s="1"/>
      <c r="O674" s="3">
        <v>44071</v>
      </c>
      <c r="P674" s="1">
        <v>1.4749999999999999E-2</v>
      </c>
      <c r="Q674" s="40">
        <v>598</v>
      </c>
      <c r="R674" s="1">
        <v>5.9000000000000003E-4</v>
      </c>
      <c r="S674" s="39">
        <v>973</v>
      </c>
      <c r="T674" s="1">
        <f t="shared" si="182"/>
        <v>5.6629710756311021E-5</v>
      </c>
      <c r="U674" s="1">
        <f t="shared" si="183"/>
        <v>5.6629710756311023E-7</v>
      </c>
      <c r="V674" s="1">
        <f t="shared" si="193"/>
        <v>0.49778400875848861</v>
      </c>
      <c r="W674" s="1">
        <v>5.9000000000000003E-4</v>
      </c>
      <c r="X674" s="1">
        <f t="shared" si="184"/>
        <v>2.1138197243597946E-22</v>
      </c>
      <c r="Y674" s="1">
        <f t="shared" si="185"/>
        <v>2.1138197243597946E-24</v>
      </c>
      <c r="Z674" s="1">
        <f t="shared" si="194"/>
        <v>0.10359267268209196</v>
      </c>
      <c r="AA674" s="1"/>
      <c r="AB674" s="1"/>
      <c r="AC674" s="1"/>
      <c r="AD674" s="3">
        <v>44071</v>
      </c>
      <c r="AE674" s="1">
        <v>1.6729999999999998E-2</v>
      </c>
      <c r="AF674">
        <v>586</v>
      </c>
      <c r="AG674" s="1">
        <v>7.7999999999999999E-4</v>
      </c>
      <c r="AH674">
        <v>292</v>
      </c>
      <c r="AI674" s="28">
        <f t="shared" si="186"/>
        <v>5.3146763527792275E-2</v>
      </c>
      <c r="AJ674" s="1">
        <f t="shared" si="187"/>
        <v>5.314676352779227E-4</v>
      </c>
      <c r="AK674" s="1">
        <f t="shared" si="195"/>
        <v>0.50783100676835524</v>
      </c>
      <c r="AL674" s="1">
        <v>7.7999999999999999E-4</v>
      </c>
      <c r="AM674" s="1"/>
      <c r="AN674" s="1"/>
      <c r="AO674" s="1"/>
      <c r="AP674" s="1"/>
      <c r="AQ674" s="3">
        <v>44071</v>
      </c>
      <c r="AR674" s="1">
        <v>-1.31E-3</v>
      </c>
      <c r="AS674">
        <v>598</v>
      </c>
      <c r="AT674" s="1">
        <v>8.0000000000000004E-4</v>
      </c>
      <c r="AU674">
        <v>182</v>
      </c>
      <c r="AV674" s="1">
        <f t="shared" si="188"/>
        <v>0.16054819111089624</v>
      </c>
      <c r="AW674" s="1">
        <f t="shared" si="189"/>
        <v>1.6054819111089623E-3</v>
      </c>
      <c r="AX674" s="1">
        <f t="shared" si="196"/>
        <v>0.49912050854400714</v>
      </c>
      <c r="AY674" s="1">
        <v>8.0000000000000004E-4</v>
      </c>
      <c r="AZ674" s="28"/>
      <c r="BA674" s="28"/>
      <c r="BB674" s="28"/>
      <c r="BC674" s="1"/>
      <c r="BD674" s="3">
        <v>44071</v>
      </c>
      <c r="BE674" s="1">
        <v>5.0699999999999999E-3</v>
      </c>
      <c r="BF674">
        <v>598</v>
      </c>
      <c r="BG674" s="1">
        <v>6.3000000000000003E-4</v>
      </c>
      <c r="BH674">
        <v>357</v>
      </c>
      <c r="BI674" s="31">
        <f t="shared" si="190"/>
        <v>2.7654414711223662E-2</v>
      </c>
      <c r="BJ674" s="33">
        <f t="shared" si="191"/>
        <v>2.765441471122366E-4</v>
      </c>
      <c r="BK674" s="33">
        <f t="shared" si="197"/>
        <v>0.51442776568691462</v>
      </c>
      <c r="BL674" s="1">
        <v>6.3000000000000003E-4</v>
      </c>
    </row>
    <row r="675" spans="3:64" x14ac:dyDescent="0.25">
      <c r="C675" s="3">
        <v>44074</v>
      </c>
      <c r="D675" s="1">
        <v>-8.5699999999999995E-3</v>
      </c>
      <c r="E675" s="40">
        <v>597</v>
      </c>
      <c r="F675" s="1">
        <v>7.1000000000000002E-4</v>
      </c>
      <c r="G675" s="39">
        <v>451</v>
      </c>
      <c r="H675" s="1">
        <f t="shared" si="180"/>
        <v>1.0751591703479063E-2</v>
      </c>
      <c r="I675" s="1">
        <f t="shared" si="181"/>
        <v>1.0751622476571799E-4</v>
      </c>
      <c r="J675" s="1">
        <f t="shared" si="192"/>
        <v>0.50822365937447689</v>
      </c>
      <c r="K675" s="1">
        <v>7.1000000000000002E-4</v>
      </c>
      <c r="L675" s="1"/>
      <c r="M675" s="1"/>
      <c r="N675" s="1"/>
      <c r="O675" s="3">
        <v>44074</v>
      </c>
      <c r="P675" s="1">
        <v>-1.025E-2</v>
      </c>
      <c r="Q675" s="40">
        <v>597</v>
      </c>
      <c r="R675" s="1">
        <v>5.9000000000000003E-4</v>
      </c>
      <c r="S675" s="40">
        <v>366</v>
      </c>
      <c r="T675" s="1">
        <f t="shared" si="182"/>
        <v>2.5262784807768141E-2</v>
      </c>
      <c r="U675" s="1">
        <f t="shared" si="183"/>
        <v>2.5262784807768138E-4</v>
      </c>
      <c r="V675" s="1">
        <f t="shared" si="193"/>
        <v>0.49803663660656627</v>
      </c>
      <c r="W675" s="1">
        <v>5.9000000000000003E-4</v>
      </c>
      <c r="X675" s="1">
        <f t="shared" si="184"/>
        <v>7.0281259483567633E-9</v>
      </c>
      <c r="Y675" s="1">
        <f t="shared" si="185"/>
        <v>7.0281259483567639E-11</v>
      </c>
      <c r="Z675" s="1">
        <f t="shared" si="194"/>
        <v>0.10359267275237322</v>
      </c>
      <c r="AA675" s="1"/>
      <c r="AB675" s="1"/>
      <c r="AC675" s="1"/>
      <c r="AD675" s="3">
        <v>44074</v>
      </c>
      <c r="AE675" s="1">
        <v>-2.1270000000000001E-2</v>
      </c>
      <c r="AF675">
        <v>585</v>
      </c>
      <c r="AG675" s="1">
        <v>7.9000000000000001E-4</v>
      </c>
      <c r="AH675">
        <v>792</v>
      </c>
      <c r="AI675" s="28">
        <f t="shared" si="186"/>
        <v>3.4919990851857657E-4</v>
      </c>
      <c r="AJ675" s="1">
        <f t="shared" si="187"/>
        <v>3.4919990851857659E-6</v>
      </c>
      <c r="AK675" s="1">
        <f t="shared" si="195"/>
        <v>0.50783449876744047</v>
      </c>
      <c r="AL675" s="1">
        <v>7.9000000000000001E-4</v>
      </c>
      <c r="AM675" s="1"/>
      <c r="AN675" s="1"/>
      <c r="AO675" s="1"/>
      <c r="AP675" s="1"/>
      <c r="AQ675" s="3">
        <v>44074</v>
      </c>
      <c r="AR675" s="1">
        <v>-8.9300000000000004E-3</v>
      </c>
      <c r="AS675">
        <v>597</v>
      </c>
      <c r="AT675" s="1">
        <v>8.1999999999999998E-4</v>
      </c>
      <c r="AU675">
        <v>1094</v>
      </c>
      <c r="AV675" s="1">
        <f t="shared" si="188"/>
        <v>1.6784286716467233E-5</v>
      </c>
      <c r="AW675" s="1">
        <f t="shared" si="189"/>
        <v>1.6784286716467233E-7</v>
      </c>
      <c r="AX675" s="1">
        <f t="shared" si="196"/>
        <v>0.4991206763868743</v>
      </c>
      <c r="AY675" s="1">
        <v>8.1999999999999998E-4</v>
      </c>
      <c r="AZ675" s="28"/>
      <c r="BA675" s="28"/>
      <c r="BB675" s="28"/>
      <c r="BC675" s="1"/>
      <c r="BD675" s="3">
        <v>44074</v>
      </c>
      <c r="BE675" s="1">
        <v>-4.7400000000000003E-3</v>
      </c>
      <c r="BF675">
        <v>597</v>
      </c>
      <c r="BG675" s="1">
        <v>6.3000000000000003E-4</v>
      </c>
      <c r="BH675">
        <v>175</v>
      </c>
      <c r="BI675" s="31">
        <f t="shared" si="190"/>
        <v>0.17224993019150114</v>
      </c>
      <c r="BJ675" s="33">
        <f t="shared" si="191"/>
        <v>1.7224993019150114E-3</v>
      </c>
      <c r="BK675" s="33">
        <f t="shared" si="197"/>
        <v>0.51615026498882965</v>
      </c>
      <c r="BL675" s="1">
        <v>6.3000000000000003E-4</v>
      </c>
    </row>
    <row r="676" spans="3:64" x14ac:dyDescent="0.25">
      <c r="C676" s="3">
        <v>44075</v>
      </c>
      <c r="D676" s="1">
        <v>-5.1599999999999997E-3</v>
      </c>
      <c r="E676" s="39">
        <v>596</v>
      </c>
      <c r="F676" s="1">
        <v>7.2000000000000005E-4</v>
      </c>
      <c r="G676" s="40">
        <v>896</v>
      </c>
      <c r="H676" s="1">
        <f t="shared" si="180"/>
        <v>1.2278190276435058E-4</v>
      </c>
      <c r="I676" s="1">
        <f t="shared" si="181"/>
        <v>1.227822541894218E-6</v>
      </c>
      <c r="J676" s="1">
        <f t="shared" si="192"/>
        <v>0.50822488719701875</v>
      </c>
      <c r="K676" s="1">
        <v>7.2000000000000005E-4</v>
      </c>
      <c r="L676" s="1"/>
      <c r="M676" s="1"/>
      <c r="N676" s="1"/>
      <c r="O676" s="3">
        <v>44075</v>
      </c>
      <c r="P676" s="1">
        <v>-5.2399999999999999E-3</v>
      </c>
      <c r="Q676" s="39">
        <v>596</v>
      </c>
      <c r="R676" s="1">
        <v>6.0999999999999997E-4</v>
      </c>
      <c r="S676" s="39">
        <v>960</v>
      </c>
      <c r="T676" s="1">
        <f t="shared" si="182"/>
        <v>6.4533736824647723E-5</v>
      </c>
      <c r="U676" s="1">
        <f t="shared" si="183"/>
        <v>6.4533736824647729E-7</v>
      </c>
      <c r="V676" s="1">
        <f t="shared" si="193"/>
        <v>0.49803728194393454</v>
      </c>
      <c r="W676" s="1">
        <v>6.0999999999999997E-4</v>
      </c>
      <c r="X676" s="1">
        <f t="shared" si="184"/>
        <v>4.117760443203056E-22</v>
      </c>
      <c r="Y676" s="1">
        <f t="shared" si="185"/>
        <v>4.117760443203056E-24</v>
      </c>
      <c r="Z676" s="1">
        <f t="shared" si="194"/>
        <v>0.10359267275237322</v>
      </c>
      <c r="AA676" s="1"/>
      <c r="AB676" s="1"/>
      <c r="AC676" s="1"/>
      <c r="AD676" s="3">
        <v>44075</v>
      </c>
      <c r="AE676" s="1">
        <v>7.5900000000000004E-3</v>
      </c>
      <c r="AF676">
        <v>584</v>
      </c>
      <c r="AG676" s="1">
        <v>8.0999999999999996E-4</v>
      </c>
      <c r="AH676">
        <v>474</v>
      </c>
      <c r="AI676" s="28">
        <f t="shared" si="186"/>
        <v>8.5326167477856041E-3</v>
      </c>
      <c r="AJ676" s="1">
        <f t="shared" si="187"/>
        <v>8.5326167477856035E-5</v>
      </c>
      <c r="AK676" s="1">
        <f t="shared" si="195"/>
        <v>0.50791982493491827</v>
      </c>
      <c r="AL676" s="1">
        <v>8.0999999999999996E-4</v>
      </c>
      <c r="AM676" s="1"/>
      <c r="AN676" s="1"/>
      <c r="AO676" s="1"/>
      <c r="AP676" s="1"/>
      <c r="AQ676" s="3">
        <v>44075</v>
      </c>
      <c r="AR676" s="1">
        <v>-1.34E-3</v>
      </c>
      <c r="AS676">
        <v>596</v>
      </c>
      <c r="AT676" s="1">
        <v>8.4999999999999995E-4</v>
      </c>
      <c r="AU676">
        <v>1180</v>
      </c>
      <c r="AV676" s="1">
        <f t="shared" si="188"/>
        <v>7.0717943881053211E-6</v>
      </c>
      <c r="AW676" s="1">
        <f t="shared" si="189"/>
        <v>7.0717943881053208E-8</v>
      </c>
      <c r="AX676" s="1">
        <f t="shared" si="196"/>
        <v>0.49912074710481819</v>
      </c>
      <c r="AY676" s="1">
        <v>8.4999999999999995E-4</v>
      </c>
      <c r="AZ676" s="28"/>
      <c r="BA676" s="28"/>
      <c r="BB676" s="28"/>
      <c r="BC676" s="1"/>
      <c r="BD676" s="3">
        <v>44075</v>
      </c>
      <c r="BE676" s="1">
        <v>-8.1999999999999998E-4</v>
      </c>
      <c r="BF676">
        <v>596</v>
      </c>
      <c r="BG676" s="1">
        <v>6.4000000000000005E-4</v>
      </c>
      <c r="BH676">
        <v>999</v>
      </c>
      <c r="BI676" s="31">
        <f t="shared" si="190"/>
        <v>4.360732061682577E-5</v>
      </c>
      <c r="BJ676" s="33">
        <f t="shared" si="191"/>
        <v>4.3607320616825769E-7</v>
      </c>
      <c r="BK676" s="33">
        <f t="shared" si="197"/>
        <v>0.51615070106203587</v>
      </c>
      <c r="BL676" s="1">
        <v>6.4000000000000005E-4</v>
      </c>
    </row>
    <row r="677" spans="3:64" x14ac:dyDescent="0.25">
      <c r="C677" s="3">
        <v>44076</v>
      </c>
      <c r="D677" s="1">
        <v>2.47E-3</v>
      </c>
      <c r="E677" s="40">
        <v>595</v>
      </c>
      <c r="F677" s="1">
        <v>7.2000000000000005E-4</v>
      </c>
      <c r="G677" s="40">
        <v>795</v>
      </c>
      <c r="H677" s="1">
        <f t="shared" si="180"/>
        <v>3.3882832203566637E-4</v>
      </c>
      <c r="I677" s="1">
        <f t="shared" si="181"/>
        <v>3.3882929182652739E-6</v>
      </c>
      <c r="J677" s="1">
        <f t="shared" si="192"/>
        <v>0.50822827548993699</v>
      </c>
      <c r="K677" s="1">
        <v>7.2000000000000005E-4</v>
      </c>
      <c r="L677" s="1"/>
      <c r="M677" s="1"/>
      <c r="N677" s="1"/>
      <c r="O677" s="3">
        <v>44076</v>
      </c>
      <c r="P677" s="1">
        <v>-4.3400000000000001E-3</v>
      </c>
      <c r="Q677" s="40">
        <v>595</v>
      </c>
      <c r="R677" s="1">
        <v>6.4000000000000005E-4</v>
      </c>
      <c r="S677" s="40">
        <v>829</v>
      </c>
      <c r="T677" s="1">
        <f t="shared" si="182"/>
        <v>2.4075555771369811E-4</v>
      </c>
      <c r="U677" s="1">
        <f t="shared" si="183"/>
        <v>2.407555577136981E-6</v>
      </c>
      <c r="V677" s="1">
        <f t="shared" si="193"/>
        <v>0.49803968949951166</v>
      </c>
      <c r="W677" s="1">
        <v>6.4000000000000005E-4</v>
      </c>
      <c r="X677" s="1">
        <f t="shared" si="184"/>
        <v>3.410898408872039E-19</v>
      </c>
      <c r="Y677" s="1">
        <f t="shared" si="185"/>
        <v>3.4108984088720391E-21</v>
      </c>
      <c r="Z677" s="1">
        <f t="shared" si="194"/>
        <v>0.10359267275237322</v>
      </c>
      <c r="AA677" s="1"/>
      <c r="AB677" s="1"/>
      <c r="AC677" s="1"/>
      <c r="AD677" s="3">
        <v>44076</v>
      </c>
      <c r="AE677" s="1">
        <v>3.3160000000000002E-2</v>
      </c>
      <c r="AF677">
        <v>583</v>
      </c>
      <c r="AG677" s="1">
        <v>8.3000000000000001E-4</v>
      </c>
      <c r="AH677">
        <v>506</v>
      </c>
      <c r="AI677" s="28">
        <f t="shared" si="186"/>
        <v>6.1859793564092132E-3</v>
      </c>
      <c r="AJ677" s="1">
        <f t="shared" si="187"/>
        <v>6.1859793564092129E-5</v>
      </c>
      <c r="AK677" s="1">
        <f t="shared" si="195"/>
        <v>0.50798168472848237</v>
      </c>
      <c r="AL677" s="1">
        <v>8.3000000000000001E-4</v>
      </c>
      <c r="AM677" s="1"/>
      <c r="AN677" s="1"/>
      <c r="AO677" s="1"/>
      <c r="AP677" s="1"/>
      <c r="AQ677" s="3">
        <v>44076</v>
      </c>
      <c r="AR677" s="1">
        <v>-5.62E-3</v>
      </c>
      <c r="AS677">
        <v>595</v>
      </c>
      <c r="AT677" s="1">
        <v>8.4999999999999995E-4</v>
      </c>
      <c r="AU677">
        <v>1105</v>
      </c>
      <c r="AV677" s="1">
        <f t="shared" si="188"/>
        <v>1.5027613967699533E-5</v>
      </c>
      <c r="AW677" s="1">
        <f t="shared" si="189"/>
        <v>1.5027613967699533E-7</v>
      </c>
      <c r="AX677" s="1">
        <f t="shared" si="196"/>
        <v>0.49912089738095788</v>
      </c>
      <c r="AY677" s="1">
        <v>8.4999999999999995E-4</v>
      </c>
      <c r="AZ677" s="28"/>
      <c r="BA677" s="28"/>
      <c r="BB677" s="28"/>
      <c r="BC677" s="1"/>
      <c r="BD677" s="3">
        <v>44076</v>
      </c>
      <c r="BE677" s="1">
        <v>-1.98E-3</v>
      </c>
      <c r="BF677">
        <v>595</v>
      </c>
      <c r="BG677" s="1">
        <v>6.4999999999999997E-4</v>
      </c>
      <c r="BH677">
        <v>415</v>
      </c>
      <c r="BI677" s="31">
        <f t="shared" si="190"/>
        <v>1.5438523314636059E-2</v>
      </c>
      <c r="BJ677" s="33">
        <f t="shared" si="191"/>
        <v>1.5438523314636058E-4</v>
      </c>
      <c r="BK677" s="33">
        <f t="shared" si="197"/>
        <v>0.51630508629518224</v>
      </c>
      <c r="BL677" s="1">
        <v>6.4999999999999997E-4</v>
      </c>
    </row>
    <row r="678" spans="3:64" x14ac:dyDescent="0.25">
      <c r="C678" s="3">
        <v>44077</v>
      </c>
      <c r="D678" s="1">
        <v>4.9399999999999999E-3</v>
      </c>
      <c r="E678" s="39">
        <v>594</v>
      </c>
      <c r="F678" s="1">
        <v>7.6000000000000004E-4</v>
      </c>
      <c r="G678" s="40">
        <v>409</v>
      </c>
      <c r="H678" s="1">
        <f t="shared" si="180"/>
        <v>1.6398140018627633E-2</v>
      </c>
      <c r="I678" s="1">
        <f t="shared" si="181"/>
        <v>1.6398186953211591E-4</v>
      </c>
      <c r="J678" s="1">
        <f t="shared" si="192"/>
        <v>0.50839225735946914</v>
      </c>
      <c r="K678" s="1">
        <v>7.6000000000000004E-4</v>
      </c>
      <c r="L678" s="1"/>
      <c r="M678" s="1"/>
      <c r="N678" s="1"/>
      <c r="O678" s="3">
        <v>44077</v>
      </c>
      <c r="P678" s="1">
        <v>-2.7000000000000001E-3</v>
      </c>
      <c r="Q678" s="39">
        <v>594</v>
      </c>
      <c r="R678" s="1">
        <v>6.4000000000000005E-4</v>
      </c>
      <c r="S678" s="40">
        <v>259</v>
      </c>
      <c r="T678" s="1">
        <f t="shared" si="182"/>
        <v>7.4048352569583892E-2</v>
      </c>
      <c r="U678" s="1">
        <f t="shared" si="183"/>
        <v>7.4048352569583897E-4</v>
      </c>
      <c r="V678" s="1">
        <f t="shared" si="193"/>
        <v>0.4987801730252075</v>
      </c>
      <c r="W678" s="1">
        <v>6.4000000000000005E-4</v>
      </c>
      <c r="X678" s="1">
        <f t="shared" si="184"/>
        <v>1.6998624084634408E-6</v>
      </c>
      <c r="Y678" s="1">
        <f t="shared" si="185"/>
        <v>1.6998624084634409E-8</v>
      </c>
      <c r="Z678" s="1">
        <f t="shared" si="194"/>
        <v>0.10359268975099729</v>
      </c>
      <c r="AA678" s="1"/>
      <c r="AB678" s="1"/>
      <c r="AC678" s="1"/>
      <c r="AD678" s="3">
        <v>44077</v>
      </c>
      <c r="AE678" s="1">
        <v>-5.8100000000000001E-3</v>
      </c>
      <c r="AF678">
        <v>582</v>
      </c>
      <c r="AG678" s="1">
        <v>8.8000000000000003E-4</v>
      </c>
      <c r="AH678">
        <v>938</v>
      </c>
      <c r="AI678" s="28">
        <f t="shared" si="186"/>
        <v>8.0503086667084355E-5</v>
      </c>
      <c r="AJ678" s="1">
        <f t="shared" si="187"/>
        <v>8.050308666708436E-7</v>
      </c>
      <c r="AK678" s="1">
        <f t="shared" si="195"/>
        <v>0.50798248975934901</v>
      </c>
      <c r="AL678" s="1">
        <v>8.8000000000000003E-4</v>
      </c>
      <c r="AM678" s="1"/>
      <c r="AN678" s="1"/>
      <c r="AO678" s="1"/>
      <c r="AP678" s="1"/>
      <c r="AQ678" s="3">
        <v>44077</v>
      </c>
      <c r="AR678" s="1">
        <v>1.1299999999999999E-3</v>
      </c>
      <c r="AS678">
        <v>594</v>
      </c>
      <c r="AT678" s="1">
        <v>8.4999999999999995E-4</v>
      </c>
      <c r="AU678">
        <v>222</v>
      </c>
      <c r="AV678" s="1">
        <f t="shared" si="188"/>
        <v>0.10740220574263733</v>
      </c>
      <c r="AW678" s="1">
        <f t="shared" si="189"/>
        <v>1.0740220574263733E-3</v>
      </c>
      <c r="AX678" s="1">
        <f t="shared" si="196"/>
        <v>0.50019491943838423</v>
      </c>
      <c r="AY678" s="1">
        <v>8.4999999999999995E-4</v>
      </c>
      <c r="AZ678" s="28"/>
      <c r="BA678" s="28"/>
      <c r="BB678" s="28"/>
      <c r="BC678" s="1"/>
      <c r="BD678" s="3">
        <v>44077</v>
      </c>
      <c r="BE678" s="1">
        <v>-3.5999999999999999E-3</v>
      </c>
      <c r="BF678">
        <v>594</v>
      </c>
      <c r="BG678" s="1">
        <v>6.6E-4</v>
      </c>
      <c r="BH678">
        <v>429</v>
      </c>
      <c r="BI678" s="31">
        <f t="shared" si="190"/>
        <v>1.3412152484926321E-2</v>
      </c>
      <c r="BJ678" s="33">
        <f t="shared" si="191"/>
        <v>1.3412152484926321E-4</v>
      </c>
      <c r="BK678" s="33">
        <f t="shared" si="197"/>
        <v>0.5164392078200315</v>
      </c>
      <c r="BL678" s="1">
        <v>6.6E-4</v>
      </c>
    </row>
    <row r="679" spans="3:64" x14ac:dyDescent="0.25">
      <c r="C679" s="3">
        <v>44078</v>
      </c>
      <c r="D679" s="1">
        <v>7.0600000000000003E-3</v>
      </c>
      <c r="E679" s="40">
        <v>593</v>
      </c>
      <c r="F679" s="1">
        <v>7.6999999999999996E-4</v>
      </c>
      <c r="G679" s="39">
        <v>787</v>
      </c>
      <c r="H679" s="1">
        <f t="shared" si="180"/>
        <v>3.6719617471843809E-4</v>
      </c>
      <c r="I679" s="1">
        <f t="shared" si="181"/>
        <v>3.6719722570346883E-6</v>
      </c>
      <c r="J679" s="1">
        <f t="shared" si="192"/>
        <v>0.50839592933172617</v>
      </c>
      <c r="K679" s="1">
        <v>7.6999999999999996E-4</v>
      </c>
      <c r="L679" s="1"/>
      <c r="M679" s="1"/>
      <c r="N679" s="1"/>
      <c r="O679" s="3">
        <v>44078</v>
      </c>
      <c r="P679" s="1">
        <v>5.4900000000000001E-3</v>
      </c>
      <c r="Q679" s="40">
        <v>593</v>
      </c>
      <c r="R679" s="1">
        <v>6.4999999999999997E-4</v>
      </c>
      <c r="S679" s="39">
        <v>976</v>
      </c>
      <c r="T679" s="1">
        <f t="shared" si="182"/>
        <v>5.4947751717137831E-5</v>
      </c>
      <c r="U679" s="1">
        <f t="shared" si="183"/>
        <v>5.4947751717137834E-7</v>
      </c>
      <c r="V679" s="1">
        <f t="shared" si="193"/>
        <v>0.49878072250272465</v>
      </c>
      <c r="W679" s="1">
        <v>6.4999999999999997E-4</v>
      </c>
      <c r="X679" s="1">
        <f t="shared" si="184"/>
        <v>1.8123361861729789E-22</v>
      </c>
      <c r="Y679" s="1">
        <f t="shared" si="185"/>
        <v>1.812336186172979E-24</v>
      </c>
      <c r="Z679" s="1">
        <f t="shared" si="194"/>
        <v>0.10359268975099729</v>
      </c>
      <c r="AA679" s="1"/>
      <c r="AB679" s="1"/>
      <c r="AC679" s="1"/>
      <c r="AD679" s="3">
        <v>44078</v>
      </c>
      <c r="AE679" s="1">
        <v>-2.4899999999999999E-2</v>
      </c>
      <c r="AF679">
        <v>581</v>
      </c>
      <c r="AG679" s="1">
        <v>8.8999999999999995E-4</v>
      </c>
      <c r="AH679">
        <v>335</v>
      </c>
      <c r="AI679" s="28">
        <f t="shared" si="186"/>
        <v>3.4497703895163885E-2</v>
      </c>
      <c r="AJ679" s="1">
        <f t="shared" si="187"/>
        <v>3.4497703895163884E-4</v>
      </c>
      <c r="AK679" s="1">
        <f t="shared" si="195"/>
        <v>0.50832746679830065</v>
      </c>
      <c r="AL679" s="1">
        <v>8.8999999999999995E-4</v>
      </c>
      <c r="AM679" s="1"/>
      <c r="AN679" s="1"/>
      <c r="AO679" s="1"/>
      <c r="AP679" s="1"/>
      <c r="AQ679" s="3">
        <v>44078</v>
      </c>
      <c r="AR679" s="1">
        <v>-2.8900000000000002E-3</v>
      </c>
      <c r="AS679">
        <v>593</v>
      </c>
      <c r="AT679" s="1">
        <v>8.7000000000000001E-4</v>
      </c>
      <c r="AU679">
        <v>755</v>
      </c>
      <c r="AV679" s="1">
        <f t="shared" si="188"/>
        <v>5.0649121983880284E-4</v>
      </c>
      <c r="AW679" s="1">
        <f t="shared" si="189"/>
        <v>5.0649121983880283E-6</v>
      </c>
      <c r="AX679" s="1">
        <f t="shared" si="196"/>
        <v>0.50019998435058266</v>
      </c>
      <c r="AY679" s="1">
        <v>8.7000000000000001E-4</v>
      </c>
      <c r="AZ679" s="28"/>
      <c r="BA679" s="28"/>
      <c r="BB679" s="28"/>
      <c r="BC679" s="1"/>
      <c r="BD679" s="3">
        <v>44078</v>
      </c>
      <c r="BE679" s="1">
        <v>-5.0000000000000002E-5</v>
      </c>
      <c r="BF679">
        <v>593</v>
      </c>
      <c r="BG679" s="1">
        <v>6.7000000000000002E-4</v>
      </c>
      <c r="BH679">
        <v>183</v>
      </c>
      <c r="BI679" s="31">
        <f t="shared" si="190"/>
        <v>0.15894270919978729</v>
      </c>
      <c r="BJ679" s="33">
        <f t="shared" si="191"/>
        <v>1.5894270919978729E-3</v>
      </c>
      <c r="BK679" s="33">
        <f t="shared" si="197"/>
        <v>0.51802863491202933</v>
      </c>
      <c r="BL679" s="1">
        <v>6.7000000000000002E-4</v>
      </c>
    </row>
    <row r="680" spans="3:64" x14ac:dyDescent="0.25">
      <c r="C680" s="3">
        <v>44081</v>
      </c>
      <c r="D680" s="1">
        <v>9.2899999999999996E-3</v>
      </c>
      <c r="E680" s="39">
        <v>592</v>
      </c>
      <c r="F680" s="1">
        <v>7.6999999999999996E-4</v>
      </c>
      <c r="G680" s="40">
        <v>312</v>
      </c>
      <c r="H680" s="1">
        <f t="shared" si="180"/>
        <v>4.3469106600220769E-2</v>
      </c>
      <c r="I680" s="1">
        <f t="shared" si="181"/>
        <v>4.3469231017040664E-4</v>
      </c>
      <c r="J680" s="1">
        <f t="shared" si="192"/>
        <v>0.50883062164189663</v>
      </c>
      <c r="K680" s="1">
        <v>7.6999999999999996E-4</v>
      </c>
      <c r="L680" s="1"/>
      <c r="M680" s="1"/>
      <c r="N680" s="1"/>
      <c r="O680" s="3">
        <v>44081</v>
      </c>
      <c r="P680" s="1">
        <v>2.5600000000000002E-3</v>
      </c>
      <c r="Q680" s="39">
        <v>592</v>
      </c>
      <c r="R680" s="1">
        <v>6.4999999999999997E-4</v>
      </c>
      <c r="S680" s="40">
        <v>870</v>
      </c>
      <c r="T680" s="1">
        <f t="shared" si="182"/>
        <v>1.5944808214086518E-4</v>
      </c>
      <c r="U680" s="1">
        <f t="shared" si="183"/>
        <v>1.5944808214086518E-6</v>
      </c>
      <c r="V680" s="1">
        <f t="shared" si="193"/>
        <v>0.49878231698354608</v>
      </c>
      <c r="W680" s="1">
        <v>6.4999999999999997E-4</v>
      </c>
      <c r="X680" s="1">
        <f t="shared" si="184"/>
        <v>4.1642481483119395E-20</v>
      </c>
      <c r="Y680" s="1">
        <f t="shared" si="185"/>
        <v>4.1642481483119394E-22</v>
      </c>
      <c r="Z680" s="1">
        <f t="shared" si="194"/>
        <v>0.10359268975099729</v>
      </c>
      <c r="AA680" s="1"/>
      <c r="AB680" s="1"/>
      <c r="AC680" s="1"/>
      <c r="AD680" s="3">
        <v>44081</v>
      </c>
      <c r="AE680" s="1">
        <v>4.15E-3</v>
      </c>
      <c r="AF680">
        <v>580</v>
      </c>
      <c r="AG680" s="1">
        <v>8.9999999999999998E-4</v>
      </c>
      <c r="AH680">
        <v>1244</v>
      </c>
      <c r="AI680" s="28">
        <f t="shared" si="186"/>
        <v>3.7169102908911365E-6</v>
      </c>
      <c r="AJ680" s="1">
        <f t="shared" si="187"/>
        <v>3.7169102908911364E-8</v>
      </c>
      <c r="AK680" s="1">
        <f t="shared" si="195"/>
        <v>0.50832750396740356</v>
      </c>
      <c r="AL680" s="1">
        <v>8.9999999999999998E-4</v>
      </c>
      <c r="AM680" s="1"/>
      <c r="AN680" s="1"/>
      <c r="AO680" s="1"/>
      <c r="AP680" s="1"/>
      <c r="AQ680" s="3">
        <v>44081</v>
      </c>
      <c r="AR680" s="1">
        <v>7.2100000000000003E-3</v>
      </c>
      <c r="AS680">
        <v>592</v>
      </c>
      <c r="AT680" s="1">
        <v>8.7000000000000001E-4</v>
      </c>
      <c r="AU680">
        <v>376</v>
      </c>
      <c r="AV680" s="1">
        <f t="shared" si="188"/>
        <v>2.2847209744950251E-2</v>
      </c>
      <c r="AW680" s="1">
        <f t="shared" si="189"/>
        <v>2.2847209744950251E-4</v>
      </c>
      <c r="AX680" s="1">
        <f t="shared" si="196"/>
        <v>0.50042845644803213</v>
      </c>
      <c r="AY680" s="1">
        <v>8.7000000000000001E-4</v>
      </c>
      <c r="AZ680" s="28"/>
      <c r="BA680" s="28"/>
      <c r="BB680" s="28"/>
      <c r="BC680" s="1"/>
      <c r="BD680" s="3">
        <v>44081</v>
      </c>
      <c r="BE680" s="1">
        <v>3.7000000000000002E-3</v>
      </c>
      <c r="BF680">
        <v>592</v>
      </c>
      <c r="BG680" s="1">
        <v>6.8000000000000005E-4</v>
      </c>
      <c r="BH680">
        <v>949</v>
      </c>
      <c r="BI680" s="31">
        <f t="shared" si="190"/>
        <v>7.2077493078945453E-5</v>
      </c>
      <c r="BJ680" s="33">
        <f t="shared" si="191"/>
        <v>7.2077493078945456E-7</v>
      </c>
      <c r="BK680" s="33">
        <f t="shared" si="197"/>
        <v>0.51802935568696007</v>
      </c>
      <c r="BL680" s="1">
        <v>6.8000000000000005E-4</v>
      </c>
    </row>
    <row r="681" spans="3:64" x14ac:dyDescent="0.25">
      <c r="C681" s="3">
        <v>44082</v>
      </c>
      <c r="D681" s="1">
        <v>-1.08E-3</v>
      </c>
      <c r="E681" s="40">
        <v>591</v>
      </c>
      <c r="F681" s="1">
        <v>7.9000000000000001E-4</v>
      </c>
      <c r="G681" s="40">
        <v>164</v>
      </c>
      <c r="H681" s="1">
        <f t="shared" si="180"/>
        <v>0.19238531289396682</v>
      </c>
      <c r="I681" s="1">
        <f t="shared" si="181"/>
        <v>1.9238586353718672E-3</v>
      </c>
      <c r="J681" s="1">
        <f t="shared" si="192"/>
        <v>0.51075448027726855</v>
      </c>
      <c r="K681" s="1">
        <v>7.9000000000000001E-4</v>
      </c>
      <c r="L681" s="1"/>
      <c r="M681" s="1"/>
      <c r="N681" s="1"/>
      <c r="O681" s="3">
        <v>44082</v>
      </c>
      <c r="P681" s="1">
        <v>-1.6469999999999999E-2</v>
      </c>
      <c r="Q681" s="40">
        <v>591</v>
      </c>
      <c r="R681" s="1">
        <v>6.7000000000000002E-4</v>
      </c>
      <c r="S681" s="40">
        <v>500</v>
      </c>
      <c r="T681" s="1">
        <f t="shared" si="182"/>
        <v>6.5704830424145773E-3</v>
      </c>
      <c r="U681" s="1">
        <f t="shared" si="183"/>
        <v>6.5704830424145769E-5</v>
      </c>
      <c r="V681" s="1">
        <f t="shared" si="193"/>
        <v>0.4988480218139702</v>
      </c>
      <c r="W681" s="1">
        <v>6.7000000000000002E-4</v>
      </c>
      <c r="X681" s="1">
        <f t="shared" si="184"/>
        <v>7.2744915614391931E-12</v>
      </c>
      <c r="Y681" s="1">
        <f t="shared" si="185"/>
        <v>7.2744915614391927E-14</v>
      </c>
      <c r="Z681" s="1">
        <f t="shared" si="194"/>
        <v>0.10359268975107004</v>
      </c>
      <c r="AA681" s="1"/>
      <c r="AB681" s="1"/>
      <c r="AC681" s="1"/>
      <c r="AD681" s="3">
        <v>44082</v>
      </c>
      <c r="AE681" s="1">
        <v>1.0149999999999999E-2</v>
      </c>
      <c r="AF681">
        <v>579</v>
      </c>
      <c r="AG681" s="1">
        <v>8.9999999999999998E-4</v>
      </c>
      <c r="AH681">
        <v>247</v>
      </c>
      <c r="AI681" s="28">
        <f t="shared" si="186"/>
        <v>8.3539729673204985E-2</v>
      </c>
      <c r="AJ681" s="1">
        <f t="shared" si="187"/>
        <v>8.3539729673204983E-4</v>
      </c>
      <c r="AK681" s="1">
        <f t="shared" si="195"/>
        <v>0.50916290126413566</v>
      </c>
      <c r="AL681" s="1">
        <v>8.9999999999999998E-4</v>
      </c>
      <c r="AM681" s="1"/>
      <c r="AN681" s="1"/>
      <c r="AO681" s="1"/>
      <c r="AP681" s="1"/>
      <c r="AQ681" s="3">
        <v>44082</v>
      </c>
      <c r="AR681" s="1">
        <v>-1.443E-2</v>
      </c>
      <c r="AS681">
        <v>591</v>
      </c>
      <c r="AT681" s="1">
        <v>8.8000000000000003E-4</v>
      </c>
      <c r="AU681">
        <v>771</v>
      </c>
      <c r="AV681" s="1">
        <f t="shared" si="188"/>
        <v>4.3125588512307153E-4</v>
      </c>
      <c r="AW681" s="1">
        <f t="shared" si="189"/>
        <v>4.3125588512307156E-6</v>
      </c>
      <c r="AX681" s="1">
        <f t="shared" si="196"/>
        <v>0.50043276900688338</v>
      </c>
      <c r="AY681" s="1">
        <v>8.8000000000000003E-4</v>
      </c>
      <c r="AZ681" s="28"/>
      <c r="BA681" s="28"/>
      <c r="BB681" s="28"/>
      <c r="BC681" s="1"/>
      <c r="BD681" s="3">
        <v>44082</v>
      </c>
      <c r="BE681" s="1">
        <v>-7.77E-3</v>
      </c>
      <c r="BF681">
        <v>591</v>
      </c>
      <c r="BG681" s="1">
        <v>6.8999999999999997E-4</v>
      </c>
      <c r="BH681">
        <v>1106</v>
      </c>
      <c r="BI681" s="31">
        <f t="shared" si="190"/>
        <v>1.4877337828022538E-5</v>
      </c>
      <c r="BJ681" s="33">
        <f t="shared" si="191"/>
        <v>1.4877337828022539E-7</v>
      </c>
      <c r="BK681" s="33">
        <f t="shared" si="197"/>
        <v>0.51802950446033835</v>
      </c>
      <c r="BL681" s="1">
        <v>6.8999999999999997E-4</v>
      </c>
    </row>
    <row r="682" spans="3:64" x14ac:dyDescent="0.25">
      <c r="C682" s="3">
        <v>44083</v>
      </c>
      <c r="D682" s="1">
        <v>5.0000000000000002E-5</v>
      </c>
      <c r="E682" s="39">
        <v>590</v>
      </c>
      <c r="F682" s="1">
        <v>8.0000000000000004E-4</v>
      </c>
      <c r="G682" s="40">
        <v>489</v>
      </c>
      <c r="H682" s="1">
        <f t="shared" si="180"/>
        <v>7.3385483208851868E-3</v>
      </c>
      <c r="I682" s="1">
        <f t="shared" si="181"/>
        <v>7.3385693252010366E-5</v>
      </c>
      <c r="J682" s="1">
        <f t="shared" si="192"/>
        <v>0.51082786597052054</v>
      </c>
      <c r="K682" s="1">
        <v>8.0000000000000004E-4</v>
      </c>
      <c r="L682" s="1"/>
      <c r="M682" s="1"/>
      <c r="N682" s="1"/>
      <c r="O682" s="3">
        <v>44083</v>
      </c>
      <c r="P682" s="1">
        <v>1.38E-2</v>
      </c>
      <c r="Q682" s="39">
        <v>590</v>
      </c>
      <c r="R682" s="1">
        <v>6.9999999999999999E-4</v>
      </c>
      <c r="S682" s="39">
        <v>835</v>
      </c>
      <c r="T682" s="1">
        <f t="shared" si="182"/>
        <v>2.2666657844541357E-4</v>
      </c>
      <c r="U682" s="1">
        <f t="shared" si="183"/>
        <v>2.2666657844541357E-6</v>
      </c>
      <c r="V682" s="1">
        <f t="shared" si="193"/>
        <v>0.49885028847975466</v>
      </c>
      <c r="W682" s="1">
        <v>6.9999999999999999E-4</v>
      </c>
      <c r="X682" s="1">
        <f t="shared" si="184"/>
        <v>2.5073237601075512E-19</v>
      </c>
      <c r="Y682" s="1">
        <f t="shared" si="185"/>
        <v>2.5073237601075512E-21</v>
      </c>
      <c r="Z682" s="1">
        <f t="shared" si="194"/>
        <v>0.10359268975107004</v>
      </c>
      <c r="AA682" s="1"/>
      <c r="AB682" s="1"/>
      <c r="AC682" s="1"/>
      <c r="AD682" s="3">
        <v>44083</v>
      </c>
      <c r="AE682" s="1">
        <v>5.5399999999999998E-3</v>
      </c>
      <c r="AF682">
        <v>578</v>
      </c>
      <c r="AG682" s="1">
        <v>9.1E-4</v>
      </c>
      <c r="AH682">
        <v>253</v>
      </c>
      <c r="AI682" s="28">
        <f t="shared" si="186"/>
        <v>7.8650997173648152E-2</v>
      </c>
      <c r="AJ682" s="1">
        <f t="shared" si="187"/>
        <v>7.8650997173648155E-4</v>
      </c>
      <c r="AK682" s="1">
        <f t="shared" si="195"/>
        <v>0.50994941123587212</v>
      </c>
      <c r="AL682" s="1">
        <v>9.1E-4</v>
      </c>
      <c r="AM682" s="1"/>
      <c r="AN682" s="1"/>
      <c r="AO682" s="1"/>
      <c r="AP682" s="1"/>
      <c r="AQ682" s="3">
        <v>44083</v>
      </c>
      <c r="AR682" s="1">
        <v>6.2500000000000003E-3</v>
      </c>
      <c r="AS682">
        <v>590</v>
      </c>
      <c r="AT682" s="1">
        <v>8.9999999999999998E-4</v>
      </c>
      <c r="AU682">
        <v>1078</v>
      </c>
      <c r="AV682" s="1">
        <f t="shared" si="188"/>
        <v>1.9712412389970436E-5</v>
      </c>
      <c r="AW682" s="1">
        <f t="shared" si="189"/>
        <v>1.9712412389970435E-7</v>
      </c>
      <c r="AX682" s="1">
        <f t="shared" si="196"/>
        <v>0.5004329661310073</v>
      </c>
      <c r="AY682" s="1">
        <v>8.9999999999999998E-4</v>
      </c>
      <c r="AZ682" s="28"/>
      <c r="BA682" s="28"/>
      <c r="BB682" s="28"/>
      <c r="BC682" s="1"/>
      <c r="BD682" s="3">
        <v>44083</v>
      </c>
      <c r="BE682" s="1">
        <v>6.8999999999999999E-3</v>
      </c>
      <c r="BF682">
        <v>590</v>
      </c>
      <c r="BG682" s="1">
        <v>6.8999999999999997E-4</v>
      </c>
      <c r="BH682">
        <v>32</v>
      </c>
      <c r="BI682" s="31">
        <f t="shared" si="190"/>
        <v>0.72498033595785327</v>
      </c>
      <c r="BJ682" s="33">
        <f t="shared" si="191"/>
        <v>7.2498033595785327E-3</v>
      </c>
      <c r="BK682" s="33">
        <f t="shared" si="197"/>
        <v>0.52527930781991694</v>
      </c>
      <c r="BL682" s="1">
        <v>6.8999999999999997E-4</v>
      </c>
    </row>
    <row r="683" spans="3:64" x14ac:dyDescent="0.25">
      <c r="C683" s="3">
        <v>44084</v>
      </c>
      <c r="D683" s="1">
        <v>1.221E-2</v>
      </c>
      <c r="E683" s="40">
        <v>589</v>
      </c>
      <c r="F683" s="1">
        <v>8.0999999999999996E-4</v>
      </c>
      <c r="G683" s="40">
        <v>424</v>
      </c>
      <c r="H683" s="1">
        <f t="shared" si="180"/>
        <v>1.4103357323598346E-2</v>
      </c>
      <c r="I683" s="1">
        <f t="shared" si="181"/>
        <v>1.4103397690079403E-4</v>
      </c>
      <c r="J683" s="1">
        <f t="shared" si="192"/>
        <v>0.51096889994742134</v>
      </c>
      <c r="K683" s="1">
        <v>8.0999999999999996E-4</v>
      </c>
      <c r="L683" s="1"/>
      <c r="M683" s="1"/>
      <c r="N683" s="1"/>
      <c r="O683" s="3">
        <v>44084</v>
      </c>
      <c r="P683" s="1">
        <v>5.4200000000000003E-3</v>
      </c>
      <c r="Q683" s="40">
        <v>589</v>
      </c>
      <c r="R683" s="1">
        <v>7.2000000000000005E-4</v>
      </c>
      <c r="S683" s="39">
        <v>128</v>
      </c>
      <c r="T683" s="1">
        <f t="shared" si="182"/>
        <v>0.276251667699208</v>
      </c>
      <c r="U683" s="1">
        <f t="shared" si="183"/>
        <v>2.76251667699208E-3</v>
      </c>
      <c r="V683" s="1">
        <f t="shared" si="193"/>
        <v>0.50161280515674678</v>
      </c>
      <c r="W683" s="1">
        <v>7.2000000000000005E-4</v>
      </c>
      <c r="X683" s="1">
        <f t="shared" si="184"/>
        <v>1.4080610235352219E-3</v>
      </c>
      <c r="Y683" s="1">
        <f t="shared" si="185"/>
        <v>1.4080610235352219E-5</v>
      </c>
      <c r="Z683" s="1">
        <f t="shared" si="194"/>
        <v>0.10360677036130539</v>
      </c>
      <c r="AA683" s="1"/>
      <c r="AB683" s="1"/>
      <c r="AC683" s="1"/>
      <c r="AD683" s="3">
        <v>44084</v>
      </c>
      <c r="AE683" s="1">
        <v>2.8800000000000002E-3</v>
      </c>
      <c r="AF683">
        <v>577</v>
      </c>
      <c r="AG683" s="1">
        <v>9.1E-4</v>
      </c>
      <c r="AH683">
        <v>14</v>
      </c>
      <c r="AI683" s="28">
        <f t="shared" si="186"/>
        <v>0.86874581276897811</v>
      </c>
      <c r="AJ683" s="1">
        <f t="shared" si="187"/>
        <v>8.687458127689781E-3</v>
      </c>
      <c r="AK683" s="1">
        <f t="shared" si="195"/>
        <v>0.5186368693635619</v>
      </c>
      <c r="AL683" s="1">
        <v>9.1E-4</v>
      </c>
      <c r="AM683" s="1"/>
      <c r="AN683" s="1"/>
      <c r="AO683" s="1"/>
      <c r="AP683" s="1"/>
      <c r="AQ683" s="3">
        <v>44084</v>
      </c>
      <c r="AR683" s="1">
        <v>-1.1E-4</v>
      </c>
      <c r="AS683">
        <v>589</v>
      </c>
      <c r="AT683" s="1">
        <v>8.9999999999999998E-4</v>
      </c>
      <c r="AU683">
        <v>1050</v>
      </c>
      <c r="AV683" s="1">
        <f t="shared" si="188"/>
        <v>2.6118866609343439E-5</v>
      </c>
      <c r="AW683" s="1">
        <f t="shared" si="189"/>
        <v>2.6118866609343441E-7</v>
      </c>
      <c r="AX683" s="1">
        <f t="shared" si="196"/>
        <v>0.50043322731967343</v>
      </c>
      <c r="AY683" s="1">
        <v>8.9999999999999998E-4</v>
      </c>
      <c r="AZ683" s="28"/>
      <c r="BA683" s="28"/>
      <c r="BB683" s="28"/>
      <c r="BC683" s="1"/>
      <c r="BD683" s="3">
        <v>44084</v>
      </c>
      <c r="BE683" s="1">
        <v>2.66E-3</v>
      </c>
      <c r="BF683">
        <v>589</v>
      </c>
      <c r="BG683" s="1">
        <v>6.9999999999999999E-4</v>
      </c>
      <c r="BH683">
        <v>1196</v>
      </c>
      <c r="BI683" s="31">
        <f t="shared" si="190"/>
        <v>6.0213342873374061E-6</v>
      </c>
      <c r="BJ683" s="33">
        <f t="shared" si="191"/>
        <v>6.0213342873374065E-8</v>
      </c>
      <c r="BK683" s="33">
        <f t="shared" si="197"/>
        <v>0.52527936803325981</v>
      </c>
      <c r="BL683" s="1">
        <v>6.9999999999999999E-4</v>
      </c>
    </row>
    <row r="684" spans="3:64" x14ac:dyDescent="0.25">
      <c r="C684" s="3">
        <v>44085</v>
      </c>
      <c r="D684" s="1">
        <v>1.23E-3</v>
      </c>
      <c r="E684" s="39">
        <v>588</v>
      </c>
      <c r="F684" s="1">
        <v>8.4000000000000003E-4</v>
      </c>
      <c r="G684" s="39">
        <v>206</v>
      </c>
      <c r="H684" s="1">
        <f t="shared" si="180"/>
        <v>0.12613920430197098</v>
      </c>
      <c r="I684" s="1">
        <f t="shared" si="181"/>
        <v>1.2613956533627537E-3</v>
      </c>
      <c r="J684" s="1">
        <f t="shared" si="192"/>
        <v>0.51223029560078415</v>
      </c>
      <c r="K684" s="1">
        <v>8.4000000000000003E-4</v>
      </c>
      <c r="L684" s="1"/>
      <c r="M684" s="1"/>
      <c r="N684" s="1"/>
      <c r="O684" s="3">
        <v>44085</v>
      </c>
      <c r="P684" s="1">
        <v>-8.8599999999999998E-3</v>
      </c>
      <c r="Q684" s="39">
        <v>588</v>
      </c>
      <c r="R684" s="1">
        <v>7.2999999999999996E-4</v>
      </c>
      <c r="S684" s="39">
        <v>196</v>
      </c>
      <c r="T684" s="1">
        <f t="shared" si="182"/>
        <v>0.1394755687752248</v>
      </c>
      <c r="U684" s="1">
        <f t="shared" si="183"/>
        <v>1.3947556877522479E-3</v>
      </c>
      <c r="V684" s="1">
        <f t="shared" si="193"/>
        <v>0.50300756084449905</v>
      </c>
      <c r="W684" s="1">
        <v>7.2999999999999996E-4</v>
      </c>
      <c r="X684" s="1">
        <f t="shared" si="184"/>
        <v>4.3035478547683296E-5</v>
      </c>
      <c r="Y684" s="1">
        <f t="shared" si="185"/>
        <v>4.3035478547683294E-7</v>
      </c>
      <c r="Z684" s="1">
        <f t="shared" si="194"/>
        <v>0.10360720071609086</v>
      </c>
      <c r="AA684" s="1"/>
      <c r="AB684" s="1"/>
      <c r="AC684" s="1"/>
      <c r="AD684" s="3">
        <v>44085</v>
      </c>
      <c r="AE684" s="1">
        <v>1.7700000000000001E-3</v>
      </c>
      <c r="AF684">
        <v>576</v>
      </c>
      <c r="AG684" s="1">
        <v>9.2000000000000003E-4</v>
      </c>
      <c r="AH684">
        <v>1182</v>
      </c>
      <c r="AI684" s="28">
        <f t="shared" si="186"/>
        <v>6.9310656797820267E-6</v>
      </c>
      <c r="AJ684" s="1">
        <f t="shared" si="187"/>
        <v>6.9310656797820267E-8</v>
      </c>
      <c r="AK684" s="1">
        <f t="shared" si="195"/>
        <v>0.51863693867421867</v>
      </c>
      <c r="AL684" s="1">
        <v>9.2000000000000003E-4</v>
      </c>
      <c r="AM684" s="1"/>
      <c r="AN684" s="1"/>
      <c r="AO684" s="1"/>
      <c r="AP684" s="1"/>
      <c r="AQ684" s="3">
        <v>44085</v>
      </c>
      <c r="AR684" s="1">
        <v>-1.5399999999999999E-3</v>
      </c>
      <c r="AS684">
        <v>588</v>
      </c>
      <c r="AT684" s="1">
        <v>9.1E-4</v>
      </c>
      <c r="AU684">
        <v>1008</v>
      </c>
      <c r="AV684" s="1">
        <f t="shared" si="188"/>
        <v>3.9836039500019293E-5</v>
      </c>
      <c r="AW684" s="1">
        <f t="shared" si="189"/>
        <v>3.9836039500019294E-7</v>
      </c>
      <c r="AX684" s="1">
        <f t="shared" si="196"/>
        <v>0.50043362568006844</v>
      </c>
      <c r="AY684" s="1">
        <v>9.1E-4</v>
      </c>
      <c r="AZ684" s="28"/>
      <c r="BA684" s="28"/>
      <c r="BB684" s="28"/>
      <c r="BC684" s="1"/>
      <c r="BD684" s="3">
        <v>44085</v>
      </c>
      <c r="BE684" s="1">
        <v>-5.3400000000000001E-3</v>
      </c>
      <c r="BF684">
        <v>588</v>
      </c>
      <c r="BG684" s="1">
        <v>7.6000000000000004E-4</v>
      </c>
      <c r="BH684">
        <v>878</v>
      </c>
      <c r="BI684" s="31">
        <f t="shared" si="190"/>
        <v>1.4712987183219053E-4</v>
      </c>
      <c r="BJ684" s="33">
        <f t="shared" si="191"/>
        <v>1.4712987183219054E-6</v>
      </c>
      <c r="BK684" s="33">
        <f t="shared" si="197"/>
        <v>0.52528083933197811</v>
      </c>
      <c r="BL684" s="1">
        <v>7.6000000000000004E-4</v>
      </c>
    </row>
    <row r="685" spans="3:64" x14ac:dyDescent="0.25">
      <c r="C685" s="3">
        <v>44088</v>
      </c>
      <c r="D685" s="1">
        <v>3.0100000000000001E-3</v>
      </c>
      <c r="E685" s="40">
        <v>587</v>
      </c>
      <c r="F685" s="1">
        <v>8.5999999999999998E-4</v>
      </c>
      <c r="G685" s="39">
        <v>1184</v>
      </c>
      <c r="H685" s="1">
        <f t="shared" si="180"/>
        <v>6.7931374727543631E-6</v>
      </c>
      <c r="I685" s="1">
        <f t="shared" si="181"/>
        <v>6.7931569160010176E-8</v>
      </c>
      <c r="J685" s="1">
        <f t="shared" si="192"/>
        <v>0.51223036353235329</v>
      </c>
      <c r="K685" s="1">
        <v>8.5999999999999998E-4</v>
      </c>
      <c r="L685" s="1"/>
      <c r="M685" s="1"/>
      <c r="N685" s="1"/>
      <c r="O685" s="3">
        <v>44088</v>
      </c>
      <c r="P685" s="1">
        <v>1.67E-3</v>
      </c>
      <c r="Q685" s="40">
        <v>587</v>
      </c>
      <c r="R685" s="1">
        <v>7.3999999999999999E-4</v>
      </c>
      <c r="S685" s="40">
        <v>966</v>
      </c>
      <c r="T685" s="1">
        <f t="shared" si="182"/>
        <v>6.0757232187074141E-5</v>
      </c>
      <c r="U685" s="1">
        <f t="shared" si="183"/>
        <v>6.0757232187074138E-7</v>
      </c>
      <c r="V685" s="1">
        <f t="shared" si="193"/>
        <v>0.50300816841682094</v>
      </c>
      <c r="W685" s="1">
        <v>7.3999999999999999E-4</v>
      </c>
      <c r="X685" s="1">
        <f t="shared" si="184"/>
        <v>3.026932309334972E-22</v>
      </c>
      <c r="Y685" s="1">
        <f t="shared" si="185"/>
        <v>3.0269323093349719E-24</v>
      </c>
      <c r="Z685" s="1">
        <f t="shared" si="194"/>
        <v>0.10360720071609086</v>
      </c>
      <c r="AA685" s="1"/>
      <c r="AB685" s="1"/>
      <c r="AC685" s="1"/>
      <c r="AD685" s="3">
        <v>44088</v>
      </c>
      <c r="AE685" s="1">
        <v>-5.7499999999999999E-3</v>
      </c>
      <c r="AF685">
        <v>575</v>
      </c>
      <c r="AG685" s="1">
        <v>9.2000000000000003E-4</v>
      </c>
      <c r="AH685">
        <v>1107</v>
      </c>
      <c r="AI685" s="28">
        <f t="shared" si="186"/>
        <v>1.4728564449742309E-5</v>
      </c>
      <c r="AJ685" s="1">
        <f t="shared" si="187"/>
        <v>1.4728564449742308E-7</v>
      </c>
      <c r="AK685" s="1">
        <f t="shared" si="195"/>
        <v>0.51863708595986313</v>
      </c>
      <c r="AL685" s="1">
        <v>9.2000000000000003E-4</v>
      </c>
      <c r="AM685" s="1"/>
      <c r="AN685" s="1"/>
      <c r="AO685" s="1"/>
      <c r="AP685" s="1"/>
      <c r="AQ685" s="3">
        <v>44088</v>
      </c>
      <c r="AR685" s="1">
        <v>-7.0899999999999999E-3</v>
      </c>
      <c r="AS685">
        <v>587</v>
      </c>
      <c r="AT685" s="1">
        <v>9.1E-4</v>
      </c>
      <c r="AU685">
        <v>342</v>
      </c>
      <c r="AV685" s="1">
        <f t="shared" si="188"/>
        <v>3.2154114383038244E-2</v>
      </c>
      <c r="AW685" s="1">
        <f t="shared" si="189"/>
        <v>3.2154114383038245E-4</v>
      </c>
      <c r="AX685" s="1">
        <f t="shared" si="196"/>
        <v>0.50075516682389887</v>
      </c>
      <c r="AY685" s="1">
        <v>9.1E-4</v>
      </c>
      <c r="AZ685" s="28"/>
      <c r="BA685" s="28"/>
      <c r="BB685" s="28"/>
      <c r="BC685" s="1"/>
      <c r="BD685" s="3">
        <v>44088</v>
      </c>
      <c r="BE685" s="1">
        <v>-5.0000000000000002E-5</v>
      </c>
      <c r="BF685">
        <v>587</v>
      </c>
      <c r="BG685" s="1">
        <v>7.6000000000000004E-4</v>
      </c>
      <c r="BH685">
        <v>522</v>
      </c>
      <c r="BI685" s="31">
        <f t="shared" si="190"/>
        <v>5.2671001948470988E-3</v>
      </c>
      <c r="BJ685" s="33">
        <f t="shared" si="191"/>
        <v>5.2671001948470991E-5</v>
      </c>
      <c r="BK685" s="33">
        <f t="shared" si="197"/>
        <v>0.52533351033392661</v>
      </c>
      <c r="BL685" s="1">
        <v>7.6000000000000004E-4</v>
      </c>
    </row>
    <row r="686" spans="3:64" x14ac:dyDescent="0.25">
      <c r="C686" s="3">
        <v>44089</v>
      </c>
      <c r="D686" s="1">
        <v>3.7449999999999997E-2</v>
      </c>
      <c r="E686" s="39">
        <v>586</v>
      </c>
      <c r="F686" s="1">
        <v>8.5999999999999998E-4</v>
      </c>
      <c r="G686" s="40">
        <v>344</v>
      </c>
      <c r="H686" s="1">
        <f t="shared" si="180"/>
        <v>3.1514247506815786E-2</v>
      </c>
      <c r="I686" s="1">
        <f t="shared" si="181"/>
        <v>3.1514337706563673E-4</v>
      </c>
      <c r="J686" s="1">
        <f t="shared" si="192"/>
        <v>0.51254550690941891</v>
      </c>
      <c r="K686" s="1">
        <v>8.5999999999999998E-4</v>
      </c>
      <c r="L686" s="1"/>
      <c r="M686" s="1"/>
      <c r="N686" s="1"/>
      <c r="O686" s="3">
        <v>44089</v>
      </c>
      <c r="P686" s="1">
        <v>-7.4200000000000004E-3</v>
      </c>
      <c r="Q686" s="39">
        <v>586</v>
      </c>
      <c r="R686" s="1">
        <v>7.3999999999999999E-4</v>
      </c>
      <c r="S686" s="39">
        <v>549</v>
      </c>
      <c r="T686" s="1">
        <f t="shared" si="182"/>
        <v>4.0153354592778953E-3</v>
      </c>
      <c r="U686" s="1">
        <f t="shared" si="183"/>
        <v>4.0153354592778954E-5</v>
      </c>
      <c r="V686" s="1">
        <f t="shared" si="193"/>
        <v>0.50304832177141368</v>
      </c>
      <c r="W686" s="1">
        <v>7.3999999999999999E-4</v>
      </c>
      <c r="X686" s="1">
        <f t="shared" si="184"/>
        <v>5.8919534036378772E-13</v>
      </c>
      <c r="Y686" s="1">
        <f t="shared" si="185"/>
        <v>5.891953403637877E-15</v>
      </c>
      <c r="Z686" s="1">
        <f t="shared" si="194"/>
        <v>0.10360720071609676</v>
      </c>
      <c r="AA686" s="1"/>
      <c r="AB686" s="1"/>
      <c r="AC686" s="1"/>
      <c r="AD686" s="3">
        <v>44089</v>
      </c>
      <c r="AE686" s="1">
        <v>-2.1190000000000001E-2</v>
      </c>
      <c r="AF686">
        <v>574</v>
      </c>
      <c r="AG686" s="1">
        <v>9.3999999999999997E-4</v>
      </c>
      <c r="AH686">
        <v>269</v>
      </c>
      <c r="AI686" s="28">
        <f t="shared" si="186"/>
        <v>6.6968002747863811E-2</v>
      </c>
      <c r="AJ686" s="1">
        <f t="shared" si="187"/>
        <v>6.6968002747863815E-4</v>
      </c>
      <c r="AK686" s="1">
        <f t="shared" si="195"/>
        <v>0.51930676598734182</v>
      </c>
      <c r="AL686" s="1">
        <v>9.3999999999999997E-4</v>
      </c>
      <c r="AM686" s="1"/>
      <c r="AN686" s="1"/>
      <c r="AO686" s="1"/>
      <c r="AP686" s="1"/>
      <c r="AQ686" s="3">
        <v>44089</v>
      </c>
      <c r="AR686" s="1">
        <v>7.8300000000000002E-3</v>
      </c>
      <c r="AS686">
        <v>586</v>
      </c>
      <c r="AT686" s="1">
        <v>9.1E-4</v>
      </c>
      <c r="AU686">
        <v>190</v>
      </c>
      <c r="AV686" s="1">
        <f t="shared" si="188"/>
        <v>0.14814499154757926</v>
      </c>
      <c r="AW686" s="1">
        <f t="shared" si="189"/>
        <v>1.4814499154757925E-3</v>
      </c>
      <c r="AX686" s="1">
        <f t="shared" si="196"/>
        <v>0.5022366167393747</v>
      </c>
      <c r="AY686" s="1">
        <v>9.1E-4</v>
      </c>
      <c r="AZ686" s="28"/>
      <c r="BA686" s="28"/>
      <c r="BB686" s="28"/>
      <c r="BC686" s="1"/>
      <c r="BD686" s="3">
        <v>44089</v>
      </c>
      <c r="BE686" s="1">
        <v>-2.5000000000000001E-3</v>
      </c>
      <c r="BF686">
        <v>586</v>
      </c>
      <c r="BG686" s="1">
        <v>7.6999999999999996E-4</v>
      </c>
      <c r="BH686">
        <v>102</v>
      </c>
      <c r="BI686" s="31">
        <f t="shared" si="190"/>
        <v>0.35874829768189165</v>
      </c>
      <c r="BJ686" s="33">
        <f t="shared" si="191"/>
        <v>3.5874829768189165E-3</v>
      </c>
      <c r="BK686" s="33">
        <f t="shared" si="197"/>
        <v>0.52892099331074549</v>
      </c>
      <c r="BL686" s="1">
        <v>7.6999999999999996E-4</v>
      </c>
    </row>
    <row r="687" spans="3:64" x14ac:dyDescent="0.25">
      <c r="C687" s="3">
        <v>44090</v>
      </c>
      <c r="D687" s="1">
        <v>-2.8E-3</v>
      </c>
      <c r="E687" s="40">
        <v>585</v>
      </c>
      <c r="F687" s="1">
        <v>8.8000000000000003E-4</v>
      </c>
      <c r="G687" s="40">
        <v>831</v>
      </c>
      <c r="H687" s="1">
        <f t="shared" si="180"/>
        <v>2.3596452211519555E-4</v>
      </c>
      <c r="I687" s="1">
        <f t="shared" si="181"/>
        <v>2.3596519749036991E-6</v>
      </c>
      <c r="J687" s="1">
        <f t="shared" si="192"/>
        <v>0.51254786656139384</v>
      </c>
      <c r="K687" s="1">
        <v>8.8000000000000003E-4</v>
      </c>
      <c r="L687" s="1"/>
      <c r="M687" s="1"/>
      <c r="N687" s="1"/>
      <c r="O687" s="3">
        <v>44090</v>
      </c>
      <c r="P687" s="1">
        <v>-1.64E-3</v>
      </c>
      <c r="Q687" s="40">
        <v>585</v>
      </c>
      <c r="R687" s="1">
        <v>7.9000000000000001E-4</v>
      </c>
      <c r="S687" s="39">
        <v>648</v>
      </c>
      <c r="T687" s="1">
        <f t="shared" si="182"/>
        <v>1.4845885244009129E-3</v>
      </c>
      <c r="U687" s="1">
        <f t="shared" si="183"/>
        <v>1.4845885244009128E-5</v>
      </c>
      <c r="V687" s="1">
        <f t="shared" si="193"/>
        <v>0.50306316765665771</v>
      </c>
      <c r="W687" s="1">
        <v>7.9000000000000001E-4</v>
      </c>
      <c r="X687" s="1">
        <f t="shared" si="184"/>
        <v>3.6719455043246878E-15</v>
      </c>
      <c r="Y687" s="1">
        <f t="shared" si="185"/>
        <v>3.6719455043246878E-17</v>
      </c>
      <c r="Z687" s="1">
        <f t="shared" si="194"/>
        <v>0.1036072007160968</v>
      </c>
      <c r="AA687" s="1"/>
      <c r="AB687" s="1"/>
      <c r="AC687" s="1"/>
      <c r="AD687" s="3">
        <v>44090</v>
      </c>
      <c r="AE687" s="1">
        <v>-8.1799999999999998E-3</v>
      </c>
      <c r="AF687">
        <v>573</v>
      </c>
      <c r="AG687" s="1">
        <v>9.5E-4</v>
      </c>
      <c r="AH687">
        <v>891</v>
      </c>
      <c r="AI687" s="28">
        <f t="shared" si="186"/>
        <v>1.2910955564389087E-4</v>
      </c>
      <c r="AJ687" s="1">
        <f t="shared" si="187"/>
        <v>1.2910955564389087E-6</v>
      </c>
      <c r="AK687" s="1">
        <f t="shared" si="195"/>
        <v>0.51930805708289829</v>
      </c>
      <c r="AL687" s="1">
        <v>9.5E-4</v>
      </c>
      <c r="AM687" s="1"/>
      <c r="AN687" s="1"/>
      <c r="AO687" s="1"/>
      <c r="AP687" s="1"/>
      <c r="AQ687" s="3">
        <v>44090</v>
      </c>
      <c r="AR687" s="1">
        <v>2.2200000000000002E-3</v>
      </c>
      <c r="AS687">
        <v>585</v>
      </c>
      <c r="AT687" s="1">
        <v>9.2000000000000003E-4</v>
      </c>
      <c r="AU687">
        <v>1036</v>
      </c>
      <c r="AV687" s="1">
        <f t="shared" si="188"/>
        <v>3.0065027336470304E-5</v>
      </c>
      <c r="AW687" s="1">
        <f t="shared" si="189"/>
        <v>3.0065027336470303E-7</v>
      </c>
      <c r="AX687" s="1">
        <f t="shared" si="196"/>
        <v>0.50223691738964804</v>
      </c>
      <c r="AY687" s="1">
        <v>9.2000000000000003E-4</v>
      </c>
      <c r="AZ687" s="28"/>
      <c r="BA687" s="28"/>
      <c r="BB687" s="28"/>
      <c r="BC687" s="1"/>
      <c r="BD687" s="3">
        <v>44090</v>
      </c>
      <c r="BE687" s="1">
        <v>-2.1199999999999999E-3</v>
      </c>
      <c r="BF687">
        <v>585</v>
      </c>
      <c r="BG687" s="1">
        <v>7.7999999999999999E-4</v>
      </c>
      <c r="BH687">
        <v>620</v>
      </c>
      <c r="BI687" s="31">
        <f t="shared" si="190"/>
        <v>1.9670737843491114E-3</v>
      </c>
      <c r="BJ687" s="33">
        <f t="shared" si="191"/>
        <v>1.9670737843491115E-5</v>
      </c>
      <c r="BK687" s="33">
        <f t="shared" si="197"/>
        <v>0.52894066404858897</v>
      </c>
      <c r="BL687" s="1">
        <v>7.7999999999999999E-4</v>
      </c>
    </row>
    <row r="688" spans="3:64" x14ac:dyDescent="0.25">
      <c r="C688" s="3">
        <v>44091</v>
      </c>
      <c r="D688" s="1">
        <v>-1.9300000000000001E-3</v>
      </c>
      <c r="E688" s="40">
        <v>584</v>
      </c>
      <c r="F688" s="1">
        <v>8.8000000000000003E-4</v>
      </c>
      <c r="G688" s="40">
        <v>305</v>
      </c>
      <c r="H688" s="1">
        <f t="shared" si="180"/>
        <v>4.6637402299992504E-2</v>
      </c>
      <c r="I688" s="1">
        <f t="shared" si="181"/>
        <v>4.6637535785075044E-4</v>
      </c>
      <c r="J688" s="1">
        <f t="shared" si="192"/>
        <v>0.51301424191924461</v>
      </c>
      <c r="K688" s="1">
        <v>8.8000000000000003E-4</v>
      </c>
      <c r="L688" s="1"/>
      <c r="M688" s="1"/>
      <c r="N688" s="1"/>
      <c r="O688" s="3">
        <v>44091</v>
      </c>
      <c r="P688" s="1">
        <v>-6.1900000000000002E-3</v>
      </c>
      <c r="Q688" s="40">
        <v>584</v>
      </c>
      <c r="R688" s="1">
        <v>8.0000000000000004E-4</v>
      </c>
      <c r="S688" s="39">
        <v>837</v>
      </c>
      <c r="T688" s="1">
        <f t="shared" si="182"/>
        <v>2.2215591353434984E-4</v>
      </c>
      <c r="U688" s="1">
        <f t="shared" si="183"/>
        <v>2.2215591353434983E-6</v>
      </c>
      <c r="V688" s="1">
        <f t="shared" si="193"/>
        <v>0.50306538921579302</v>
      </c>
      <c r="W688" s="1">
        <v>8.0000000000000004E-4</v>
      </c>
      <c r="X688" s="1">
        <f t="shared" si="184"/>
        <v>2.2628596934970653E-19</v>
      </c>
      <c r="Y688" s="1">
        <f t="shared" si="185"/>
        <v>2.2628596934970652E-21</v>
      </c>
      <c r="Z688" s="1">
        <f t="shared" si="194"/>
        <v>0.1036072007160968</v>
      </c>
      <c r="AA688" s="1"/>
      <c r="AB688" s="1"/>
      <c r="AC688" s="1"/>
      <c r="AD688" s="3">
        <v>44091</v>
      </c>
      <c r="AE688" s="1">
        <v>-1.48E-3</v>
      </c>
      <c r="AF688">
        <v>572</v>
      </c>
      <c r="AG688" s="1">
        <v>9.5E-4</v>
      </c>
      <c r="AH688">
        <v>758</v>
      </c>
      <c r="AI688" s="28">
        <f t="shared" si="186"/>
        <v>4.9144792411837058E-4</v>
      </c>
      <c r="AJ688" s="1">
        <f t="shared" si="187"/>
        <v>4.9144792411837059E-6</v>
      </c>
      <c r="AK688" s="1">
        <f t="shared" si="195"/>
        <v>0.51931297156213951</v>
      </c>
      <c r="AL688" s="1">
        <v>9.5E-4</v>
      </c>
      <c r="AM688" s="1"/>
      <c r="AN688" s="1"/>
      <c r="AO688" s="1"/>
      <c r="AP688" s="1"/>
      <c r="AQ688" s="3">
        <v>44091</v>
      </c>
      <c r="AR688" s="1">
        <v>-3.2499999999999999E-3</v>
      </c>
      <c r="AS688">
        <v>584</v>
      </c>
      <c r="AT688" s="1">
        <v>9.3000000000000005E-4</v>
      </c>
      <c r="AU688">
        <v>791</v>
      </c>
      <c r="AV688" s="1">
        <f t="shared" si="188"/>
        <v>3.5272718032179455E-4</v>
      </c>
      <c r="AW688" s="1">
        <f t="shared" si="189"/>
        <v>3.5272718032179454E-6</v>
      </c>
      <c r="AX688" s="1">
        <f t="shared" si="196"/>
        <v>0.50224044466145124</v>
      </c>
      <c r="AY688" s="1">
        <v>9.3000000000000005E-4</v>
      </c>
      <c r="AZ688" s="28"/>
      <c r="BA688" s="28"/>
      <c r="BB688" s="28"/>
      <c r="BC688" s="1"/>
      <c r="BD688" s="3">
        <v>44091</v>
      </c>
      <c r="BE688" s="1">
        <v>-4.1700000000000001E-3</v>
      </c>
      <c r="BF688">
        <v>584</v>
      </c>
      <c r="BG688" s="1">
        <v>7.9000000000000001E-4</v>
      </c>
      <c r="BH688">
        <v>894</v>
      </c>
      <c r="BI688" s="31">
        <f t="shared" si="190"/>
        <v>1.2527487273171167E-4</v>
      </c>
      <c r="BJ688" s="33">
        <f t="shared" si="191"/>
        <v>1.2527487273171166E-6</v>
      </c>
      <c r="BK688" s="33">
        <f t="shared" si="197"/>
        <v>0.52894191679731628</v>
      </c>
      <c r="BL688" s="1">
        <v>7.9000000000000001E-4</v>
      </c>
    </row>
    <row r="689" spans="3:64" x14ac:dyDescent="0.25">
      <c r="C689" s="3">
        <v>44092</v>
      </c>
      <c r="D689" s="1">
        <v>-1.5859999999999999E-2</v>
      </c>
      <c r="E689" s="39">
        <v>583</v>
      </c>
      <c r="F689" s="1">
        <v>8.8999999999999995E-4</v>
      </c>
      <c r="G689" s="40">
        <v>953</v>
      </c>
      <c r="H689" s="1">
        <f t="shared" si="180"/>
        <v>6.9237352262437605E-5</v>
      </c>
      <c r="I689" s="1">
        <f t="shared" si="181"/>
        <v>6.923755043285932E-7</v>
      </c>
      <c r="J689" s="1">
        <f t="shared" si="192"/>
        <v>0.51301493429474898</v>
      </c>
      <c r="K689" s="1">
        <v>8.8999999999999995E-4</v>
      </c>
      <c r="L689" s="1"/>
      <c r="M689" s="1"/>
      <c r="N689" s="1"/>
      <c r="O689" s="3">
        <v>44092</v>
      </c>
      <c r="P689" s="1">
        <v>-1.379E-2</v>
      </c>
      <c r="Q689" s="39">
        <v>583</v>
      </c>
      <c r="R689" s="1">
        <v>8.0000000000000004E-4</v>
      </c>
      <c r="S689" s="40">
        <v>312</v>
      </c>
      <c r="T689" s="1">
        <f t="shared" si="182"/>
        <v>4.3469106600220769E-2</v>
      </c>
      <c r="U689" s="1">
        <f t="shared" si="183"/>
        <v>4.3469106600220768E-4</v>
      </c>
      <c r="V689" s="1">
        <f t="shared" si="193"/>
        <v>0.50350008028179527</v>
      </c>
      <c r="W689" s="1">
        <v>8.0000000000000004E-4</v>
      </c>
      <c r="X689" s="1">
        <f t="shared" si="184"/>
        <v>1.1214110989265236E-7</v>
      </c>
      <c r="Y689" s="1">
        <f t="shared" si="185"/>
        <v>1.1214110989265236E-9</v>
      </c>
      <c r="Z689" s="1">
        <f t="shared" si="194"/>
        <v>0.10360720183750791</v>
      </c>
      <c r="AA689" s="1"/>
      <c r="AB689" s="1"/>
      <c r="AC689" s="1"/>
      <c r="AD689" s="3">
        <v>44092</v>
      </c>
      <c r="AE689" s="1">
        <v>-3.4199999999999999E-3</v>
      </c>
      <c r="AF689">
        <v>571</v>
      </c>
      <c r="AG689" s="1">
        <v>9.6000000000000002E-4</v>
      </c>
      <c r="AH689">
        <v>432</v>
      </c>
      <c r="AI689" s="28">
        <f t="shared" si="186"/>
        <v>1.3013798143971524E-2</v>
      </c>
      <c r="AJ689" s="1">
        <f t="shared" si="187"/>
        <v>1.3013798143971523E-4</v>
      </c>
      <c r="AK689" s="1">
        <f t="shared" si="195"/>
        <v>0.5194431095435792</v>
      </c>
      <c r="AL689" s="1">
        <v>9.6000000000000002E-4</v>
      </c>
      <c r="AM689" s="1"/>
      <c r="AN689" s="1"/>
      <c r="AO689" s="1"/>
      <c r="AP689" s="1"/>
      <c r="AQ689" s="3">
        <v>44092</v>
      </c>
      <c r="AR689" s="1">
        <v>-1.1939999999999999E-2</v>
      </c>
      <c r="AS689">
        <v>583</v>
      </c>
      <c r="AT689" s="1">
        <v>9.3999999999999997E-4</v>
      </c>
      <c r="AU689">
        <v>732</v>
      </c>
      <c r="AV689" s="1">
        <f t="shared" si="188"/>
        <v>6.3820829624360064E-4</v>
      </c>
      <c r="AW689" s="1">
        <f t="shared" si="189"/>
        <v>6.3820829624360061E-6</v>
      </c>
      <c r="AX689" s="1">
        <f t="shared" si="196"/>
        <v>0.50224682674441368</v>
      </c>
      <c r="AY689" s="1">
        <v>9.3999999999999997E-4</v>
      </c>
      <c r="AZ689" s="28"/>
      <c r="BA689" s="28"/>
      <c r="BB689" s="28"/>
      <c r="BC689" s="1"/>
      <c r="BD689" s="3">
        <v>44092</v>
      </c>
      <c r="BE689" s="1">
        <v>-7.1799999999999998E-3</v>
      </c>
      <c r="BF689">
        <v>583</v>
      </c>
      <c r="BG689" s="1">
        <v>7.9000000000000001E-4</v>
      </c>
      <c r="BH689">
        <v>740</v>
      </c>
      <c r="BI689" s="31">
        <f t="shared" si="190"/>
        <v>5.8890331929866476E-4</v>
      </c>
      <c r="BJ689" s="33">
        <f t="shared" si="191"/>
        <v>5.8890331929866477E-6</v>
      </c>
      <c r="BK689" s="33">
        <f t="shared" si="197"/>
        <v>0.52894780583050927</v>
      </c>
      <c r="BL689" s="1">
        <v>7.9000000000000001E-4</v>
      </c>
    </row>
    <row r="690" spans="3:64" x14ac:dyDescent="0.25">
      <c r="C690" s="3">
        <v>44095</v>
      </c>
      <c r="D690" s="1">
        <v>-1.8859999999999998E-2</v>
      </c>
      <c r="E690" s="40">
        <v>582</v>
      </c>
      <c r="F690" s="1">
        <v>8.9999999999999998E-4</v>
      </c>
      <c r="G690" s="40">
        <v>845</v>
      </c>
      <c r="H690" s="1">
        <f t="shared" si="180"/>
        <v>2.0499319054960902E-4</v>
      </c>
      <c r="I690" s="1">
        <f t="shared" si="181"/>
        <v>2.0499377727896379E-6</v>
      </c>
      <c r="J690" s="1">
        <f t="shared" si="192"/>
        <v>0.51301698423252173</v>
      </c>
      <c r="K690" s="1">
        <v>8.9999999999999998E-4</v>
      </c>
      <c r="L690" s="1"/>
      <c r="M690" s="1"/>
      <c r="N690" s="1"/>
      <c r="O690" s="3">
        <v>44095</v>
      </c>
      <c r="P690" s="1">
        <v>-2.768E-2</v>
      </c>
      <c r="Q690" s="40">
        <v>582</v>
      </c>
      <c r="R690" s="1">
        <v>8.4999999999999995E-4</v>
      </c>
      <c r="S690" s="40">
        <v>914</v>
      </c>
      <c r="T690" s="1">
        <f t="shared" si="182"/>
        <v>1.0246318751387708E-4</v>
      </c>
      <c r="U690" s="1">
        <f t="shared" si="183"/>
        <v>1.0246318751387707E-6</v>
      </c>
      <c r="V690" s="1">
        <f t="shared" si="193"/>
        <v>0.50350110491367039</v>
      </c>
      <c r="W690" s="1">
        <v>8.4999999999999995E-4</v>
      </c>
      <c r="X690" s="1">
        <f t="shared" si="184"/>
        <v>4.3588832213280329E-21</v>
      </c>
      <c r="Y690" s="1">
        <f t="shared" si="185"/>
        <v>4.3588832213280332E-23</v>
      </c>
      <c r="Z690" s="1">
        <f t="shared" si="194"/>
        <v>0.10360720183750791</v>
      </c>
      <c r="AA690" s="1"/>
      <c r="AB690" s="1"/>
      <c r="AC690" s="1"/>
      <c r="AD690" s="3">
        <v>44095</v>
      </c>
      <c r="AE690" s="1">
        <v>-1.64E-3</v>
      </c>
      <c r="AF690">
        <v>570</v>
      </c>
      <c r="AG690" s="1">
        <v>9.6000000000000002E-4</v>
      </c>
      <c r="AH690">
        <v>75</v>
      </c>
      <c r="AI690" s="28">
        <f t="shared" si="186"/>
        <v>0.47058664158564961</v>
      </c>
      <c r="AJ690" s="1">
        <f t="shared" si="187"/>
        <v>4.7058664158564963E-3</v>
      </c>
      <c r="AK690" s="1">
        <f t="shared" si="195"/>
        <v>0.52414897595943566</v>
      </c>
      <c r="AL690" s="1">
        <v>9.6000000000000002E-4</v>
      </c>
      <c r="AM690" s="1"/>
      <c r="AN690" s="1"/>
      <c r="AO690" s="1"/>
      <c r="AP690" s="1"/>
      <c r="AQ690" s="3">
        <v>44095</v>
      </c>
      <c r="AR690" s="1">
        <v>-1.9429999999999999E-2</v>
      </c>
      <c r="AS690">
        <v>582</v>
      </c>
      <c r="AT690" s="1">
        <v>9.3999999999999997E-4</v>
      </c>
      <c r="AU690">
        <v>176</v>
      </c>
      <c r="AV690" s="1">
        <f t="shared" si="188"/>
        <v>0.17052743088958613</v>
      </c>
      <c r="AW690" s="1">
        <f t="shared" si="189"/>
        <v>1.7052743088958613E-3</v>
      </c>
      <c r="AX690" s="1">
        <f t="shared" si="196"/>
        <v>0.50395210105330956</v>
      </c>
      <c r="AY690" s="1">
        <v>9.3999999999999997E-4</v>
      </c>
      <c r="AZ690" s="28"/>
      <c r="BA690" s="28"/>
      <c r="BB690" s="28"/>
      <c r="BC690" s="1"/>
      <c r="BD690" s="3">
        <v>44095</v>
      </c>
      <c r="BE690" s="1">
        <v>-2.0539999999999999E-2</v>
      </c>
      <c r="BF690">
        <v>582</v>
      </c>
      <c r="BG690" s="1">
        <v>7.9000000000000001E-4</v>
      </c>
      <c r="BH690">
        <v>404</v>
      </c>
      <c r="BI690" s="31">
        <f t="shared" si="190"/>
        <v>1.7243229853300738E-2</v>
      </c>
      <c r="BJ690" s="33">
        <f t="shared" si="191"/>
        <v>1.7243229853300737E-4</v>
      </c>
      <c r="BK690" s="33">
        <f t="shared" si="197"/>
        <v>0.5291202381290423</v>
      </c>
      <c r="BL690" s="1">
        <v>7.9000000000000001E-4</v>
      </c>
    </row>
    <row r="691" spans="3:64" x14ac:dyDescent="0.25">
      <c r="C691" s="3">
        <v>44096</v>
      </c>
      <c r="D691" s="1">
        <v>1.2109999999999999E-2</v>
      </c>
      <c r="E691" s="39">
        <v>581</v>
      </c>
      <c r="F691" s="1">
        <v>9.1E-4</v>
      </c>
      <c r="G691" s="40">
        <v>754</v>
      </c>
      <c r="H691" s="1">
        <f t="shared" si="180"/>
        <v>5.1160729276646761E-4</v>
      </c>
      <c r="I691" s="1">
        <f t="shared" si="181"/>
        <v>5.1160875708348217E-6</v>
      </c>
      <c r="J691" s="1">
        <f t="shared" si="192"/>
        <v>0.51302210032009254</v>
      </c>
      <c r="K691" s="1">
        <v>9.1E-4</v>
      </c>
      <c r="L691" s="1"/>
      <c r="M691" s="1"/>
      <c r="N691" s="1"/>
      <c r="O691" s="3">
        <v>44096</v>
      </c>
      <c r="P691" s="1">
        <v>-8.2199999999999999E-3</v>
      </c>
      <c r="Q691" s="39">
        <v>581</v>
      </c>
      <c r="R691" s="1">
        <v>8.7000000000000001E-4</v>
      </c>
      <c r="S691" s="40">
        <v>370</v>
      </c>
      <c r="T691" s="1">
        <f t="shared" si="182"/>
        <v>2.426733028783069E-2</v>
      </c>
      <c r="U691" s="1">
        <f t="shared" si="183"/>
        <v>2.4267330287830691E-4</v>
      </c>
      <c r="V691" s="1">
        <f t="shared" si="193"/>
        <v>0.5037437782165487</v>
      </c>
      <c r="W691" s="1">
        <v>8.7000000000000001E-4</v>
      </c>
      <c r="X691" s="1">
        <f t="shared" si="184"/>
        <v>5.7244525107237605E-9</v>
      </c>
      <c r="Y691" s="1">
        <f t="shared" si="185"/>
        <v>5.7244525107237603E-11</v>
      </c>
      <c r="Z691" s="1">
        <f t="shared" si="194"/>
        <v>0.10360720189475243</v>
      </c>
      <c r="AA691" s="1"/>
      <c r="AB691" s="1"/>
      <c r="AC691" s="1"/>
      <c r="AD691" s="3">
        <v>44096</v>
      </c>
      <c r="AE691" s="1">
        <v>6.5399999999999998E-3</v>
      </c>
      <c r="AF691">
        <v>569</v>
      </c>
      <c r="AG691" s="1">
        <v>9.8999999999999999E-4</v>
      </c>
      <c r="AH691">
        <v>1125</v>
      </c>
      <c r="AI691" s="28">
        <f t="shared" si="186"/>
        <v>1.2291189719714493E-5</v>
      </c>
      <c r="AJ691" s="1">
        <f t="shared" si="187"/>
        <v>1.2291189719714494E-7</v>
      </c>
      <c r="AK691" s="1">
        <f t="shared" si="195"/>
        <v>0.52414909887133287</v>
      </c>
      <c r="AL691" s="1">
        <v>9.8999999999999999E-4</v>
      </c>
      <c r="AM691" s="1"/>
      <c r="AN691" s="1"/>
      <c r="AO691" s="1"/>
      <c r="AP691" s="1"/>
      <c r="AQ691" s="3">
        <v>44096</v>
      </c>
      <c r="AR691" s="1">
        <v>6.5700000000000003E-3</v>
      </c>
      <c r="AS691">
        <v>581</v>
      </c>
      <c r="AT691" s="1">
        <v>9.6000000000000002E-4</v>
      </c>
      <c r="AU691">
        <v>508</v>
      </c>
      <c r="AV691" s="1">
        <f t="shared" si="188"/>
        <v>6.0628783672166684E-3</v>
      </c>
      <c r="AW691" s="1">
        <f t="shared" si="189"/>
        <v>6.0628783672166686E-5</v>
      </c>
      <c r="AX691" s="1">
        <f t="shared" si="196"/>
        <v>0.50401272983698175</v>
      </c>
      <c r="AY691" s="1">
        <v>9.6000000000000002E-4</v>
      </c>
      <c r="AZ691" s="28"/>
      <c r="BA691" s="28"/>
      <c r="BB691" s="28"/>
      <c r="BC691" s="1"/>
      <c r="BD691" s="3">
        <v>44096</v>
      </c>
      <c r="BE691" s="1">
        <v>1.64E-3</v>
      </c>
      <c r="BF691">
        <v>581</v>
      </c>
      <c r="BG691" s="1">
        <v>8.0000000000000004E-4</v>
      </c>
      <c r="BH691">
        <v>957</v>
      </c>
      <c r="BI691" s="31">
        <f t="shared" si="190"/>
        <v>6.6509124326262023E-5</v>
      </c>
      <c r="BJ691" s="33">
        <f t="shared" si="191"/>
        <v>6.6509124326262023E-7</v>
      </c>
      <c r="BK691" s="33">
        <f t="shared" si="197"/>
        <v>0.5291209032202856</v>
      </c>
      <c r="BL691" s="1">
        <v>8.0000000000000004E-4</v>
      </c>
    </row>
    <row r="692" spans="3:64" x14ac:dyDescent="0.25">
      <c r="C692" s="3">
        <v>44097</v>
      </c>
      <c r="D692" s="1">
        <v>7.2500000000000004E-3</v>
      </c>
      <c r="E692" s="40">
        <v>580</v>
      </c>
      <c r="F692" s="1">
        <v>9.5E-4</v>
      </c>
      <c r="G692" s="39">
        <v>605</v>
      </c>
      <c r="H692" s="1">
        <f t="shared" si="180"/>
        <v>2.2871399059538637E-3</v>
      </c>
      <c r="I692" s="1">
        <f t="shared" si="181"/>
        <v>2.2871464521816566E-5</v>
      </c>
      <c r="J692" s="1">
        <f t="shared" si="192"/>
        <v>0.51304497178461439</v>
      </c>
      <c r="K692" s="1">
        <v>9.5E-4</v>
      </c>
      <c r="L692" s="1"/>
      <c r="M692" s="1"/>
      <c r="N692" s="1"/>
      <c r="O692" s="3">
        <v>44097</v>
      </c>
      <c r="P692" s="1">
        <v>-1.388E-2</v>
      </c>
      <c r="Q692" s="40">
        <v>580</v>
      </c>
      <c r="R692" s="1">
        <v>8.7000000000000001E-4</v>
      </c>
      <c r="S692" s="40">
        <v>30</v>
      </c>
      <c r="T692" s="1">
        <f t="shared" si="182"/>
        <v>0.7397003733882801</v>
      </c>
      <c r="U692" s="1">
        <f t="shared" si="183"/>
        <v>7.397003733882801E-3</v>
      </c>
      <c r="V692" s="1">
        <f t="shared" si="193"/>
        <v>0.51114078195043144</v>
      </c>
      <c r="W692" s="1">
        <v>8.7000000000000001E-4</v>
      </c>
      <c r="X692" s="1">
        <f t="shared" si="184"/>
        <v>0.21463876394293749</v>
      </c>
      <c r="Y692" s="1">
        <f t="shared" si="185"/>
        <v>2.1463876394293749E-3</v>
      </c>
      <c r="Z692" s="1">
        <f t="shared" si="194"/>
        <v>0.1057535895341818</v>
      </c>
      <c r="AA692" s="1"/>
      <c r="AB692" s="1"/>
      <c r="AC692" s="1"/>
      <c r="AD692" s="3">
        <v>44097</v>
      </c>
      <c r="AE692" s="1">
        <v>-1.0449999999999999E-2</v>
      </c>
      <c r="AF692">
        <v>568</v>
      </c>
      <c r="AG692" s="1">
        <v>9.8999999999999999E-4</v>
      </c>
      <c r="AH692">
        <v>1120</v>
      </c>
      <c r="AI692" s="28">
        <f t="shared" si="186"/>
        <v>1.2924624943244102E-5</v>
      </c>
      <c r="AJ692" s="1">
        <f t="shared" si="187"/>
        <v>1.2924624943244102E-7</v>
      </c>
      <c r="AK692" s="1">
        <f t="shared" si="195"/>
        <v>0.52414922811758236</v>
      </c>
      <c r="AL692" s="1">
        <v>9.8999999999999999E-4</v>
      </c>
      <c r="AM692" s="1"/>
      <c r="AN692" s="1"/>
      <c r="AO692" s="1"/>
      <c r="AP692" s="1"/>
      <c r="AQ692" s="3">
        <v>44097</v>
      </c>
      <c r="AR692" s="1">
        <v>-7.9500000000000005E-3</v>
      </c>
      <c r="AS692">
        <v>580</v>
      </c>
      <c r="AT692" s="1">
        <v>9.7000000000000005E-4</v>
      </c>
      <c r="AU692">
        <v>494</v>
      </c>
      <c r="AV692" s="1">
        <f t="shared" si="188"/>
        <v>6.978886433872164E-3</v>
      </c>
      <c r="AW692" s="1">
        <f t="shared" si="189"/>
        <v>6.9788864338721638E-5</v>
      </c>
      <c r="AX692" s="1">
        <f t="shared" si="196"/>
        <v>0.50408251870132048</v>
      </c>
      <c r="AY692" s="1">
        <v>9.7000000000000005E-4</v>
      </c>
      <c r="AZ692" s="28"/>
      <c r="BA692" s="28"/>
      <c r="BB692" s="28"/>
      <c r="BC692" s="1"/>
      <c r="BD692" s="3">
        <v>44097</v>
      </c>
      <c r="BE692" s="1">
        <v>-7.9000000000000008E-3</v>
      </c>
      <c r="BF692">
        <v>580</v>
      </c>
      <c r="BG692" s="1">
        <v>8.4999999999999995E-4</v>
      </c>
      <c r="BH692">
        <v>1139</v>
      </c>
      <c r="BI692" s="31">
        <f t="shared" si="190"/>
        <v>1.0677919602951074E-5</v>
      </c>
      <c r="BJ692" s="33">
        <f t="shared" si="191"/>
        <v>1.0677919602951075E-7</v>
      </c>
      <c r="BK692" s="33">
        <f t="shared" si="197"/>
        <v>0.52912100999948164</v>
      </c>
      <c r="BL692" s="1">
        <v>8.4999999999999995E-4</v>
      </c>
    </row>
    <row r="693" spans="3:64" x14ac:dyDescent="0.25">
      <c r="C693" s="3">
        <v>44098</v>
      </c>
      <c r="D693" s="1">
        <v>-7.5000000000000002E-4</v>
      </c>
      <c r="E693" s="39">
        <v>579</v>
      </c>
      <c r="F693" s="1">
        <v>9.6000000000000002E-4</v>
      </c>
      <c r="G693" s="39">
        <v>1251</v>
      </c>
      <c r="H693" s="1">
        <f t="shared" si="180"/>
        <v>3.4644032834185181E-6</v>
      </c>
      <c r="I693" s="1">
        <f t="shared" si="181"/>
        <v>3.4644131991971727E-8</v>
      </c>
      <c r="J693" s="1">
        <f t="shared" si="192"/>
        <v>0.5130450064287464</v>
      </c>
      <c r="K693" s="1">
        <v>9.6000000000000002E-4</v>
      </c>
      <c r="L693" s="1"/>
      <c r="M693" s="1"/>
      <c r="N693" s="1"/>
      <c r="O693" s="3">
        <v>44098</v>
      </c>
      <c r="P693" s="1">
        <v>9.7999999999999997E-3</v>
      </c>
      <c r="Q693" s="39">
        <v>579</v>
      </c>
      <c r="R693" s="1">
        <v>8.8000000000000003E-4</v>
      </c>
      <c r="S693" s="40">
        <v>740</v>
      </c>
      <c r="T693" s="1">
        <f t="shared" si="182"/>
        <v>5.8890331929866476E-4</v>
      </c>
      <c r="U693" s="1">
        <f t="shared" si="183"/>
        <v>5.8890331929866477E-6</v>
      </c>
      <c r="V693" s="1">
        <f t="shared" si="193"/>
        <v>0.51114667098362443</v>
      </c>
      <c r="W693" s="1">
        <v>8.8000000000000003E-4</v>
      </c>
      <c r="X693" s="1">
        <f t="shared" si="184"/>
        <v>3.2769356547531567E-17</v>
      </c>
      <c r="Y693" s="1">
        <f t="shared" si="185"/>
        <v>3.2769356547531569E-19</v>
      </c>
      <c r="Z693" s="1">
        <f t="shared" si="194"/>
        <v>0.1057535895341818</v>
      </c>
      <c r="AA693" s="1"/>
      <c r="AB693" s="1"/>
      <c r="AC693" s="1"/>
      <c r="AD693" s="3">
        <v>44098</v>
      </c>
      <c r="AE693" s="1">
        <v>1.2659999999999999E-2</v>
      </c>
      <c r="AF693">
        <v>567</v>
      </c>
      <c r="AG693" s="1">
        <v>9.8999999999999999E-4</v>
      </c>
      <c r="AH693">
        <v>1079</v>
      </c>
      <c r="AI693" s="28">
        <f t="shared" si="186"/>
        <v>1.9515288266070731E-5</v>
      </c>
      <c r="AJ693" s="1">
        <f t="shared" si="187"/>
        <v>1.9515288266070732E-7</v>
      </c>
      <c r="AK693" s="1">
        <f t="shared" si="195"/>
        <v>0.52414942327046499</v>
      </c>
      <c r="AL693" s="1">
        <v>9.8999999999999999E-4</v>
      </c>
      <c r="AM693" s="1"/>
      <c r="AN693" s="1"/>
      <c r="AO693" s="1"/>
      <c r="AP693" s="1"/>
      <c r="AQ693" s="3">
        <v>44098</v>
      </c>
      <c r="AR693" s="1">
        <v>-7.3299999999999997E-3</v>
      </c>
      <c r="AS693">
        <v>579</v>
      </c>
      <c r="AT693" s="1">
        <v>9.8999999999999999E-4</v>
      </c>
      <c r="AU693">
        <v>308</v>
      </c>
      <c r="AV693" s="1">
        <f t="shared" si="188"/>
        <v>4.5252224814280428E-2</v>
      </c>
      <c r="AW693" s="1">
        <f t="shared" si="189"/>
        <v>4.5252224814280428E-4</v>
      </c>
      <c r="AX693" s="1">
        <f t="shared" si="196"/>
        <v>0.50453504094946333</v>
      </c>
      <c r="AY693" s="1">
        <v>9.8999999999999999E-4</v>
      </c>
      <c r="AZ693" s="28"/>
      <c r="BA693" s="28"/>
      <c r="BB693" s="28"/>
      <c r="BC693" s="1"/>
      <c r="BD693" s="3">
        <v>44098</v>
      </c>
      <c r="BE693" s="1">
        <v>-1.1299999999999999E-3</v>
      </c>
      <c r="BF693">
        <v>579</v>
      </c>
      <c r="BG693" s="1">
        <v>8.5999999999999998E-4</v>
      </c>
      <c r="BH693">
        <v>1260</v>
      </c>
      <c r="BI693" s="31">
        <f t="shared" si="190"/>
        <v>3.1647921516417725E-6</v>
      </c>
      <c r="BJ693" s="33">
        <f t="shared" si="191"/>
        <v>3.1647921516417722E-8</v>
      </c>
      <c r="BK693" s="33">
        <f t="shared" si="197"/>
        <v>0.52912104164740315</v>
      </c>
      <c r="BL693" s="1">
        <v>8.5999999999999998E-4</v>
      </c>
    </row>
    <row r="694" spans="3:64" x14ac:dyDescent="0.25">
      <c r="C694" s="3">
        <v>44099</v>
      </c>
      <c r="D694" s="1">
        <v>-5.9899999999999997E-3</v>
      </c>
      <c r="E694" s="40">
        <v>578</v>
      </c>
      <c r="F694" s="1">
        <v>9.8999999999999999E-4</v>
      </c>
      <c r="G694" s="40">
        <v>626</v>
      </c>
      <c r="H694" s="1">
        <f t="shared" si="180"/>
        <v>1.8519609203717915E-3</v>
      </c>
      <c r="I694" s="1">
        <f t="shared" si="181"/>
        <v>1.851966221034867E-5</v>
      </c>
      <c r="J694" s="1">
        <f t="shared" si="192"/>
        <v>0.51306352609095673</v>
      </c>
      <c r="K694" s="1">
        <v>9.8999999999999999E-4</v>
      </c>
      <c r="L694" s="1"/>
      <c r="M694" s="1"/>
      <c r="N694" s="1"/>
      <c r="O694" s="3">
        <v>44099</v>
      </c>
      <c r="P694" s="1">
        <v>-1.013E-2</v>
      </c>
      <c r="Q694" s="40">
        <v>578</v>
      </c>
      <c r="R694" s="1">
        <v>9.1E-4</v>
      </c>
      <c r="S694" s="40">
        <v>816</v>
      </c>
      <c r="T694" s="1">
        <f t="shared" si="182"/>
        <v>2.7435873489492615E-4</v>
      </c>
      <c r="U694" s="1">
        <f t="shared" si="183"/>
        <v>2.7435873489492615E-6</v>
      </c>
      <c r="V694" s="1">
        <f t="shared" si="193"/>
        <v>0.5111494145709734</v>
      </c>
      <c r="W694" s="1">
        <v>9.1E-4</v>
      </c>
      <c r="X694" s="1">
        <f t="shared" si="184"/>
        <v>6.6444940322862037E-19</v>
      </c>
      <c r="Y694" s="1">
        <f t="shared" si="185"/>
        <v>6.644494032286204E-21</v>
      </c>
      <c r="Z694" s="1">
        <f t="shared" si="194"/>
        <v>0.1057535895341818</v>
      </c>
      <c r="AA694" s="1"/>
      <c r="AB694" s="1"/>
      <c r="AC694" s="1"/>
      <c r="AD694" s="3">
        <v>44099</v>
      </c>
      <c r="AE694" s="1">
        <v>1.1440000000000001E-2</v>
      </c>
      <c r="AF694">
        <v>566</v>
      </c>
      <c r="AG694" s="1">
        <v>9.8999999999999999E-4</v>
      </c>
      <c r="AH694">
        <v>935</v>
      </c>
      <c r="AI694" s="28">
        <f t="shared" si="186"/>
        <v>8.2967298396766735E-5</v>
      </c>
      <c r="AJ694" s="1">
        <f t="shared" si="187"/>
        <v>8.2967298396766739E-7</v>
      </c>
      <c r="AK694" s="1">
        <f t="shared" si="195"/>
        <v>0.52415025294344897</v>
      </c>
      <c r="AL694" s="1">
        <v>9.8999999999999999E-4</v>
      </c>
      <c r="AM694" s="1"/>
      <c r="AN694" s="1"/>
      <c r="AO694" s="1"/>
      <c r="AP694" s="1"/>
      <c r="AQ694" s="3">
        <v>44099</v>
      </c>
      <c r="AR694" s="1">
        <v>-7.9100000000000004E-3</v>
      </c>
      <c r="AS694">
        <v>578</v>
      </c>
      <c r="AT694" s="1">
        <v>1E-3</v>
      </c>
      <c r="AU694">
        <v>910</v>
      </c>
      <c r="AV694" s="1">
        <f t="shared" si="188"/>
        <v>1.0666626391033739E-4</v>
      </c>
      <c r="AW694" s="1">
        <f t="shared" si="189"/>
        <v>1.0666626391033738E-6</v>
      </c>
      <c r="AX694" s="1">
        <f t="shared" si="196"/>
        <v>0.50453610761210244</v>
      </c>
      <c r="AY694" s="1">
        <v>1E-3</v>
      </c>
      <c r="AZ694" s="28"/>
      <c r="BA694" s="28"/>
      <c r="BB694" s="28"/>
      <c r="BC694" s="1"/>
      <c r="BD694" s="3">
        <v>44099</v>
      </c>
      <c r="BE694" s="1">
        <v>-7.9000000000000008E-3</v>
      </c>
      <c r="BF694">
        <v>578</v>
      </c>
      <c r="BG694" s="1">
        <v>8.5999999999999998E-4</v>
      </c>
      <c r="BH694">
        <v>464</v>
      </c>
      <c r="BI694" s="31">
        <f t="shared" si="190"/>
        <v>9.4347477505041626E-3</v>
      </c>
      <c r="BJ694" s="33">
        <f t="shared" si="191"/>
        <v>9.4347477505041621E-5</v>
      </c>
      <c r="BK694" s="33">
        <f t="shared" si="197"/>
        <v>0.52921538912490818</v>
      </c>
      <c r="BL694" s="1">
        <v>8.5999999999999998E-4</v>
      </c>
    </row>
    <row r="695" spans="3:64" x14ac:dyDescent="0.25">
      <c r="C695" s="3">
        <v>44102</v>
      </c>
      <c r="D695" s="1">
        <v>1.6899999999999998E-2</v>
      </c>
      <c r="E695" s="39">
        <v>577</v>
      </c>
      <c r="F695" s="1">
        <v>1.01E-3</v>
      </c>
      <c r="G695" s="39">
        <v>1084</v>
      </c>
      <c r="H695" s="1">
        <f t="shared" si="180"/>
        <v>1.8558844961963486E-5</v>
      </c>
      <c r="I695" s="1">
        <f t="shared" si="181"/>
        <v>1.8558898080894417E-7</v>
      </c>
      <c r="J695" s="1">
        <f t="shared" si="192"/>
        <v>0.51306371167993758</v>
      </c>
      <c r="K695" s="1">
        <v>1.01E-3</v>
      </c>
      <c r="L695" s="1"/>
      <c r="M695" s="1"/>
      <c r="N695" s="1"/>
      <c r="O695" s="3">
        <v>44102</v>
      </c>
      <c r="P695" s="1">
        <v>2.3029999999999998E-2</v>
      </c>
      <c r="Q695" s="39">
        <v>577</v>
      </c>
      <c r="R695" s="1">
        <v>9.7000000000000005E-4</v>
      </c>
      <c r="S695" s="39">
        <v>785</v>
      </c>
      <c r="T695" s="1">
        <f t="shared" si="182"/>
        <v>3.7465174443264784E-4</v>
      </c>
      <c r="U695" s="1">
        <f t="shared" si="183"/>
        <v>3.7465174443264785E-6</v>
      </c>
      <c r="V695" s="1">
        <f t="shared" si="193"/>
        <v>0.51115316108841768</v>
      </c>
      <c r="W695" s="1">
        <v>9.7000000000000005E-4</v>
      </c>
      <c r="X695" s="1">
        <f t="shared" si="184"/>
        <v>3.2585932363881985E-18</v>
      </c>
      <c r="Y695" s="1">
        <f t="shared" si="185"/>
        <v>3.2585932363881987E-20</v>
      </c>
      <c r="Z695" s="1">
        <f t="shared" si="194"/>
        <v>0.1057535895341818</v>
      </c>
      <c r="AA695" s="1"/>
      <c r="AB695" s="1"/>
      <c r="AC695" s="1"/>
      <c r="AD695" s="3">
        <v>44102</v>
      </c>
      <c r="AE695" s="1">
        <v>1.14E-3</v>
      </c>
      <c r="AF695">
        <v>565</v>
      </c>
      <c r="AG695" s="1">
        <v>9.8999999999999999E-4</v>
      </c>
      <c r="AH695">
        <v>647</v>
      </c>
      <c r="AI695" s="28">
        <f t="shared" si="186"/>
        <v>1.49958436808173E-3</v>
      </c>
      <c r="AJ695" s="1">
        <f t="shared" si="187"/>
        <v>1.4995843680817301E-5</v>
      </c>
      <c r="AK695" s="1">
        <f t="shared" si="195"/>
        <v>0.52416524878712978</v>
      </c>
      <c r="AL695" s="1">
        <v>9.8999999999999999E-4</v>
      </c>
      <c r="AM695" s="1"/>
      <c r="AN695" s="1"/>
      <c r="AO695" s="1"/>
      <c r="AP695" s="1"/>
      <c r="AQ695" s="3">
        <v>44102</v>
      </c>
      <c r="AR695" s="1">
        <v>1.0959999999999999E-2</v>
      </c>
      <c r="AS695">
        <v>577</v>
      </c>
      <c r="AT695" s="1">
        <v>1.01E-3</v>
      </c>
      <c r="AU695">
        <v>1080</v>
      </c>
      <c r="AV695" s="1">
        <f t="shared" si="188"/>
        <v>1.9320135383410023E-5</v>
      </c>
      <c r="AW695" s="1">
        <f t="shared" si="189"/>
        <v>1.9320135383410023E-7</v>
      </c>
      <c r="AX695" s="1">
        <f t="shared" si="196"/>
        <v>0.50453630081345624</v>
      </c>
      <c r="AY695" s="1">
        <v>1.01E-3</v>
      </c>
      <c r="AZ695" s="28"/>
      <c r="BA695" s="28"/>
      <c r="BB695" s="28"/>
      <c r="BC695" s="1"/>
      <c r="BD695" s="3">
        <v>44102</v>
      </c>
      <c r="BE695" s="1">
        <v>1.2359999999999999E-2</v>
      </c>
      <c r="BF695">
        <v>577</v>
      </c>
      <c r="BG695" s="1">
        <v>8.7000000000000001E-4</v>
      </c>
      <c r="BH695">
        <v>403</v>
      </c>
      <c r="BI695" s="31">
        <f t="shared" si="190"/>
        <v>1.7417403892222964E-2</v>
      </c>
      <c r="BJ695" s="33">
        <f t="shared" si="191"/>
        <v>1.7417403892222965E-4</v>
      </c>
      <c r="BK695" s="33">
        <f t="shared" si="197"/>
        <v>0.52938956316383046</v>
      </c>
      <c r="BL695" s="1">
        <v>8.7000000000000001E-4</v>
      </c>
    </row>
    <row r="696" spans="3:64" x14ac:dyDescent="0.25">
      <c r="C696" s="3">
        <v>44103</v>
      </c>
      <c r="D696" s="1">
        <v>-1.025E-2</v>
      </c>
      <c r="E696" s="40">
        <v>576</v>
      </c>
      <c r="F696" s="1">
        <v>1.01E-3</v>
      </c>
      <c r="G696" s="40">
        <v>669</v>
      </c>
      <c r="H696" s="1">
        <f t="shared" si="180"/>
        <v>1.2021127010488945E-3</v>
      </c>
      <c r="I696" s="1">
        <f t="shared" si="181"/>
        <v>1.202116141723229E-5</v>
      </c>
      <c r="J696" s="1">
        <f t="shared" si="192"/>
        <v>0.51307573284135477</v>
      </c>
      <c r="K696" s="1">
        <v>1.01E-3</v>
      </c>
      <c r="L696" s="1"/>
      <c r="M696" s="1"/>
      <c r="N696" s="1"/>
      <c r="O696" s="3">
        <v>44103</v>
      </c>
      <c r="P696" s="1">
        <v>-5.1599999999999997E-3</v>
      </c>
      <c r="Q696" s="40">
        <v>576</v>
      </c>
      <c r="R696" s="1">
        <v>9.7000000000000005E-4</v>
      </c>
      <c r="S696" s="39">
        <v>401</v>
      </c>
      <c r="T696" s="1">
        <f t="shared" si="182"/>
        <v>1.7771047742294627E-2</v>
      </c>
      <c r="U696" s="1">
        <f t="shared" si="183"/>
        <v>1.7771047742294626E-4</v>
      </c>
      <c r="V696" s="1">
        <f t="shared" si="193"/>
        <v>0.51133087156584067</v>
      </c>
      <c r="W696" s="1">
        <v>9.7000000000000005E-4</v>
      </c>
      <c r="X696" s="1">
        <f t="shared" si="184"/>
        <v>1.1672549405942035E-9</v>
      </c>
      <c r="Y696" s="1">
        <f t="shared" si="185"/>
        <v>1.1672549405942034E-11</v>
      </c>
      <c r="Z696" s="1">
        <f t="shared" si="194"/>
        <v>0.10575358954585436</v>
      </c>
      <c r="AA696" s="1"/>
      <c r="AB696" s="1"/>
      <c r="AC696" s="1"/>
      <c r="AD696" s="3">
        <v>44103</v>
      </c>
      <c r="AE696" s="1">
        <v>7.0699999999999999E-3</v>
      </c>
      <c r="AF696">
        <v>564</v>
      </c>
      <c r="AG696" s="1">
        <v>1.01E-3</v>
      </c>
      <c r="AH696">
        <v>170</v>
      </c>
      <c r="AI696" s="28">
        <f t="shared" si="186"/>
        <v>0.18112695312596999</v>
      </c>
      <c r="AJ696" s="1">
        <f t="shared" si="187"/>
        <v>1.8112695312597E-3</v>
      </c>
      <c r="AK696" s="1">
        <f t="shared" si="195"/>
        <v>0.52597651831838943</v>
      </c>
      <c r="AL696" s="1">
        <v>1.01E-3</v>
      </c>
      <c r="AM696" s="1"/>
      <c r="AN696" s="1"/>
      <c r="AO696" s="1"/>
      <c r="AP696" s="1"/>
      <c r="AQ696" s="3">
        <v>44103</v>
      </c>
      <c r="AR696" s="1">
        <v>-1.252E-2</v>
      </c>
      <c r="AS696">
        <v>576</v>
      </c>
      <c r="AT696" s="1">
        <v>1.01E-3</v>
      </c>
      <c r="AU696">
        <v>1018</v>
      </c>
      <c r="AV696" s="1">
        <f t="shared" si="188"/>
        <v>3.6027000063160149E-5</v>
      </c>
      <c r="AW696" s="1">
        <f t="shared" si="189"/>
        <v>3.6027000063160148E-7</v>
      </c>
      <c r="AX696" s="1">
        <f t="shared" si="196"/>
        <v>0.50453666108345685</v>
      </c>
      <c r="AY696" s="1">
        <v>1.01E-3</v>
      </c>
      <c r="AZ696" s="28"/>
      <c r="BA696" s="28"/>
      <c r="BB696" s="28"/>
      <c r="BC696" s="1"/>
      <c r="BD696" s="3">
        <v>44103</v>
      </c>
      <c r="BE696" s="1">
        <v>-4.7800000000000004E-3</v>
      </c>
      <c r="BF696">
        <v>576</v>
      </c>
      <c r="BG696" s="1">
        <v>8.8000000000000003E-4</v>
      </c>
      <c r="BH696">
        <v>156</v>
      </c>
      <c r="BI696" s="31">
        <f t="shared" si="190"/>
        <v>0.20849246173476096</v>
      </c>
      <c r="BJ696" s="33">
        <f t="shared" si="191"/>
        <v>2.0849246173476098E-3</v>
      </c>
      <c r="BK696" s="33">
        <f t="shared" si="197"/>
        <v>0.53147448778117812</v>
      </c>
      <c r="BL696" s="1">
        <v>8.8000000000000003E-4</v>
      </c>
    </row>
    <row r="697" spans="3:64" x14ac:dyDescent="0.25">
      <c r="C697" s="3">
        <v>44104</v>
      </c>
      <c r="D697" s="1">
        <v>3.3300000000000001E-3</v>
      </c>
      <c r="E697" s="39">
        <v>575</v>
      </c>
      <c r="F697" s="1">
        <v>1.01E-3</v>
      </c>
      <c r="G697" s="40">
        <v>346</v>
      </c>
      <c r="H697" s="1">
        <f t="shared" si="180"/>
        <v>3.0887113981430153E-2</v>
      </c>
      <c r="I697" s="1">
        <f t="shared" si="181"/>
        <v>3.0887202386203059E-4</v>
      </c>
      <c r="J697" s="1">
        <f t="shared" si="192"/>
        <v>0.51338460486521675</v>
      </c>
      <c r="K697" s="1">
        <v>1.01E-3</v>
      </c>
      <c r="L697" s="1"/>
      <c r="M697" s="1"/>
      <c r="N697" s="1"/>
      <c r="O697" s="3">
        <v>44104</v>
      </c>
      <c r="P697" s="1">
        <v>1.3600000000000001E-3</v>
      </c>
      <c r="Q697" s="39">
        <v>575</v>
      </c>
      <c r="R697" s="1">
        <v>9.7999999999999997E-4</v>
      </c>
      <c r="S697" s="40">
        <v>899</v>
      </c>
      <c r="T697" s="1">
        <f t="shared" si="182"/>
        <v>1.1913515747034658E-4</v>
      </c>
      <c r="U697" s="1">
        <f t="shared" si="183"/>
        <v>1.1913515747034658E-6</v>
      </c>
      <c r="V697" s="1">
        <f t="shared" si="193"/>
        <v>0.5113320629174154</v>
      </c>
      <c r="W697" s="1">
        <v>9.7999999999999997E-4</v>
      </c>
      <c r="X697" s="1">
        <f t="shared" si="184"/>
        <v>9.4085165821614854E-21</v>
      </c>
      <c r="Y697" s="1">
        <f t="shared" si="185"/>
        <v>9.4085165821614853E-23</v>
      </c>
      <c r="Z697" s="1">
        <f t="shared" si="194"/>
        <v>0.10575358954585436</v>
      </c>
      <c r="AA697" s="1"/>
      <c r="AB697" s="1"/>
      <c r="AC697" s="1"/>
      <c r="AD697" s="3">
        <v>44104</v>
      </c>
      <c r="AE697" s="1">
        <v>-7.9299999999999995E-3</v>
      </c>
      <c r="AF697">
        <v>563</v>
      </c>
      <c r="AG697" s="1">
        <v>1.0200000000000001E-3</v>
      </c>
      <c r="AH697">
        <v>531</v>
      </c>
      <c r="AI697" s="28">
        <f t="shared" si="186"/>
        <v>4.8115868722172694E-3</v>
      </c>
      <c r="AJ697" s="1">
        <f t="shared" si="187"/>
        <v>4.8115868722172692E-5</v>
      </c>
      <c r="AK697" s="1">
        <f t="shared" si="195"/>
        <v>0.52602463418711165</v>
      </c>
      <c r="AL697" s="1">
        <v>1.0200000000000001E-3</v>
      </c>
      <c r="AM697" s="1"/>
      <c r="AN697" s="1"/>
      <c r="AO697" s="1"/>
      <c r="AP697" s="1"/>
      <c r="AQ697" s="3">
        <v>44104</v>
      </c>
      <c r="AR697" s="1">
        <v>1.5E-3</v>
      </c>
      <c r="AS697">
        <v>575</v>
      </c>
      <c r="AT697" s="1">
        <v>1.01E-3</v>
      </c>
      <c r="AU697">
        <v>893</v>
      </c>
      <c r="AV697" s="1">
        <f t="shared" si="188"/>
        <v>1.2654027548657739E-4</v>
      </c>
      <c r="AW697" s="1">
        <f t="shared" si="189"/>
        <v>1.2654027548657738E-6</v>
      </c>
      <c r="AX697" s="1">
        <f t="shared" si="196"/>
        <v>0.50453792648621176</v>
      </c>
      <c r="AY697" s="1">
        <v>1.01E-3</v>
      </c>
      <c r="AZ697" s="28"/>
      <c r="BA697" s="28"/>
      <c r="BB697" s="28"/>
      <c r="BC697" s="1"/>
      <c r="BD697" s="3">
        <v>44104</v>
      </c>
      <c r="BE697" s="1">
        <v>-1.0300000000000001E-3</v>
      </c>
      <c r="BF697">
        <v>575</v>
      </c>
      <c r="BG697" s="1">
        <v>9.1E-4</v>
      </c>
      <c r="BH697">
        <v>701</v>
      </c>
      <c r="BI697" s="31">
        <f t="shared" si="190"/>
        <v>8.7150806986562989E-4</v>
      </c>
      <c r="BJ697" s="33">
        <f t="shared" si="191"/>
        <v>8.7150806986562996E-6</v>
      </c>
      <c r="BK697" s="33">
        <f t="shared" si="197"/>
        <v>0.53148320286187678</v>
      </c>
      <c r="BL697" s="1">
        <v>9.1E-4</v>
      </c>
    </row>
    <row r="698" spans="3:64" x14ac:dyDescent="0.25">
      <c r="C698" s="3">
        <v>44105</v>
      </c>
      <c r="D698" s="1">
        <v>-3.7499999999999999E-3</v>
      </c>
      <c r="E698" s="40">
        <v>574</v>
      </c>
      <c r="F698" s="1">
        <v>1.0200000000000001E-3</v>
      </c>
      <c r="G698" s="40">
        <v>390</v>
      </c>
      <c r="H698" s="1">
        <f t="shared" si="180"/>
        <v>1.9848417799380118E-2</v>
      </c>
      <c r="I698" s="1">
        <f t="shared" si="181"/>
        <v>1.9848474609312865E-4</v>
      </c>
      <c r="J698" s="1">
        <f t="shared" si="192"/>
        <v>0.51358308961130983</v>
      </c>
      <c r="K698" s="1">
        <v>1.0200000000000001E-3</v>
      </c>
      <c r="L698" s="1"/>
      <c r="M698" s="1"/>
      <c r="N698" s="1"/>
      <c r="O698" s="3">
        <v>44105</v>
      </c>
      <c r="P698" s="1">
        <v>-5.4000000000000003E-3</v>
      </c>
      <c r="Q698" s="40">
        <v>574</v>
      </c>
      <c r="R698" s="1">
        <v>9.8999999999999999E-4</v>
      </c>
      <c r="S698" s="39">
        <v>1086</v>
      </c>
      <c r="T698" s="1">
        <f t="shared" si="182"/>
        <v>1.8189523947220416E-5</v>
      </c>
      <c r="U698" s="1">
        <f t="shared" si="183"/>
        <v>1.8189523947220416E-7</v>
      </c>
      <c r="V698" s="1">
        <f t="shared" si="193"/>
        <v>0.51133224481265482</v>
      </c>
      <c r="W698" s="1">
        <v>9.8999999999999999E-4</v>
      </c>
      <c r="X698" s="1">
        <f t="shared" si="184"/>
        <v>6.4244409798663085E-25</v>
      </c>
      <c r="Y698" s="1">
        <f t="shared" si="185"/>
        <v>6.4244409798663082E-27</v>
      </c>
      <c r="Z698" s="1">
        <f t="shared" si="194"/>
        <v>0.10575358954585436</v>
      </c>
      <c r="AA698" s="1"/>
      <c r="AB698" s="1"/>
      <c r="AC698" s="1"/>
      <c r="AD698" s="3">
        <v>44105</v>
      </c>
      <c r="AE698" s="1">
        <v>1.7090000000000001E-2</v>
      </c>
      <c r="AF698">
        <v>562</v>
      </c>
      <c r="AG698" s="1">
        <v>1.0300000000000001E-3</v>
      </c>
      <c r="AH698">
        <v>1207</v>
      </c>
      <c r="AI698" s="28">
        <f t="shared" si="186"/>
        <v>5.3911309291328247E-6</v>
      </c>
      <c r="AJ698" s="1">
        <f t="shared" si="187"/>
        <v>5.3911309291328249E-8</v>
      </c>
      <c r="AK698" s="1">
        <f t="shared" si="195"/>
        <v>0.52602468809842096</v>
      </c>
      <c r="AL698" s="1">
        <v>1.0300000000000001E-3</v>
      </c>
      <c r="AM698" s="1"/>
      <c r="AN698" s="1"/>
      <c r="AO698" s="1"/>
      <c r="AP698" s="1"/>
      <c r="AQ698" s="3">
        <v>44105</v>
      </c>
      <c r="AR698" s="1">
        <v>-1.4930000000000001E-2</v>
      </c>
      <c r="AS698">
        <v>574</v>
      </c>
      <c r="AT698" s="1">
        <v>1.01E-3</v>
      </c>
      <c r="AU698">
        <v>849</v>
      </c>
      <c r="AV698" s="1">
        <f t="shared" si="188"/>
        <v>1.9691564091912415E-4</v>
      </c>
      <c r="AW698" s="1">
        <f t="shared" si="189"/>
        <v>1.9691564091912417E-6</v>
      </c>
      <c r="AX698" s="1">
        <f t="shared" si="196"/>
        <v>0.50453989564262092</v>
      </c>
      <c r="AY698" s="1">
        <v>1.01E-3</v>
      </c>
      <c r="AZ698" s="28"/>
      <c r="BA698" s="28"/>
      <c r="BB698" s="28"/>
      <c r="BC698" s="1"/>
      <c r="BD698" s="3">
        <v>44105</v>
      </c>
      <c r="BE698" s="1">
        <v>-4.5199999999999997E-3</v>
      </c>
      <c r="BF698">
        <v>574</v>
      </c>
      <c r="BG698" s="1">
        <v>9.3000000000000005E-4</v>
      </c>
      <c r="BH698">
        <v>936</v>
      </c>
      <c r="BI698" s="31">
        <f t="shared" si="190"/>
        <v>8.2137625412799053E-5</v>
      </c>
      <c r="BJ698" s="33">
        <f t="shared" si="191"/>
        <v>8.2137625412799052E-7</v>
      </c>
      <c r="BK698" s="33">
        <f t="shared" si="197"/>
        <v>0.5314840242381309</v>
      </c>
      <c r="BL698" s="1">
        <v>9.3000000000000005E-4</v>
      </c>
    </row>
    <row r="699" spans="3:64" x14ac:dyDescent="0.25">
      <c r="C699" s="3">
        <v>44106</v>
      </c>
      <c r="D699" s="1">
        <v>-1.17E-3</v>
      </c>
      <c r="E699" s="39">
        <v>573</v>
      </c>
      <c r="F699" s="1">
        <v>1.0200000000000001E-3</v>
      </c>
      <c r="G699" s="39">
        <v>16</v>
      </c>
      <c r="H699" s="1">
        <f t="shared" si="180"/>
        <v>0.85145777109487542</v>
      </c>
      <c r="I699" s="1">
        <f t="shared" si="181"/>
        <v>8.5146020812835593E-3</v>
      </c>
      <c r="J699" s="1">
        <f t="shared" si="192"/>
        <v>0.52209769169259335</v>
      </c>
      <c r="K699" s="1">
        <v>1.0200000000000001E-3</v>
      </c>
      <c r="L699" s="1"/>
      <c r="M699" s="1"/>
      <c r="N699" s="1"/>
      <c r="O699" s="3">
        <v>44106</v>
      </c>
      <c r="P699" s="1">
        <v>-5.5999999999999995E-4</v>
      </c>
      <c r="Q699" s="39">
        <v>573</v>
      </c>
      <c r="R699" s="1">
        <v>1.01E-3</v>
      </c>
      <c r="S699" s="40">
        <v>981</v>
      </c>
      <c r="T699" s="1">
        <f t="shared" si="182"/>
        <v>5.2254765147373715E-5</v>
      </c>
      <c r="U699" s="1">
        <f t="shared" si="183"/>
        <v>5.225476514737372E-7</v>
      </c>
      <c r="V699" s="1">
        <f t="shared" si="193"/>
        <v>0.51133276736030631</v>
      </c>
      <c r="W699" s="1">
        <v>1.01E-3</v>
      </c>
      <c r="X699" s="1">
        <f t="shared" si="184"/>
        <v>1.4023511932021019E-22</v>
      </c>
      <c r="Y699" s="1">
        <f t="shared" si="185"/>
        <v>1.4023511932021019E-24</v>
      </c>
      <c r="Z699" s="1">
        <f t="shared" si="194"/>
        <v>0.10575358954585436</v>
      </c>
      <c r="AA699" s="1"/>
      <c r="AB699" s="1"/>
      <c r="AC699" s="1"/>
      <c r="AD699" s="3">
        <v>44106</v>
      </c>
      <c r="AE699" s="1">
        <v>8.0300000000000007E-3</v>
      </c>
      <c r="AF699">
        <v>561</v>
      </c>
      <c r="AG699" s="1">
        <v>1.06E-3</v>
      </c>
      <c r="AH699">
        <v>786</v>
      </c>
      <c r="AI699" s="28">
        <f t="shared" si="186"/>
        <v>3.7090522698832141E-4</v>
      </c>
      <c r="AJ699" s="1">
        <f t="shared" si="187"/>
        <v>3.7090522698832141E-6</v>
      </c>
      <c r="AK699" s="1">
        <f t="shared" si="195"/>
        <v>0.52602839715069083</v>
      </c>
      <c r="AL699" s="1">
        <v>1.06E-3</v>
      </c>
      <c r="AM699" s="1"/>
      <c r="AN699" s="1"/>
      <c r="AO699" s="1"/>
      <c r="AP699" s="1"/>
      <c r="AQ699" s="3">
        <v>44106</v>
      </c>
      <c r="AR699" s="1">
        <v>2.3500000000000001E-3</v>
      </c>
      <c r="AS699">
        <v>573</v>
      </c>
      <c r="AT699" s="1">
        <v>1.0499999999999999E-3</v>
      </c>
      <c r="AU699">
        <v>1158</v>
      </c>
      <c r="AV699" s="1">
        <f t="shared" si="188"/>
        <v>8.8217621437971211E-6</v>
      </c>
      <c r="AW699" s="1">
        <f t="shared" si="189"/>
        <v>8.8217621437971214E-8</v>
      </c>
      <c r="AX699" s="1">
        <f t="shared" si="196"/>
        <v>0.50453998386024235</v>
      </c>
      <c r="AY699" s="1">
        <v>1.0499999999999999E-3</v>
      </c>
      <c r="AZ699" s="28"/>
      <c r="BA699" s="28"/>
      <c r="BB699" s="28"/>
      <c r="BC699" s="1"/>
      <c r="BD699" s="3">
        <v>44106</v>
      </c>
      <c r="BE699" s="1">
        <v>1.64E-3</v>
      </c>
      <c r="BF699">
        <v>573</v>
      </c>
      <c r="BG699" s="1">
        <v>9.3000000000000005E-4</v>
      </c>
      <c r="BH699">
        <v>825</v>
      </c>
      <c r="BI699" s="31">
        <f t="shared" si="190"/>
        <v>2.5063143632430678E-4</v>
      </c>
      <c r="BJ699" s="33">
        <f t="shared" si="191"/>
        <v>2.5063143632430677E-6</v>
      </c>
      <c r="BK699" s="33">
        <f t="shared" si="197"/>
        <v>0.53148653055249417</v>
      </c>
      <c r="BL699" s="1">
        <v>9.3000000000000005E-4</v>
      </c>
    </row>
    <row r="700" spans="3:64" x14ac:dyDescent="0.25">
      <c r="C700" s="3">
        <v>44109</v>
      </c>
      <c r="D700" s="1">
        <v>5.5900000000000004E-3</v>
      </c>
      <c r="E700" s="40">
        <v>572</v>
      </c>
      <c r="F700" s="1">
        <v>1.0300000000000001E-3</v>
      </c>
      <c r="G700" s="39">
        <v>157</v>
      </c>
      <c r="H700" s="1">
        <f t="shared" si="180"/>
        <v>0.20640753711741333</v>
      </c>
      <c r="I700" s="1">
        <f t="shared" si="181"/>
        <v>2.06408127894896E-3</v>
      </c>
      <c r="J700" s="1">
        <f t="shared" si="192"/>
        <v>0.52416177297154232</v>
      </c>
      <c r="K700" s="1">
        <v>1.0300000000000001E-3</v>
      </c>
      <c r="L700" s="1"/>
      <c r="M700" s="1"/>
      <c r="N700" s="1"/>
      <c r="O700" s="3">
        <v>44109</v>
      </c>
      <c r="P700" s="1">
        <v>7.0099999999999997E-3</v>
      </c>
      <c r="Q700" s="40">
        <v>572</v>
      </c>
      <c r="R700" s="1">
        <v>1.0200000000000001E-3</v>
      </c>
      <c r="S700" s="40">
        <v>907</v>
      </c>
      <c r="T700" s="1">
        <f t="shared" si="182"/>
        <v>1.0993133447559708E-4</v>
      </c>
      <c r="U700" s="1">
        <f t="shared" si="183"/>
        <v>1.0993133447559709E-6</v>
      </c>
      <c r="V700" s="1">
        <f t="shared" si="193"/>
        <v>0.51133386667365111</v>
      </c>
      <c r="W700" s="1">
        <v>1.0200000000000001E-3</v>
      </c>
      <c r="X700" s="1">
        <f t="shared" si="184"/>
        <v>6.2418021287278684E-21</v>
      </c>
      <c r="Y700" s="1">
        <f t="shared" si="185"/>
        <v>6.2418021287278681E-23</v>
      </c>
      <c r="Z700" s="1">
        <f t="shared" si="194"/>
        <v>0.10575358954585436</v>
      </c>
      <c r="AA700" s="1"/>
      <c r="AB700" s="1"/>
      <c r="AC700" s="1"/>
      <c r="AD700" s="3">
        <v>44109</v>
      </c>
      <c r="AE700" s="1">
        <v>-6.7000000000000002E-4</v>
      </c>
      <c r="AF700">
        <v>560</v>
      </c>
      <c r="AG700" s="1">
        <v>1.06E-3</v>
      </c>
      <c r="AH700">
        <v>392</v>
      </c>
      <c r="AI700" s="28">
        <f t="shared" si="186"/>
        <v>1.9453434285172457E-2</v>
      </c>
      <c r="AJ700" s="1">
        <f t="shared" si="187"/>
        <v>1.9453434285172458E-4</v>
      </c>
      <c r="AK700" s="1">
        <f t="shared" si="195"/>
        <v>0.5262229314935426</v>
      </c>
      <c r="AL700" s="1">
        <v>1.06E-3</v>
      </c>
      <c r="AM700" s="1"/>
      <c r="AN700" s="1"/>
      <c r="AO700" s="1"/>
      <c r="AP700" s="1"/>
      <c r="AQ700" s="3">
        <v>44109</v>
      </c>
      <c r="AR700" s="1">
        <v>1.2710000000000001E-2</v>
      </c>
      <c r="AS700">
        <v>572</v>
      </c>
      <c r="AT700" s="1">
        <v>1.08E-3</v>
      </c>
      <c r="AU700">
        <v>1099</v>
      </c>
      <c r="AV700" s="1">
        <f t="shared" si="188"/>
        <v>1.5961689662029079E-5</v>
      </c>
      <c r="AW700" s="1">
        <f t="shared" si="189"/>
        <v>1.5961689662029079E-7</v>
      </c>
      <c r="AX700" s="1">
        <f t="shared" si="196"/>
        <v>0.50454014347713894</v>
      </c>
      <c r="AY700" s="1">
        <v>1.08E-3</v>
      </c>
      <c r="AZ700" s="28"/>
      <c r="BA700" s="28"/>
      <c r="BB700" s="28"/>
      <c r="BC700" s="1"/>
      <c r="BD700" s="3">
        <v>44109</v>
      </c>
      <c r="BE700" s="1">
        <v>1.099E-2</v>
      </c>
      <c r="BF700">
        <v>572</v>
      </c>
      <c r="BG700" s="1">
        <v>9.3000000000000005E-4</v>
      </c>
      <c r="BH700">
        <v>763</v>
      </c>
      <c r="BI700" s="31">
        <f t="shared" si="190"/>
        <v>4.6736208588058067E-4</v>
      </c>
      <c r="BJ700" s="33">
        <f t="shared" si="191"/>
        <v>4.6736208588058067E-6</v>
      </c>
      <c r="BK700" s="33">
        <f t="shared" si="197"/>
        <v>0.53149120417335294</v>
      </c>
      <c r="BL700" s="1">
        <v>9.3000000000000005E-4</v>
      </c>
    </row>
    <row r="701" spans="3:64" x14ac:dyDescent="0.25">
      <c r="C701" s="3">
        <v>44110</v>
      </c>
      <c r="D701" s="1">
        <v>7.7200000000000003E-3</v>
      </c>
      <c r="E701" s="40">
        <v>571</v>
      </c>
      <c r="F701" s="1">
        <v>1.09E-3</v>
      </c>
      <c r="G701" s="40">
        <v>435</v>
      </c>
      <c r="H701" s="1">
        <f t="shared" si="180"/>
        <v>1.2627275325297426E-2</v>
      </c>
      <c r="I701" s="1">
        <f t="shared" si="181"/>
        <v>1.2627311466952105E-4</v>
      </c>
      <c r="J701" s="1">
        <f t="shared" si="192"/>
        <v>0.52428804608621182</v>
      </c>
      <c r="K701" s="1">
        <v>1.09E-3</v>
      </c>
      <c r="L701" s="1"/>
      <c r="M701" s="1"/>
      <c r="N701" s="1"/>
      <c r="O701" s="3">
        <v>44110</v>
      </c>
      <c r="P701" s="1">
        <v>2.3230000000000001E-2</v>
      </c>
      <c r="Q701" s="40">
        <v>571</v>
      </c>
      <c r="R701" s="1">
        <v>1.0200000000000001E-3</v>
      </c>
      <c r="S701" s="40">
        <v>413</v>
      </c>
      <c r="T701" s="1">
        <f t="shared" si="182"/>
        <v>1.5751987873315026E-2</v>
      </c>
      <c r="U701" s="1">
        <f t="shared" si="183"/>
        <v>1.5751987873315027E-4</v>
      </c>
      <c r="V701" s="1">
        <f t="shared" si="193"/>
        <v>0.51149138655238424</v>
      </c>
      <c r="W701" s="1">
        <v>1.0200000000000001E-3</v>
      </c>
      <c r="X701" s="1">
        <f t="shared" si="184"/>
        <v>6.3073798202412991E-10</v>
      </c>
      <c r="Y701" s="1">
        <f t="shared" si="185"/>
        <v>6.3073798202412994E-12</v>
      </c>
      <c r="Z701" s="1">
        <f t="shared" si="194"/>
        <v>0.10575358955216174</v>
      </c>
      <c r="AA701" s="1"/>
      <c r="AB701" s="1"/>
      <c r="AC701" s="1"/>
      <c r="AD701" s="3">
        <v>44110</v>
      </c>
      <c r="AE701" s="1">
        <v>6.7000000000000002E-4</v>
      </c>
      <c r="AF701">
        <v>559</v>
      </c>
      <c r="AG701" s="1">
        <v>1.08E-3</v>
      </c>
      <c r="AH701">
        <v>1100</v>
      </c>
      <c r="AI701" s="28">
        <f t="shared" si="186"/>
        <v>1.5802072765408789E-5</v>
      </c>
      <c r="AJ701" s="1">
        <f t="shared" si="187"/>
        <v>1.5802072765408789E-7</v>
      </c>
      <c r="AK701" s="1">
        <f t="shared" si="195"/>
        <v>0.52622308951427021</v>
      </c>
      <c r="AL701" s="1">
        <v>1.08E-3</v>
      </c>
      <c r="AM701" s="1"/>
      <c r="AN701" s="1"/>
      <c r="AO701" s="1"/>
      <c r="AP701" s="1"/>
      <c r="AQ701" s="3">
        <v>44110</v>
      </c>
      <c r="AR701" s="1">
        <v>1.455E-2</v>
      </c>
      <c r="AS701">
        <v>571</v>
      </c>
      <c r="AT701" s="1">
        <v>1.1199999999999999E-3</v>
      </c>
      <c r="AU701">
        <v>369</v>
      </c>
      <c r="AV701" s="1">
        <f t="shared" si="188"/>
        <v>2.4512454836192618E-2</v>
      </c>
      <c r="AW701" s="1">
        <f t="shared" si="189"/>
        <v>2.4512454836192617E-4</v>
      </c>
      <c r="AX701" s="1">
        <f t="shared" si="196"/>
        <v>0.50478526802550083</v>
      </c>
      <c r="AY701" s="1">
        <v>1.1199999999999999E-3</v>
      </c>
      <c r="AZ701" s="28"/>
      <c r="BA701" s="28"/>
      <c r="BB701" s="28"/>
      <c r="BC701" s="1"/>
      <c r="BD701" s="3">
        <v>44110</v>
      </c>
      <c r="BE701" s="1">
        <v>9.2599999999999991E-3</v>
      </c>
      <c r="BF701">
        <v>571</v>
      </c>
      <c r="BG701" s="1">
        <v>9.3000000000000005E-4</v>
      </c>
      <c r="BH701">
        <v>568</v>
      </c>
      <c r="BI701" s="31">
        <f t="shared" si="190"/>
        <v>3.3173441706298512E-3</v>
      </c>
      <c r="BJ701" s="33">
        <f t="shared" si="191"/>
        <v>3.3173441706298513E-5</v>
      </c>
      <c r="BK701" s="33">
        <f t="shared" si="197"/>
        <v>0.53152437761505922</v>
      </c>
      <c r="BL701" s="1">
        <v>9.3000000000000005E-4</v>
      </c>
    </row>
    <row r="702" spans="3:64" x14ac:dyDescent="0.25">
      <c r="C702" s="3">
        <v>44111</v>
      </c>
      <c r="D702" s="1">
        <v>1.2199999999999999E-3</v>
      </c>
      <c r="E702" s="39">
        <v>570</v>
      </c>
      <c r="F702" s="1">
        <v>1.09E-3</v>
      </c>
      <c r="G702" s="40">
        <v>372</v>
      </c>
      <c r="H702" s="1">
        <f t="shared" si="180"/>
        <v>2.3784410415102861E-2</v>
      </c>
      <c r="I702" s="1">
        <f t="shared" si="181"/>
        <v>2.3784478490592291E-4</v>
      </c>
      <c r="J702" s="1">
        <f t="shared" si="192"/>
        <v>0.52452589087111778</v>
      </c>
      <c r="K702" s="1">
        <v>1.09E-3</v>
      </c>
      <c r="L702" s="1"/>
      <c r="M702" s="1"/>
      <c r="N702" s="1"/>
      <c r="O702" s="3">
        <v>44111</v>
      </c>
      <c r="P702" s="1">
        <v>-4.8700000000000002E-3</v>
      </c>
      <c r="Q702" s="39">
        <v>570</v>
      </c>
      <c r="R702" s="1">
        <v>1.0300000000000001E-3</v>
      </c>
      <c r="S702" s="39">
        <v>1134</v>
      </c>
      <c r="T702" s="1">
        <f t="shared" si="182"/>
        <v>1.1228213801052806E-5</v>
      </c>
      <c r="U702" s="1">
        <f t="shared" si="183"/>
        <v>1.1228213801052806E-7</v>
      </c>
      <c r="V702" s="1">
        <f t="shared" si="193"/>
        <v>0.51149149883452227</v>
      </c>
      <c r="W702" s="1">
        <v>1.0300000000000001E-3</v>
      </c>
      <c r="X702" s="1">
        <f t="shared" si="184"/>
        <v>5.4773235718838432E-26</v>
      </c>
      <c r="Y702" s="1">
        <f t="shared" si="185"/>
        <v>5.4773235718838433E-28</v>
      </c>
      <c r="Z702" s="1">
        <f t="shared" si="194"/>
        <v>0.10575358955216174</v>
      </c>
      <c r="AA702" s="1"/>
      <c r="AB702" s="1"/>
      <c r="AC702" s="1"/>
      <c r="AD702" s="3">
        <v>44111</v>
      </c>
      <c r="AE702" s="1">
        <v>-4.6100000000000004E-3</v>
      </c>
      <c r="AF702">
        <v>558</v>
      </c>
      <c r="AG702" s="1">
        <v>1.1000000000000001E-3</v>
      </c>
      <c r="AH702">
        <v>1133</v>
      </c>
      <c r="AI702" s="28">
        <f t="shared" si="186"/>
        <v>1.1341630102073539E-5</v>
      </c>
      <c r="AJ702" s="1">
        <f t="shared" si="187"/>
        <v>1.1341630102073539E-7</v>
      </c>
      <c r="AK702" s="1">
        <f t="shared" si="195"/>
        <v>0.52622320293057123</v>
      </c>
      <c r="AL702" s="1">
        <v>1.1000000000000001E-3</v>
      </c>
      <c r="AM702" s="1"/>
      <c r="AN702" s="1"/>
      <c r="AO702" s="1"/>
      <c r="AP702" s="1"/>
      <c r="AQ702" s="3">
        <v>44111</v>
      </c>
      <c r="AR702" s="1">
        <v>-1.197E-2</v>
      </c>
      <c r="AS702">
        <v>570</v>
      </c>
      <c r="AT702" s="1">
        <v>1.1299999999999999E-3</v>
      </c>
      <c r="AU702">
        <v>1188</v>
      </c>
      <c r="AV702" s="1">
        <f t="shared" si="188"/>
        <v>6.5254607517093249E-6</v>
      </c>
      <c r="AW702" s="1">
        <f t="shared" si="189"/>
        <v>6.5254607517093247E-8</v>
      </c>
      <c r="AX702" s="1">
        <f t="shared" si="196"/>
        <v>0.50478533328010833</v>
      </c>
      <c r="AY702" s="1">
        <v>1.1299999999999999E-3</v>
      </c>
      <c r="AZ702" s="28"/>
      <c r="BA702" s="28"/>
      <c r="BB702" s="28"/>
      <c r="BC702" s="1"/>
      <c r="BD702" s="3">
        <v>44111</v>
      </c>
      <c r="BE702" s="1">
        <v>-5.13E-3</v>
      </c>
      <c r="BF702">
        <v>570</v>
      </c>
      <c r="BG702" s="1">
        <v>9.3000000000000005E-4</v>
      </c>
      <c r="BH702">
        <v>360</v>
      </c>
      <c r="BI702" s="31">
        <f t="shared" si="190"/>
        <v>2.6833050939885604E-2</v>
      </c>
      <c r="BJ702" s="33">
        <f t="shared" si="191"/>
        <v>2.6833050939885605E-4</v>
      </c>
      <c r="BK702" s="33">
        <f t="shared" si="197"/>
        <v>0.53179270812445811</v>
      </c>
      <c r="BL702" s="1">
        <v>9.3000000000000005E-4</v>
      </c>
    </row>
    <row r="703" spans="3:64" x14ac:dyDescent="0.25">
      <c r="C703" s="3">
        <v>44112</v>
      </c>
      <c r="D703" s="1">
        <v>-8.8999999999999995E-4</v>
      </c>
      <c r="E703" s="40">
        <v>569</v>
      </c>
      <c r="F703" s="1">
        <v>1.09E-3</v>
      </c>
      <c r="G703" s="39">
        <v>306</v>
      </c>
      <c r="H703" s="1">
        <f t="shared" si="180"/>
        <v>4.6171028276992578E-2</v>
      </c>
      <c r="I703" s="1">
        <f t="shared" si="181"/>
        <v>4.6171160427224288E-4</v>
      </c>
      <c r="J703" s="1">
        <f t="shared" si="192"/>
        <v>0.52498760247539</v>
      </c>
      <c r="K703" s="1">
        <v>1.09E-3</v>
      </c>
      <c r="L703" s="1"/>
      <c r="M703" s="1"/>
      <c r="N703" s="1"/>
      <c r="O703" s="3">
        <v>44112</v>
      </c>
      <c r="P703" s="1">
        <v>1.0370000000000001E-2</v>
      </c>
      <c r="Q703" s="40">
        <v>569</v>
      </c>
      <c r="R703" s="1">
        <v>1.06E-3</v>
      </c>
      <c r="S703" s="39">
        <v>1223</v>
      </c>
      <c r="T703" s="1">
        <f t="shared" si="182"/>
        <v>4.5903203246000792E-6</v>
      </c>
      <c r="U703" s="1">
        <f t="shared" si="183"/>
        <v>4.5903203246000794E-8</v>
      </c>
      <c r="V703" s="1">
        <f t="shared" si="193"/>
        <v>0.51149154473772551</v>
      </c>
      <c r="W703" s="1">
        <v>1.06E-3</v>
      </c>
      <c r="X703" s="1">
        <f t="shared" si="184"/>
        <v>5.7012392749052085E-28</v>
      </c>
      <c r="Y703" s="1">
        <f t="shared" si="185"/>
        <v>5.7012392749052088E-30</v>
      </c>
      <c r="Z703" s="1">
        <f t="shared" si="194"/>
        <v>0.10575358955216174</v>
      </c>
      <c r="AA703" s="1"/>
      <c r="AB703" s="1"/>
      <c r="AC703" s="1"/>
      <c r="AD703" s="3">
        <v>44112</v>
      </c>
      <c r="AE703" s="1">
        <v>-2.7299999999999998E-3</v>
      </c>
      <c r="AF703">
        <v>557</v>
      </c>
      <c r="AG703" s="1">
        <v>1.1100000000000001E-3</v>
      </c>
      <c r="AH703">
        <v>41</v>
      </c>
      <c r="AI703" s="28">
        <f t="shared" si="186"/>
        <v>0.66228204098398324</v>
      </c>
      <c r="AJ703" s="1">
        <f t="shared" si="187"/>
        <v>6.6228204098398328E-3</v>
      </c>
      <c r="AK703" s="1">
        <f t="shared" si="195"/>
        <v>0.53284602334041109</v>
      </c>
      <c r="AL703" s="1">
        <v>1.1100000000000001E-3</v>
      </c>
      <c r="AM703" s="1"/>
      <c r="AN703" s="1"/>
      <c r="AO703" s="1"/>
      <c r="AP703" s="1"/>
      <c r="AQ703" s="3">
        <v>44112</v>
      </c>
      <c r="AR703" s="1">
        <v>9.8899999999999995E-3</v>
      </c>
      <c r="AS703">
        <v>569</v>
      </c>
      <c r="AT703" s="1">
        <v>1.1299999999999999E-3</v>
      </c>
      <c r="AU703">
        <v>594</v>
      </c>
      <c r="AV703" s="1">
        <f t="shared" si="188"/>
        <v>2.5544981408702032E-3</v>
      </c>
      <c r="AW703" s="1">
        <f t="shared" si="189"/>
        <v>2.5544981408702032E-5</v>
      </c>
      <c r="AX703" s="1">
        <f t="shared" si="196"/>
        <v>0.50481087826151705</v>
      </c>
      <c r="AY703" s="1">
        <v>1.1299999999999999E-3</v>
      </c>
      <c r="AZ703" s="28"/>
      <c r="BA703" s="28"/>
      <c r="BB703" s="28"/>
      <c r="BC703" s="1"/>
      <c r="BD703" s="3">
        <v>44112</v>
      </c>
      <c r="BE703" s="1">
        <v>6.9499999999999996E-3</v>
      </c>
      <c r="BF703">
        <v>569</v>
      </c>
      <c r="BG703" s="1">
        <v>9.6000000000000002E-4</v>
      </c>
      <c r="BH703">
        <v>528</v>
      </c>
      <c r="BI703" s="31">
        <f t="shared" si="190"/>
        <v>4.9588702783546828E-3</v>
      </c>
      <c r="BJ703" s="33">
        <f t="shared" si="191"/>
        <v>4.9588702783546826E-5</v>
      </c>
      <c r="BK703" s="33">
        <f t="shared" si="197"/>
        <v>0.53184229682724171</v>
      </c>
      <c r="BL703" s="1">
        <v>9.6000000000000002E-4</v>
      </c>
    </row>
    <row r="704" spans="3:64" x14ac:dyDescent="0.25">
      <c r="C704" s="3">
        <v>44113</v>
      </c>
      <c r="D704" s="1">
        <v>-6.0600000000000003E-3</v>
      </c>
      <c r="E704" s="39">
        <v>568</v>
      </c>
      <c r="F704" s="1">
        <v>1.1100000000000001E-3</v>
      </c>
      <c r="G704" s="39">
        <v>347</v>
      </c>
      <c r="H704" s="1">
        <f t="shared" si="180"/>
        <v>3.0578242841615852E-2</v>
      </c>
      <c r="I704" s="1">
        <f t="shared" si="181"/>
        <v>3.0578330362341028E-4</v>
      </c>
      <c r="J704" s="1">
        <f t="shared" si="192"/>
        <v>0.52529338577901341</v>
      </c>
      <c r="K704" s="1">
        <v>1.1100000000000001E-3</v>
      </c>
      <c r="L704" s="1"/>
      <c r="M704" s="1"/>
      <c r="N704" s="1"/>
      <c r="O704" s="3">
        <v>44113</v>
      </c>
      <c r="P704" s="1">
        <v>-7.3699999999999998E-3</v>
      </c>
      <c r="Q704" s="39">
        <v>568</v>
      </c>
      <c r="R704" s="1">
        <v>1.1199999999999999E-3</v>
      </c>
      <c r="S704" s="39">
        <v>755</v>
      </c>
      <c r="T704" s="1">
        <f t="shared" si="182"/>
        <v>5.0649121983880284E-4</v>
      </c>
      <c r="U704" s="1">
        <f t="shared" si="183"/>
        <v>5.0649121983880283E-6</v>
      </c>
      <c r="V704" s="1">
        <f t="shared" si="193"/>
        <v>0.51149660964992394</v>
      </c>
      <c r="W704" s="1">
        <v>1.1199999999999999E-3</v>
      </c>
      <c r="X704" s="1">
        <f t="shared" si="184"/>
        <v>1.5181755506449465E-17</v>
      </c>
      <c r="Y704" s="1">
        <f t="shared" si="185"/>
        <v>1.5181755506449464E-19</v>
      </c>
      <c r="Z704" s="1">
        <f t="shared" si="194"/>
        <v>0.10575358955216174</v>
      </c>
      <c r="AA704" s="1"/>
      <c r="AB704" s="1"/>
      <c r="AC704" s="1"/>
      <c r="AD704" s="3">
        <v>44113</v>
      </c>
      <c r="AE704" s="1">
        <v>1.244E-2</v>
      </c>
      <c r="AF704">
        <v>556</v>
      </c>
      <c r="AG704" s="1">
        <v>1.14E-3</v>
      </c>
      <c r="AH704">
        <v>565</v>
      </c>
      <c r="AI704" s="28">
        <f t="shared" si="186"/>
        <v>3.4188885803549743E-3</v>
      </c>
      <c r="AJ704" s="1">
        <f t="shared" si="187"/>
        <v>3.4188885803549745E-5</v>
      </c>
      <c r="AK704" s="1">
        <f t="shared" si="195"/>
        <v>0.53288021222621462</v>
      </c>
      <c r="AL704" s="1">
        <v>1.14E-3</v>
      </c>
      <c r="AM704" s="1"/>
      <c r="AN704" s="1"/>
      <c r="AO704" s="1"/>
      <c r="AP704" s="1"/>
      <c r="AQ704" s="3">
        <v>44113</v>
      </c>
      <c r="AR704" s="1">
        <v>-1.4499999999999999E-3</v>
      </c>
      <c r="AS704">
        <v>568</v>
      </c>
      <c r="AT704" s="1">
        <v>1.14E-3</v>
      </c>
      <c r="AU704">
        <v>815</v>
      </c>
      <c r="AV704" s="1">
        <f t="shared" si="188"/>
        <v>2.771300352474001E-4</v>
      </c>
      <c r="AW704" s="1">
        <f t="shared" si="189"/>
        <v>2.771300352474001E-6</v>
      </c>
      <c r="AX704" s="1">
        <f t="shared" si="196"/>
        <v>0.50481364956186947</v>
      </c>
      <c r="AY704" s="1">
        <v>1.14E-3</v>
      </c>
      <c r="AZ704" s="28"/>
      <c r="BA704" s="28"/>
      <c r="BB704" s="28"/>
      <c r="BC704" s="1"/>
      <c r="BD704" s="3">
        <v>44113</v>
      </c>
      <c r="BE704" s="1">
        <v>9.3000000000000005E-4</v>
      </c>
      <c r="BF704">
        <v>568</v>
      </c>
      <c r="BG704" s="1">
        <v>9.7000000000000005E-4</v>
      </c>
      <c r="BH704">
        <v>179</v>
      </c>
      <c r="BI704" s="31">
        <f t="shared" si="190"/>
        <v>0.16546259566473454</v>
      </c>
      <c r="BJ704" s="33">
        <f t="shared" si="191"/>
        <v>1.6546259566473454E-3</v>
      </c>
      <c r="BK704" s="33">
        <f t="shared" si="197"/>
        <v>0.53349692278388905</v>
      </c>
      <c r="BL704" s="1">
        <v>9.7000000000000005E-4</v>
      </c>
    </row>
    <row r="705" spans="3:64" x14ac:dyDescent="0.25">
      <c r="C705" s="3">
        <v>44116</v>
      </c>
      <c r="D705" s="1">
        <v>4.1900000000000001E-3</v>
      </c>
      <c r="E705" s="40">
        <v>567</v>
      </c>
      <c r="F705" s="1">
        <v>1.1100000000000001E-3</v>
      </c>
      <c r="G705" s="39">
        <v>269</v>
      </c>
      <c r="H705" s="1">
        <f t="shared" si="180"/>
        <v>6.6968002747863811E-2</v>
      </c>
      <c r="I705" s="1">
        <f t="shared" si="181"/>
        <v>6.6968194422977205E-4</v>
      </c>
      <c r="J705" s="1">
        <f t="shared" si="192"/>
        <v>0.52596306772324319</v>
      </c>
      <c r="K705" s="1">
        <v>1.1100000000000001E-3</v>
      </c>
      <c r="L705" s="1"/>
      <c r="M705" s="1"/>
      <c r="N705" s="1"/>
      <c r="O705" s="3">
        <v>44116</v>
      </c>
      <c r="P705" s="1">
        <v>-4.2399999999999998E-3</v>
      </c>
      <c r="Q705" s="40">
        <v>567</v>
      </c>
      <c r="R705" s="1">
        <v>1.1199999999999999E-3</v>
      </c>
      <c r="S705" s="40">
        <v>467</v>
      </c>
      <c r="T705" s="1">
        <f t="shared" si="182"/>
        <v>9.1545263075664372E-3</v>
      </c>
      <c r="U705" s="1">
        <f t="shared" si="183"/>
        <v>9.1545263075664367E-5</v>
      </c>
      <c r="V705" s="1">
        <f t="shared" si="193"/>
        <v>0.51158815491299958</v>
      </c>
      <c r="W705" s="1">
        <v>1.1199999999999999E-3</v>
      </c>
      <c r="X705" s="1">
        <f t="shared" si="184"/>
        <v>3.9529713789362271E-11</v>
      </c>
      <c r="Y705" s="1">
        <f t="shared" si="185"/>
        <v>3.9529713789362271E-13</v>
      </c>
      <c r="Z705" s="1">
        <f t="shared" si="194"/>
        <v>0.10575358955255704</v>
      </c>
      <c r="AA705" s="1"/>
      <c r="AB705" s="1"/>
      <c r="AC705" s="1"/>
      <c r="AD705" s="3">
        <v>44116</v>
      </c>
      <c r="AE705" s="1">
        <v>1.1310000000000001E-2</v>
      </c>
      <c r="AF705">
        <v>555</v>
      </c>
      <c r="AG705" s="1">
        <v>1.14E-3</v>
      </c>
      <c r="AH705">
        <v>340</v>
      </c>
      <c r="AI705" s="28">
        <f t="shared" si="186"/>
        <v>3.2806973148697328E-2</v>
      </c>
      <c r="AJ705" s="1">
        <f t="shared" si="187"/>
        <v>3.2806973148697327E-4</v>
      </c>
      <c r="AK705" s="1">
        <f t="shared" si="195"/>
        <v>0.53320828195770165</v>
      </c>
      <c r="AL705" s="1">
        <v>1.14E-3</v>
      </c>
      <c r="AM705" s="1"/>
      <c r="AN705" s="1"/>
      <c r="AO705" s="1"/>
      <c r="AP705" s="1"/>
      <c r="AQ705" s="3">
        <v>44116</v>
      </c>
      <c r="AR705" s="1">
        <v>-2.7299999999999998E-3</v>
      </c>
      <c r="AS705">
        <v>567</v>
      </c>
      <c r="AT705" s="1">
        <v>1.14E-3</v>
      </c>
      <c r="AU705">
        <v>527</v>
      </c>
      <c r="AV705" s="1">
        <f t="shared" si="188"/>
        <v>5.0089598771259425E-3</v>
      </c>
      <c r="AW705" s="1">
        <f t="shared" si="189"/>
        <v>5.0089598771259423E-5</v>
      </c>
      <c r="AX705" s="1">
        <f t="shared" si="196"/>
        <v>0.50486373916064076</v>
      </c>
      <c r="AY705" s="1">
        <v>1.14E-3</v>
      </c>
      <c r="AZ705" s="28"/>
      <c r="BA705" s="28"/>
      <c r="BB705" s="28"/>
      <c r="BC705" s="1"/>
      <c r="BD705" s="3">
        <v>44116</v>
      </c>
      <c r="BE705" s="1">
        <v>-2.1800000000000001E-3</v>
      </c>
      <c r="BF705">
        <v>567</v>
      </c>
      <c r="BG705" s="1">
        <v>9.8999999999999999E-4</v>
      </c>
      <c r="BH705">
        <v>923</v>
      </c>
      <c r="BI705" s="31">
        <f t="shared" si="190"/>
        <v>9.3601889026077135E-5</v>
      </c>
      <c r="BJ705" s="33">
        <f t="shared" si="191"/>
        <v>9.3601889026077131E-7</v>
      </c>
      <c r="BK705" s="33">
        <f t="shared" si="197"/>
        <v>0.53349785880277933</v>
      </c>
      <c r="BL705" s="1">
        <v>9.8999999999999999E-4</v>
      </c>
    </row>
    <row r="706" spans="3:64" x14ac:dyDescent="0.25">
      <c r="C706" s="3">
        <v>44117</v>
      </c>
      <c r="D706" s="1">
        <v>-7.3299999999999997E-3</v>
      </c>
      <c r="E706" s="39">
        <v>566</v>
      </c>
      <c r="F706" s="1">
        <v>1.1199999999999999E-3</v>
      </c>
      <c r="G706" s="40">
        <v>1070</v>
      </c>
      <c r="H706" s="1">
        <f t="shared" si="180"/>
        <v>2.1362802201958655E-5</v>
      </c>
      <c r="I706" s="1">
        <f t="shared" si="181"/>
        <v>2.1362863346346517E-7</v>
      </c>
      <c r="J706" s="1">
        <f t="shared" si="192"/>
        <v>0.52596328135187664</v>
      </c>
      <c r="K706" s="1">
        <v>1.1199999999999999E-3</v>
      </c>
      <c r="L706" s="1"/>
      <c r="M706" s="1"/>
      <c r="N706" s="1"/>
      <c r="O706" s="3">
        <v>44117</v>
      </c>
      <c r="P706" s="1">
        <v>-1.6199999999999999E-2</v>
      </c>
      <c r="Q706" s="39">
        <v>566</v>
      </c>
      <c r="R706" s="1">
        <v>1.15E-3</v>
      </c>
      <c r="S706" s="40">
        <v>533</v>
      </c>
      <c r="T706" s="1">
        <f t="shared" si="182"/>
        <v>4.7158362934601461E-3</v>
      </c>
      <c r="U706" s="1">
        <f t="shared" si="183"/>
        <v>4.7158362934601458E-5</v>
      </c>
      <c r="V706" s="1">
        <f t="shared" si="193"/>
        <v>0.51163531327593414</v>
      </c>
      <c r="W706" s="1">
        <v>1.15E-3</v>
      </c>
      <c r="X706" s="1">
        <f t="shared" si="184"/>
        <v>1.3386949310948645E-12</v>
      </c>
      <c r="Y706" s="1">
        <f t="shared" si="185"/>
        <v>1.3386949310948645E-14</v>
      </c>
      <c r="Z706" s="1">
        <f t="shared" si="194"/>
        <v>0.10575358955257043</v>
      </c>
      <c r="AA706" s="1"/>
      <c r="AB706" s="1"/>
      <c r="AC706" s="1"/>
      <c r="AD706" s="3">
        <v>44117</v>
      </c>
      <c r="AE706" s="1">
        <v>-1.2999999999999999E-3</v>
      </c>
      <c r="AF706">
        <v>554</v>
      </c>
      <c r="AG706" s="1">
        <v>1.1800000000000001E-3</v>
      </c>
      <c r="AH706">
        <v>1249</v>
      </c>
      <c r="AI706" s="28">
        <f t="shared" si="186"/>
        <v>3.5347447030083851E-6</v>
      </c>
      <c r="AJ706" s="1">
        <f t="shared" si="187"/>
        <v>3.534744703008385E-8</v>
      </c>
      <c r="AK706" s="1">
        <f t="shared" si="195"/>
        <v>0.53320831730514873</v>
      </c>
      <c r="AL706" s="1">
        <v>1.1800000000000001E-3</v>
      </c>
      <c r="AM706" s="1"/>
      <c r="AN706" s="1"/>
      <c r="AO706" s="1"/>
      <c r="AP706" s="1"/>
      <c r="AQ706" s="3">
        <v>44117</v>
      </c>
      <c r="AR706" s="1">
        <v>-8.5500000000000003E-3</v>
      </c>
      <c r="AS706">
        <v>566</v>
      </c>
      <c r="AT706" s="1">
        <v>1.14E-3</v>
      </c>
      <c r="AU706">
        <v>526</v>
      </c>
      <c r="AV706" s="1">
        <f t="shared" si="188"/>
        <v>5.0595554314403456E-3</v>
      </c>
      <c r="AW706" s="1">
        <f t="shared" si="189"/>
        <v>5.0595554314403453E-5</v>
      </c>
      <c r="AX706" s="1">
        <f t="shared" si="196"/>
        <v>0.50491433471495517</v>
      </c>
      <c r="AY706" s="1">
        <v>1.14E-3</v>
      </c>
      <c r="AZ706" s="28"/>
      <c r="BA706" s="28"/>
      <c r="BB706" s="28"/>
      <c r="BC706" s="1"/>
      <c r="BD706" s="3">
        <v>44117</v>
      </c>
      <c r="BE706" s="1">
        <v>-9.8300000000000002E-3</v>
      </c>
      <c r="BF706">
        <v>566</v>
      </c>
      <c r="BG706" s="1">
        <v>1.0200000000000001E-3</v>
      </c>
      <c r="BH706">
        <v>1154</v>
      </c>
      <c r="BI706" s="31">
        <f t="shared" si="190"/>
        <v>9.1836339647060608E-6</v>
      </c>
      <c r="BJ706" s="33">
        <f t="shared" si="191"/>
        <v>9.1836339647060606E-8</v>
      </c>
      <c r="BK706" s="33">
        <f t="shared" si="197"/>
        <v>0.53349795063911898</v>
      </c>
      <c r="BL706" s="1">
        <v>1.0200000000000001E-3</v>
      </c>
    </row>
    <row r="707" spans="3:64" x14ac:dyDescent="0.25">
      <c r="C707" s="3">
        <v>44118</v>
      </c>
      <c r="D707" s="1">
        <v>4.7099999999999998E-3</v>
      </c>
      <c r="E707" s="40">
        <v>565</v>
      </c>
      <c r="F707" s="1">
        <v>1.1199999999999999E-3</v>
      </c>
      <c r="G707" s="39">
        <v>219</v>
      </c>
      <c r="H707" s="1">
        <f t="shared" si="180"/>
        <v>0.11068980359934139</v>
      </c>
      <c r="I707" s="1">
        <f t="shared" si="181"/>
        <v>1.1069012041453349E-3</v>
      </c>
      <c r="J707" s="1">
        <f t="shared" si="192"/>
        <v>0.527070182556022</v>
      </c>
      <c r="K707" s="1">
        <v>1.1199999999999999E-3</v>
      </c>
      <c r="L707" s="1"/>
      <c r="M707" s="1"/>
      <c r="N707" s="1"/>
      <c r="O707" s="3">
        <v>44118</v>
      </c>
      <c r="P707" s="1">
        <v>-1.48E-3</v>
      </c>
      <c r="Q707" s="40">
        <v>565</v>
      </c>
      <c r="R707" s="1">
        <v>1.16E-3</v>
      </c>
      <c r="S707" s="40">
        <v>949</v>
      </c>
      <c r="T707" s="1">
        <f t="shared" si="182"/>
        <v>7.2077493078945453E-5</v>
      </c>
      <c r="U707" s="1">
        <f t="shared" si="183"/>
        <v>7.2077493078945456E-7</v>
      </c>
      <c r="V707" s="1">
        <f t="shared" si="193"/>
        <v>0.51163603405086489</v>
      </c>
      <c r="W707" s="1">
        <v>1.16E-3</v>
      </c>
      <c r="X707" s="1">
        <f t="shared" si="184"/>
        <v>7.2393807580496274E-22</v>
      </c>
      <c r="Y707" s="1">
        <f t="shared" si="185"/>
        <v>7.2393807580496276E-24</v>
      </c>
      <c r="Z707" s="1">
        <f t="shared" si="194"/>
        <v>0.10575358955257043</v>
      </c>
      <c r="AA707" s="1"/>
      <c r="AB707" s="1"/>
      <c r="AC707" s="1"/>
      <c r="AD707" s="3">
        <v>44118</v>
      </c>
      <c r="AE707" s="1">
        <v>2.835E-2</v>
      </c>
      <c r="AF707">
        <v>553</v>
      </c>
      <c r="AG707" s="1">
        <v>1.2099999999999999E-3</v>
      </c>
      <c r="AH707">
        <v>779</v>
      </c>
      <c r="AI707" s="28">
        <f t="shared" si="186"/>
        <v>3.9793907993813081E-4</v>
      </c>
      <c r="AJ707" s="1">
        <f t="shared" si="187"/>
        <v>3.9793907993813077E-6</v>
      </c>
      <c r="AK707" s="1">
        <f t="shared" si="195"/>
        <v>0.53321229669594816</v>
      </c>
      <c r="AL707" s="1">
        <v>1.2099999999999999E-3</v>
      </c>
      <c r="AM707" s="1"/>
      <c r="AN707" s="1"/>
      <c r="AO707" s="1"/>
      <c r="AP707" s="1"/>
      <c r="AQ707" s="3">
        <v>44118</v>
      </c>
      <c r="AR707" s="1">
        <v>7.7999999999999999E-4</v>
      </c>
      <c r="AS707">
        <v>565</v>
      </c>
      <c r="AT707" s="1">
        <v>1.1800000000000001E-3</v>
      </c>
      <c r="AU707">
        <v>600</v>
      </c>
      <c r="AV707" s="1">
        <f t="shared" si="188"/>
        <v>2.4050092913110552E-3</v>
      </c>
      <c r="AW707" s="1">
        <f t="shared" si="189"/>
        <v>2.4050092913110553E-5</v>
      </c>
      <c r="AX707" s="1">
        <f t="shared" si="196"/>
        <v>0.50493838480786823</v>
      </c>
      <c r="AY707" s="1">
        <v>1.1800000000000001E-3</v>
      </c>
      <c r="AZ707" s="28"/>
      <c r="BA707" s="28"/>
      <c r="BB707" s="28"/>
      <c r="BC707" s="1"/>
      <c r="BD707" s="3">
        <v>44118</v>
      </c>
      <c r="BE707" s="1">
        <v>-4.2199999999999998E-3</v>
      </c>
      <c r="BF707">
        <v>565</v>
      </c>
      <c r="BG707" s="1">
        <v>1.0200000000000001E-3</v>
      </c>
      <c r="BH707">
        <v>832</v>
      </c>
      <c r="BI707" s="31">
        <f t="shared" si="190"/>
        <v>2.3360487689404359E-4</v>
      </c>
      <c r="BJ707" s="33">
        <f t="shared" si="191"/>
        <v>2.3360487689404357E-6</v>
      </c>
      <c r="BK707" s="33">
        <f t="shared" si="197"/>
        <v>0.53350028668788796</v>
      </c>
      <c r="BL707" s="1">
        <v>1.0200000000000001E-3</v>
      </c>
    </row>
    <row r="708" spans="3:64" x14ac:dyDescent="0.25">
      <c r="C708" s="3">
        <v>44119</v>
      </c>
      <c r="D708" s="1">
        <v>-9.3900000000000008E-3</v>
      </c>
      <c r="E708" s="39">
        <v>564</v>
      </c>
      <c r="F708" s="1">
        <v>1.17E-3</v>
      </c>
      <c r="G708" s="40">
        <v>1163</v>
      </c>
      <c r="H708" s="1">
        <f t="shared" ref="H708:H771" si="198">$B$3^G708</f>
        <v>8.3894080213355554E-6</v>
      </c>
      <c r="I708" s="1">
        <f t="shared" ref="I708:I771" si="199">H708/$B$9</f>
        <v>8.3894320334109915E-8</v>
      </c>
      <c r="J708" s="1">
        <f t="shared" si="192"/>
        <v>0.52707026645034238</v>
      </c>
      <c r="K708" s="1">
        <v>1.17E-3</v>
      </c>
      <c r="L708" s="1"/>
      <c r="M708" s="1"/>
      <c r="N708" s="1"/>
      <c r="O708" s="3">
        <v>44119</v>
      </c>
      <c r="P708" s="1">
        <v>-1.4460000000000001E-2</v>
      </c>
      <c r="Q708" s="39">
        <v>564</v>
      </c>
      <c r="R708" s="1">
        <v>1.16E-3</v>
      </c>
      <c r="S708" s="39">
        <v>395</v>
      </c>
      <c r="T708" s="1">
        <f t="shared" ref="T708:T771" si="200">$N$4^S708</f>
        <v>1.8875647833468547E-2</v>
      </c>
      <c r="U708" s="1">
        <f t="shared" ref="U708:U771" si="201">T708/100</f>
        <v>1.8875647833468547E-4</v>
      </c>
      <c r="V708" s="1">
        <f t="shared" si="193"/>
        <v>0.5118247905291996</v>
      </c>
      <c r="W708" s="1">
        <v>1.16E-3</v>
      </c>
      <c r="X708" s="1">
        <f t="shared" ref="X708:X771" si="202">$N$7^S708</f>
        <v>1.5879034383058748E-9</v>
      </c>
      <c r="Y708" s="1">
        <f t="shared" ref="Y708:Y771" si="203">X708/100</f>
        <v>1.5879034383058749E-11</v>
      </c>
      <c r="Z708" s="1">
        <f t="shared" si="194"/>
        <v>0.10575358956844946</v>
      </c>
      <c r="AA708" s="1"/>
      <c r="AB708" s="1"/>
      <c r="AC708" s="1"/>
      <c r="AD708" s="3">
        <v>44119</v>
      </c>
      <c r="AE708" s="1">
        <v>2.0699999999999998E-3</v>
      </c>
      <c r="AF708">
        <v>552</v>
      </c>
      <c r="AG708" s="1">
        <v>1.23E-3</v>
      </c>
      <c r="AH708">
        <v>679</v>
      </c>
      <c r="AI708" s="28">
        <f t="shared" ref="AI708:AI771" si="204">$AC$3^AH708</f>
        <v>1.0871691789690377E-3</v>
      </c>
      <c r="AJ708" s="1">
        <f t="shared" ref="AJ708:AJ771" si="205">AI708/100</f>
        <v>1.0871691789690377E-5</v>
      </c>
      <c r="AK708" s="1">
        <f t="shared" si="195"/>
        <v>0.53322316838773787</v>
      </c>
      <c r="AL708" s="1">
        <v>1.23E-3</v>
      </c>
      <c r="AM708" s="1"/>
      <c r="AN708" s="1"/>
      <c r="AO708" s="1"/>
      <c r="AP708" s="1"/>
      <c r="AQ708" s="3">
        <v>44119</v>
      </c>
      <c r="AR708" s="1">
        <v>-1.8550000000000001E-2</v>
      </c>
      <c r="AS708">
        <v>564</v>
      </c>
      <c r="AT708" s="1">
        <v>1.1800000000000001E-3</v>
      </c>
      <c r="AU708">
        <v>288</v>
      </c>
      <c r="AV708" s="1">
        <f t="shared" ref="AV708:AV771" si="206">$AP$3^AU708</f>
        <v>5.5326862671220417E-2</v>
      </c>
      <c r="AW708" s="1">
        <f t="shared" ref="AW708:AW771" si="207">AV708/100</f>
        <v>5.5326862671220415E-4</v>
      </c>
      <c r="AX708" s="1">
        <f t="shared" si="196"/>
        <v>0.50549165343458047</v>
      </c>
      <c r="AY708" s="1">
        <v>1.1800000000000001E-3</v>
      </c>
      <c r="AZ708" s="28"/>
      <c r="BA708" s="28"/>
      <c r="BB708" s="28"/>
      <c r="BC708" s="1"/>
      <c r="BD708" s="3">
        <v>44119</v>
      </c>
      <c r="BE708" s="1">
        <v>-2.197E-2</v>
      </c>
      <c r="BF708">
        <v>564</v>
      </c>
      <c r="BG708" s="1">
        <v>1.0399999999999999E-3</v>
      </c>
      <c r="BH708">
        <v>206</v>
      </c>
      <c r="BI708" s="31">
        <f t="shared" ref="BI708:BI771" si="208">$BC$4^BH708</f>
        <v>0.12613920430197098</v>
      </c>
      <c r="BJ708" s="33">
        <f t="shared" ref="BJ708:BJ771" si="209">BI708/100</f>
        <v>1.2613920430197098E-3</v>
      </c>
      <c r="BK708" s="33">
        <f t="shared" si="197"/>
        <v>0.53476167873090763</v>
      </c>
      <c r="BL708" s="1">
        <v>1.0399999999999999E-3</v>
      </c>
    </row>
    <row r="709" spans="3:64" x14ac:dyDescent="0.25">
      <c r="C709" s="3">
        <v>44120</v>
      </c>
      <c r="D709" s="1">
        <v>1.8010000000000002E-2</v>
      </c>
      <c r="E709" s="40">
        <v>563</v>
      </c>
      <c r="F709" s="1">
        <v>1.1999999999999999E-3</v>
      </c>
      <c r="G709" s="40">
        <v>153</v>
      </c>
      <c r="H709" s="1">
        <f t="shared" si="198"/>
        <v>0.21487444770607925</v>
      </c>
      <c r="I709" s="1">
        <f t="shared" si="199"/>
        <v>2.1487506271746439E-3</v>
      </c>
      <c r="J709" s="1">
        <f t="shared" ref="J709:J772" si="210">I709+J708</f>
        <v>0.52921901707751706</v>
      </c>
      <c r="K709" s="1">
        <v>1.1999999999999999E-3</v>
      </c>
      <c r="L709" s="1"/>
      <c r="M709" s="1"/>
      <c r="N709" s="1"/>
      <c r="O709" s="3">
        <v>44120</v>
      </c>
      <c r="P709" s="1">
        <v>2.7899999999999999E-3</v>
      </c>
      <c r="Q709" s="40">
        <v>563</v>
      </c>
      <c r="R709" s="1">
        <v>1.2199999999999999E-3</v>
      </c>
      <c r="S709" s="40">
        <v>1178</v>
      </c>
      <c r="T709" s="1">
        <f t="shared" si="200"/>
        <v>7.2153804592442834E-6</v>
      </c>
      <c r="U709" s="1">
        <f t="shared" si="201"/>
        <v>7.2153804592442838E-8</v>
      </c>
      <c r="V709" s="1">
        <f t="shared" ref="V709:V772" si="211">U709+V708</f>
        <v>0.5118248626830042</v>
      </c>
      <c r="W709" s="1">
        <v>1.2199999999999999E-3</v>
      </c>
      <c r="X709" s="1">
        <f t="shared" si="202"/>
        <v>5.7333311956798778E-27</v>
      </c>
      <c r="Y709" s="1">
        <f t="shared" si="203"/>
        <v>5.733331195679878E-29</v>
      </c>
      <c r="Z709" s="1">
        <f t="shared" ref="Z709:Z772" si="212">Y709+Z708</f>
        <v>0.10575358956844946</v>
      </c>
      <c r="AA709" s="1"/>
      <c r="AB709" s="1"/>
      <c r="AC709" s="1"/>
      <c r="AD709" s="3">
        <v>44120</v>
      </c>
      <c r="AE709" s="1">
        <v>1.9470000000000001E-2</v>
      </c>
      <c r="AF709">
        <v>551</v>
      </c>
      <c r="AG709" s="1">
        <v>1.23E-3</v>
      </c>
      <c r="AH709">
        <v>404</v>
      </c>
      <c r="AI709" s="28">
        <f t="shared" si="204"/>
        <v>1.7243229853300738E-2</v>
      </c>
      <c r="AJ709" s="1">
        <f t="shared" si="205"/>
        <v>1.7243229853300737E-4</v>
      </c>
      <c r="AK709" s="1">
        <f t="shared" ref="AK709:AK772" si="213">AJ709+AK708</f>
        <v>0.5333956006862709</v>
      </c>
      <c r="AL709" s="1">
        <v>1.23E-3</v>
      </c>
      <c r="AM709" s="1"/>
      <c r="AN709" s="1"/>
      <c r="AO709" s="1"/>
      <c r="AP709" s="1"/>
      <c r="AQ709" s="3">
        <v>44120</v>
      </c>
      <c r="AR709" s="1">
        <v>9.7000000000000003E-3</v>
      </c>
      <c r="AS709">
        <v>563</v>
      </c>
      <c r="AT709" s="1">
        <v>1.1900000000000001E-3</v>
      </c>
      <c r="AU709">
        <v>1129</v>
      </c>
      <c r="AV709" s="1">
        <f t="shared" si="206"/>
        <v>1.1806867802910759E-5</v>
      </c>
      <c r="AW709" s="1">
        <f t="shared" si="207"/>
        <v>1.1806867802910759E-7</v>
      </c>
      <c r="AX709" s="1">
        <f t="shared" ref="AX709:AX772" si="214">AW709+AX708</f>
        <v>0.50549177150325852</v>
      </c>
      <c r="AY709" s="1">
        <v>1.1900000000000001E-3</v>
      </c>
      <c r="AZ709" s="28"/>
      <c r="BA709" s="28"/>
      <c r="BB709" s="28"/>
      <c r="BC709" s="1"/>
      <c r="BD709" s="3">
        <v>44120</v>
      </c>
      <c r="BE709" s="1">
        <v>5.11E-3</v>
      </c>
      <c r="BF709">
        <v>563</v>
      </c>
      <c r="BG709" s="1">
        <v>1.08E-3</v>
      </c>
      <c r="BH709">
        <v>68</v>
      </c>
      <c r="BI709" s="31">
        <f t="shared" si="208"/>
        <v>0.50488588878706941</v>
      </c>
      <c r="BJ709" s="33">
        <f t="shared" si="209"/>
        <v>5.0488588878706943E-3</v>
      </c>
      <c r="BK709" s="33">
        <f t="shared" ref="BK709:BK772" si="215">BJ709+BK708</f>
        <v>0.53981053761877829</v>
      </c>
      <c r="BL709" s="1">
        <v>1.08E-3</v>
      </c>
    </row>
    <row r="710" spans="3:64" x14ac:dyDescent="0.25">
      <c r="C710" s="3">
        <v>44123</v>
      </c>
      <c r="D710" s="1">
        <v>-1.4499999999999999E-3</v>
      </c>
      <c r="E710" s="39">
        <v>562</v>
      </c>
      <c r="F710" s="1">
        <v>1.2099999999999999E-3</v>
      </c>
      <c r="G710" s="39">
        <v>919</v>
      </c>
      <c r="H710" s="1">
        <f t="shared" si="198"/>
        <v>9.7441471806735015E-5</v>
      </c>
      <c r="I710" s="1">
        <f t="shared" si="199"/>
        <v>9.7441750702691153E-7</v>
      </c>
      <c r="J710" s="1">
        <f t="shared" si="210"/>
        <v>0.52921999149502408</v>
      </c>
      <c r="K710" s="1">
        <v>1.2099999999999999E-3</v>
      </c>
      <c r="L710" s="1"/>
      <c r="M710" s="1"/>
      <c r="N710" s="1"/>
      <c r="O710" s="3">
        <v>44123</v>
      </c>
      <c r="P710" s="1">
        <v>1.89E-3</v>
      </c>
      <c r="Q710" s="39">
        <v>562</v>
      </c>
      <c r="R710" s="1">
        <v>1.23E-3</v>
      </c>
      <c r="S710" s="40">
        <v>361</v>
      </c>
      <c r="T710" s="1">
        <f t="shared" si="200"/>
        <v>2.6564720430486747E-2</v>
      </c>
      <c r="U710" s="1">
        <f t="shared" si="201"/>
        <v>2.6564720430486744E-4</v>
      </c>
      <c r="V710" s="1">
        <f t="shared" si="211"/>
        <v>0.51209050988730909</v>
      </c>
      <c r="W710" s="1">
        <v>1.23E-3</v>
      </c>
      <c r="X710" s="1">
        <f t="shared" si="202"/>
        <v>9.0828367665192876E-9</v>
      </c>
      <c r="Y710" s="1">
        <f t="shared" si="203"/>
        <v>9.0828367665192882E-11</v>
      </c>
      <c r="Z710" s="1">
        <f t="shared" si="212"/>
        <v>0.10575358965927784</v>
      </c>
      <c r="AA710" s="1"/>
      <c r="AB710" s="1"/>
      <c r="AC710" s="1"/>
      <c r="AD710" s="3">
        <v>44123</v>
      </c>
      <c r="AE710" s="1">
        <v>-6.79E-3</v>
      </c>
      <c r="AF710">
        <v>550</v>
      </c>
      <c r="AG710" s="1">
        <v>1.24E-3</v>
      </c>
      <c r="AH710">
        <v>148</v>
      </c>
      <c r="AI710" s="28">
        <f t="shared" si="204"/>
        <v>0.22594815553398703</v>
      </c>
      <c r="AJ710" s="1">
        <f t="shared" si="205"/>
        <v>2.2594815553398703E-3</v>
      </c>
      <c r="AK710" s="1">
        <f t="shared" si="213"/>
        <v>0.53565508224161074</v>
      </c>
      <c r="AL710" s="1">
        <v>1.24E-3</v>
      </c>
      <c r="AM710" s="1"/>
      <c r="AN710" s="1"/>
      <c r="AO710" s="1"/>
      <c r="AP710" s="1"/>
      <c r="AQ710" s="3">
        <v>44123</v>
      </c>
      <c r="AR710" s="1">
        <v>1.5200000000000001E-3</v>
      </c>
      <c r="AS710">
        <v>562</v>
      </c>
      <c r="AT710" s="1">
        <v>1.1900000000000001E-3</v>
      </c>
      <c r="AU710">
        <v>324</v>
      </c>
      <c r="AV710" s="1">
        <f t="shared" si="206"/>
        <v>3.8530358477451426E-2</v>
      </c>
      <c r="AW710" s="1">
        <f t="shared" si="207"/>
        <v>3.8530358477451427E-4</v>
      </c>
      <c r="AX710" s="1">
        <f t="shared" si="214"/>
        <v>0.50587707508803303</v>
      </c>
      <c r="AY710" s="1">
        <v>1.1900000000000001E-3</v>
      </c>
      <c r="AZ710" s="28"/>
      <c r="BA710" s="28"/>
      <c r="BB710" s="28"/>
      <c r="BC710" s="1"/>
      <c r="BD710" s="3">
        <v>44123</v>
      </c>
      <c r="BE710" s="1">
        <v>1.1199999999999999E-3</v>
      </c>
      <c r="BF710">
        <v>562</v>
      </c>
      <c r="BG710" s="1">
        <v>1.09E-3</v>
      </c>
      <c r="BH710">
        <v>358</v>
      </c>
      <c r="BI710" s="31">
        <f t="shared" si="208"/>
        <v>2.7377870564111423E-2</v>
      </c>
      <c r="BJ710" s="33">
        <f t="shared" si="209"/>
        <v>2.7377870564111425E-4</v>
      </c>
      <c r="BK710" s="33">
        <f t="shared" si="215"/>
        <v>0.54008431632441944</v>
      </c>
      <c r="BL710" s="1">
        <v>1.09E-3</v>
      </c>
    </row>
    <row r="711" spans="3:64" x14ac:dyDescent="0.25">
      <c r="C711" s="3">
        <v>44124</v>
      </c>
      <c r="D711" s="1">
        <v>1.2899999999999999E-3</v>
      </c>
      <c r="E711" s="40">
        <v>561</v>
      </c>
      <c r="F711" s="1">
        <v>1.2199999999999999E-3</v>
      </c>
      <c r="G711" s="39">
        <v>761</v>
      </c>
      <c r="H711" s="1">
        <f t="shared" si="198"/>
        <v>4.7685142932413075E-4</v>
      </c>
      <c r="I711" s="1">
        <f t="shared" si="199"/>
        <v>4.7685279416327834E-6</v>
      </c>
      <c r="J711" s="1">
        <f t="shared" si="210"/>
        <v>0.5292247600229657</v>
      </c>
      <c r="K711" s="1">
        <v>1.2199999999999999E-3</v>
      </c>
      <c r="L711" s="1"/>
      <c r="M711" s="1"/>
      <c r="N711" s="1"/>
      <c r="O711" s="3">
        <v>44124</v>
      </c>
      <c r="P711" s="1">
        <v>9.9600000000000001E-3</v>
      </c>
      <c r="Q711" s="40">
        <v>561</v>
      </c>
      <c r="R711" s="1">
        <v>1.2700000000000001E-3</v>
      </c>
      <c r="S711" s="40">
        <v>793</v>
      </c>
      <c r="T711" s="1">
        <f t="shared" si="200"/>
        <v>3.4570790943339085E-4</v>
      </c>
      <c r="U711" s="1">
        <f t="shared" si="201"/>
        <v>3.4570790943339085E-6</v>
      </c>
      <c r="V711" s="1">
        <f t="shared" si="211"/>
        <v>0.51209396696640341</v>
      </c>
      <c r="W711" s="1">
        <v>1.2700000000000001E-3</v>
      </c>
      <c r="X711" s="1">
        <f t="shared" si="202"/>
        <v>2.1618173302802804E-18</v>
      </c>
      <c r="Y711" s="1">
        <f t="shared" si="203"/>
        <v>2.1618173302802805E-20</v>
      </c>
      <c r="Z711" s="1">
        <f t="shared" si="212"/>
        <v>0.10575358965927784</v>
      </c>
      <c r="AA711" s="1"/>
      <c r="AB711" s="1"/>
      <c r="AC711" s="1"/>
      <c r="AD711" s="3">
        <v>44124</v>
      </c>
      <c r="AE711" s="1">
        <v>-1.208E-2</v>
      </c>
      <c r="AF711">
        <v>549</v>
      </c>
      <c r="AG711" s="1">
        <v>1.34E-3</v>
      </c>
      <c r="AH711">
        <v>941</v>
      </c>
      <c r="AI711" s="28">
        <f t="shared" si="204"/>
        <v>7.8112064489985279E-5</v>
      </c>
      <c r="AJ711" s="1">
        <f t="shared" si="205"/>
        <v>7.8112064489985281E-7</v>
      </c>
      <c r="AK711" s="1">
        <f t="shared" si="213"/>
        <v>0.53565586336225568</v>
      </c>
      <c r="AL711" s="1">
        <v>1.34E-3</v>
      </c>
      <c r="AM711" s="1"/>
      <c r="AN711" s="1"/>
      <c r="AO711" s="1"/>
      <c r="AP711" s="1"/>
      <c r="AQ711" s="3">
        <v>44124</v>
      </c>
      <c r="AR711" s="1">
        <v>-1.5900000000000001E-3</v>
      </c>
      <c r="AS711">
        <v>561</v>
      </c>
      <c r="AT711" s="1">
        <v>1.1999999999999999E-3</v>
      </c>
      <c r="AU711">
        <v>969</v>
      </c>
      <c r="AV711" s="1">
        <f t="shared" si="206"/>
        <v>5.8952681633885858E-5</v>
      </c>
      <c r="AW711" s="1">
        <f t="shared" si="207"/>
        <v>5.895268163388586E-7</v>
      </c>
      <c r="AX711" s="1">
        <f t="shared" si="214"/>
        <v>0.5058776646148494</v>
      </c>
      <c r="AY711" s="1">
        <v>1.1999999999999999E-3</v>
      </c>
      <c r="AZ711" s="28"/>
      <c r="BA711" s="28"/>
      <c r="BB711" s="28"/>
      <c r="BC711" s="1"/>
      <c r="BD711" s="3">
        <v>44124</v>
      </c>
      <c r="BE711" s="1">
        <v>5.5900000000000004E-3</v>
      </c>
      <c r="BF711">
        <v>561</v>
      </c>
      <c r="BG711" s="1">
        <v>1.1100000000000001E-3</v>
      </c>
      <c r="BH711">
        <v>758</v>
      </c>
      <c r="BI711" s="31">
        <f t="shared" si="208"/>
        <v>4.9144792411837058E-4</v>
      </c>
      <c r="BJ711" s="33">
        <f t="shared" si="209"/>
        <v>4.9144792411837059E-6</v>
      </c>
      <c r="BK711" s="33">
        <f t="shared" si="215"/>
        <v>0.54008923080366067</v>
      </c>
      <c r="BL711" s="1">
        <v>1.1100000000000001E-3</v>
      </c>
    </row>
    <row r="712" spans="3:64" x14ac:dyDescent="0.25">
      <c r="C712" s="3">
        <v>44125</v>
      </c>
      <c r="D712" s="1">
        <v>-2.9099999999999998E-3</v>
      </c>
      <c r="E712" s="39">
        <v>560</v>
      </c>
      <c r="F712" s="1">
        <v>1.2199999999999999E-3</v>
      </c>
      <c r="G712" s="39">
        <v>570</v>
      </c>
      <c r="H712" s="1">
        <f t="shared" si="198"/>
        <v>3.2513290216343166E-3</v>
      </c>
      <c r="I712" s="1">
        <f t="shared" si="199"/>
        <v>3.251338327554059E-5</v>
      </c>
      <c r="J712" s="1">
        <f t="shared" si="210"/>
        <v>0.52925727340624129</v>
      </c>
      <c r="K712" s="1">
        <v>1.2199999999999999E-3</v>
      </c>
      <c r="L712" s="1"/>
      <c r="M712" s="1"/>
      <c r="N712" s="1"/>
      <c r="O712" s="3">
        <v>44125</v>
      </c>
      <c r="P712" s="1">
        <v>-1.669E-2</v>
      </c>
      <c r="Q712" s="39">
        <v>560</v>
      </c>
      <c r="R712" s="1">
        <v>1.2700000000000001E-3</v>
      </c>
      <c r="S712" s="39">
        <v>306</v>
      </c>
      <c r="T712" s="1">
        <f t="shared" si="200"/>
        <v>4.6171028276992578E-2</v>
      </c>
      <c r="U712" s="1">
        <f t="shared" si="201"/>
        <v>4.617102827699258E-4</v>
      </c>
      <c r="V712" s="1">
        <f t="shared" si="211"/>
        <v>0.51255567724917339</v>
      </c>
      <c r="W712" s="1">
        <v>1.2700000000000001E-3</v>
      </c>
      <c r="X712" s="1">
        <f t="shared" si="202"/>
        <v>1.5255386615312296E-7</v>
      </c>
      <c r="Y712" s="1">
        <f t="shared" si="203"/>
        <v>1.5255386615312295E-9</v>
      </c>
      <c r="Z712" s="1">
        <f t="shared" si="212"/>
        <v>0.1057535911848165</v>
      </c>
      <c r="AA712" s="1"/>
      <c r="AB712" s="1"/>
      <c r="AC712" s="1"/>
      <c r="AD712" s="3">
        <v>44125</v>
      </c>
      <c r="AE712" s="1">
        <v>-1.142E-2</v>
      </c>
      <c r="AF712">
        <v>548</v>
      </c>
      <c r="AG712" s="1">
        <v>1.34E-3</v>
      </c>
      <c r="AH712">
        <v>901</v>
      </c>
      <c r="AI712" s="28">
        <f t="shared" si="204"/>
        <v>1.1676436783668667E-4</v>
      </c>
      <c r="AJ712" s="1">
        <f t="shared" si="205"/>
        <v>1.1676436783668668E-6</v>
      </c>
      <c r="AK712" s="1">
        <f t="shared" si="213"/>
        <v>0.53565703100593409</v>
      </c>
      <c r="AL712" s="1">
        <v>1.34E-3</v>
      </c>
      <c r="AM712" s="1"/>
      <c r="AN712" s="1"/>
      <c r="AO712" s="1"/>
      <c r="AP712" s="1"/>
      <c r="AQ712" s="3">
        <v>44125</v>
      </c>
      <c r="AR712" s="1">
        <v>-1.495E-2</v>
      </c>
      <c r="AS712">
        <v>560</v>
      </c>
      <c r="AT712" s="1">
        <v>1.2199999999999999E-3</v>
      </c>
      <c r="AU712">
        <v>533</v>
      </c>
      <c r="AV712" s="1">
        <f t="shared" si="206"/>
        <v>4.7158362934601461E-3</v>
      </c>
      <c r="AW712" s="1">
        <f t="shared" si="207"/>
        <v>4.7158362934601458E-5</v>
      </c>
      <c r="AX712" s="1">
        <f t="shared" si="214"/>
        <v>0.50592482297778396</v>
      </c>
      <c r="AY712" s="1">
        <v>1.2199999999999999E-3</v>
      </c>
      <c r="AZ712" s="28"/>
      <c r="BA712" s="28"/>
      <c r="BB712" s="28"/>
      <c r="BC712" s="1"/>
      <c r="BD712" s="3">
        <v>44125</v>
      </c>
      <c r="BE712" s="1">
        <v>-1.2319999999999999E-2</v>
      </c>
      <c r="BF712">
        <v>560</v>
      </c>
      <c r="BG712" s="1">
        <v>1.1199999999999999E-3</v>
      </c>
      <c r="BH712">
        <v>562</v>
      </c>
      <c r="BI712" s="31">
        <f t="shared" si="208"/>
        <v>3.5235412799095684E-3</v>
      </c>
      <c r="BJ712" s="33">
        <f t="shared" si="209"/>
        <v>3.5235412799095684E-5</v>
      </c>
      <c r="BK712" s="33">
        <f t="shared" si="215"/>
        <v>0.54012446621645982</v>
      </c>
      <c r="BL712" s="1">
        <v>1.1199999999999999E-3</v>
      </c>
    </row>
    <row r="713" spans="3:64" x14ac:dyDescent="0.25">
      <c r="C713" s="3">
        <v>44126</v>
      </c>
      <c r="D713" s="1">
        <v>1.0500000000000001E-2</v>
      </c>
      <c r="E713" s="40">
        <v>559</v>
      </c>
      <c r="F713" s="1">
        <v>1.23E-3</v>
      </c>
      <c r="G713" s="39">
        <v>588</v>
      </c>
      <c r="H713" s="1">
        <f t="shared" si="198"/>
        <v>2.7132788115558863E-3</v>
      </c>
      <c r="I713" s="1">
        <f t="shared" si="199"/>
        <v>2.7132865774739746E-5</v>
      </c>
      <c r="J713" s="1">
        <f t="shared" si="210"/>
        <v>0.52928440627201601</v>
      </c>
      <c r="K713" s="1">
        <v>1.23E-3</v>
      </c>
      <c r="L713" s="1"/>
      <c r="M713" s="1"/>
      <c r="N713" s="1"/>
      <c r="O713" s="3">
        <v>44126</v>
      </c>
      <c r="P713" s="1">
        <v>1.6000000000000001E-3</v>
      </c>
      <c r="Q713" s="40">
        <v>559</v>
      </c>
      <c r="R713" s="1">
        <v>1.31E-3</v>
      </c>
      <c r="S713" s="40">
        <v>1232</v>
      </c>
      <c r="T713" s="1">
        <f t="shared" si="200"/>
        <v>4.1933367879968763E-6</v>
      </c>
      <c r="U713" s="1">
        <f t="shared" si="201"/>
        <v>4.1933367879968762E-8</v>
      </c>
      <c r="V713" s="1">
        <f t="shared" si="211"/>
        <v>0.51255571918254128</v>
      </c>
      <c r="W713" s="1">
        <v>1.31E-3</v>
      </c>
      <c r="X713" s="1">
        <f t="shared" si="202"/>
        <v>3.5932026877077677E-28</v>
      </c>
      <c r="Y713" s="1">
        <f t="shared" si="203"/>
        <v>3.5932026877077676E-30</v>
      </c>
      <c r="Z713" s="1">
        <f t="shared" si="212"/>
        <v>0.1057535911848165</v>
      </c>
      <c r="AA713" s="1"/>
      <c r="AB713" s="1"/>
      <c r="AC713" s="1"/>
      <c r="AD713" s="3">
        <v>44126</v>
      </c>
      <c r="AE713" s="1">
        <v>-1.0070000000000001E-2</v>
      </c>
      <c r="AF713">
        <v>547</v>
      </c>
      <c r="AG713" s="1">
        <v>1.34E-3</v>
      </c>
      <c r="AH713">
        <v>649</v>
      </c>
      <c r="AI713" s="28">
        <f t="shared" si="204"/>
        <v>1.4697426391569034E-3</v>
      </c>
      <c r="AJ713" s="1">
        <f t="shared" si="205"/>
        <v>1.4697426391569034E-5</v>
      </c>
      <c r="AK713" s="1">
        <f t="shared" si="213"/>
        <v>0.53567172843232569</v>
      </c>
      <c r="AL713" s="1">
        <v>1.34E-3</v>
      </c>
      <c r="AM713" s="1"/>
      <c r="AN713" s="1"/>
      <c r="AO713" s="1"/>
      <c r="AP713" s="1"/>
      <c r="AQ713" s="3">
        <v>44126</v>
      </c>
      <c r="AR713" s="1">
        <v>6.9999999999999994E-5</v>
      </c>
      <c r="AS713">
        <v>559</v>
      </c>
      <c r="AT713" s="1">
        <v>1.23E-3</v>
      </c>
      <c r="AU713">
        <v>501</v>
      </c>
      <c r="AV713" s="1">
        <f t="shared" si="206"/>
        <v>6.5047782119904314E-3</v>
      </c>
      <c r="AW713" s="1">
        <f t="shared" si="207"/>
        <v>6.5047782119904312E-5</v>
      </c>
      <c r="AX713" s="1">
        <f t="shared" si="214"/>
        <v>0.50598987075990387</v>
      </c>
      <c r="AY713" s="1">
        <v>1.23E-3</v>
      </c>
      <c r="AZ713" s="28"/>
      <c r="BA713" s="28"/>
      <c r="BB713" s="28"/>
      <c r="BC713" s="1"/>
      <c r="BD713" s="3">
        <v>44126</v>
      </c>
      <c r="BE713" s="1">
        <v>2.7999999999999998E-4</v>
      </c>
      <c r="BF713">
        <v>559</v>
      </c>
      <c r="BG713" s="1">
        <v>1.1299999999999999E-3</v>
      </c>
      <c r="BH713">
        <v>653</v>
      </c>
      <c r="BI713" s="31">
        <f t="shared" si="208"/>
        <v>1.4118289149009913E-3</v>
      </c>
      <c r="BJ713" s="33">
        <f t="shared" si="209"/>
        <v>1.4118289149009912E-5</v>
      </c>
      <c r="BK713" s="33">
        <f t="shared" si="215"/>
        <v>0.54013858450560881</v>
      </c>
      <c r="BL713" s="1">
        <v>1.1299999999999999E-3</v>
      </c>
    </row>
    <row r="714" spans="3:64" x14ac:dyDescent="0.25">
      <c r="C714" s="3">
        <v>44127</v>
      </c>
      <c r="D714" s="1">
        <v>5.1999999999999998E-3</v>
      </c>
      <c r="E714" s="40">
        <v>558</v>
      </c>
      <c r="F714" s="1">
        <v>1.23E-3</v>
      </c>
      <c r="G714" s="40">
        <v>266</v>
      </c>
      <c r="H714" s="1">
        <f t="shared" si="198"/>
        <v>6.9017903499708655E-2</v>
      </c>
      <c r="I714" s="1">
        <f t="shared" si="199"/>
        <v>6.9018101042026426E-4</v>
      </c>
      <c r="J714" s="1">
        <f t="shared" si="210"/>
        <v>0.52997458728243629</v>
      </c>
      <c r="K714" s="1">
        <v>1.23E-3</v>
      </c>
      <c r="L714" s="1"/>
      <c r="M714" s="1"/>
      <c r="N714" s="1"/>
      <c r="O714" s="3">
        <v>44127</v>
      </c>
      <c r="P714" s="1">
        <v>8.3300000000000006E-3</v>
      </c>
      <c r="Q714" s="40">
        <v>558</v>
      </c>
      <c r="R714" s="1">
        <v>1.33E-3</v>
      </c>
      <c r="S714" s="40">
        <v>606</v>
      </c>
      <c r="T714" s="1">
        <f t="shared" si="200"/>
        <v>2.2642685068943254E-3</v>
      </c>
      <c r="U714" s="1">
        <f t="shared" si="201"/>
        <v>2.2642685068943256E-5</v>
      </c>
      <c r="V714" s="1">
        <f t="shared" si="211"/>
        <v>0.51257836186761019</v>
      </c>
      <c r="W714" s="1">
        <v>1.33E-3</v>
      </c>
      <c r="X714" s="1">
        <f t="shared" si="202"/>
        <v>3.1659554914253961E-14</v>
      </c>
      <c r="Y714" s="1">
        <f t="shared" si="203"/>
        <v>3.1659554914253962E-16</v>
      </c>
      <c r="Z714" s="1">
        <f t="shared" si="212"/>
        <v>0.10575359118481682</v>
      </c>
      <c r="AA714" s="1"/>
      <c r="AB714" s="1"/>
      <c r="AC714" s="1"/>
      <c r="AD714" s="3">
        <v>44127</v>
      </c>
      <c r="AE714" s="1">
        <v>1.0070000000000001E-2</v>
      </c>
      <c r="AF714">
        <v>546</v>
      </c>
      <c r="AG714" s="1">
        <v>1.3699999999999999E-3</v>
      </c>
      <c r="AH714">
        <v>1139</v>
      </c>
      <c r="AI714" s="28">
        <f t="shared" si="204"/>
        <v>1.0677919602951074E-5</v>
      </c>
      <c r="AJ714" s="1">
        <f t="shared" si="205"/>
        <v>1.0677919602951075E-7</v>
      </c>
      <c r="AK714" s="1">
        <f t="shared" si="213"/>
        <v>0.53567183521152173</v>
      </c>
      <c r="AL714" s="1">
        <v>1.3699999999999999E-3</v>
      </c>
      <c r="AM714" s="1"/>
      <c r="AN714" s="1"/>
      <c r="AO714" s="1"/>
      <c r="AP714" s="1"/>
      <c r="AQ714" s="3">
        <v>44127</v>
      </c>
      <c r="AR714" s="1">
        <v>7.0000000000000001E-3</v>
      </c>
      <c r="AS714">
        <v>558</v>
      </c>
      <c r="AT714" s="1">
        <v>1.23E-3</v>
      </c>
      <c r="AU714">
        <v>137</v>
      </c>
      <c r="AV714" s="1">
        <f t="shared" si="206"/>
        <v>0.25236066308934585</v>
      </c>
      <c r="AW714" s="1">
        <f t="shared" si="207"/>
        <v>2.5236066308934584E-3</v>
      </c>
      <c r="AX714" s="1">
        <f t="shared" si="214"/>
        <v>0.50851347739079733</v>
      </c>
      <c r="AY714" s="1">
        <v>1.23E-3</v>
      </c>
      <c r="AZ714" s="28"/>
      <c r="BA714" s="28"/>
      <c r="BB714" s="28"/>
      <c r="BC714" s="1"/>
      <c r="BD714" s="3">
        <v>44127</v>
      </c>
      <c r="BE714" s="1">
        <v>6.8399999999999997E-3</v>
      </c>
      <c r="BF714">
        <v>558</v>
      </c>
      <c r="BG714" s="1">
        <v>1.14E-3</v>
      </c>
      <c r="BH714">
        <v>1066</v>
      </c>
      <c r="BI714" s="31">
        <f t="shared" si="208"/>
        <v>2.223911194671593E-5</v>
      </c>
      <c r="BJ714" s="33">
        <f t="shared" si="209"/>
        <v>2.2239111946715929E-7</v>
      </c>
      <c r="BK714" s="33">
        <f t="shared" si="215"/>
        <v>0.54013880689672833</v>
      </c>
      <c r="BL714" s="1">
        <v>1.14E-3</v>
      </c>
    </row>
    <row r="715" spans="3:64" x14ac:dyDescent="0.25">
      <c r="C715" s="3">
        <v>44130</v>
      </c>
      <c r="D715" s="1">
        <v>3.1199999999999999E-3</v>
      </c>
      <c r="E715" s="39">
        <v>557</v>
      </c>
      <c r="F715" s="1">
        <v>1.24E-3</v>
      </c>
      <c r="G715" s="40">
        <v>541</v>
      </c>
      <c r="H715" s="1">
        <f t="shared" si="198"/>
        <v>4.3515129195809766E-3</v>
      </c>
      <c r="I715" s="1">
        <f t="shared" si="199"/>
        <v>4.3515253744355049E-5</v>
      </c>
      <c r="J715" s="1">
        <f t="shared" si="210"/>
        <v>0.53001810253618065</v>
      </c>
      <c r="K715" s="1">
        <v>1.24E-3</v>
      </c>
      <c r="L715" s="1"/>
      <c r="M715" s="1"/>
      <c r="N715" s="1"/>
      <c r="O715" s="3">
        <v>44130</v>
      </c>
      <c r="P715" s="1">
        <v>-6.11E-3</v>
      </c>
      <c r="Q715" s="39">
        <v>557</v>
      </c>
      <c r="R715" s="1">
        <v>1.33E-3</v>
      </c>
      <c r="S715" s="40">
        <v>357</v>
      </c>
      <c r="T715" s="1">
        <f t="shared" si="200"/>
        <v>2.7654414711223662E-2</v>
      </c>
      <c r="U715" s="1">
        <f t="shared" si="201"/>
        <v>2.765441471122366E-4</v>
      </c>
      <c r="V715" s="1">
        <f t="shared" si="211"/>
        <v>0.51285490601472239</v>
      </c>
      <c r="W715" s="1">
        <v>1.33E-3</v>
      </c>
      <c r="X715" s="1">
        <f t="shared" si="202"/>
        <v>1.1151340786543123E-8</v>
      </c>
      <c r="Y715" s="1">
        <f t="shared" si="203"/>
        <v>1.1151340786543122E-10</v>
      </c>
      <c r="Z715" s="1">
        <f t="shared" si="212"/>
        <v>0.10575359129633023</v>
      </c>
      <c r="AA715" s="1"/>
      <c r="AB715" s="1"/>
      <c r="AC715" s="1"/>
      <c r="AD715" s="3">
        <v>44130</v>
      </c>
      <c r="AE715" s="1">
        <v>-4.4999999999999997E-3</v>
      </c>
      <c r="AF715">
        <v>545</v>
      </c>
      <c r="AG715" s="1">
        <v>1.39E-3</v>
      </c>
      <c r="AH715">
        <v>997</v>
      </c>
      <c r="AI715" s="28">
        <f t="shared" si="204"/>
        <v>4.4492725861469008E-5</v>
      </c>
      <c r="AJ715" s="1">
        <f t="shared" si="205"/>
        <v>4.4492725861469007E-7</v>
      </c>
      <c r="AK715" s="1">
        <f t="shared" si="213"/>
        <v>0.53567228013878032</v>
      </c>
      <c r="AL715" s="1">
        <v>1.39E-3</v>
      </c>
      <c r="AM715" s="1"/>
      <c r="AN715" s="1"/>
      <c r="AO715" s="1"/>
      <c r="AP715" s="1"/>
      <c r="AQ715" s="3">
        <v>44130</v>
      </c>
      <c r="AR715" s="1">
        <v>-1.362E-2</v>
      </c>
      <c r="AS715">
        <v>557</v>
      </c>
      <c r="AT715" s="1">
        <v>1.24E-3</v>
      </c>
      <c r="AU715">
        <v>908</v>
      </c>
      <c r="AV715" s="1">
        <f t="shared" si="206"/>
        <v>1.0883202113084111E-4</v>
      </c>
      <c r="AW715" s="1">
        <f t="shared" si="207"/>
        <v>1.0883202113084112E-6</v>
      </c>
      <c r="AX715" s="1">
        <f t="shared" si="214"/>
        <v>0.50851456571100861</v>
      </c>
      <c r="AY715" s="1">
        <v>1.24E-3</v>
      </c>
      <c r="AZ715" s="28"/>
      <c r="BA715" s="28"/>
      <c r="BB715" s="28"/>
      <c r="BC715" s="1"/>
      <c r="BD715" s="3">
        <v>44130</v>
      </c>
      <c r="BE715" s="1">
        <v>-9.6200000000000001E-3</v>
      </c>
      <c r="BF715">
        <v>557</v>
      </c>
      <c r="BG715" s="1">
        <v>1.14E-3</v>
      </c>
      <c r="BH715">
        <v>291</v>
      </c>
      <c r="BI715" s="31">
        <f t="shared" si="208"/>
        <v>5.3683599523022499E-2</v>
      </c>
      <c r="BJ715" s="33">
        <f t="shared" si="209"/>
        <v>5.3683599523022499E-4</v>
      </c>
      <c r="BK715" s="33">
        <f t="shared" si="215"/>
        <v>0.54067564289195857</v>
      </c>
      <c r="BL715" s="1">
        <v>1.14E-3</v>
      </c>
    </row>
    <row r="716" spans="3:64" x14ac:dyDescent="0.25">
      <c r="C716" s="3">
        <v>44131</v>
      </c>
      <c r="D716" s="1">
        <v>-7.2899999999999996E-3</v>
      </c>
      <c r="E716" s="40">
        <v>556</v>
      </c>
      <c r="F716" s="1">
        <v>1.2800000000000001E-3</v>
      </c>
      <c r="G716" s="40">
        <v>1091</v>
      </c>
      <c r="H716" s="1">
        <f t="shared" si="198"/>
        <v>1.7298056286224382E-5</v>
      </c>
      <c r="I716" s="1">
        <f t="shared" si="199"/>
        <v>1.729810579653922E-7</v>
      </c>
      <c r="J716" s="1">
        <f t="shared" si="210"/>
        <v>0.53001827551723857</v>
      </c>
      <c r="K716" s="1">
        <v>1.2800000000000001E-3</v>
      </c>
      <c r="L716" s="1"/>
      <c r="M716" s="1"/>
      <c r="N716" s="1"/>
      <c r="O716" s="3">
        <v>44131</v>
      </c>
      <c r="P716" s="1">
        <v>-1.746E-2</v>
      </c>
      <c r="Q716" s="40">
        <v>556</v>
      </c>
      <c r="R716" s="1">
        <v>1.33E-3</v>
      </c>
      <c r="S716" s="40">
        <v>179</v>
      </c>
      <c r="T716" s="1">
        <f t="shared" si="200"/>
        <v>0.16546259566473454</v>
      </c>
      <c r="U716" s="1">
        <f t="shared" si="201"/>
        <v>1.6546259566473454E-3</v>
      </c>
      <c r="V716" s="1">
        <f t="shared" si="211"/>
        <v>0.51450953197136973</v>
      </c>
      <c r="W716" s="1">
        <v>1.33E-3</v>
      </c>
      <c r="X716" s="1">
        <f t="shared" si="202"/>
        <v>1.029260596118202E-4</v>
      </c>
      <c r="Y716" s="1">
        <f t="shared" si="203"/>
        <v>1.029260596118202E-6</v>
      </c>
      <c r="Z716" s="1">
        <f t="shared" si="212"/>
        <v>0.10575462055692635</v>
      </c>
      <c r="AA716" s="1"/>
      <c r="AB716" s="1"/>
      <c r="AC716" s="1"/>
      <c r="AD716" s="3">
        <v>44131</v>
      </c>
      <c r="AE716" s="1">
        <v>2.5000000000000001E-4</v>
      </c>
      <c r="AF716">
        <v>544</v>
      </c>
      <c r="AG716" s="1">
        <v>1.4E-3</v>
      </c>
      <c r="AH716">
        <v>380</v>
      </c>
      <c r="AI716" s="28">
        <f t="shared" si="204"/>
        <v>2.1946938520632325E-2</v>
      </c>
      <c r="AJ716" s="1">
        <f t="shared" si="205"/>
        <v>2.1946938520632324E-4</v>
      </c>
      <c r="AK716" s="1">
        <f t="shared" si="213"/>
        <v>0.53589174952398666</v>
      </c>
      <c r="AL716" s="1">
        <v>1.4E-3</v>
      </c>
      <c r="AM716" s="1"/>
      <c r="AN716" s="1"/>
      <c r="AO716" s="1"/>
      <c r="AP716" s="1"/>
      <c r="AQ716" s="3">
        <v>44131</v>
      </c>
      <c r="AR716" s="1">
        <v>-1.0200000000000001E-2</v>
      </c>
      <c r="AS716">
        <v>556</v>
      </c>
      <c r="AT716" s="1">
        <v>1.25E-3</v>
      </c>
      <c r="AU716">
        <v>904</v>
      </c>
      <c r="AV716" s="1">
        <f t="shared" si="206"/>
        <v>1.1329634934756926E-4</v>
      </c>
      <c r="AW716" s="1">
        <f t="shared" si="207"/>
        <v>1.1329634934756927E-6</v>
      </c>
      <c r="AX716" s="1">
        <f t="shared" si="214"/>
        <v>0.50851569867450208</v>
      </c>
      <c r="AY716" s="1">
        <v>1.25E-3</v>
      </c>
      <c r="AZ716" s="28"/>
      <c r="BA716" s="28"/>
      <c r="BB716" s="28"/>
      <c r="BC716" s="1"/>
      <c r="BD716" s="3">
        <v>44131</v>
      </c>
      <c r="BE716" s="1">
        <v>-1.048E-2</v>
      </c>
      <c r="BF716">
        <v>556</v>
      </c>
      <c r="BG716" s="1">
        <v>1.15E-3</v>
      </c>
      <c r="BH716">
        <v>809</v>
      </c>
      <c r="BI716" s="31">
        <f t="shared" si="208"/>
        <v>2.9435568601602399E-4</v>
      </c>
      <c r="BJ716" s="33">
        <f t="shared" si="209"/>
        <v>2.9435568601602399E-6</v>
      </c>
      <c r="BK716" s="33">
        <f t="shared" si="215"/>
        <v>0.54067858644881872</v>
      </c>
      <c r="BL716" s="1">
        <v>1.15E-3</v>
      </c>
    </row>
    <row r="717" spans="3:64" x14ac:dyDescent="0.25">
      <c r="C717" s="3">
        <v>44132</v>
      </c>
      <c r="D717" s="1">
        <v>-1.7160000000000002E-2</v>
      </c>
      <c r="E717" s="39">
        <v>555</v>
      </c>
      <c r="F717" s="1">
        <v>1.2899999999999999E-3</v>
      </c>
      <c r="G717" s="40">
        <v>561</v>
      </c>
      <c r="H717" s="1">
        <f t="shared" si="198"/>
        <v>3.5591326059692609E-3</v>
      </c>
      <c r="I717" s="1">
        <f t="shared" si="199"/>
        <v>3.5591427928811864E-5</v>
      </c>
      <c r="J717" s="1">
        <f t="shared" si="210"/>
        <v>0.53005386694516743</v>
      </c>
      <c r="K717" s="1">
        <v>1.2899999999999999E-3</v>
      </c>
      <c r="L717" s="1"/>
      <c r="M717" s="1"/>
      <c r="N717" s="1"/>
      <c r="O717" s="3">
        <v>44132</v>
      </c>
      <c r="P717" s="1">
        <v>-1.7649999999999999E-2</v>
      </c>
      <c r="Q717" s="39">
        <v>555</v>
      </c>
      <c r="R717" s="1">
        <v>1.34E-3</v>
      </c>
      <c r="S717" s="40">
        <v>247</v>
      </c>
      <c r="T717" s="1">
        <f t="shared" si="200"/>
        <v>8.3539729673204985E-2</v>
      </c>
      <c r="U717" s="1">
        <f t="shared" si="201"/>
        <v>8.3539729673204983E-4</v>
      </c>
      <c r="V717" s="1">
        <f t="shared" si="211"/>
        <v>0.51534492926810183</v>
      </c>
      <c r="W717" s="1">
        <v>1.34E-3</v>
      </c>
      <c r="X717" s="1">
        <f t="shared" si="202"/>
        <v>3.1457956412293666E-6</v>
      </c>
      <c r="Y717" s="1">
        <f t="shared" si="203"/>
        <v>3.1457956412293666E-8</v>
      </c>
      <c r="Z717" s="1">
        <f t="shared" si="212"/>
        <v>0.10575465201488275</v>
      </c>
      <c r="AA717" s="1"/>
      <c r="AB717" s="1"/>
      <c r="AC717" s="1"/>
      <c r="AD717" s="3">
        <v>44132</v>
      </c>
      <c r="AE717" s="1">
        <v>9.9399999999999992E-3</v>
      </c>
      <c r="AF717">
        <v>543</v>
      </c>
      <c r="AG717" s="1">
        <v>1.41E-3</v>
      </c>
      <c r="AH717">
        <v>1245</v>
      </c>
      <c r="AI717" s="28">
        <f t="shared" si="204"/>
        <v>3.6797411879822246E-6</v>
      </c>
      <c r="AJ717" s="1">
        <f t="shared" si="205"/>
        <v>3.6797411879822245E-8</v>
      </c>
      <c r="AK717" s="1">
        <f t="shared" si="213"/>
        <v>0.53589178632139856</v>
      </c>
      <c r="AL717" s="1">
        <v>1.41E-3</v>
      </c>
      <c r="AM717" s="1"/>
      <c r="AN717" s="1"/>
      <c r="AO717" s="1"/>
      <c r="AP717" s="1"/>
      <c r="AQ717" s="3">
        <v>44132</v>
      </c>
      <c r="AR717" s="1">
        <v>-1.558E-2</v>
      </c>
      <c r="AS717">
        <v>555</v>
      </c>
      <c r="AT717" s="1">
        <v>1.25E-3</v>
      </c>
      <c r="AU717">
        <v>722</v>
      </c>
      <c r="AV717" s="1">
        <f t="shared" si="206"/>
        <v>7.0568437154992E-4</v>
      </c>
      <c r="AW717" s="1">
        <f t="shared" si="207"/>
        <v>7.0568437154991999E-6</v>
      </c>
      <c r="AX717" s="1">
        <f t="shared" si="214"/>
        <v>0.50852275551821757</v>
      </c>
      <c r="AY717" s="1">
        <v>1.25E-3</v>
      </c>
      <c r="AZ717" s="28"/>
      <c r="BA717" s="28"/>
      <c r="BB717" s="28"/>
      <c r="BC717" s="1"/>
      <c r="BD717" s="3">
        <v>44132</v>
      </c>
      <c r="BE717" s="1">
        <v>-2.1680000000000001E-2</v>
      </c>
      <c r="BF717">
        <v>555</v>
      </c>
      <c r="BG717" s="1">
        <v>1.15E-3</v>
      </c>
      <c r="BH717">
        <v>304</v>
      </c>
      <c r="BI717" s="31">
        <f t="shared" si="208"/>
        <v>4.7108487171709609E-2</v>
      </c>
      <c r="BJ717" s="33">
        <f t="shared" si="209"/>
        <v>4.7108487171709611E-4</v>
      </c>
      <c r="BK717" s="33">
        <f t="shared" si="215"/>
        <v>0.54114967132053582</v>
      </c>
      <c r="BL717" s="1">
        <v>1.15E-3</v>
      </c>
    </row>
    <row r="718" spans="3:64" x14ac:dyDescent="0.25">
      <c r="C718" s="3">
        <v>44133</v>
      </c>
      <c r="D718" s="1">
        <v>-1.6000000000000001E-4</v>
      </c>
      <c r="E718" s="40">
        <v>554</v>
      </c>
      <c r="F718" s="1">
        <v>1.2999999999999999E-3</v>
      </c>
      <c r="G718" s="40">
        <v>890</v>
      </c>
      <c r="H718" s="1">
        <f t="shared" si="198"/>
        <v>1.3041369256958671E-4</v>
      </c>
      <c r="I718" s="1">
        <f t="shared" si="199"/>
        <v>1.3041406583828646E-6</v>
      </c>
      <c r="J718" s="1">
        <f t="shared" si="210"/>
        <v>0.53005517108582578</v>
      </c>
      <c r="K718" s="1">
        <v>1.2999999999999999E-3</v>
      </c>
      <c r="L718" s="1"/>
      <c r="M718" s="1"/>
      <c r="N718" s="1"/>
      <c r="O718" s="3">
        <v>44133</v>
      </c>
      <c r="P718" s="1">
        <v>-3.8700000000000002E-3</v>
      </c>
      <c r="Q718" s="40">
        <v>554</v>
      </c>
      <c r="R718" s="1">
        <v>1.3600000000000001E-3</v>
      </c>
      <c r="S718" s="40">
        <v>1141</v>
      </c>
      <c r="T718" s="1">
        <f t="shared" si="200"/>
        <v>1.0465429002852349E-5</v>
      </c>
      <c r="U718" s="1">
        <f t="shared" si="201"/>
        <v>1.0465429002852349E-7</v>
      </c>
      <c r="V718" s="1">
        <f t="shared" si="211"/>
        <v>0.51534503392239184</v>
      </c>
      <c r="W718" s="1">
        <v>1.3600000000000001E-3</v>
      </c>
      <c r="X718" s="1">
        <f t="shared" si="202"/>
        <v>3.8250193330199241E-26</v>
      </c>
      <c r="Y718" s="1">
        <f t="shared" si="203"/>
        <v>3.8250193330199241E-28</v>
      </c>
      <c r="Z718" s="1">
        <f t="shared" si="212"/>
        <v>0.10575465201488275</v>
      </c>
      <c r="AA718" s="1"/>
      <c r="AB718" s="1"/>
      <c r="AC718" s="1"/>
      <c r="AD718" s="3">
        <v>44133</v>
      </c>
      <c r="AE718" s="1">
        <v>-1.3500000000000001E-3</v>
      </c>
      <c r="AF718">
        <v>542</v>
      </c>
      <c r="AG718" s="1">
        <v>1.42E-3</v>
      </c>
      <c r="AH718">
        <v>950</v>
      </c>
      <c r="AI718" s="28">
        <f t="shared" si="204"/>
        <v>7.1356718148155986E-5</v>
      </c>
      <c r="AJ718" s="1">
        <f t="shared" si="205"/>
        <v>7.1356718148155982E-7</v>
      </c>
      <c r="AK718" s="1">
        <f t="shared" si="213"/>
        <v>0.53589249988858001</v>
      </c>
      <c r="AL718" s="1">
        <v>1.42E-3</v>
      </c>
      <c r="AM718" s="1"/>
      <c r="AN718" s="1"/>
      <c r="AO718" s="1"/>
      <c r="AP718" s="1"/>
      <c r="AQ718" s="3">
        <v>44133</v>
      </c>
      <c r="AR718" s="1">
        <v>2.4299999999999999E-3</v>
      </c>
      <c r="AS718">
        <v>554</v>
      </c>
      <c r="AT718" s="1">
        <v>1.2600000000000001E-3</v>
      </c>
      <c r="AU718">
        <v>1083</v>
      </c>
      <c r="AV718" s="1">
        <f t="shared" si="206"/>
        <v>1.8746308042387364E-5</v>
      </c>
      <c r="AW718" s="1">
        <f t="shared" si="207"/>
        <v>1.8746308042387365E-7</v>
      </c>
      <c r="AX718" s="1">
        <f t="shared" si="214"/>
        <v>0.50852294298129797</v>
      </c>
      <c r="AY718" s="1">
        <v>1.2600000000000001E-3</v>
      </c>
      <c r="AZ718" s="28"/>
      <c r="BA718" s="28"/>
      <c r="BB718" s="28"/>
      <c r="BC718" s="1"/>
      <c r="BD718" s="3">
        <v>44133</v>
      </c>
      <c r="BE718" s="1">
        <v>-5.7999999999999996E-3</v>
      </c>
      <c r="BF718">
        <v>554</v>
      </c>
      <c r="BG718" s="1">
        <v>1.17E-3</v>
      </c>
      <c r="BH718">
        <v>650</v>
      </c>
      <c r="BI718" s="31">
        <f t="shared" si="208"/>
        <v>1.4550452127653345E-3</v>
      </c>
      <c r="BJ718" s="33">
        <f t="shared" si="209"/>
        <v>1.4550452127653345E-5</v>
      </c>
      <c r="BK718" s="33">
        <f t="shared" si="215"/>
        <v>0.54116422177266343</v>
      </c>
      <c r="BL718" s="1">
        <v>1.17E-3</v>
      </c>
    </row>
    <row r="719" spans="3:64" x14ac:dyDescent="0.25">
      <c r="C719" s="3">
        <v>44134</v>
      </c>
      <c r="D719" s="1">
        <v>-9.1E-4</v>
      </c>
      <c r="E719" s="39">
        <v>553</v>
      </c>
      <c r="F719" s="1">
        <v>1.33E-3</v>
      </c>
      <c r="G719" s="39">
        <v>1199</v>
      </c>
      <c r="H719" s="1">
        <f t="shared" si="198"/>
        <v>5.842494637669197E-6</v>
      </c>
      <c r="I719" s="1">
        <f t="shared" si="199"/>
        <v>5.8425113599959235E-8</v>
      </c>
      <c r="J719" s="1">
        <f t="shared" si="210"/>
        <v>0.53005522951093942</v>
      </c>
      <c r="K719" s="1">
        <v>1.33E-3</v>
      </c>
      <c r="L719" s="1"/>
      <c r="M719" s="1"/>
      <c r="N719" s="1"/>
      <c r="O719" s="3">
        <v>44134</v>
      </c>
      <c r="P719" s="1">
        <v>9.5300000000000003E-3</v>
      </c>
      <c r="Q719" s="39">
        <v>553</v>
      </c>
      <c r="R719" s="1">
        <v>1.3600000000000001E-3</v>
      </c>
      <c r="S719" s="39">
        <v>575</v>
      </c>
      <c r="T719" s="1">
        <f t="shared" si="200"/>
        <v>3.0919815485253369E-3</v>
      </c>
      <c r="U719" s="1">
        <f t="shared" si="201"/>
        <v>3.0919815485253367E-5</v>
      </c>
      <c r="V719" s="1">
        <f t="shared" si="211"/>
        <v>0.51537595373787715</v>
      </c>
      <c r="W719" s="1">
        <v>1.3600000000000001E-3</v>
      </c>
      <c r="X719" s="1">
        <f t="shared" si="202"/>
        <v>1.5526481175144053E-13</v>
      </c>
      <c r="Y719" s="1">
        <f t="shared" si="203"/>
        <v>1.5526481175144054E-15</v>
      </c>
      <c r="Z719" s="1">
        <f t="shared" si="212"/>
        <v>0.10575465201488431</v>
      </c>
      <c r="AA719" s="1"/>
      <c r="AB719" s="1"/>
      <c r="AC719" s="1"/>
      <c r="AD719" s="3">
        <v>44134</v>
      </c>
      <c r="AE719" s="1">
        <v>2.281E-2</v>
      </c>
      <c r="AF719">
        <v>541</v>
      </c>
      <c r="AG719" s="1">
        <v>1.42E-3</v>
      </c>
      <c r="AH719">
        <v>272</v>
      </c>
      <c r="AI719" s="28">
        <f t="shared" si="204"/>
        <v>6.4978986098249508E-2</v>
      </c>
      <c r="AJ719" s="1">
        <f t="shared" si="205"/>
        <v>6.4978986098249505E-4</v>
      </c>
      <c r="AK719" s="1">
        <f t="shared" si="213"/>
        <v>0.53654228974956253</v>
      </c>
      <c r="AL719" s="1">
        <v>1.42E-3</v>
      </c>
      <c r="AM719" s="1"/>
      <c r="AN719" s="1"/>
      <c r="AO719" s="1"/>
      <c r="AP719" s="1"/>
      <c r="AQ719" s="3">
        <v>44134</v>
      </c>
      <c r="AR719" s="1">
        <v>6.77E-3</v>
      </c>
      <c r="AS719">
        <v>553</v>
      </c>
      <c r="AT719" s="1">
        <v>1.2700000000000001E-3</v>
      </c>
      <c r="AU719">
        <v>778</v>
      </c>
      <c r="AV719" s="1">
        <f t="shared" si="206"/>
        <v>4.0195866660417253E-4</v>
      </c>
      <c r="AW719" s="1">
        <f t="shared" si="207"/>
        <v>4.019586666041725E-6</v>
      </c>
      <c r="AX719" s="1">
        <f t="shared" si="214"/>
        <v>0.50852696256796404</v>
      </c>
      <c r="AY719" s="1">
        <v>1.2700000000000001E-3</v>
      </c>
      <c r="AZ719" s="28"/>
      <c r="BA719" s="28"/>
      <c r="BB719" s="28"/>
      <c r="BC719" s="1"/>
      <c r="BD719" s="3">
        <v>44134</v>
      </c>
      <c r="BE719" s="1">
        <v>6.2899999999999996E-3</v>
      </c>
      <c r="BF719">
        <v>553</v>
      </c>
      <c r="BG719" s="1">
        <v>1.17E-3</v>
      </c>
      <c r="BH719">
        <v>435</v>
      </c>
      <c r="BI719" s="31">
        <f t="shared" si="208"/>
        <v>1.2627275325297426E-2</v>
      </c>
      <c r="BJ719" s="33">
        <f t="shared" si="209"/>
        <v>1.2627275325297426E-4</v>
      </c>
      <c r="BK719" s="33">
        <f t="shared" si="215"/>
        <v>0.54129049452591638</v>
      </c>
      <c r="BL719" s="1">
        <v>1.17E-3</v>
      </c>
    </row>
    <row r="720" spans="3:64" x14ac:dyDescent="0.25">
      <c r="C720" s="3">
        <v>44137</v>
      </c>
      <c r="D720" s="1">
        <v>1.1299999999999999E-2</v>
      </c>
      <c r="E720" s="40">
        <v>552</v>
      </c>
      <c r="F720" s="1">
        <v>1.3500000000000001E-3</v>
      </c>
      <c r="G720" s="40">
        <v>1226</v>
      </c>
      <c r="H720" s="1">
        <f t="shared" si="198"/>
        <v>4.4539832206391318E-6</v>
      </c>
      <c r="I720" s="1">
        <f t="shared" si="199"/>
        <v>4.4539959687830786E-8</v>
      </c>
      <c r="J720" s="1">
        <f t="shared" si="210"/>
        <v>0.53005527405089914</v>
      </c>
      <c r="K720" s="1">
        <v>1.3500000000000001E-3</v>
      </c>
      <c r="L720" s="1"/>
      <c r="M720" s="1"/>
      <c r="N720" s="1"/>
      <c r="O720" s="3">
        <v>44137</v>
      </c>
      <c r="P720" s="1">
        <v>1.3690000000000001E-2</v>
      </c>
      <c r="Q720" s="40">
        <v>552</v>
      </c>
      <c r="R720" s="1">
        <v>1.3600000000000001E-3</v>
      </c>
      <c r="S720" s="40">
        <v>418</v>
      </c>
      <c r="T720" s="1">
        <f t="shared" si="200"/>
        <v>1.4979983733668054E-2</v>
      </c>
      <c r="U720" s="1">
        <f t="shared" si="201"/>
        <v>1.4979983733668054E-4</v>
      </c>
      <c r="V720" s="1">
        <f t="shared" si="211"/>
        <v>0.5155257535752138</v>
      </c>
      <c r="W720" s="1">
        <v>1.3600000000000001E-3</v>
      </c>
      <c r="X720" s="1">
        <f t="shared" si="202"/>
        <v>4.8805302704748938E-10</v>
      </c>
      <c r="Y720" s="1">
        <f t="shared" si="203"/>
        <v>4.8805302704748941E-12</v>
      </c>
      <c r="Z720" s="1">
        <f t="shared" si="212"/>
        <v>0.10575465201976483</v>
      </c>
      <c r="AA720" s="1"/>
      <c r="AB720" s="1"/>
      <c r="AC720" s="1"/>
      <c r="AD720" s="3">
        <v>44137</v>
      </c>
      <c r="AE720" s="1">
        <v>3.8400000000000001E-3</v>
      </c>
      <c r="AF720">
        <v>540</v>
      </c>
      <c r="AG720" s="1">
        <v>1.4499999999999999E-3</v>
      </c>
      <c r="AH720">
        <v>357</v>
      </c>
      <c r="AI720" s="28">
        <f t="shared" si="204"/>
        <v>2.7654414711223662E-2</v>
      </c>
      <c r="AJ720" s="1">
        <f t="shared" si="205"/>
        <v>2.765441471122366E-4</v>
      </c>
      <c r="AK720" s="1">
        <f t="shared" si="213"/>
        <v>0.53681883389667473</v>
      </c>
      <c r="AL720" s="1">
        <v>1.4499999999999999E-3</v>
      </c>
      <c r="AM720" s="1"/>
      <c r="AN720" s="1"/>
      <c r="AO720" s="1"/>
      <c r="AP720" s="1"/>
      <c r="AQ720" s="3">
        <v>44137</v>
      </c>
      <c r="AR720" s="1">
        <v>2.4649999999999998E-2</v>
      </c>
      <c r="AS720">
        <v>552</v>
      </c>
      <c r="AT720" s="1">
        <v>1.2899999999999999E-3</v>
      </c>
      <c r="AU720">
        <v>1089</v>
      </c>
      <c r="AV720" s="1">
        <f t="shared" si="206"/>
        <v>1.764927689646402E-5</v>
      </c>
      <c r="AW720" s="1">
        <f t="shared" si="207"/>
        <v>1.7649276896464019E-7</v>
      </c>
      <c r="AX720" s="1">
        <f t="shared" si="214"/>
        <v>0.50852713906073299</v>
      </c>
      <c r="AY720" s="1">
        <v>1.2899999999999999E-3</v>
      </c>
      <c r="AZ720" s="28"/>
      <c r="BA720" s="28"/>
      <c r="BB720" s="28"/>
      <c r="BC720" s="1"/>
      <c r="BD720" s="3">
        <v>44137</v>
      </c>
      <c r="BE720" s="1">
        <v>1.8800000000000001E-2</v>
      </c>
      <c r="BF720">
        <v>552</v>
      </c>
      <c r="BG720" s="1">
        <v>1.17E-3</v>
      </c>
      <c r="BH720">
        <v>174</v>
      </c>
      <c r="BI720" s="31">
        <f t="shared" si="208"/>
        <v>0.17398982847626379</v>
      </c>
      <c r="BJ720" s="33">
        <f t="shared" si="209"/>
        <v>1.7398982847626379E-3</v>
      </c>
      <c r="BK720" s="33">
        <f t="shared" si="215"/>
        <v>0.543030392810679</v>
      </c>
      <c r="BL720" s="1">
        <v>1.17E-3</v>
      </c>
    </row>
    <row r="721" spans="3:64" x14ac:dyDescent="0.25">
      <c r="C721" s="3">
        <v>44138</v>
      </c>
      <c r="D721" s="1">
        <v>7.4000000000000003E-3</v>
      </c>
      <c r="E721" s="39">
        <v>551</v>
      </c>
      <c r="F721" s="1">
        <v>1.3500000000000001E-3</v>
      </c>
      <c r="G721" s="39">
        <v>852</v>
      </c>
      <c r="H721" s="1">
        <f t="shared" si="198"/>
        <v>1.9106704946818525E-4</v>
      </c>
      <c r="I721" s="1">
        <f t="shared" si="199"/>
        <v>1.9106759633828546E-6</v>
      </c>
      <c r="J721" s="1">
        <f t="shared" si="210"/>
        <v>0.53005718472686247</v>
      </c>
      <c r="K721" s="1">
        <v>1.3500000000000001E-3</v>
      </c>
      <c r="L721" s="1"/>
      <c r="M721" s="1"/>
      <c r="N721" s="1"/>
      <c r="O721" s="3">
        <v>44138</v>
      </c>
      <c r="P721" s="1">
        <v>1.6639999999999999E-2</v>
      </c>
      <c r="Q721" s="39">
        <v>551</v>
      </c>
      <c r="R721" s="1">
        <v>1.3699999999999999E-3</v>
      </c>
      <c r="S721" s="40">
        <v>1068</v>
      </c>
      <c r="T721" s="1">
        <f t="shared" si="200"/>
        <v>2.1796553618976284E-5</v>
      </c>
      <c r="U721" s="1">
        <f t="shared" si="201"/>
        <v>2.1796553618976285E-7</v>
      </c>
      <c r="V721" s="1">
        <f t="shared" si="211"/>
        <v>0.51552597154074997</v>
      </c>
      <c r="W721" s="1">
        <v>1.3699999999999999E-3</v>
      </c>
      <c r="X721" s="1">
        <f t="shared" si="202"/>
        <v>1.6173739669815229E-24</v>
      </c>
      <c r="Y721" s="1">
        <f t="shared" si="203"/>
        <v>1.6173739669815229E-26</v>
      </c>
      <c r="Z721" s="1">
        <f t="shared" si="212"/>
        <v>0.10575465201976483</v>
      </c>
      <c r="AA721" s="1"/>
      <c r="AB721" s="1"/>
      <c r="AC721" s="1"/>
      <c r="AD721" s="3">
        <v>44138</v>
      </c>
      <c r="AE721" s="1">
        <v>1.694E-2</v>
      </c>
      <c r="AF721">
        <v>539</v>
      </c>
      <c r="AG721" s="1">
        <v>1.49E-3</v>
      </c>
      <c r="AH721">
        <v>55</v>
      </c>
      <c r="AI721" s="28">
        <f t="shared" si="204"/>
        <v>0.57535474997692826</v>
      </c>
      <c r="AJ721" s="1">
        <f t="shared" si="205"/>
        <v>5.7535474997692827E-3</v>
      </c>
      <c r="AK721" s="1">
        <f t="shared" si="213"/>
        <v>0.54257238139644404</v>
      </c>
      <c r="AL721" s="1">
        <v>1.49E-3</v>
      </c>
      <c r="AM721" s="1"/>
      <c r="AN721" s="1"/>
      <c r="AO721" s="1"/>
      <c r="AP721" s="1"/>
      <c r="AQ721" s="3">
        <v>44138</v>
      </c>
      <c r="AR721" s="1">
        <v>1.025E-2</v>
      </c>
      <c r="AS721">
        <v>551</v>
      </c>
      <c r="AT721" s="1">
        <v>1.2899999999999999E-3</v>
      </c>
      <c r="AU721">
        <v>1088</v>
      </c>
      <c r="AV721" s="1">
        <f t="shared" si="206"/>
        <v>1.7827552420670725E-5</v>
      </c>
      <c r="AW721" s="1">
        <f t="shared" si="207"/>
        <v>1.7827552420670724E-7</v>
      </c>
      <c r="AX721" s="1">
        <f t="shared" si="214"/>
        <v>0.50852731733625722</v>
      </c>
      <c r="AY721" s="1">
        <v>1.2899999999999999E-3</v>
      </c>
      <c r="AZ721" s="28"/>
      <c r="BA721" s="28"/>
      <c r="BB721" s="28"/>
      <c r="BC721" s="1"/>
      <c r="BD721" s="3">
        <v>44138</v>
      </c>
      <c r="BE721" s="1">
        <v>1.6719999999999999E-2</v>
      </c>
      <c r="BF721">
        <v>551</v>
      </c>
      <c r="BG721" s="1">
        <v>1.1900000000000001E-3</v>
      </c>
      <c r="BH721">
        <v>131</v>
      </c>
      <c r="BI721" s="31">
        <f t="shared" si="208"/>
        <v>0.26804671691687382</v>
      </c>
      <c r="BJ721" s="33">
        <f t="shared" si="209"/>
        <v>2.6804671691687382E-3</v>
      </c>
      <c r="BK721" s="33">
        <f t="shared" si="215"/>
        <v>0.5457108599798477</v>
      </c>
      <c r="BL721" s="1">
        <v>1.1900000000000001E-3</v>
      </c>
    </row>
    <row r="722" spans="3:64" x14ac:dyDescent="0.25">
      <c r="C722" s="3">
        <v>44139</v>
      </c>
      <c r="D722" s="1">
        <v>6.4200000000000004E-3</v>
      </c>
      <c r="E722" s="40">
        <v>550</v>
      </c>
      <c r="F722" s="1">
        <v>1.3699999999999999E-3</v>
      </c>
      <c r="G722" s="40">
        <v>1208</v>
      </c>
      <c r="H722" s="1">
        <f t="shared" si="198"/>
        <v>5.3372196198414963E-6</v>
      </c>
      <c r="I722" s="1">
        <f t="shared" si="199"/>
        <v>5.337234895975379E-8</v>
      </c>
      <c r="J722" s="1">
        <f t="shared" si="210"/>
        <v>0.53005723809921146</v>
      </c>
      <c r="K722" s="1">
        <v>1.3699999999999999E-3</v>
      </c>
      <c r="L722" s="1"/>
      <c r="M722" s="1"/>
      <c r="N722" s="1"/>
      <c r="O722" s="3">
        <v>44139</v>
      </c>
      <c r="P722" s="1">
        <v>9.1400000000000006E-3</v>
      </c>
      <c r="Q722" s="40">
        <v>550</v>
      </c>
      <c r="R722" s="1">
        <v>1.3699999999999999E-3</v>
      </c>
      <c r="S722" s="39">
        <v>681</v>
      </c>
      <c r="T722" s="1">
        <f t="shared" si="200"/>
        <v>1.0655345123075537E-3</v>
      </c>
      <c r="U722" s="1">
        <f t="shared" si="201"/>
        <v>1.0655345123075536E-5</v>
      </c>
      <c r="V722" s="1">
        <f t="shared" si="211"/>
        <v>0.51553662688587309</v>
      </c>
      <c r="W722" s="1">
        <v>1.3699999999999999E-3</v>
      </c>
      <c r="X722" s="1">
        <f t="shared" si="202"/>
        <v>6.7573311376878206E-16</v>
      </c>
      <c r="Y722" s="1">
        <f t="shared" si="203"/>
        <v>6.7573311376878207E-18</v>
      </c>
      <c r="Z722" s="1">
        <f t="shared" si="212"/>
        <v>0.10575465201976483</v>
      </c>
      <c r="AA722" s="1"/>
      <c r="AB722" s="1"/>
      <c r="AC722" s="1"/>
      <c r="AD722" s="3">
        <v>44139</v>
      </c>
      <c r="AE722" s="1">
        <v>2.3009999999999999E-2</v>
      </c>
      <c r="AF722">
        <v>538</v>
      </c>
      <c r="AG722" s="1">
        <v>1.5200000000000001E-3</v>
      </c>
      <c r="AH722">
        <v>294</v>
      </c>
      <c r="AI722" s="28">
        <f t="shared" si="204"/>
        <v>5.2089142933589211E-2</v>
      </c>
      <c r="AJ722" s="1">
        <f t="shared" si="205"/>
        <v>5.2089142933589214E-4</v>
      </c>
      <c r="AK722" s="1">
        <f t="shared" si="213"/>
        <v>0.5430932728257799</v>
      </c>
      <c r="AL722" s="1">
        <v>1.5200000000000001E-3</v>
      </c>
      <c r="AM722" s="1"/>
      <c r="AN722" s="1"/>
      <c r="AO722" s="1"/>
      <c r="AP722" s="1"/>
      <c r="AQ722" s="3">
        <v>44139</v>
      </c>
      <c r="AR722" s="1">
        <v>5.4999999999999997E-3</v>
      </c>
      <c r="AS722">
        <v>550</v>
      </c>
      <c r="AT722" s="1">
        <v>1.2999999999999999E-3</v>
      </c>
      <c r="AU722">
        <v>792</v>
      </c>
      <c r="AV722" s="1">
        <f t="shared" si="206"/>
        <v>3.4919990851857657E-4</v>
      </c>
      <c r="AW722" s="1">
        <f t="shared" si="207"/>
        <v>3.4919990851857659E-6</v>
      </c>
      <c r="AX722" s="1">
        <f t="shared" si="214"/>
        <v>0.50853080933534245</v>
      </c>
      <c r="AY722" s="1">
        <v>1.2999999999999999E-3</v>
      </c>
      <c r="AZ722" s="28"/>
      <c r="BA722" s="28"/>
      <c r="BB722" s="28"/>
      <c r="BC722" s="1"/>
      <c r="BD722" s="3">
        <v>44139</v>
      </c>
      <c r="BE722" s="1">
        <v>1.583E-2</v>
      </c>
      <c r="BF722">
        <v>550</v>
      </c>
      <c r="BG722" s="1">
        <v>1.2099999999999999E-3</v>
      </c>
      <c r="BH722">
        <v>36</v>
      </c>
      <c r="BI722" s="31">
        <f t="shared" si="208"/>
        <v>0.69641321804957335</v>
      </c>
      <c r="BJ722" s="33">
        <f t="shared" si="209"/>
        <v>6.9641321804957334E-3</v>
      </c>
      <c r="BK722" s="33">
        <f t="shared" si="215"/>
        <v>0.55267499216034344</v>
      </c>
      <c r="BL722" s="1">
        <v>1.2099999999999999E-3</v>
      </c>
    </row>
    <row r="723" spans="3:64" x14ac:dyDescent="0.25">
      <c r="C723" s="3">
        <v>44140</v>
      </c>
      <c r="D723" s="1">
        <v>9.7699999999999992E-3</v>
      </c>
      <c r="E723" s="39">
        <v>549</v>
      </c>
      <c r="F723" s="1">
        <v>1.3699999999999999E-3</v>
      </c>
      <c r="G723" s="40">
        <v>870</v>
      </c>
      <c r="H723" s="1">
        <f t="shared" si="198"/>
        <v>1.5944808214086518E-4</v>
      </c>
      <c r="I723" s="1">
        <f t="shared" si="199"/>
        <v>1.5944853851148951E-6</v>
      </c>
      <c r="J723" s="1">
        <f t="shared" si="210"/>
        <v>0.53005883258459663</v>
      </c>
      <c r="K723" s="1">
        <v>1.3699999999999999E-3</v>
      </c>
      <c r="L723" s="1"/>
      <c r="M723" s="1"/>
      <c r="N723" s="1"/>
      <c r="O723" s="3">
        <v>44140</v>
      </c>
      <c r="P723" s="1">
        <v>7.3999999999999999E-4</v>
      </c>
      <c r="Q723" s="39">
        <v>549</v>
      </c>
      <c r="R723" s="1">
        <v>1.3699999999999999E-3</v>
      </c>
      <c r="S723" s="40">
        <v>400</v>
      </c>
      <c r="T723" s="1">
        <f t="shared" si="200"/>
        <v>1.7950553275045078E-2</v>
      </c>
      <c r="U723" s="1">
        <f t="shared" si="201"/>
        <v>1.7950553275045079E-4</v>
      </c>
      <c r="V723" s="1">
        <f t="shared" si="211"/>
        <v>0.51571613241862357</v>
      </c>
      <c r="W723" s="1">
        <v>1.3699999999999999E-3</v>
      </c>
      <c r="X723" s="1">
        <f t="shared" si="202"/>
        <v>1.2286894111517933E-9</v>
      </c>
      <c r="Y723" s="1">
        <f t="shared" si="203"/>
        <v>1.2286894111517932E-11</v>
      </c>
      <c r="Z723" s="1">
        <f t="shared" si="212"/>
        <v>0.10575465203205173</v>
      </c>
      <c r="AA723" s="1"/>
      <c r="AB723" s="1"/>
      <c r="AC723" s="1"/>
      <c r="AD723" s="3">
        <v>44140</v>
      </c>
      <c r="AE723" s="1">
        <v>-5.5300000000000002E-3</v>
      </c>
      <c r="AF723">
        <v>537</v>
      </c>
      <c r="AG723" s="1">
        <v>1.5200000000000001E-3</v>
      </c>
      <c r="AH723">
        <v>25</v>
      </c>
      <c r="AI723" s="28">
        <f t="shared" si="204"/>
        <v>0.77782135939914643</v>
      </c>
      <c r="AJ723" s="1">
        <f t="shared" si="205"/>
        <v>7.7782135939914645E-3</v>
      </c>
      <c r="AK723" s="1">
        <f t="shared" si="213"/>
        <v>0.55087148641977135</v>
      </c>
      <c r="AL723" s="1">
        <v>1.5200000000000001E-3</v>
      </c>
      <c r="AM723" s="1"/>
      <c r="AN723" s="1"/>
      <c r="AO723" s="1"/>
      <c r="AP723" s="1"/>
      <c r="AQ723" s="3">
        <v>44140</v>
      </c>
      <c r="AR723" s="1">
        <v>-6.9999999999999994E-5</v>
      </c>
      <c r="AS723">
        <v>549</v>
      </c>
      <c r="AT723" s="1">
        <v>1.2999999999999999E-3</v>
      </c>
      <c r="AU723">
        <v>769</v>
      </c>
      <c r="AV723" s="1">
        <f t="shared" si="206"/>
        <v>4.4001212643921195E-4</v>
      </c>
      <c r="AW723" s="1">
        <f t="shared" si="207"/>
        <v>4.4001212643921192E-6</v>
      </c>
      <c r="AX723" s="1">
        <f t="shared" si="214"/>
        <v>0.5085352094566068</v>
      </c>
      <c r="AY723" s="1">
        <v>1.2999999999999999E-3</v>
      </c>
      <c r="AZ723" s="28"/>
      <c r="BA723" s="28"/>
      <c r="BB723" s="28"/>
      <c r="BC723" s="1"/>
      <c r="BD723" s="3">
        <v>44140</v>
      </c>
      <c r="BE723" s="1">
        <v>1.0580000000000001E-2</v>
      </c>
      <c r="BF723">
        <v>549</v>
      </c>
      <c r="BG723" s="1">
        <v>1.2199999999999999E-3</v>
      </c>
      <c r="BH723">
        <v>366</v>
      </c>
      <c r="BI723" s="31">
        <f t="shared" si="208"/>
        <v>2.5262784807768141E-2</v>
      </c>
      <c r="BJ723" s="33">
        <f t="shared" si="209"/>
        <v>2.5262784807768138E-4</v>
      </c>
      <c r="BK723" s="33">
        <f t="shared" si="215"/>
        <v>0.55292762000842111</v>
      </c>
      <c r="BL723" s="1">
        <v>1.2199999999999999E-3</v>
      </c>
    </row>
    <row r="724" spans="3:64" x14ac:dyDescent="0.25">
      <c r="C724" s="3">
        <v>44141</v>
      </c>
      <c r="D724" s="1">
        <v>-7.2100000000000003E-3</v>
      </c>
      <c r="E724" s="40">
        <v>548</v>
      </c>
      <c r="F724" s="1">
        <v>1.3799999999999999E-3</v>
      </c>
      <c r="G724" s="40">
        <v>801</v>
      </c>
      <c r="H724" s="1">
        <f t="shared" si="198"/>
        <v>3.1900013925142924E-4</v>
      </c>
      <c r="I724" s="1">
        <f t="shared" si="199"/>
        <v>3.1900105229027396E-6</v>
      </c>
      <c r="J724" s="1">
        <f t="shared" si="210"/>
        <v>0.53006202259511959</v>
      </c>
      <c r="K724" s="1">
        <v>1.3799999999999999E-3</v>
      </c>
      <c r="L724" s="1"/>
      <c r="M724" s="1"/>
      <c r="N724" s="1"/>
      <c r="O724" s="3">
        <v>44141</v>
      </c>
      <c r="P724" s="1">
        <v>-1.357E-2</v>
      </c>
      <c r="Q724" s="40">
        <v>548</v>
      </c>
      <c r="R724" s="1">
        <v>1.3799999999999999E-3</v>
      </c>
      <c r="S724" s="39">
        <v>887</v>
      </c>
      <c r="T724" s="1">
        <f t="shared" si="200"/>
        <v>1.3440567553876356E-4</v>
      </c>
      <c r="U724" s="1">
        <f t="shared" si="201"/>
        <v>1.3440567553876356E-6</v>
      </c>
      <c r="V724" s="1">
        <f t="shared" si="211"/>
        <v>0.51571747647537891</v>
      </c>
      <c r="W724" s="1">
        <v>1.3799999999999999E-3</v>
      </c>
      <c r="X724" s="1">
        <f t="shared" si="202"/>
        <v>1.7411568317080273E-20</v>
      </c>
      <c r="Y724" s="1">
        <f t="shared" si="203"/>
        <v>1.7411568317080274E-22</v>
      </c>
      <c r="Z724" s="1">
        <f t="shared" si="212"/>
        <v>0.10575465203205173</v>
      </c>
      <c r="AA724" s="1"/>
      <c r="AB724" s="1"/>
      <c r="AC724" s="1"/>
      <c r="AD724" s="3">
        <v>44141</v>
      </c>
      <c r="AE724" s="1">
        <v>-1.3480000000000001E-2</v>
      </c>
      <c r="AF724">
        <v>536</v>
      </c>
      <c r="AG724" s="1">
        <v>1.5499999999999999E-3</v>
      </c>
      <c r="AH724">
        <v>372</v>
      </c>
      <c r="AI724" s="28">
        <f t="shared" si="204"/>
        <v>2.3784410415102861E-2</v>
      </c>
      <c r="AJ724" s="1">
        <f t="shared" si="205"/>
        <v>2.3784410415102862E-4</v>
      </c>
      <c r="AK724" s="1">
        <f t="shared" si="213"/>
        <v>0.55110933052392241</v>
      </c>
      <c r="AL724" s="1">
        <v>1.5499999999999999E-3</v>
      </c>
      <c r="AM724" s="1"/>
      <c r="AN724" s="1"/>
      <c r="AO724" s="1"/>
      <c r="AP724" s="1"/>
      <c r="AQ724" s="3">
        <v>44141</v>
      </c>
      <c r="AR724" s="1">
        <v>-3.5699999999999998E-3</v>
      </c>
      <c r="AS724">
        <v>548</v>
      </c>
      <c r="AT724" s="1">
        <v>1.2999999999999999E-3</v>
      </c>
      <c r="AU724">
        <v>136</v>
      </c>
      <c r="AV724" s="1">
        <f t="shared" si="206"/>
        <v>0.254909760696309</v>
      </c>
      <c r="AW724" s="1">
        <f t="shared" si="207"/>
        <v>2.5490976069630898E-3</v>
      </c>
      <c r="AX724" s="1">
        <f t="shared" si="214"/>
        <v>0.51108430706356989</v>
      </c>
      <c r="AY724" s="1">
        <v>1.2999999999999999E-3</v>
      </c>
      <c r="AZ724" s="28"/>
      <c r="BA724" s="28"/>
      <c r="BB724" s="28"/>
      <c r="BC724" s="1"/>
      <c r="BD724" s="3">
        <v>44141</v>
      </c>
      <c r="BE724" s="1">
        <v>-5.45E-3</v>
      </c>
      <c r="BF724">
        <v>548</v>
      </c>
      <c r="BG724" s="1">
        <v>1.23E-3</v>
      </c>
      <c r="BH724">
        <v>652</v>
      </c>
      <c r="BI724" s="31">
        <f t="shared" si="208"/>
        <v>1.4260898130313043E-3</v>
      </c>
      <c r="BJ724" s="33">
        <f t="shared" si="209"/>
        <v>1.4260898130313043E-5</v>
      </c>
      <c r="BK724" s="33">
        <f t="shared" si="215"/>
        <v>0.55294188090655139</v>
      </c>
      <c r="BL724" s="1">
        <v>1.23E-3</v>
      </c>
    </row>
    <row r="725" spans="3:64" x14ac:dyDescent="0.25">
      <c r="C725" s="3">
        <v>44144</v>
      </c>
      <c r="D725" s="1">
        <v>2.5739999999999999E-2</v>
      </c>
      <c r="E725" s="39">
        <v>547</v>
      </c>
      <c r="F725" s="1">
        <v>1.41E-3</v>
      </c>
      <c r="G725" s="39">
        <v>1192</v>
      </c>
      <c r="H725" s="1">
        <f t="shared" si="198"/>
        <v>6.2683315615035774E-6</v>
      </c>
      <c r="I725" s="1">
        <f t="shared" si="199"/>
        <v>6.2683495026562704E-8</v>
      </c>
      <c r="J725" s="1">
        <f t="shared" si="210"/>
        <v>0.53006208527861465</v>
      </c>
      <c r="K725" s="1">
        <v>1.41E-3</v>
      </c>
      <c r="L725" s="1"/>
      <c r="M725" s="1"/>
      <c r="N725" s="1"/>
      <c r="O725" s="3">
        <v>44144</v>
      </c>
      <c r="P725" s="1">
        <v>5.5849999999999997E-2</v>
      </c>
      <c r="Q725" s="39">
        <v>547</v>
      </c>
      <c r="R725" s="1">
        <v>1.3799999999999999E-3</v>
      </c>
      <c r="S725" s="39">
        <v>627</v>
      </c>
      <c r="T725" s="1">
        <f t="shared" si="200"/>
        <v>1.8334413111680734E-3</v>
      </c>
      <c r="U725" s="1">
        <f t="shared" si="201"/>
        <v>1.8334413111680732E-5</v>
      </c>
      <c r="V725" s="1">
        <f t="shared" si="211"/>
        <v>0.51573581088849063</v>
      </c>
      <c r="W725" s="1">
        <v>1.3799999999999999E-3</v>
      </c>
      <c r="X725" s="1">
        <f t="shared" si="202"/>
        <v>1.0782029509156215E-14</v>
      </c>
      <c r="Y725" s="1">
        <f t="shared" si="203"/>
        <v>1.0782029509156215E-16</v>
      </c>
      <c r="Z725" s="1">
        <f t="shared" si="212"/>
        <v>0.10575465203205184</v>
      </c>
      <c r="AA725" s="1"/>
      <c r="AB725" s="1"/>
      <c r="AC725" s="1"/>
      <c r="AD725" s="3">
        <v>44144</v>
      </c>
      <c r="AE725" s="1">
        <v>2.018E-2</v>
      </c>
      <c r="AF725">
        <v>535</v>
      </c>
      <c r="AG725" s="1">
        <v>1.56E-3</v>
      </c>
      <c r="AH725">
        <v>262</v>
      </c>
      <c r="AI725" s="28">
        <f t="shared" si="204"/>
        <v>7.1849042449914677E-2</v>
      </c>
      <c r="AJ725" s="1">
        <f t="shared" si="205"/>
        <v>7.1849042449914679E-4</v>
      </c>
      <c r="AK725" s="1">
        <f t="shared" si="213"/>
        <v>0.55182782094842153</v>
      </c>
      <c r="AL725" s="1">
        <v>1.56E-3</v>
      </c>
      <c r="AM725" s="1"/>
      <c r="AN725" s="1"/>
      <c r="AO725" s="1"/>
      <c r="AP725" s="1"/>
      <c r="AQ725" s="3">
        <v>44144</v>
      </c>
      <c r="AR725" s="1">
        <v>5.2229999999999999E-2</v>
      </c>
      <c r="AS725">
        <v>547</v>
      </c>
      <c r="AT725" s="1">
        <v>1.31E-3</v>
      </c>
      <c r="AU725">
        <v>275</v>
      </c>
      <c r="AV725" s="1">
        <f t="shared" si="206"/>
        <v>6.3049045232145384E-2</v>
      </c>
      <c r="AW725" s="1">
        <f t="shared" si="207"/>
        <v>6.3049045232145388E-4</v>
      </c>
      <c r="AX725" s="1">
        <f t="shared" si="214"/>
        <v>0.51171479751589133</v>
      </c>
      <c r="AY725" s="1">
        <v>1.31E-3</v>
      </c>
      <c r="AZ725" s="28"/>
      <c r="BA725" s="28"/>
      <c r="BB725" s="28"/>
      <c r="BC725" s="1"/>
      <c r="BD725" s="3">
        <v>44144</v>
      </c>
      <c r="BE725" s="1">
        <v>3.8289999999999998E-2</v>
      </c>
      <c r="BF725">
        <v>547</v>
      </c>
      <c r="BG725" s="1">
        <v>1.23E-3</v>
      </c>
      <c r="BH725">
        <v>454</v>
      </c>
      <c r="BI725" s="31">
        <f t="shared" si="208"/>
        <v>1.043225867829403E-2</v>
      </c>
      <c r="BJ725" s="33">
        <f t="shared" si="209"/>
        <v>1.0432258678294031E-4</v>
      </c>
      <c r="BK725" s="33">
        <f t="shared" si="215"/>
        <v>0.55304620349333433</v>
      </c>
      <c r="BL725" s="1">
        <v>1.23E-3</v>
      </c>
    </row>
    <row r="726" spans="3:64" x14ac:dyDescent="0.25">
      <c r="C726" s="3">
        <v>44145</v>
      </c>
      <c r="D726" s="1">
        <v>1.072E-2</v>
      </c>
      <c r="E726" s="40">
        <v>546</v>
      </c>
      <c r="F726" s="1">
        <v>1.4400000000000001E-3</v>
      </c>
      <c r="G726" s="39">
        <v>302</v>
      </c>
      <c r="H726" s="1">
        <f t="shared" si="198"/>
        <v>4.8064980279267019E-2</v>
      </c>
      <c r="I726" s="1">
        <f t="shared" si="199"/>
        <v>4.8065117850348241E-4</v>
      </c>
      <c r="J726" s="1">
        <f t="shared" si="210"/>
        <v>0.53054273645711814</v>
      </c>
      <c r="K726" s="1">
        <v>1.4400000000000001E-3</v>
      </c>
      <c r="L726" s="1"/>
      <c r="M726" s="1"/>
      <c r="N726" s="1"/>
      <c r="O726" s="3">
        <v>44145</v>
      </c>
      <c r="P726" s="1">
        <v>2.188E-2</v>
      </c>
      <c r="Q726" s="40">
        <v>546</v>
      </c>
      <c r="R726" s="1">
        <v>1.4300000000000001E-3</v>
      </c>
      <c r="S726" s="39">
        <v>1073</v>
      </c>
      <c r="T726" s="1">
        <f t="shared" si="200"/>
        <v>2.0728305613758278E-5</v>
      </c>
      <c r="U726" s="1">
        <f t="shared" si="201"/>
        <v>2.0728305613758278E-7</v>
      </c>
      <c r="V726" s="1">
        <f t="shared" si="211"/>
        <v>0.5157360181715468</v>
      </c>
      <c r="W726" s="1">
        <v>1.4300000000000001E-3</v>
      </c>
      <c r="X726" s="1">
        <f t="shared" si="202"/>
        <v>1.251493144459057E-24</v>
      </c>
      <c r="Y726" s="1">
        <f t="shared" si="203"/>
        <v>1.2514931444590569E-26</v>
      </c>
      <c r="Z726" s="1">
        <f t="shared" si="212"/>
        <v>0.10575465203205184</v>
      </c>
      <c r="AA726" s="1"/>
      <c r="AB726" s="1"/>
      <c r="AC726" s="1"/>
      <c r="AD726" s="3">
        <v>44145</v>
      </c>
      <c r="AE726" s="1">
        <v>9.7999999999999997E-3</v>
      </c>
      <c r="AF726">
        <v>534</v>
      </c>
      <c r="AG726" s="1">
        <v>1.5900000000000001E-3</v>
      </c>
      <c r="AH726">
        <v>1179</v>
      </c>
      <c r="AI726" s="28">
        <f t="shared" si="204"/>
        <v>7.143226654651841E-6</v>
      </c>
      <c r="AJ726" s="1">
        <f t="shared" si="205"/>
        <v>7.1432266546518415E-8</v>
      </c>
      <c r="AK726" s="1">
        <f t="shared" si="213"/>
        <v>0.55182789238068808</v>
      </c>
      <c r="AL726" s="1">
        <v>1.5900000000000001E-3</v>
      </c>
      <c r="AM726" s="1"/>
      <c r="AN726" s="1"/>
      <c r="AO726" s="1"/>
      <c r="AP726" s="1"/>
      <c r="AQ726" s="3">
        <v>44145</v>
      </c>
      <c r="AR726" s="1">
        <v>1.7309999999999999E-2</v>
      </c>
      <c r="AS726">
        <v>546</v>
      </c>
      <c r="AT726" s="1">
        <v>1.34E-3</v>
      </c>
      <c r="AU726">
        <v>330</v>
      </c>
      <c r="AV726" s="1">
        <f t="shared" si="206"/>
        <v>3.6275567655825049E-2</v>
      </c>
      <c r="AW726" s="1">
        <f t="shared" si="207"/>
        <v>3.6275567655825048E-4</v>
      </c>
      <c r="AX726" s="1">
        <f t="shared" si="214"/>
        <v>0.51207755319244963</v>
      </c>
      <c r="AY726" s="1">
        <v>1.34E-3</v>
      </c>
      <c r="AZ726" s="28"/>
      <c r="BA726" s="28"/>
      <c r="BB726" s="28"/>
      <c r="BC726" s="1"/>
      <c r="BD726" s="3">
        <v>44145</v>
      </c>
      <c r="BE726" s="1">
        <v>1.8870000000000001E-2</v>
      </c>
      <c r="BF726">
        <v>546</v>
      </c>
      <c r="BG726" s="1">
        <v>1.2600000000000001E-3</v>
      </c>
      <c r="BH726">
        <v>1234</v>
      </c>
      <c r="BI726" s="31">
        <f t="shared" si="208"/>
        <v>4.1098893859157385E-6</v>
      </c>
      <c r="BJ726" s="33">
        <f t="shared" si="209"/>
        <v>4.1098893859157382E-8</v>
      </c>
      <c r="BK726" s="33">
        <f t="shared" si="215"/>
        <v>0.55304624459222818</v>
      </c>
      <c r="BL726" s="1">
        <v>1.2600000000000001E-3</v>
      </c>
    </row>
    <row r="727" spans="3:64" x14ac:dyDescent="0.25">
      <c r="C727" s="3">
        <v>44146</v>
      </c>
      <c r="D727" s="1">
        <v>3.6099999999999999E-3</v>
      </c>
      <c r="E727" s="40">
        <v>545</v>
      </c>
      <c r="F727" s="1">
        <v>1.4599999999999999E-3</v>
      </c>
      <c r="G727" s="39">
        <v>161</v>
      </c>
      <c r="H727" s="1">
        <f t="shared" si="198"/>
        <v>0.19827425658891415</v>
      </c>
      <c r="I727" s="1">
        <f t="shared" si="199"/>
        <v>1.982748240874068E-3</v>
      </c>
      <c r="J727" s="1">
        <f t="shared" si="210"/>
        <v>0.53252548469799221</v>
      </c>
      <c r="K727" s="1">
        <v>1.4599999999999999E-3</v>
      </c>
      <c r="L727" s="1"/>
      <c r="M727" s="1"/>
      <c r="N727" s="1"/>
      <c r="O727" s="3">
        <v>44146</v>
      </c>
      <c r="P727" s="1">
        <v>-2.2499999999999998E-3</v>
      </c>
      <c r="Q727" s="40">
        <v>545</v>
      </c>
      <c r="R727" s="1">
        <v>1.4400000000000001E-3</v>
      </c>
      <c r="S727" s="39">
        <v>1158</v>
      </c>
      <c r="T727" s="1">
        <f t="shared" si="200"/>
        <v>8.8217621437971211E-6</v>
      </c>
      <c r="U727" s="1">
        <f t="shared" si="201"/>
        <v>8.8217621437971214E-8</v>
      </c>
      <c r="V727" s="1">
        <f t="shared" si="211"/>
        <v>0.51573610638916823</v>
      </c>
      <c r="W727" s="1">
        <v>1.4400000000000001E-3</v>
      </c>
      <c r="X727" s="1">
        <f t="shared" si="202"/>
        <v>1.5993183657421244E-26</v>
      </c>
      <c r="Y727" s="1">
        <f t="shared" si="203"/>
        <v>1.5993183657421245E-28</v>
      </c>
      <c r="Z727" s="1">
        <f t="shared" si="212"/>
        <v>0.10575465203205184</v>
      </c>
      <c r="AA727" s="1"/>
      <c r="AB727" s="1"/>
      <c r="AC727" s="1"/>
      <c r="AD727" s="3">
        <v>44146</v>
      </c>
      <c r="AE727" s="1">
        <v>-1.5499999999999999E-3</v>
      </c>
      <c r="AF727">
        <v>533</v>
      </c>
      <c r="AG727" s="1">
        <v>1.6100000000000001E-3</v>
      </c>
      <c r="AH727">
        <v>1135</v>
      </c>
      <c r="AI727" s="28">
        <f t="shared" si="204"/>
        <v>1.1115931663042278E-5</v>
      </c>
      <c r="AJ727" s="1">
        <f t="shared" si="205"/>
        <v>1.1115931663042278E-7</v>
      </c>
      <c r="AK727" s="1">
        <f t="shared" si="213"/>
        <v>0.55182800354000472</v>
      </c>
      <c r="AL727" s="1">
        <v>1.6100000000000001E-3</v>
      </c>
      <c r="AM727" s="1"/>
      <c r="AN727" s="1"/>
      <c r="AO727" s="1"/>
      <c r="AP727" s="1"/>
      <c r="AQ727" s="3">
        <v>44146</v>
      </c>
      <c r="AR727" s="1">
        <v>-4.8900000000000002E-3</v>
      </c>
      <c r="AS727">
        <v>545</v>
      </c>
      <c r="AT727" s="1">
        <v>1.3699999999999999E-3</v>
      </c>
      <c r="AU727">
        <v>66</v>
      </c>
      <c r="AV727" s="1">
        <f t="shared" si="206"/>
        <v>0.51513711742380308</v>
      </c>
      <c r="AW727" s="1">
        <f t="shared" si="207"/>
        <v>5.1513711742380312E-3</v>
      </c>
      <c r="AX727" s="1">
        <f t="shared" si="214"/>
        <v>0.51722892436668766</v>
      </c>
      <c r="AY727" s="1">
        <v>1.3699999999999999E-3</v>
      </c>
      <c r="AZ727" s="28"/>
      <c r="BA727" s="28"/>
      <c r="BB727" s="28"/>
      <c r="BC727" s="1"/>
      <c r="BD727" s="3">
        <v>44146</v>
      </c>
      <c r="BE727" s="1">
        <v>-4.5900000000000003E-3</v>
      </c>
      <c r="BF727">
        <v>545</v>
      </c>
      <c r="BG727" s="1">
        <v>1.2700000000000001E-3</v>
      </c>
      <c r="BH727">
        <v>1198</v>
      </c>
      <c r="BI727" s="31">
        <f t="shared" si="208"/>
        <v>5.9015097350193916E-6</v>
      </c>
      <c r="BJ727" s="33">
        <f t="shared" si="209"/>
        <v>5.9015097350193917E-8</v>
      </c>
      <c r="BK727" s="33">
        <f t="shared" si="215"/>
        <v>0.55304630360732554</v>
      </c>
      <c r="BL727" s="1">
        <v>1.2700000000000001E-3</v>
      </c>
    </row>
    <row r="728" spans="3:64" x14ac:dyDescent="0.25">
      <c r="C728" s="3">
        <v>44147</v>
      </c>
      <c r="D728" s="1">
        <v>-9.2599999999999991E-3</v>
      </c>
      <c r="E728" s="39">
        <v>544</v>
      </c>
      <c r="F728" s="1">
        <v>1.49E-3</v>
      </c>
      <c r="G728" s="40">
        <v>448</v>
      </c>
      <c r="H728" s="1">
        <f t="shared" si="198"/>
        <v>1.108069956114462E-2</v>
      </c>
      <c r="I728" s="1">
        <f t="shared" si="199"/>
        <v>1.1080731276206406E-4</v>
      </c>
      <c r="J728" s="1">
        <f t="shared" si="210"/>
        <v>0.53263629201075424</v>
      </c>
      <c r="K728" s="1">
        <v>1.49E-3</v>
      </c>
      <c r="L728" s="1"/>
      <c r="M728" s="1"/>
      <c r="N728" s="1"/>
      <c r="O728" s="3">
        <v>44147</v>
      </c>
      <c r="P728" s="1">
        <v>-5.94E-3</v>
      </c>
      <c r="Q728" s="39">
        <v>544</v>
      </c>
      <c r="R728" s="1">
        <v>1.4499999999999999E-3</v>
      </c>
      <c r="S728" s="40">
        <v>1154</v>
      </c>
      <c r="T728" s="1">
        <f t="shared" si="200"/>
        <v>9.1836339647060608E-6</v>
      </c>
      <c r="U728" s="1">
        <f t="shared" si="201"/>
        <v>9.1836339647060606E-8</v>
      </c>
      <c r="V728" s="1">
        <f t="shared" si="211"/>
        <v>0.51573619822550787</v>
      </c>
      <c r="W728" s="1">
        <v>1.4499999999999999E-3</v>
      </c>
      <c r="X728" s="1">
        <f t="shared" si="202"/>
        <v>1.9635433929968307E-26</v>
      </c>
      <c r="Y728" s="1">
        <f t="shared" si="203"/>
        <v>1.9635433929968307E-28</v>
      </c>
      <c r="Z728" s="1">
        <f t="shared" si="212"/>
        <v>0.10575465203205184</v>
      </c>
      <c r="AA728" s="1"/>
      <c r="AB728" s="1"/>
      <c r="AC728" s="1"/>
      <c r="AD728" s="3">
        <v>44147</v>
      </c>
      <c r="AE728" s="1">
        <v>7.5900000000000004E-3</v>
      </c>
      <c r="AF728">
        <v>532</v>
      </c>
      <c r="AG728" s="1">
        <v>1.6100000000000001E-3</v>
      </c>
      <c r="AH728">
        <v>769</v>
      </c>
      <c r="AI728" s="28">
        <f t="shared" si="204"/>
        <v>4.4001212643921195E-4</v>
      </c>
      <c r="AJ728" s="1">
        <f t="shared" si="205"/>
        <v>4.4001212643921192E-6</v>
      </c>
      <c r="AK728" s="1">
        <f t="shared" si="213"/>
        <v>0.55183240366126907</v>
      </c>
      <c r="AL728" s="1">
        <v>1.6100000000000001E-3</v>
      </c>
      <c r="AM728" s="1"/>
      <c r="AN728" s="1"/>
      <c r="AO728" s="1"/>
      <c r="AP728" s="1"/>
      <c r="AQ728" s="3">
        <v>44147</v>
      </c>
      <c r="AR728" s="1">
        <v>1.48E-3</v>
      </c>
      <c r="AS728">
        <v>544</v>
      </c>
      <c r="AT728" s="1">
        <v>1.4E-3</v>
      </c>
      <c r="AU728">
        <v>966</v>
      </c>
      <c r="AV728" s="1">
        <f t="shared" si="206"/>
        <v>6.0757232187074141E-5</v>
      </c>
      <c r="AW728" s="1">
        <f t="shared" si="207"/>
        <v>6.0757232187074138E-7</v>
      </c>
      <c r="AX728" s="1">
        <f t="shared" si="214"/>
        <v>0.51722953193900956</v>
      </c>
      <c r="AY728" s="1">
        <v>1.4E-3</v>
      </c>
      <c r="AZ728" s="28"/>
      <c r="BA728" s="28"/>
      <c r="BB728" s="28"/>
      <c r="BC728" s="1"/>
      <c r="BD728" s="3">
        <v>44147</v>
      </c>
      <c r="BE728" s="1">
        <v>-5.4599999999999996E-3</v>
      </c>
      <c r="BF728">
        <v>544</v>
      </c>
      <c r="BG728" s="1">
        <v>1.2800000000000001E-3</v>
      </c>
      <c r="BH728">
        <v>889</v>
      </c>
      <c r="BI728" s="31">
        <f t="shared" si="208"/>
        <v>1.3173100259554214E-4</v>
      </c>
      <c r="BJ728" s="33">
        <f t="shared" si="209"/>
        <v>1.3173100259554213E-6</v>
      </c>
      <c r="BK728" s="33">
        <f t="shared" si="215"/>
        <v>0.55304762091735149</v>
      </c>
      <c r="BL728" s="1">
        <v>1.2800000000000001E-3</v>
      </c>
    </row>
    <row r="729" spans="3:64" x14ac:dyDescent="0.25">
      <c r="C729" s="3">
        <v>44148</v>
      </c>
      <c r="D729" s="1">
        <v>5.3699999999999998E-3</v>
      </c>
      <c r="E729" s="40">
        <v>543</v>
      </c>
      <c r="F729" s="1">
        <v>1.49E-3</v>
      </c>
      <c r="G729" s="39">
        <v>395</v>
      </c>
      <c r="H729" s="1">
        <f t="shared" si="198"/>
        <v>1.8875647833468547E-2</v>
      </c>
      <c r="I729" s="1">
        <f t="shared" si="199"/>
        <v>1.8875701859149324E-4</v>
      </c>
      <c r="J729" s="1">
        <f t="shared" si="210"/>
        <v>0.53282504902934569</v>
      </c>
      <c r="K729" s="1">
        <v>1.49E-3</v>
      </c>
      <c r="L729" s="1"/>
      <c r="M729" s="1"/>
      <c r="N729" s="1"/>
      <c r="O729" s="3">
        <v>44148</v>
      </c>
      <c r="P729" s="1">
        <v>6.6899999999999998E-3</v>
      </c>
      <c r="Q729" s="40">
        <v>543</v>
      </c>
      <c r="R729" s="1">
        <v>1.4499999999999999E-3</v>
      </c>
      <c r="S729" s="39">
        <v>434</v>
      </c>
      <c r="T729" s="1">
        <f t="shared" si="200"/>
        <v>1.275482356090649E-2</v>
      </c>
      <c r="U729" s="1">
        <f t="shared" si="201"/>
        <v>1.275482356090649E-4</v>
      </c>
      <c r="V729" s="1">
        <f t="shared" si="211"/>
        <v>0.51586374646111688</v>
      </c>
      <c r="W729" s="1">
        <v>1.4499999999999999E-3</v>
      </c>
      <c r="X729" s="1">
        <f t="shared" si="202"/>
        <v>2.1480515291982156E-10</v>
      </c>
      <c r="Y729" s="1">
        <f t="shared" si="203"/>
        <v>2.1480515291982154E-12</v>
      </c>
      <c r="Z729" s="1">
        <f t="shared" si="212"/>
        <v>0.10575465203419988</v>
      </c>
      <c r="AA729" s="1"/>
      <c r="AB729" s="1"/>
      <c r="AC729" s="1"/>
      <c r="AD729" s="3">
        <v>44148</v>
      </c>
      <c r="AE729" s="1">
        <v>1.0200000000000001E-3</v>
      </c>
      <c r="AF729">
        <v>531</v>
      </c>
      <c r="AG729" s="1">
        <v>1.6199999999999999E-3</v>
      </c>
      <c r="AH729">
        <v>1114</v>
      </c>
      <c r="AI729" s="28">
        <f t="shared" si="204"/>
        <v>1.3727984548019591E-5</v>
      </c>
      <c r="AJ729" s="1">
        <f t="shared" si="205"/>
        <v>1.3727984548019591E-7</v>
      </c>
      <c r="AK729" s="1">
        <f t="shared" si="213"/>
        <v>0.55183254094111456</v>
      </c>
      <c r="AL729" s="1">
        <v>1.6199999999999999E-3</v>
      </c>
      <c r="AM729" s="1"/>
      <c r="AN729" s="1"/>
      <c r="AO729" s="1"/>
      <c r="AP729" s="1"/>
      <c r="AQ729" s="3">
        <v>44148</v>
      </c>
      <c r="AR729" s="1">
        <v>2.3900000000000002E-3</v>
      </c>
      <c r="AS729">
        <v>543</v>
      </c>
      <c r="AT729" s="1">
        <v>1.41E-3</v>
      </c>
      <c r="AU729">
        <v>418</v>
      </c>
      <c r="AV729" s="1">
        <f t="shared" si="206"/>
        <v>1.4979983733668054E-2</v>
      </c>
      <c r="AW729" s="1">
        <f t="shared" si="207"/>
        <v>1.4979983733668054E-4</v>
      </c>
      <c r="AX729" s="1">
        <f t="shared" si="214"/>
        <v>0.51737933177634621</v>
      </c>
      <c r="AY729" s="1">
        <v>1.41E-3</v>
      </c>
      <c r="AZ729" s="28"/>
      <c r="BA729" s="28"/>
      <c r="BB729" s="28"/>
      <c r="BC729" s="1"/>
      <c r="BD729" s="3">
        <v>44148</v>
      </c>
      <c r="BE729" s="1">
        <v>3.79E-3</v>
      </c>
      <c r="BF729">
        <v>543</v>
      </c>
      <c r="BG729" s="1">
        <v>1.2999999999999999E-3</v>
      </c>
      <c r="BH729">
        <v>314</v>
      </c>
      <c r="BI729" s="31">
        <f t="shared" si="208"/>
        <v>4.2604071378876375E-2</v>
      </c>
      <c r="BJ729" s="33">
        <f t="shared" si="209"/>
        <v>4.2604071378876375E-4</v>
      </c>
      <c r="BK729" s="33">
        <f t="shared" si="215"/>
        <v>0.5534736616311402</v>
      </c>
      <c r="BL729" s="1">
        <v>1.2999999999999999E-3</v>
      </c>
    </row>
    <row r="730" spans="3:64" x14ac:dyDescent="0.25">
      <c r="C730" s="3">
        <v>44151</v>
      </c>
      <c r="D730" s="1">
        <v>1.324E-2</v>
      </c>
      <c r="E730" s="39">
        <v>542</v>
      </c>
      <c r="F730" s="1">
        <v>1.5E-3</v>
      </c>
      <c r="G730" s="40">
        <v>1089</v>
      </c>
      <c r="H730" s="1">
        <f t="shared" si="198"/>
        <v>1.764927689646402E-5</v>
      </c>
      <c r="I730" s="1">
        <f t="shared" si="199"/>
        <v>1.7649327412038795E-7</v>
      </c>
      <c r="J730" s="1">
        <f t="shared" si="210"/>
        <v>0.53282522552261979</v>
      </c>
      <c r="K730" s="1">
        <v>1.5E-3</v>
      </c>
      <c r="L730" s="1"/>
      <c r="M730" s="1"/>
      <c r="N730" s="1"/>
      <c r="O730" s="3">
        <v>44151</v>
      </c>
      <c r="P730" s="1">
        <v>9.6900000000000007E-3</v>
      </c>
      <c r="Q730" s="39">
        <v>542</v>
      </c>
      <c r="R730" s="1">
        <v>1.48E-3</v>
      </c>
      <c r="S730" s="40">
        <v>405</v>
      </c>
      <c r="T730" s="1">
        <f t="shared" si="200"/>
        <v>1.7070797554767727E-2</v>
      </c>
      <c r="U730" s="1">
        <f t="shared" si="201"/>
        <v>1.7070797554767726E-4</v>
      </c>
      <c r="V730" s="1">
        <f t="shared" si="211"/>
        <v>0.51603445443666451</v>
      </c>
      <c r="W730" s="1">
        <v>1.48E-3</v>
      </c>
      <c r="X730" s="1">
        <f t="shared" si="202"/>
        <v>9.5073644445735768E-10</v>
      </c>
      <c r="Y730" s="1">
        <f t="shared" si="203"/>
        <v>9.5073644445735774E-12</v>
      </c>
      <c r="Z730" s="1">
        <f t="shared" si="212"/>
        <v>0.10575465204370725</v>
      </c>
      <c r="AA730" s="1"/>
      <c r="AB730" s="1"/>
      <c r="AC730" s="1"/>
      <c r="AD730" s="3">
        <v>44151</v>
      </c>
      <c r="AE730" s="1">
        <v>2.2300000000000002E-3</v>
      </c>
      <c r="AF730">
        <v>530</v>
      </c>
      <c r="AG730" s="1">
        <v>1.6299999999999999E-3</v>
      </c>
      <c r="AH730">
        <v>971</v>
      </c>
      <c r="AI730" s="28">
        <f t="shared" si="204"/>
        <v>5.7779523269371521E-5</v>
      </c>
      <c r="AJ730" s="1">
        <f t="shared" si="205"/>
        <v>5.7779523269371518E-7</v>
      </c>
      <c r="AK730" s="1">
        <f t="shared" si="213"/>
        <v>0.55183311873634722</v>
      </c>
      <c r="AL730" s="1">
        <v>1.6299999999999999E-3</v>
      </c>
      <c r="AM730" s="1"/>
      <c r="AN730" s="1"/>
      <c r="AO730" s="1"/>
      <c r="AP730" s="1"/>
      <c r="AQ730" s="3">
        <v>44151</v>
      </c>
      <c r="AR730" s="1">
        <v>1.712E-2</v>
      </c>
      <c r="AS730">
        <v>542</v>
      </c>
      <c r="AT730" s="1">
        <v>1.42E-3</v>
      </c>
      <c r="AU730">
        <v>1146</v>
      </c>
      <c r="AV730" s="1">
        <f t="shared" si="206"/>
        <v>9.9525188496474611E-6</v>
      </c>
      <c r="AW730" s="1">
        <f t="shared" si="207"/>
        <v>9.9525188496474604E-8</v>
      </c>
      <c r="AX730" s="1">
        <f t="shared" si="214"/>
        <v>0.51737943130153474</v>
      </c>
      <c r="AY730" s="1">
        <v>1.42E-3</v>
      </c>
      <c r="AZ730" s="28"/>
      <c r="BA730" s="28"/>
      <c r="BB730" s="28"/>
      <c r="BC730" s="1"/>
      <c r="BD730" s="3">
        <v>44151</v>
      </c>
      <c r="BE730" s="1">
        <v>5.2700000000000004E-3</v>
      </c>
      <c r="BF730">
        <v>542</v>
      </c>
      <c r="BG730" s="1">
        <v>1.32E-3</v>
      </c>
      <c r="BH730">
        <v>778</v>
      </c>
      <c r="BI730" s="31">
        <f t="shared" si="208"/>
        <v>4.0195866660417253E-4</v>
      </c>
      <c r="BJ730" s="33">
        <f t="shared" si="209"/>
        <v>4.019586666041725E-6</v>
      </c>
      <c r="BK730" s="33">
        <f t="shared" si="215"/>
        <v>0.55347768121780627</v>
      </c>
      <c r="BL730" s="1">
        <v>1.32E-3</v>
      </c>
    </row>
    <row r="731" spans="3:64" x14ac:dyDescent="0.25">
      <c r="C731" s="3">
        <v>44152</v>
      </c>
      <c r="D731" s="1">
        <v>1.24E-3</v>
      </c>
      <c r="E731" s="40">
        <v>541</v>
      </c>
      <c r="F731" s="1">
        <v>1.5299999999999999E-3</v>
      </c>
      <c r="G731" s="39">
        <v>770</v>
      </c>
      <c r="H731" s="1">
        <f t="shared" si="198"/>
        <v>4.3561200517481982E-4</v>
      </c>
      <c r="I731" s="1">
        <f t="shared" si="199"/>
        <v>4.3561325197892115E-6</v>
      </c>
      <c r="J731" s="1">
        <f t="shared" si="210"/>
        <v>0.53282958165513961</v>
      </c>
      <c r="K731" s="1">
        <v>1.5299999999999999E-3</v>
      </c>
      <c r="L731" s="1"/>
      <c r="M731" s="1"/>
      <c r="N731" s="1"/>
      <c r="O731" s="3">
        <v>44152</v>
      </c>
      <c r="P731" s="1">
        <v>7.0099999999999997E-3</v>
      </c>
      <c r="Q731" s="40">
        <v>541</v>
      </c>
      <c r="R731" s="1">
        <v>1.5100000000000001E-3</v>
      </c>
      <c r="S731" s="40">
        <v>4</v>
      </c>
      <c r="T731" s="1">
        <f t="shared" si="200"/>
        <v>0.96059600999999994</v>
      </c>
      <c r="U731" s="1">
        <f t="shared" si="201"/>
        <v>9.6059600999999998E-3</v>
      </c>
      <c r="V731" s="1">
        <f t="shared" si="211"/>
        <v>0.52564041453666455</v>
      </c>
      <c r="W731" s="1">
        <v>1.5100000000000001E-3</v>
      </c>
      <c r="X731" s="1">
        <f t="shared" si="202"/>
        <v>0.81450624999999999</v>
      </c>
      <c r="Y731" s="1">
        <f t="shared" si="203"/>
        <v>8.1450624999999995E-3</v>
      </c>
      <c r="Z731" s="1">
        <f t="shared" si="212"/>
        <v>0.11389971454370725</v>
      </c>
      <c r="AA731" s="1"/>
      <c r="AB731" s="1"/>
      <c r="AC731" s="1"/>
      <c r="AD731" s="3">
        <v>44152</v>
      </c>
      <c r="AE731" s="1">
        <v>1.711E-2</v>
      </c>
      <c r="AF731">
        <v>529</v>
      </c>
      <c r="AG731" s="1">
        <v>1.6299999999999999E-3</v>
      </c>
      <c r="AH731">
        <v>846</v>
      </c>
      <c r="AI731" s="28">
        <f t="shared" si="204"/>
        <v>2.0294325864411296E-4</v>
      </c>
      <c r="AJ731" s="1">
        <f t="shared" si="205"/>
        <v>2.0294325864411295E-6</v>
      </c>
      <c r="AK731" s="1">
        <f t="shared" si="213"/>
        <v>0.55183514816893364</v>
      </c>
      <c r="AL731" s="1">
        <v>1.6299999999999999E-3</v>
      </c>
      <c r="AM731" s="1"/>
      <c r="AN731" s="1"/>
      <c r="AO731" s="1"/>
      <c r="AP731" s="1"/>
      <c r="AQ731" s="3">
        <v>44152</v>
      </c>
      <c r="AR731" s="1">
        <v>6.3800000000000003E-3</v>
      </c>
      <c r="AS731">
        <v>541</v>
      </c>
      <c r="AT731" s="1">
        <v>1.42E-3</v>
      </c>
      <c r="AU731">
        <v>948</v>
      </c>
      <c r="AV731" s="1">
        <f t="shared" si="206"/>
        <v>7.2805548564591367E-5</v>
      </c>
      <c r="AW731" s="1">
        <f t="shared" si="207"/>
        <v>7.2805548564591371E-7</v>
      </c>
      <c r="AX731" s="1">
        <f t="shared" si="214"/>
        <v>0.51738015935702042</v>
      </c>
      <c r="AY731" s="1">
        <v>1.42E-3</v>
      </c>
      <c r="AZ731" s="28"/>
      <c r="BA731" s="28"/>
      <c r="BB731" s="28"/>
      <c r="BC731" s="1"/>
      <c r="BD731" s="3">
        <v>44152</v>
      </c>
      <c r="BE731" s="1">
        <v>2.1700000000000001E-3</v>
      </c>
      <c r="BF731">
        <v>541</v>
      </c>
      <c r="BG731" s="1">
        <v>1.32E-3</v>
      </c>
      <c r="BH731">
        <v>777</v>
      </c>
      <c r="BI731" s="31">
        <f t="shared" si="208"/>
        <v>4.0601885515572988E-4</v>
      </c>
      <c r="BJ731" s="33">
        <f t="shared" si="209"/>
        <v>4.0601885515572987E-6</v>
      </c>
      <c r="BK731" s="33">
        <f t="shared" si="215"/>
        <v>0.55348174140635786</v>
      </c>
      <c r="BL731" s="1">
        <v>1.32E-3</v>
      </c>
    </row>
    <row r="732" spans="3:64" x14ac:dyDescent="0.25">
      <c r="C732" s="3">
        <v>44153</v>
      </c>
      <c r="D732" s="1">
        <v>1.7799999999999999E-3</v>
      </c>
      <c r="E732" s="39">
        <v>540</v>
      </c>
      <c r="F732" s="1">
        <v>1.5399999999999999E-3</v>
      </c>
      <c r="G732" s="40">
        <v>1052</v>
      </c>
      <c r="H732" s="1">
        <f t="shared" si="198"/>
        <v>2.5599101163817503E-5</v>
      </c>
      <c r="I732" s="1">
        <f t="shared" si="199"/>
        <v>2.5599174433295714E-7</v>
      </c>
      <c r="J732" s="1">
        <f t="shared" si="210"/>
        <v>0.53282983764688396</v>
      </c>
      <c r="K732" s="1">
        <v>1.5399999999999999E-3</v>
      </c>
      <c r="L732" s="1"/>
      <c r="M732" s="1"/>
      <c r="N732" s="1"/>
      <c r="O732" s="3">
        <v>44153</v>
      </c>
      <c r="P732" s="1">
        <v>3.8500000000000001E-3</v>
      </c>
      <c r="Q732" s="39">
        <v>540</v>
      </c>
      <c r="R732" s="1">
        <v>1.5299999999999999E-3</v>
      </c>
      <c r="S732" s="39">
        <v>1192</v>
      </c>
      <c r="T732" s="1">
        <f t="shared" si="200"/>
        <v>6.2683315615035774E-6</v>
      </c>
      <c r="U732" s="1">
        <f t="shared" si="201"/>
        <v>6.2683315615035769E-8</v>
      </c>
      <c r="V732" s="1">
        <f t="shared" si="211"/>
        <v>0.5256404772199802</v>
      </c>
      <c r="W732" s="1">
        <v>1.5299999999999999E-3</v>
      </c>
      <c r="X732" s="1">
        <f t="shared" si="202"/>
        <v>2.7960021711156004E-27</v>
      </c>
      <c r="Y732" s="1">
        <f t="shared" si="203"/>
        <v>2.7960021711156005E-29</v>
      </c>
      <c r="Z732" s="1">
        <f t="shared" si="212"/>
        <v>0.11389971454370725</v>
      </c>
      <c r="AA732" s="1"/>
      <c r="AB732" s="1"/>
      <c r="AC732" s="1"/>
      <c r="AD732" s="3">
        <v>44153</v>
      </c>
      <c r="AE732" s="1">
        <v>1.609E-2</v>
      </c>
      <c r="AF732">
        <v>528</v>
      </c>
      <c r="AG732" s="1">
        <v>1.6299999999999999E-3</v>
      </c>
      <c r="AH732">
        <v>604</v>
      </c>
      <c r="AI732" s="28">
        <f t="shared" si="204"/>
        <v>2.3102423292463274E-3</v>
      </c>
      <c r="AJ732" s="1">
        <f t="shared" si="205"/>
        <v>2.3102423292463272E-5</v>
      </c>
      <c r="AK732" s="1">
        <f t="shared" si="213"/>
        <v>0.55185825059222615</v>
      </c>
      <c r="AL732" s="1">
        <v>1.6299999999999999E-3</v>
      </c>
      <c r="AM732" s="1"/>
      <c r="AN732" s="1"/>
      <c r="AO732" s="1"/>
      <c r="AP732" s="1"/>
      <c r="AQ732" s="3">
        <v>44153</v>
      </c>
      <c r="AR732" s="1">
        <v>5.7600000000000004E-3</v>
      </c>
      <c r="AS732">
        <v>540</v>
      </c>
      <c r="AT732" s="1">
        <v>1.42E-3</v>
      </c>
      <c r="AU732">
        <v>907</v>
      </c>
      <c r="AV732" s="1">
        <f t="shared" si="206"/>
        <v>1.0993133447559708E-4</v>
      </c>
      <c r="AW732" s="1">
        <f t="shared" si="207"/>
        <v>1.0993133447559709E-6</v>
      </c>
      <c r="AX732" s="1">
        <f t="shared" si="214"/>
        <v>0.51738125867036522</v>
      </c>
      <c r="AY732" s="1">
        <v>1.42E-3</v>
      </c>
      <c r="AZ732" s="28"/>
      <c r="BA732" s="28"/>
      <c r="BB732" s="28"/>
      <c r="BC732" s="1"/>
      <c r="BD732" s="3">
        <v>44153</v>
      </c>
      <c r="BE732" s="1">
        <v>5.6499999999999996E-3</v>
      </c>
      <c r="BF732">
        <v>540</v>
      </c>
      <c r="BG732" s="1">
        <v>1.33E-3</v>
      </c>
      <c r="BH732">
        <v>441</v>
      </c>
      <c r="BI732" s="31">
        <f t="shared" si="208"/>
        <v>1.1888329059788578E-2</v>
      </c>
      <c r="BJ732" s="33">
        <f t="shared" si="209"/>
        <v>1.1888329059788578E-4</v>
      </c>
      <c r="BK732" s="33">
        <f t="shared" si="215"/>
        <v>0.5536006246969557</v>
      </c>
      <c r="BL732" s="1">
        <v>1.33E-3</v>
      </c>
    </row>
    <row r="733" spans="3:64" x14ac:dyDescent="0.25">
      <c r="C733" s="3">
        <v>44154</v>
      </c>
      <c r="D733" s="1">
        <v>8.8800000000000007E-3</v>
      </c>
      <c r="E733" s="40">
        <v>539</v>
      </c>
      <c r="F733" s="1">
        <v>1.58E-3</v>
      </c>
      <c r="G733" s="39">
        <v>425</v>
      </c>
      <c r="H733" s="1">
        <f t="shared" si="198"/>
        <v>1.3962323750362363E-2</v>
      </c>
      <c r="I733" s="1">
        <f t="shared" si="199"/>
        <v>1.3962363713178607E-4</v>
      </c>
      <c r="J733" s="1">
        <f t="shared" si="210"/>
        <v>0.53296946128401579</v>
      </c>
      <c r="K733" s="1">
        <v>1.58E-3</v>
      </c>
      <c r="L733" s="1"/>
      <c r="M733" s="1"/>
      <c r="N733" s="1"/>
      <c r="O733" s="3">
        <v>44154</v>
      </c>
      <c r="P733" s="1">
        <v>-5.3400000000000001E-3</v>
      </c>
      <c r="Q733" s="40">
        <v>539</v>
      </c>
      <c r="R733" s="1">
        <v>1.5399999999999999E-3</v>
      </c>
      <c r="S733" s="39">
        <v>258</v>
      </c>
      <c r="T733" s="1">
        <f t="shared" si="200"/>
        <v>7.4796315726852428E-2</v>
      </c>
      <c r="U733" s="1">
        <f t="shared" si="201"/>
        <v>7.479631572685243E-4</v>
      </c>
      <c r="V733" s="1">
        <f t="shared" si="211"/>
        <v>0.52638844037724875</v>
      </c>
      <c r="W733" s="1">
        <v>1.5399999999999999E-3</v>
      </c>
      <c r="X733" s="1">
        <f t="shared" si="202"/>
        <v>1.7893288510141485E-6</v>
      </c>
      <c r="Y733" s="1">
        <f t="shared" si="203"/>
        <v>1.7893288510141487E-8</v>
      </c>
      <c r="Z733" s="1">
        <f t="shared" si="212"/>
        <v>0.11389973243699575</v>
      </c>
      <c r="AA733" s="1"/>
      <c r="AB733" s="1"/>
      <c r="AC733" s="1"/>
      <c r="AD733" s="3">
        <v>44154</v>
      </c>
      <c r="AE733" s="1">
        <v>-9.4500000000000001E-3</v>
      </c>
      <c r="AF733">
        <v>527</v>
      </c>
      <c r="AG733" s="1">
        <v>1.65E-3</v>
      </c>
      <c r="AH733">
        <v>1098</v>
      </c>
      <c r="AI733" s="28">
        <f t="shared" si="204"/>
        <v>1.6122918850534423E-5</v>
      </c>
      <c r="AJ733" s="1">
        <f t="shared" si="205"/>
        <v>1.6122918850534424E-7</v>
      </c>
      <c r="AK733" s="1">
        <f t="shared" si="213"/>
        <v>0.55185841182141471</v>
      </c>
      <c r="AL733" s="1">
        <v>1.65E-3</v>
      </c>
      <c r="AM733" s="1"/>
      <c r="AN733" s="1"/>
      <c r="AO733" s="1"/>
      <c r="AP733" s="1"/>
      <c r="AQ733" s="3">
        <v>44154</v>
      </c>
      <c r="AR733" s="1">
        <v>-6.2500000000000003E-3</v>
      </c>
      <c r="AS733">
        <v>539</v>
      </c>
      <c r="AT733" s="1">
        <v>1.4499999999999999E-3</v>
      </c>
      <c r="AU733">
        <v>1047</v>
      </c>
      <c r="AV733" s="1">
        <f t="shared" si="206"/>
        <v>2.6918369089675905E-5</v>
      </c>
      <c r="AW733" s="1">
        <f t="shared" si="207"/>
        <v>2.6918369089675905E-7</v>
      </c>
      <c r="AX733" s="1">
        <f t="shared" si="214"/>
        <v>0.51738152785405611</v>
      </c>
      <c r="AY733" s="1">
        <v>1.4499999999999999E-3</v>
      </c>
      <c r="AZ733" s="28"/>
      <c r="BA733" s="28"/>
      <c r="BB733" s="28"/>
      <c r="BC733" s="1"/>
      <c r="BD733" s="3">
        <v>44154</v>
      </c>
      <c r="BE733" s="1">
        <v>-4.47E-3</v>
      </c>
      <c r="BF733">
        <v>539</v>
      </c>
      <c r="BG733" s="1">
        <v>1.3500000000000001E-3</v>
      </c>
      <c r="BH733">
        <v>483</v>
      </c>
      <c r="BI733" s="31">
        <f t="shared" si="208"/>
        <v>7.7946925652699192E-3</v>
      </c>
      <c r="BJ733" s="33">
        <f t="shared" si="209"/>
        <v>7.7946925652699187E-5</v>
      </c>
      <c r="BK733" s="33">
        <f t="shared" si="215"/>
        <v>0.55367857162260836</v>
      </c>
      <c r="BL733" s="1">
        <v>1.3500000000000001E-3</v>
      </c>
    </row>
    <row r="734" spans="3:64" x14ac:dyDescent="0.25">
      <c r="C734" s="3">
        <v>44155</v>
      </c>
      <c r="D734" s="1">
        <v>-2.0200000000000001E-3</v>
      </c>
      <c r="E734" s="39">
        <v>538</v>
      </c>
      <c r="F734" s="1">
        <v>1.64E-3</v>
      </c>
      <c r="G734" s="39">
        <v>529</v>
      </c>
      <c r="H734" s="1">
        <f t="shared" si="198"/>
        <v>4.9092815755711356E-3</v>
      </c>
      <c r="I734" s="1">
        <f t="shared" si="199"/>
        <v>4.909295626865247E-5</v>
      </c>
      <c r="J734" s="1">
        <f t="shared" si="210"/>
        <v>0.53301855424028444</v>
      </c>
      <c r="K734" s="1">
        <v>1.64E-3</v>
      </c>
      <c r="L734" s="1"/>
      <c r="M734" s="1"/>
      <c r="N734" s="1"/>
      <c r="O734" s="3">
        <v>44155</v>
      </c>
      <c r="P734" s="1">
        <v>3.5500000000000002E-3</v>
      </c>
      <c r="Q734" s="39">
        <v>538</v>
      </c>
      <c r="R734" s="1">
        <v>1.57E-3</v>
      </c>
      <c r="S734" s="39">
        <v>1249</v>
      </c>
      <c r="T734" s="1">
        <f t="shared" si="200"/>
        <v>3.5347447030083851E-6</v>
      </c>
      <c r="U734" s="1">
        <f t="shared" si="201"/>
        <v>3.534744703008385E-8</v>
      </c>
      <c r="V734" s="1">
        <f t="shared" si="211"/>
        <v>0.52638847572469583</v>
      </c>
      <c r="W734" s="1">
        <v>1.57E-3</v>
      </c>
      <c r="X734" s="1">
        <f t="shared" si="202"/>
        <v>1.5023911122948211E-28</v>
      </c>
      <c r="Y734" s="1">
        <f t="shared" si="203"/>
        <v>1.5023911122948212E-30</v>
      </c>
      <c r="Z734" s="1">
        <f t="shared" si="212"/>
        <v>0.11389973243699575</v>
      </c>
      <c r="AA734" s="1"/>
      <c r="AB734" s="1"/>
      <c r="AC734" s="1"/>
      <c r="AD734" s="3">
        <v>44155</v>
      </c>
      <c r="AE734" s="1">
        <v>-3.8400000000000001E-3</v>
      </c>
      <c r="AF734">
        <v>526</v>
      </c>
      <c r="AG734" s="1">
        <v>1.65E-3</v>
      </c>
      <c r="AH734">
        <v>1065</v>
      </c>
      <c r="AI734" s="28">
        <f t="shared" si="204"/>
        <v>2.2463749441127204E-5</v>
      </c>
      <c r="AJ734" s="1">
        <f t="shared" si="205"/>
        <v>2.2463749441127205E-7</v>
      </c>
      <c r="AK734" s="1">
        <f t="shared" si="213"/>
        <v>0.55185863645890909</v>
      </c>
      <c r="AL734" s="1">
        <v>1.65E-3</v>
      </c>
      <c r="AM734" s="1"/>
      <c r="AN734" s="1"/>
      <c r="AO734" s="1"/>
      <c r="AP734" s="1"/>
      <c r="AQ734" s="3">
        <v>44155</v>
      </c>
      <c r="AR734" s="1">
        <v>2.5699999999999998E-3</v>
      </c>
      <c r="AS734">
        <v>538</v>
      </c>
      <c r="AT734" s="1">
        <v>1.48E-3</v>
      </c>
      <c r="AU734">
        <v>962</v>
      </c>
      <c r="AV734" s="1">
        <f t="shared" si="206"/>
        <v>6.3249515461837226E-5</v>
      </c>
      <c r="AW734" s="1">
        <f t="shared" si="207"/>
        <v>6.3249515461837225E-7</v>
      </c>
      <c r="AX734" s="1">
        <f t="shared" si="214"/>
        <v>0.5173821603492107</v>
      </c>
      <c r="AY734" s="1">
        <v>1.48E-3</v>
      </c>
      <c r="AZ734" s="28"/>
      <c r="BA734" s="28"/>
      <c r="BB734" s="28"/>
      <c r="BC734" s="1"/>
      <c r="BD734" s="3">
        <v>44155</v>
      </c>
      <c r="BE734" s="1">
        <v>3.7799999999999999E-3</v>
      </c>
      <c r="BF734">
        <v>538</v>
      </c>
      <c r="BG734" s="1">
        <v>1.3500000000000001E-3</v>
      </c>
      <c r="BH734">
        <v>443</v>
      </c>
      <c r="BI734" s="31">
        <f t="shared" si="208"/>
        <v>1.1651751311498787E-2</v>
      </c>
      <c r="BJ734" s="33">
        <f t="shared" si="209"/>
        <v>1.1651751311498787E-4</v>
      </c>
      <c r="BK734" s="33">
        <f t="shared" si="215"/>
        <v>0.5537950891357234</v>
      </c>
      <c r="BL734" s="1">
        <v>1.3500000000000001E-3</v>
      </c>
    </row>
    <row r="735" spans="3:64" x14ac:dyDescent="0.25">
      <c r="C735" s="3">
        <v>44158</v>
      </c>
      <c r="D735" s="1">
        <v>-1.08E-3</v>
      </c>
      <c r="E735" s="40">
        <v>537</v>
      </c>
      <c r="F735" s="1">
        <v>1.64E-3</v>
      </c>
      <c r="G735" s="39">
        <v>356</v>
      </c>
      <c r="H735" s="1">
        <f t="shared" si="198"/>
        <v>2.7933752233559254E-2</v>
      </c>
      <c r="I735" s="1">
        <f t="shared" si="199"/>
        <v>2.7933832185251216E-4</v>
      </c>
      <c r="J735" s="1">
        <f t="shared" si="210"/>
        <v>0.533297892562137</v>
      </c>
      <c r="K735" s="1">
        <v>1.64E-3</v>
      </c>
      <c r="L735" s="1"/>
      <c r="M735" s="1"/>
      <c r="N735" s="1"/>
      <c r="O735" s="3">
        <v>44158</v>
      </c>
      <c r="P735" s="1">
        <v>1.447E-2</v>
      </c>
      <c r="Q735" s="40">
        <v>537</v>
      </c>
      <c r="R735" s="1">
        <v>1.6000000000000001E-3</v>
      </c>
      <c r="S735" s="40">
        <v>559</v>
      </c>
      <c r="T735" s="1">
        <f t="shared" si="200"/>
        <v>3.631397414518173E-3</v>
      </c>
      <c r="U735" s="1">
        <f t="shared" si="201"/>
        <v>3.6313974145181732E-5</v>
      </c>
      <c r="V735" s="1">
        <f t="shared" si="211"/>
        <v>0.52642478969884099</v>
      </c>
      <c r="W735" s="1">
        <v>1.6000000000000001E-3</v>
      </c>
      <c r="X735" s="1">
        <f t="shared" si="202"/>
        <v>3.5277301470292908E-13</v>
      </c>
      <c r="Y735" s="1">
        <f t="shared" si="203"/>
        <v>3.5277301470292908E-15</v>
      </c>
      <c r="Z735" s="1">
        <f t="shared" si="212"/>
        <v>0.11389973243699927</v>
      </c>
      <c r="AA735" s="1"/>
      <c r="AB735" s="1"/>
      <c r="AC735" s="1"/>
      <c r="AD735" s="3">
        <v>44158</v>
      </c>
      <c r="AE735" s="1">
        <v>-1.192E-2</v>
      </c>
      <c r="AF735">
        <v>525</v>
      </c>
      <c r="AG735" s="1">
        <v>1.66E-3</v>
      </c>
      <c r="AH735">
        <v>874</v>
      </c>
      <c r="AI735" s="28">
        <f t="shared" si="204"/>
        <v>1.5316519150666732E-4</v>
      </c>
      <c r="AJ735" s="1">
        <f t="shared" si="205"/>
        <v>1.5316519150666732E-6</v>
      </c>
      <c r="AK735" s="1">
        <f t="shared" si="213"/>
        <v>0.55186016811082417</v>
      </c>
      <c r="AL735" s="1">
        <v>1.66E-3</v>
      </c>
      <c r="AM735" s="1"/>
      <c r="AN735" s="1"/>
      <c r="AO735" s="1"/>
      <c r="AP735" s="1"/>
      <c r="AQ735" s="3">
        <v>44158</v>
      </c>
      <c r="AR735" s="1">
        <v>1.082E-2</v>
      </c>
      <c r="AS735">
        <v>537</v>
      </c>
      <c r="AT735" s="1">
        <v>1.48E-3</v>
      </c>
      <c r="AU735">
        <v>544</v>
      </c>
      <c r="AV735" s="1">
        <f t="shared" si="206"/>
        <v>4.2222686343565026E-3</v>
      </c>
      <c r="AW735" s="1">
        <f t="shared" si="207"/>
        <v>4.2222686343565027E-5</v>
      </c>
      <c r="AX735" s="1">
        <f t="shared" si="214"/>
        <v>0.51742438303555427</v>
      </c>
      <c r="AY735" s="1">
        <v>1.48E-3</v>
      </c>
      <c r="AZ735" s="28"/>
      <c r="BA735" s="28"/>
      <c r="BB735" s="28"/>
      <c r="BC735" s="1"/>
      <c r="BD735" s="3">
        <v>44158</v>
      </c>
      <c r="BE735" s="1">
        <v>-1.6299999999999999E-3</v>
      </c>
      <c r="BF735">
        <v>537</v>
      </c>
      <c r="BG735" s="1">
        <v>1.3500000000000001E-3</v>
      </c>
      <c r="BH735">
        <v>408</v>
      </c>
      <c r="BI735" s="31">
        <f t="shared" si="208"/>
        <v>1.6563777796593571E-2</v>
      </c>
      <c r="BJ735" s="33">
        <f t="shared" si="209"/>
        <v>1.656377779659357E-4</v>
      </c>
      <c r="BK735" s="33">
        <f t="shared" si="215"/>
        <v>0.55396072691368936</v>
      </c>
      <c r="BL735" s="1">
        <v>1.3500000000000001E-3</v>
      </c>
    </row>
    <row r="736" spans="3:64" x14ac:dyDescent="0.25">
      <c r="C736" s="3">
        <v>44159</v>
      </c>
      <c r="D736" s="1">
        <v>8.2400000000000008E-3</v>
      </c>
      <c r="E736" s="39">
        <v>536</v>
      </c>
      <c r="F736" s="1">
        <v>1.66E-3</v>
      </c>
      <c r="G736" s="39">
        <v>18</v>
      </c>
      <c r="H736" s="1">
        <f t="shared" si="198"/>
        <v>0.83451376145008738</v>
      </c>
      <c r="I736" s="1">
        <f t="shared" si="199"/>
        <v>8.3451614998660169E-3</v>
      </c>
      <c r="J736" s="1">
        <f t="shared" si="210"/>
        <v>0.54164305406200297</v>
      </c>
      <c r="K736" s="1">
        <v>1.66E-3</v>
      </c>
      <c r="L736" s="1"/>
      <c r="M736" s="1"/>
      <c r="N736" s="1"/>
      <c r="O736" s="3">
        <v>44159</v>
      </c>
      <c r="P736" s="1">
        <v>2.1430000000000001E-2</v>
      </c>
      <c r="Q736" s="39">
        <v>536</v>
      </c>
      <c r="R736" s="1">
        <v>1.66E-3</v>
      </c>
      <c r="S736" s="40">
        <v>1198</v>
      </c>
      <c r="T736" s="1">
        <f t="shared" si="200"/>
        <v>5.9015097350193916E-6</v>
      </c>
      <c r="U736" s="1">
        <f t="shared" si="201"/>
        <v>5.9015097350193917E-8</v>
      </c>
      <c r="V736" s="1">
        <f t="shared" si="211"/>
        <v>0.52642484871393835</v>
      </c>
      <c r="W736" s="1">
        <v>1.66E-3</v>
      </c>
      <c r="X736" s="1">
        <f t="shared" si="202"/>
        <v>2.055318522156971E-27</v>
      </c>
      <c r="Y736" s="1">
        <f t="shared" si="203"/>
        <v>2.0553185221569709E-29</v>
      </c>
      <c r="Z736" s="1">
        <f t="shared" si="212"/>
        <v>0.11389973243699927</v>
      </c>
      <c r="AA736" s="1"/>
      <c r="AB736" s="1"/>
      <c r="AC736" s="1"/>
      <c r="AD736" s="3">
        <v>44159</v>
      </c>
      <c r="AE736" s="1">
        <v>8.2400000000000008E-3</v>
      </c>
      <c r="AF736">
        <v>524</v>
      </c>
      <c r="AG736" s="1">
        <v>1.67E-3</v>
      </c>
      <c r="AH736">
        <v>1056</v>
      </c>
      <c r="AI736" s="28">
        <f t="shared" si="204"/>
        <v>2.4590394437549449E-5</v>
      </c>
      <c r="AJ736" s="1">
        <f t="shared" si="205"/>
        <v>2.4590394437549448E-7</v>
      </c>
      <c r="AK736" s="1">
        <f t="shared" si="213"/>
        <v>0.5518604140147686</v>
      </c>
      <c r="AL736" s="1">
        <v>1.67E-3</v>
      </c>
      <c r="AM736" s="1"/>
      <c r="AN736" s="1"/>
      <c r="AO736" s="1"/>
      <c r="AP736" s="1"/>
      <c r="AQ736" s="3">
        <v>44159</v>
      </c>
      <c r="AR736" s="1">
        <v>1.486E-2</v>
      </c>
      <c r="AS736">
        <v>536</v>
      </c>
      <c r="AT736" s="1">
        <v>1.48E-3</v>
      </c>
      <c r="AU736">
        <v>35</v>
      </c>
      <c r="AV736" s="1">
        <f t="shared" si="206"/>
        <v>0.70344769499956905</v>
      </c>
      <c r="AW736" s="1">
        <f t="shared" si="207"/>
        <v>7.0344769499956902E-3</v>
      </c>
      <c r="AX736" s="1">
        <f t="shared" si="214"/>
        <v>0.52445885998554997</v>
      </c>
      <c r="AY736" s="1">
        <v>1.48E-3</v>
      </c>
      <c r="AZ736" s="28"/>
      <c r="BA736" s="28"/>
      <c r="BB736" s="28"/>
      <c r="BC736" s="1"/>
      <c r="BD736" s="3">
        <v>44159</v>
      </c>
      <c r="BE736" s="1">
        <v>1.209E-2</v>
      </c>
      <c r="BF736">
        <v>536</v>
      </c>
      <c r="BG736" s="1">
        <v>1.39E-3</v>
      </c>
      <c r="BH736">
        <v>989</v>
      </c>
      <c r="BI736" s="31">
        <f t="shared" si="208"/>
        <v>4.8217807298316076E-5</v>
      </c>
      <c r="BJ736" s="33">
        <f t="shared" si="209"/>
        <v>4.8217807298316076E-7</v>
      </c>
      <c r="BK736" s="33">
        <f t="shared" si="215"/>
        <v>0.55396120909176239</v>
      </c>
      <c r="BL736" s="1">
        <v>1.39E-3</v>
      </c>
    </row>
    <row r="737" spans="3:64" x14ac:dyDescent="0.25">
      <c r="C737" s="3">
        <v>44160</v>
      </c>
      <c r="D737" s="1">
        <v>2.97E-3</v>
      </c>
      <c r="E737" s="40">
        <v>535</v>
      </c>
      <c r="F737" s="1">
        <v>1.67E-3</v>
      </c>
      <c r="G737" s="40">
        <v>348</v>
      </c>
      <c r="H737" s="1">
        <f t="shared" si="198"/>
        <v>3.0272460413199691E-2</v>
      </c>
      <c r="I737" s="1">
        <f t="shared" si="199"/>
        <v>3.0272547058717616E-4</v>
      </c>
      <c r="J737" s="1">
        <f t="shared" si="210"/>
        <v>0.54194577953259016</v>
      </c>
      <c r="K737" s="1">
        <v>1.67E-3</v>
      </c>
      <c r="L737" s="1"/>
      <c r="M737" s="1"/>
      <c r="N737" s="1"/>
      <c r="O737" s="3">
        <v>44160</v>
      </c>
      <c r="P737" s="1">
        <v>4.6499999999999996E-3</v>
      </c>
      <c r="Q737" s="40">
        <v>535</v>
      </c>
      <c r="R737" s="1">
        <v>1.67E-3</v>
      </c>
      <c r="S737" s="40">
        <v>587</v>
      </c>
      <c r="T737" s="1">
        <f t="shared" si="200"/>
        <v>2.7406856682382686E-3</v>
      </c>
      <c r="U737" s="1">
        <f t="shared" si="201"/>
        <v>2.7406856682382685E-5</v>
      </c>
      <c r="V737" s="1">
        <f t="shared" si="211"/>
        <v>0.5264522555706207</v>
      </c>
      <c r="W737" s="1">
        <v>1.67E-3</v>
      </c>
      <c r="X737" s="1">
        <f t="shared" si="202"/>
        <v>8.3898907288931201E-14</v>
      </c>
      <c r="Y737" s="1">
        <f t="shared" si="203"/>
        <v>8.3898907288931205E-16</v>
      </c>
      <c r="Z737" s="1">
        <f t="shared" si="212"/>
        <v>0.11389973243700011</v>
      </c>
      <c r="AA737" s="1"/>
      <c r="AB737" s="1"/>
      <c r="AC737" s="1"/>
      <c r="AD737" s="3">
        <v>44160</v>
      </c>
      <c r="AE737" s="1">
        <v>-9.7000000000000005E-4</v>
      </c>
      <c r="AF737">
        <v>523</v>
      </c>
      <c r="AG737" s="1">
        <v>1.67E-3</v>
      </c>
      <c r="AH737">
        <v>853</v>
      </c>
      <c r="AI737" s="28">
        <f t="shared" si="204"/>
        <v>1.8915637897350338E-4</v>
      </c>
      <c r="AJ737" s="1">
        <f t="shared" si="205"/>
        <v>1.8915637897350339E-6</v>
      </c>
      <c r="AK737" s="1">
        <f t="shared" si="213"/>
        <v>0.55186230557855831</v>
      </c>
      <c r="AL737" s="1">
        <v>1.67E-3</v>
      </c>
      <c r="AM737" s="1"/>
      <c r="AN737" s="1"/>
      <c r="AO737" s="1"/>
      <c r="AP737" s="1"/>
      <c r="AQ737" s="3">
        <v>44160</v>
      </c>
      <c r="AR737" s="1">
        <v>2.6099999999999999E-3</v>
      </c>
      <c r="AS737">
        <v>535</v>
      </c>
      <c r="AT737" s="1">
        <v>1.5E-3</v>
      </c>
      <c r="AU737">
        <v>575</v>
      </c>
      <c r="AV737" s="1">
        <f t="shared" si="206"/>
        <v>3.0919815485253369E-3</v>
      </c>
      <c r="AW737" s="1">
        <f t="shared" si="207"/>
        <v>3.0919815485253367E-5</v>
      </c>
      <c r="AX737" s="1">
        <f t="shared" si="214"/>
        <v>0.52448977980103528</v>
      </c>
      <c r="AY737" s="1">
        <v>1.5E-3</v>
      </c>
      <c r="AZ737" s="28"/>
      <c r="BA737" s="28"/>
      <c r="BB737" s="28"/>
      <c r="BC737" s="1"/>
      <c r="BD737" s="3">
        <v>44160</v>
      </c>
      <c r="BE737" s="1">
        <v>5.8999999999999999E-3</v>
      </c>
      <c r="BF737">
        <v>535</v>
      </c>
      <c r="BG737" s="1">
        <v>1.4E-3</v>
      </c>
      <c r="BH737">
        <v>956</v>
      </c>
      <c r="BI737" s="31">
        <f t="shared" si="208"/>
        <v>6.7180933662890942E-5</v>
      </c>
      <c r="BJ737" s="33">
        <f t="shared" si="209"/>
        <v>6.7180933662890942E-7</v>
      </c>
      <c r="BK737" s="33">
        <f t="shared" si="215"/>
        <v>0.55396188090109899</v>
      </c>
      <c r="BL737" s="1">
        <v>1.4E-3</v>
      </c>
    </row>
    <row r="738" spans="3:64" x14ac:dyDescent="0.25">
      <c r="C738" s="3">
        <v>44161</v>
      </c>
      <c r="D738" s="1">
        <v>-3.1700000000000001E-3</v>
      </c>
      <c r="E738" s="39">
        <v>534</v>
      </c>
      <c r="F738" s="1">
        <v>1.6999999999999999E-3</v>
      </c>
      <c r="G738" s="40">
        <v>524</v>
      </c>
      <c r="H738" s="1">
        <f t="shared" si="198"/>
        <v>5.1622849009696414E-3</v>
      </c>
      <c r="I738" s="1">
        <f t="shared" si="199"/>
        <v>5.1622996764072107E-5</v>
      </c>
      <c r="J738" s="1">
        <f t="shared" si="210"/>
        <v>0.54199740252935424</v>
      </c>
      <c r="K738" s="1">
        <v>1.6999999999999999E-3</v>
      </c>
      <c r="L738" s="1"/>
      <c r="M738" s="1"/>
      <c r="N738" s="1"/>
      <c r="O738" s="3">
        <v>44161</v>
      </c>
      <c r="P738" s="1">
        <v>-1.0829999999999999E-2</v>
      </c>
      <c r="Q738" s="39">
        <v>534</v>
      </c>
      <c r="R738" s="1">
        <v>1.6800000000000001E-3</v>
      </c>
      <c r="S738" s="40">
        <v>1235</v>
      </c>
      <c r="T738" s="1">
        <f t="shared" si="200"/>
        <v>4.0687904920565807E-6</v>
      </c>
      <c r="U738" s="1">
        <f t="shared" si="201"/>
        <v>4.0687904920565806E-8</v>
      </c>
      <c r="V738" s="1">
        <f t="shared" si="211"/>
        <v>0.52645229625852563</v>
      </c>
      <c r="W738" s="1">
        <v>1.6800000000000001E-3</v>
      </c>
      <c r="X738" s="1">
        <f t="shared" si="202"/>
        <v>3.0807221543734477E-28</v>
      </c>
      <c r="Y738" s="1">
        <f t="shared" si="203"/>
        <v>3.0807221543734476E-30</v>
      </c>
      <c r="Z738" s="1">
        <f t="shared" si="212"/>
        <v>0.11389973243700011</v>
      </c>
      <c r="AA738" s="1"/>
      <c r="AB738" s="1"/>
      <c r="AC738" s="1"/>
      <c r="AD738" s="3">
        <v>44161</v>
      </c>
      <c r="AE738" s="1">
        <v>-4.7999999999999996E-3</v>
      </c>
      <c r="AF738">
        <v>522</v>
      </c>
      <c r="AG738" s="1">
        <v>1.6800000000000001E-3</v>
      </c>
      <c r="AH738">
        <v>985</v>
      </c>
      <c r="AI738" s="28">
        <f t="shared" si="204"/>
        <v>5.019571890405425E-5</v>
      </c>
      <c r="AJ738" s="1">
        <f t="shared" si="205"/>
        <v>5.0195718904054254E-7</v>
      </c>
      <c r="AK738" s="1">
        <f t="shared" si="213"/>
        <v>0.55186280753574735</v>
      </c>
      <c r="AL738" s="1">
        <v>1.6800000000000001E-3</v>
      </c>
      <c r="AM738" s="1"/>
      <c r="AN738" s="1"/>
      <c r="AO738" s="1"/>
      <c r="AP738" s="1"/>
      <c r="AQ738" s="3">
        <v>44161</v>
      </c>
      <c r="AR738" s="1">
        <v>-5.7499999999999999E-3</v>
      </c>
      <c r="AS738">
        <v>534</v>
      </c>
      <c r="AT738" s="1">
        <v>1.5E-3</v>
      </c>
      <c r="AU738">
        <v>227</v>
      </c>
      <c r="AV738" s="1">
        <f t="shared" si="206"/>
        <v>0.10213842899856074</v>
      </c>
      <c r="AW738" s="1">
        <f t="shared" si="207"/>
        <v>1.0213842899856073E-3</v>
      </c>
      <c r="AX738" s="1">
        <f t="shared" si="214"/>
        <v>0.52551116409102094</v>
      </c>
      <c r="AY738" s="1">
        <v>1.5E-3</v>
      </c>
      <c r="AZ738" s="28"/>
      <c r="BA738" s="28"/>
      <c r="BB738" s="28"/>
      <c r="BC738" s="1"/>
      <c r="BD738" s="3">
        <v>44161</v>
      </c>
      <c r="BE738" s="1">
        <v>-2.9199999999999999E-3</v>
      </c>
      <c r="BF738">
        <v>534</v>
      </c>
      <c r="BG738" s="1">
        <v>1.41E-3</v>
      </c>
      <c r="BH738">
        <v>448</v>
      </c>
      <c r="BI738" s="31">
        <f t="shared" si="208"/>
        <v>1.108069956114462E-2</v>
      </c>
      <c r="BJ738" s="33">
        <f t="shared" si="209"/>
        <v>1.108069956114462E-4</v>
      </c>
      <c r="BK738" s="33">
        <f t="shared" si="215"/>
        <v>0.55407268789671049</v>
      </c>
      <c r="BL738" s="1">
        <v>1.41E-3</v>
      </c>
    </row>
    <row r="739" spans="3:64" x14ac:dyDescent="0.25">
      <c r="C739" s="3">
        <v>44162</v>
      </c>
      <c r="D739" s="1">
        <v>4.5599999999999998E-3</v>
      </c>
      <c r="E739" s="40">
        <v>533</v>
      </c>
      <c r="F739" s="1">
        <v>1.7099999999999999E-3</v>
      </c>
      <c r="G739" s="40">
        <v>693</v>
      </c>
      <c r="H739" s="1">
        <f t="shared" si="198"/>
        <v>9.4447367200083934E-4</v>
      </c>
      <c r="I739" s="1">
        <f t="shared" si="199"/>
        <v>9.4447637526345357E-6</v>
      </c>
      <c r="J739" s="1">
        <f t="shared" si="210"/>
        <v>0.54200684729310689</v>
      </c>
      <c r="K739" s="1">
        <v>1.7099999999999999E-3</v>
      </c>
      <c r="L739" s="1"/>
      <c r="M739" s="1"/>
      <c r="N739" s="1"/>
      <c r="O739" s="3">
        <v>44162</v>
      </c>
      <c r="P739" s="1">
        <v>1.15E-3</v>
      </c>
      <c r="Q739" s="40">
        <v>533</v>
      </c>
      <c r="R739" s="1">
        <v>1.6900000000000001E-3</v>
      </c>
      <c r="S739" s="40">
        <v>935</v>
      </c>
      <c r="T739" s="1">
        <f t="shared" si="200"/>
        <v>8.2967298396766735E-5</v>
      </c>
      <c r="U739" s="1">
        <f t="shared" si="201"/>
        <v>8.2967298396766739E-7</v>
      </c>
      <c r="V739" s="1">
        <f t="shared" si="211"/>
        <v>0.52645312593150961</v>
      </c>
      <c r="W739" s="1">
        <v>1.6900000000000001E-3</v>
      </c>
      <c r="X739" s="1">
        <f t="shared" si="202"/>
        <v>1.4844683586554527E-21</v>
      </c>
      <c r="Y739" s="1">
        <f t="shared" si="203"/>
        <v>1.4844683586554526E-23</v>
      </c>
      <c r="Z739" s="1">
        <f t="shared" si="212"/>
        <v>0.11389973243700011</v>
      </c>
      <c r="AA739" s="1"/>
      <c r="AB739" s="1"/>
      <c r="AC739" s="1"/>
      <c r="AD739" s="3">
        <v>44162</v>
      </c>
      <c r="AE739" s="1">
        <v>3.0400000000000002E-3</v>
      </c>
      <c r="AF739">
        <v>521</v>
      </c>
      <c r="AG739" s="1">
        <v>1.6800000000000001E-3</v>
      </c>
      <c r="AH739">
        <v>942</v>
      </c>
      <c r="AI739" s="28">
        <f t="shared" si="204"/>
        <v>7.7330943845085428E-5</v>
      </c>
      <c r="AJ739" s="1">
        <f t="shared" si="205"/>
        <v>7.7330943845085426E-7</v>
      </c>
      <c r="AK739" s="1">
        <f t="shared" si="213"/>
        <v>0.55186358084518583</v>
      </c>
      <c r="AL739" s="1">
        <v>1.6800000000000001E-3</v>
      </c>
      <c r="AM739" s="1"/>
      <c r="AN739" s="1"/>
      <c r="AO739" s="1"/>
      <c r="AP739" s="1"/>
      <c r="AQ739" s="3">
        <v>44162</v>
      </c>
      <c r="AR739" s="1">
        <v>1.2199999999999999E-3</v>
      </c>
      <c r="AS739">
        <v>533</v>
      </c>
      <c r="AT739" s="1">
        <v>1.5E-3</v>
      </c>
      <c r="AU739">
        <v>98</v>
      </c>
      <c r="AV739" s="1">
        <f t="shared" si="206"/>
        <v>0.37346428045426888</v>
      </c>
      <c r="AW739" s="1">
        <f t="shared" si="207"/>
        <v>3.7346428045426888E-3</v>
      </c>
      <c r="AX739" s="1">
        <f t="shared" si="214"/>
        <v>0.52924580689556366</v>
      </c>
      <c r="AY739" s="1">
        <v>1.5E-3</v>
      </c>
      <c r="AZ739" s="28"/>
      <c r="BA739" s="28"/>
      <c r="BB739" s="28"/>
      <c r="BC739" s="1"/>
      <c r="BD739" s="3">
        <v>44162</v>
      </c>
      <c r="BE739" s="1">
        <v>3.4499999999999999E-3</v>
      </c>
      <c r="BF739">
        <v>533</v>
      </c>
      <c r="BG739" s="1">
        <v>1.49E-3</v>
      </c>
      <c r="BH739">
        <v>880</v>
      </c>
      <c r="BI739" s="31">
        <f t="shared" si="208"/>
        <v>1.4420198738272994E-4</v>
      </c>
      <c r="BJ739" s="33">
        <f t="shared" si="209"/>
        <v>1.4420198738272993E-6</v>
      </c>
      <c r="BK739" s="33">
        <f t="shared" si="215"/>
        <v>0.55407412991658433</v>
      </c>
      <c r="BL739" s="1">
        <v>1.49E-3</v>
      </c>
    </row>
    <row r="740" spans="3:64" x14ac:dyDescent="0.25">
      <c r="C740" s="3">
        <v>44165</v>
      </c>
      <c r="D740" s="1">
        <v>-5.2900000000000004E-3</v>
      </c>
      <c r="E740" s="40">
        <v>532</v>
      </c>
      <c r="F740" s="1">
        <v>1.74E-3</v>
      </c>
      <c r="G740" s="39">
        <v>1090</v>
      </c>
      <c r="H740" s="1">
        <f t="shared" si="198"/>
        <v>1.7472784127499376E-5</v>
      </c>
      <c r="I740" s="1">
        <f t="shared" si="199"/>
        <v>1.7472834137918403E-7</v>
      </c>
      <c r="J740" s="1">
        <f t="shared" si="210"/>
        <v>0.54200702202144824</v>
      </c>
      <c r="K740" s="1">
        <v>1.74E-3</v>
      </c>
      <c r="L740" s="1"/>
      <c r="M740" s="1"/>
      <c r="N740" s="1"/>
      <c r="O740" s="3">
        <v>44165</v>
      </c>
      <c r="P740" s="1">
        <v>-2.2089999999999999E-2</v>
      </c>
      <c r="Q740" s="40">
        <v>532</v>
      </c>
      <c r="R740" s="1">
        <v>1.6900000000000001E-3</v>
      </c>
      <c r="S740" s="39">
        <v>458</v>
      </c>
      <c r="T740" s="1">
        <f t="shared" si="200"/>
        <v>1.0021186061657118E-2</v>
      </c>
      <c r="U740" s="1">
        <f t="shared" si="201"/>
        <v>1.0021186061657118E-4</v>
      </c>
      <c r="V740" s="1">
        <f t="shared" si="211"/>
        <v>0.52655333779212621</v>
      </c>
      <c r="W740" s="1">
        <v>1.6900000000000001E-3</v>
      </c>
      <c r="X740" s="1">
        <f t="shared" si="202"/>
        <v>6.2720747023999562E-11</v>
      </c>
      <c r="Y740" s="1">
        <f t="shared" si="203"/>
        <v>6.2720747023999559E-13</v>
      </c>
      <c r="Z740" s="1">
        <f t="shared" si="212"/>
        <v>0.11389973243762731</v>
      </c>
      <c r="AA740" s="1"/>
      <c r="AB740" s="1"/>
      <c r="AC740" s="1"/>
      <c r="AD740" s="3">
        <v>44165</v>
      </c>
      <c r="AE740" s="1">
        <v>-8.8000000000000003E-4</v>
      </c>
      <c r="AF740">
        <v>520</v>
      </c>
      <c r="AG740" s="1">
        <v>1.72E-3</v>
      </c>
      <c r="AH740">
        <v>53</v>
      </c>
      <c r="AI740" s="28">
        <f t="shared" si="204"/>
        <v>0.58703678193748421</v>
      </c>
      <c r="AJ740" s="1">
        <f t="shared" si="205"/>
        <v>5.8703678193748419E-3</v>
      </c>
      <c r="AK740" s="1">
        <f t="shared" si="213"/>
        <v>0.55773394866456072</v>
      </c>
      <c r="AL740" s="1">
        <v>1.72E-3</v>
      </c>
      <c r="AM740" s="1"/>
      <c r="AN740" s="1"/>
      <c r="AO740" s="1"/>
      <c r="AP740" s="1"/>
      <c r="AQ740" s="3">
        <v>44165</v>
      </c>
      <c r="AR740" s="1">
        <v>-1.435E-2</v>
      </c>
      <c r="AS740">
        <v>532</v>
      </c>
      <c r="AT740" s="1">
        <v>1.5100000000000001E-3</v>
      </c>
      <c r="AU740">
        <v>291</v>
      </c>
      <c r="AV740" s="1">
        <f t="shared" si="206"/>
        <v>5.3683599523022499E-2</v>
      </c>
      <c r="AW740" s="1">
        <f t="shared" si="207"/>
        <v>5.3683599523022499E-4</v>
      </c>
      <c r="AX740" s="1">
        <f t="shared" si="214"/>
        <v>0.52978264289079391</v>
      </c>
      <c r="AY740" s="1">
        <v>1.5100000000000001E-3</v>
      </c>
      <c r="AZ740" s="28"/>
      <c r="BA740" s="28"/>
      <c r="BB740" s="28"/>
      <c r="BC740" s="1"/>
      <c r="BD740" s="3">
        <v>44165</v>
      </c>
      <c r="BE740" s="1">
        <v>-4.3099999999999996E-3</v>
      </c>
      <c r="BF740">
        <v>532</v>
      </c>
      <c r="BG740" s="1">
        <v>1.5100000000000001E-3</v>
      </c>
      <c r="BH740">
        <v>1184</v>
      </c>
      <c r="BI740" s="31">
        <f t="shared" si="208"/>
        <v>6.7931374727543631E-6</v>
      </c>
      <c r="BJ740" s="33">
        <f t="shared" si="209"/>
        <v>6.7931374727543632E-8</v>
      </c>
      <c r="BK740" s="33">
        <f t="shared" si="215"/>
        <v>0.55407419784795908</v>
      </c>
      <c r="BL740" s="1">
        <v>1.5100000000000001E-3</v>
      </c>
    </row>
    <row r="741" spans="3:64" x14ac:dyDescent="0.25">
      <c r="C741" s="3">
        <v>44166</v>
      </c>
      <c r="D741" s="1">
        <v>5.3499999999999997E-3</v>
      </c>
      <c r="E741" s="39">
        <v>531</v>
      </c>
      <c r="F741" s="1">
        <v>1.75E-3</v>
      </c>
      <c r="G741" s="39">
        <v>330</v>
      </c>
      <c r="H741" s="1">
        <f t="shared" si="198"/>
        <v>3.6275567655825049E-2</v>
      </c>
      <c r="I741" s="1">
        <f t="shared" si="199"/>
        <v>3.6275671483373408E-4</v>
      </c>
      <c r="J741" s="1">
        <f t="shared" si="210"/>
        <v>0.542369778736282</v>
      </c>
      <c r="K741" s="1">
        <v>1.75E-3</v>
      </c>
      <c r="L741" s="1"/>
      <c r="M741" s="1"/>
      <c r="N741" s="1"/>
      <c r="O741" s="3">
        <v>44166</v>
      </c>
      <c r="P741" s="1">
        <v>-3.6299999999999999E-2</v>
      </c>
      <c r="Q741" s="39">
        <v>531</v>
      </c>
      <c r="R741" s="1">
        <v>1.7099999999999999E-3</v>
      </c>
      <c r="S741" s="39">
        <v>1103</v>
      </c>
      <c r="T741" s="1">
        <f t="shared" si="200"/>
        <v>1.5332735402203382E-5</v>
      </c>
      <c r="U741" s="1">
        <f t="shared" si="201"/>
        <v>1.5332735402203381E-7</v>
      </c>
      <c r="V741" s="1">
        <f t="shared" si="211"/>
        <v>0.52655349111948024</v>
      </c>
      <c r="W741" s="1">
        <v>1.7099999999999999E-3</v>
      </c>
      <c r="X741" s="1">
        <f t="shared" si="202"/>
        <v>2.6861894160975211E-25</v>
      </c>
      <c r="Y741" s="1">
        <f t="shared" si="203"/>
        <v>2.6861894160975213E-27</v>
      </c>
      <c r="Z741" s="1">
        <f t="shared" si="212"/>
        <v>0.11389973243762731</v>
      </c>
      <c r="AA741" s="1"/>
      <c r="AB741" s="1"/>
      <c r="AC741" s="1"/>
      <c r="AD741" s="3">
        <v>44166</v>
      </c>
      <c r="AE741" s="1">
        <v>-5.0299999999999997E-3</v>
      </c>
      <c r="AF741">
        <v>519</v>
      </c>
      <c r="AG741" s="1">
        <v>1.73E-3</v>
      </c>
      <c r="AH741">
        <v>1192</v>
      </c>
      <c r="AI741" s="28">
        <f t="shared" si="204"/>
        <v>6.2683315615035774E-6</v>
      </c>
      <c r="AJ741" s="1">
        <f t="shared" si="205"/>
        <v>6.2683315615035769E-8</v>
      </c>
      <c r="AK741" s="1">
        <f t="shared" si="213"/>
        <v>0.55773401134787637</v>
      </c>
      <c r="AL741" s="1">
        <v>1.73E-3</v>
      </c>
      <c r="AM741" s="1"/>
      <c r="AN741" s="1"/>
      <c r="AO741" s="1"/>
      <c r="AP741" s="1"/>
      <c r="AQ741" s="3">
        <v>44166</v>
      </c>
      <c r="AR741" s="1">
        <v>5.8199999999999997E-3</v>
      </c>
      <c r="AS741">
        <v>531</v>
      </c>
      <c r="AT741" s="1">
        <v>1.5200000000000001E-3</v>
      </c>
      <c r="AU741">
        <v>562</v>
      </c>
      <c r="AV741" s="1">
        <f t="shared" si="206"/>
        <v>3.5235412799095684E-3</v>
      </c>
      <c r="AW741" s="1">
        <f t="shared" si="207"/>
        <v>3.5235412799095684E-5</v>
      </c>
      <c r="AX741" s="1">
        <f t="shared" si="214"/>
        <v>0.52981787830359306</v>
      </c>
      <c r="AY741" s="1">
        <v>1.5200000000000001E-3</v>
      </c>
      <c r="AZ741" s="28"/>
      <c r="BA741" s="28"/>
      <c r="BB741" s="28"/>
      <c r="BC741" s="1"/>
      <c r="BD741" s="3">
        <v>44166</v>
      </c>
      <c r="BE741" s="1">
        <v>1.149E-2</v>
      </c>
      <c r="BF741">
        <v>531</v>
      </c>
      <c r="BG741" s="1">
        <v>1.5100000000000001E-3</v>
      </c>
      <c r="BH741">
        <v>988</v>
      </c>
      <c r="BI741" s="31">
        <f t="shared" si="208"/>
        <v>4.8704855856884935E-5</v>
      </c>
      <c r="BJ741" s="33">
        <f t="shared" si="209"/>
        <v>4.8704855856884935E-7</v>
      </c>
      <c r="BK741" s="33">
        <f t="shared" si="215"/>
        <v>0.55407468489651768</v>
      </c>
      <c r="BL741" s="1">
        <v>1.5100000000000001E-3</v>
      </c>
    </row>
    <row r="742" spans="3:64" x14ac:dyDescent="0.25">
      <c r="C742" s="3">
        <v>44167</v>
      </c>
      <c r="D742" s="1">
        <v>-1.58E-3</v>
      </c>
      <c r="E742" s="40">
        <v>530</v>
      </c>
      <c r="F742" s="1">
        <v>1.7700000000000001E-3</v>
      </c>
      <c r="G742" s="39">
        <v>993</v>
      </c>
      <c r="H742" s="1">
        <f t="shared" si="198"/>
        <v>4.6317833301711309E-5</v>
      </c>
      <c r="I742" s="1">
        <f t="shared" si="199"/>
        <v>4.6317965872126817E-7</v>
      </c>
      <c r="J742" s="1">
        <f t="shared" si="210"/>
        <v>0.54237024191594074</v>
      </c>
      <c r="K742" s="1">
        <v>1.7700000000000001E-3</v>
      </c>
      <c r="L742" s="1"/>
      <c r="M742" s="1"/>
      <c r="N742" s="1"/>
      <c r="O742" s="3">
        <v>44167</v>
      </c>
      <c r="P742" s="1">
        <v>1.8E-3</v>
      </c>
      <c r="Q742" s="40">
        <v>530</v>
      </c>
      <c r="R742" s="1">
        <v>1.7099999999999999E-3</v>
      </c>
      <c r="S742" s="39">
        <v>349</v>
      </c>
      <c r="T742" s="1">
        <f t="shared" si="200"/>
        <v>2.9969735809067689E-2</v>
      </c>
      <c r="U742" s="1">
        <f t="shared" si="201"/>
        <v>2.9969735809067688E-4</v>
      </c>
      <c r="V742" s="1">
        <f t="shared" si="211"/>
        <v>0.5268531884775709</v>
      </c>
      <c r="W742" s="1">
        <v>1.7099999999999999E-3</v>
      </c>
      <c r="X742" s="1">
        <f t="shared" si="202"/>
        <v>1.6808859451125814E-8</v>
      </c>
      <c r="Y742" s="1">
        <f t="shared" si="203"/>
        <v>1.6808859451125815E-10</v>
      </c>
      <c r="Z742" s="1">
        <f t="shared" si="212"/>
        <v>0.11389973260571591</v>
      </c>
      <c r="AA742" s="1"/>
      <c r="AB742" s="1"/>
      <c r="AC742" s="1"/>
      <c r="AD742" s="3">
        <v>44167</v>
      </c>
      <c r="AE742" s="1">
        <v>6.1999999999999998E-3</v>
      </c>
      <c r="AF742">
        <v>518</v>
      </c>
      <c r="AG742" s="1">
        <v>1.7700000000000001E-3</v>
      </c>
      <c r="AH742">
        <v>576</v>
      </c>
      <c r="AI742" s="28">
        <f t="shared" si="204"/>
        <v>3.0610617330400834E-3</v>
      </c>
      <c r="AJ742" s="1">
        <f t="shared" si="205"/>
        <v>3.0610617330400835E-5</v>
      </c>
      <c r="AK742" s="1">
        <f t="shared" si="213"/>
        <v>0.55776462196520682</v>
      </c>
      <c r="AL742" s="1">
        <v>1.7700000000000001E-3</v>
      </c>
      <c r="AM742" s="1"/>
      <c r="AN742" s="1"/>
      <c r="AO742" s="1"/>
      <c r="AP742" s="1"/>
      <c r="AQ742" s="3">
        <v>44167</v>
      </c>
      <c r="AR742" s="1">
        <v>4.3099999999999996E-3</v>
      </c>
      <c r="AS742">
        <v>530</v>
      </c>
      <c r="AT742" s="1">
        <v>1.5399999999999999E-3</v>
      </c>
      <c r="AU742">
        <v>983</v>
      </c>
      <c r="AV742" s="1">
        <f t="shared" si="206"/>
        <v>5.1214895320940976E-5</v>
      </c>
      <c r="AW742" s="1">
        <f t="shared" si="207"/>
        <v>5.1214895320940979E-7</v>
      </c>
      <c r="AX742" s="1">
        <f t="shared" si="214"/>
        <v>0.52981839045254631</v>
      </c>
      <c r="AY742" s="1">
        <v>1.5399999999999999E-3</v>
      </c>
      <c r="AZ742" s="28"/>
      <c r="BA742" s="28"/>
      <c r="BB742" s="28"/>
      <c r="BC742" s="1"/>
      <c r="BD742" s="3">
        <v>44167</v>
      </c>
      <c r="BE742" s="1">
        <v>-1.32E-3</v>
      </c>
      <c r="BF742">
        <v>530</v>
      </c>
      <c r="BG742" s="1">
        <v>1.5100000000000001E-3</v>
      </c>
      <c r="BH742">
        <v>975</v>
      </c>
      <c r="BI742" s="31">
        <f t="shared" si="208"/>
        <v>5.550277951226043E-5</v>
      </c>
      <c r="BJ742" s="33">
        <f t="shared" si="209"/>
        <v>5.5502779512260432E-7</v>
      </c>
      <c r="BK742" s="33">
        <f t="shared" si="215"/>
        <v>0.55407523992431285</v>
      </c>
      <c r="BL742" s="1">
        <v>1.5100000000000001E-3</v>
      </c>
    </row>
    <row r="743" spans="3:64" x14ac:dyDescent="0.25">
      <c r="C743" s="3">
        <v>44168</v>
      </c>
      <c r="D743" s="1">
        <v>1.64E-3</v>
      </c>
      <c r="E743" s="39">
        <v>529</v>
      </c>
      <c r="F743" s="1">
        <v>1.7700000000000001E-3</v>
      </c>
      <c r="G743" s="40">
        <v>894</v>
      </c>
      <c r="H743" s="1">
        <f t="shared" si="198"/>
        <v>1.2527487273171167E-4</v>
      </c>
      <c r="I743" s="1">
        <f t="shared" si="199"/>
        <v>1.2527523129213532E-6</v>
      </c>
      <c r="J743" s="1">
        <f t="shared" si="210"/>
        <v>0.54237149466825363</v>
      </c>
      <c r="K743" s="1">
        <v>1.7700000000000001E-3</v>
      </c>
      <c r="L743" s="1"/>
      <c r="M743" s="1"/>
      <c r="N743" s="1"/>
      <c r="O743" s="3">
        <v>44168</v>
      </c>
      <c r="P743" s="1">
        <v>2.1199999999999999E-3</v>
      </c>
      <c r="Q743" s="39">
        <v>529</v>
      </c>
      <c r="R743" s="1">
        <v>1.7099999999999999E-3</v>
      </c>
      <c r="S743" s="39">
        <v>59</v>
      </c>
      <c r="T743" s="1">
        <f t="shared" si="200"/>
        <v>0.55268347716238486</v>
      </c>
      <c r="U743" s="1">
        <f t="shared" si="201"/>
        <v>5.5268347716238486E-3</v>
      </c>
      <c r="V743" s="1">
        <f t="shared" si="211"/>
        <v>0.53238002324919476</v>
      </c>
      <c r="W743" s="1">
        <v>1.7099999999999999E-3</v>
      </c>
      <c r="X743" s="1">
        <f t="shared" si="202"/>
        <v>4.8494525249423222E-2</v>
      </c>
      <c r="Y743" s="1">
        <f t="shared" si="203"/>
        <v>4.849452524942322E-4</v>
      </c>
      <c r="Z743" s="1">
        <f t="shared" si="212"/>
        <v>0.11438467785821015</v>
      </c>
      <c r="AA743" s="1"/>
      <c r="AB743" s="1"/>
      <c r="AC743" s="1"/>
      <c r="AD743" s="3">
        <v>44168</v>
      </c>
      <c r="AE743" s="1">
        <v>-1.5520000000000001E-2</v>
      </c>
      <c r="AF743">
        <v>517</v>
      </c>
      <c r="AG743" s="1">
        <v>1.81E-3</v>
      </c>
      <c r="AH743">
        <v>867</v>
      </c>
      <c r="AI743" s="28">
        <f t="shared" si="204"/>
        <v>1.6432881219177303E-4</v>
      </c>
      <c r="AJ743" s="1">
        <f t="shared" si="205"/>
        <v>1.6432881219177303E-6</v>
      </c>
      <c r="AK743" s="1">
        <f t="shared" si="213"/>
        <v>0.55776626525332873</v>
      </c>
      <c r="AL743" s="1">
        <v>1.81E-3</v>
      </c>
      <c r="AM743" s="1"/>
      <c r="AN743" s="1"/>
      <c r="AO743" s="1"/>
      <c r="AP743" s="1"/>
      <c r="AQ743" s="3">
        <v>44168</v>
      </c>
      <c r="AR743" s="1">
        <v>-2.4099999999999998E-3</v>
      </c>
      <c r="AS743">
        <v>529</v>
      </c>
      <c r="AT743" s="1">
        <v>1.56E-3</v>
      </c>
      <c r="AU743">
        <v>934</v>
      </c>
      <c r="AV743" s="1">
        <f t="shared" si="206"/>
        <v>8.3805351915925994E-5</v>
      </c>
      <c r="AW743" s="1">
        <f t="shared" si="207"/>
        <v>8.380535191592599E-7</v>
      </c>
      <c r="AX743" s="1">
        <f t="shared" si="214"/>
        <v>0.52981922850606544</v>
      </c>
      <c r="AY743" s="1">
        <v>1.56E-3</v>
      </c>
      <c r="AZ743" s="28"/>
      <c r="BA743" s="28"/>
      <c r="BB743" s="28"/>
      <c r="BC743" s="1"/>
      <c r="BD743" s="3">
        <v>44168</v>
      </c>
      <c r="BE743" s="1">
        <v>3.3400000000000001E-3</v>
      </c>
      <c r="BF743">
        <v>529</v>
      </c>
      <c r="BG743" s="1">
        <v>1.5200000000000001E-3</v>
      </c>
      <c r="BH743">
        <v>938</v>
      </c>
      <c r="BI743" s="31">
        <f t="shared" si="208"/>
        <v>8.0503086667084355E-5</v>
      </c>
      <c r="BJ743" s="33">
        <f t="shared" si="209"/>
        <v>8.050308666708436E-7</v>
      </c>
      <c r="BK743" s="33">
        <f t="shared" si="215"/>
        <v>0.55407604495517948</v>
      </c>
      <c r="BL743" s="1">
        <v>1.5200000000000001E-3</v>
      </c>
    </row>
    <row r="744" spans="3:64" x14ac:dyDescent="0.25">
      <c r="C744" s="3">
        <v>44169</v>
      </c>
      <c r="D744" s="1">
        <v>1.038E-2</v>
      </c>
      <c r="E744" s="40">
        <v>528</v>
      </c>
      <c r="F744" s="1">
        <v>1.7700000000000001E-3</v>
      </c>
      <c r="G744" s="39">
        <v>421</v>
      </c>
      <c r="H744" s="1">
        <f t="shared" si="198"/>
        <v>1.4535063236794378E-2</v>
      </c>
      <c r="I744" s="1">
        <f t="shared" si="199"/>
        <v>1.4535104838899558E-4</v>
      </c>
      <c r="J744" s="1">
        <f t="shared" si="210"/>
        <v>0.5425168457166426</v>
      </c>
      <c r="K744" s="1">
        <v>1.7700000000000001E-3</v>
      </c>
      <c r="L744" s="1"/>
      <c r="M744" s="1"/>
      <c r="N744" s="1"/>
      <c r="O744" s="3">
        <v>44169</v>
      </c>
      <c r="P744" s="1">
        <v>5.8100000000000001E-3</v>
      </c>
      <c r="Q744" s="40">
        <v>528</v>
      </c>
      <c r="R744" s="1">
        <v>1.74E-3</v>
      </c>
      <c r="S744" s="39">
        <v>1129</v>
      </c>
      <c r="T744" s="1">
        <f t="shared" si="200"/>
        <v>1.1806867802910759E-5</v>
      </c>
      <c r="U744" s="1">
        <f t="shared" si="201"/>
        <v>1.1806867802910759E-7</v>
      </c>
      <c r="V744" s="1">
        <f t="shared" si="211"/>
        <v>0.53238014131787281</v>
      </c>
      <c r="W744" s="1">
        <v>1.74E-3</v>
      </c>
      <c r="X744" s="1">
        <f t="shared" si="202"/>
        <v>7.0786488868289595E-26</v>
      </c>
      <c r="Y744" s="1">
        <f t="shared" si="203"/>
        <v>7.0786488868289595E-28</v>
      </c>
      <c r="Z744" s="1">
        <f t="shared" si="212"/>
        <v>0.11438467785821015</v>
      </c>
      <c r="AA744" s="1"/>
      <c r="AB744" s="1"/>
      <c r="AC744" s="1"/>
      <c r="AD744" s="3">
        <v>44169</v>
      </c>
      <c r="AE744" s="1">
        <v>-9.7300000000000008E-3</v>
      </c>
      <c r="AF744">
        <v>516</v>
      </c>
      <c r="AG744" s="1">
        <v>1.8400000000000001E-3</v>
      </c>
      <c r="AH744">
        <v>1208</v>
      </c>
      <c r="AI744" s="28">
        <f t="shared" si="204"/>
        <v>5.3372196198414963E-6</v>
      </c>
      <c r="AJ744" s="1">
        <f t="shared" si="205"/>
        <v>5.3372196198414966E-8</v>
      </c>
      <c r="AK744" s="1">
        <f t="shared" si="213"/>
        <v>0.55776631862552495</v>
      </c>
      <c r="AL744" s="1">
        <v>1.8400000000000001E-3</v>
      </c>
      <c r="AM744" s="1"/>
      <c r="AN744" s="1"/>
      <c r="AO744" s="1"/>
      <c r="AP744" s="1"/>
      <c r="AQ744" s="3">
        <v>44169</v>
      </c>
      <c r="AR744" s="1">
        <v>1.4749999999999999E-2</v>
      </c>
      <c r="AS744">
        <v>528</v>
      </c>
      <c r="AT744" s="1">
        <v>1.6000000000000001E-3</v>
      </c>
      <c r="AU744">
        <v>458</v>
      </c>
      <c r="AV744" s="1">
        <f t="shared" si="206"/>
        <v>1.0021186061657118E-2</v>
      </c>
      <c r="AW744" s="1">
        <f t="shared" si="207"/>
        <v>1.0021186061657118E-4</v>
      </c>
      <c r="AX744" s="1">
        <f t="shared" si="214"/>
        <v>0.52991944036668204</v>
      </c>
      <c r="AY744" s="1">
        <v>1.6000000000000001E-3</v>
      </c>
      <c r="AZ744" s="28"/>
      <c r="BA744" s="28"/>
      <c r="BB744" s="28"/>
      <c r="BC744" s="1"/>
      <c r="BD744" s="3">
        <v>44169</v>
      </c>
      <c r="BE744" s="1">
        <v>9.6000000000000002E-4</v>
      </c>
      <c r="BF744">
        <v>528</v>
      </c>
      <c r="BG744" s="1">
        <v>1.5200000000000001E-3</v>
      </c>
      <c r="BH744">
        <v>909</v>
      </c>
      <c r="BI744" s="31">
        <f t="shared" si="208"/>
        <v>1.077437009195327E-4</v>
      </c>
      <c r="BJ744" s="33">
        <f t="shared" si="209"/>
        <v>1.077437009195327E-6</v>
      </c>
      <c r="BK744" s="33">
        <f t="shared" si="215"/>
        <v>0.55407712239218865</v>
      </c>
      <c r="BL744" s="1">
        <v>1.5200000000000001E-3</v>
      </c>
    </row>
    <row r="745" spans="3:64" x14ac:dyDescent="0.25">
      <c r="C745" s="3">
        <v>44172</v>
      </c>
      <c r="D745" s="1">
        <v>-2.8300000000000001E-3</v>
      </c>
      <c r="E745" s="39">
        <v>527</v>
      </c>
      <c r="F745" s="1">
        <v>1.7799999999999999E-3</v>
      </c>
      <c r="G745" s="39">
        <v>540</v>
      </c>
      <c r="H745" s="1">
        <f t="shared" si="198"/>
        <v>4.3954675955363409E-3</v>
      </c>
      <c r="I745" s="1">
        <f t="shared" si="199"/>
        <v>4.3954801761974804E-5</v>
      </c>
      <c r="J745" s="1">
        <f t="shared" si="210"/>
        <v>0.54256080051840461</v>
      </c>
      <c r="K745" s="1">
        <v>1.7799999999999999E-3</v>
      </c>
      <c r="L745" s="1"/>
      <c r="M745" s="1"/>
      <c r="N745" s="1"/>
      <c r="O745" s="3">
        <v>44172</v>
      </c>
      <c r="P745" s="1">
        <v>-5.1599999999999997E-3</v>
      </c>
      <c r="Q745" s="39">
        <v>527</v>
      </c>
      <c r="R745" s="1">
        <v>1.74E-3</v>
      </c>
      <c r="S745" s="40">
        <v>617</v>
      </c>
      <c r="T745" s="1">
        <f t="shared" si="200"/>
        <v>2.0272862121357552E-3</v>
      </c>
      <c r="U745" s="1">
        <f t="shared" si="201"/>
        <v>2.0272862121357551E-5</v>
      </c>
      <c r="V745" s="1">
        <f t="shared" si="211"/>
        <v>0.53240041417999417</v>
      </c>
      <c r="W745" s="1">
        <v>1.74E-3</v>
      </c>
      <c r="X745" s="1">
        <f t="shared" si="202"/>
        <v>1.8007957756659305E-14</v>
      </c>
      <c r="Y745" s="1">
        <f t="shared" si="203"/>
        <v>1.8007957756659306E-16</v>
      </c>
      <c r="Z745" s="1">
        <f t="shared" si="212"/>
        <v>0.11438467785821033</v>
      </c>
      <c r="AA745" s="1"/>
      <c r="AB745" s="1"/>
      <c r="AC745" s="1"/>
      <c r="AD745" s="3">
        <v>44172</v>
      </c>
      <c r="AE745" s="1">
        <v>-3.1199999999999999E-3</v>
      </c>
      <c r="AF745">
        <v>515</v>
      </c>
      <c r="AG745" s="1">
        <v>1.8799999999999999E-3</v>
      </c>
      <c r="AH745">
        <v>911</v>
      </c>
      <c r="AI745" s="28">
        <f t="shared" si="204"/>
        <v>1.0559960127123402E-4</v>
      </c>
      <c r="AJ745" s="1">
        <f t="shared" si="205"/>
        <v>1.0559960127123402E-6</v>
      </c>
      <c r="AK745" s="1">
        <f t="shared" si="213"/>
        <v>0.55776737462153769</v>
      </c>
      <c r="AL745" s="1">
        <v>1.8799999999999999E-3</v>
      </c>
      <c r="AM745" s="1"/>
      <c r="AN745" s="1"/>
      <c r="AO745" s="1"/>
      <c r="AP745" s="1"/>
      <c r="AQ745" s="3">
        <v>44172</v>
      </c>
      <c r="AR745" s="1">
        <v>1.14E-3</v>
      </c>
      <c r="AS745">
        <v>527</v>
      </c>
      <c r="AT745" s="1">
        <v>1.6100000000000001E-3</v>
      </c>
      <c r="AU745">
        <v>985</v>
      </c>
      <c r="AV745" s="1">
        <f t="shared" si="206"/>
        <v>5.019571890405425E-5</v>
      </c>
      <c r="AW745" s="1">
        <f t="shared" si="207"/>
        <v>5.0195718904054254E-7</v>
      </c>
      <c r="AX745" s="1">
        <f t="shared" si="214"/>
        <v>0.52991994232387107</v>
      </c>
      <c r="AY745" s="1">
        <v>1.6100000000000001E-3</v>
      </c>
      <c r="AZ745" s="28"/>
      <c r="BA745" s="28"/>
      <c r="BB745" s="28"/>
      <c r="BC745" s="1"/>
      <c r="BD745" s="3">
        <v>44172</v>
      </c>
      <c r="BE745" s="1">
        <v>-4.2500000000000003E-3</v>
      </c>
      <c r="BF745">
        <v>527</v>
      </c>
      <c r="BG745" s="1">
        <v>1.5200000000000001E-3</v>
      </c>
      <c r="BH745">
        <v>54</v>
      </c>
      <c r="BI745" s="31">
        <f t="shared" si="208"/>
        <v>0.58116641411810932</v>
      </c>
      <c r="BJ745" s="33">
        <f t="shared" si="209"/>
        <v>5.8116641411810931E-3</v>
      </c>
      <c r="BK745" s="33">
        <f t="shared" si="215"/>
        <v>0.55988878653336971</v>
      </c>
      <c r="BL745" s="1">
        <v>1.5200000000000001E-3</v>
      </c>
    </row>
    <row r="746" spans="3:64" x14ac:dyDescent="0.25">
      <c r="C746" s="3">
        <v>44173</v>
      </c>
      <c r="D746" s="1">
        <v>-1.81E-3</v>
      </c>
      <c r="E746" s="40">
        <v>526</v>
      </c>
      <c r="F746" s="1">
        <v>1.7899999999999999E-3</v>
      </c>
      <c r="G746" s="40">
        <v>962</v>
      </c>
      <c r="H746" s="1">
        <f t="shared" si="198"/>
        <v>6.3249515461837226E-5</v>
      </c>
      <c r="I746" s="1">
        <f t="shared" si="199"/>
        <v>6.3249696493935401E-7</v>
      </c>
      <c r="J746" s="1">
        <f t="shared" si="210"/>
        <v>0.54256143301536952</v>
      </c>
      <c r="K746" s="1">
        <v>1.7899999999999999E-3</v>
      </c>
      <c r="L746" s="1"/>
      <c r="M746" s="1"/>
      <c r="N746" s="1"/>
      <c r="O746" s="3">
        <v>44173</v>
      </c>
      <c r="P746" s="1">
        <v>-6.2100000000000002E-3</v>
      </c>
      <c r="Q746" s="40">
        <v>526</v>
      </c>
      <c r="R746" s="1">
        <v>1.7899999999999999E-3</v>
      </c>
      <c r="S746" s="39">
        <v>1188</v>
      </c>
      <c r="T746" s="1">
        <f t="shared" si="200"/>
        <v>6.5254607517093249E-6</v>
      </c>
      <c r="U746" s="1">
        <f t="shared" si="201"/>
        <v>6.5254607517093247E-8</v>
      </c>
      <c r="V746" s="1">
        <f t="shared" si="211"/>
        <v>0.53240047943460167</v>
      </c>
      <c r="W746" s="1">
        <v>1.7899999999999999E-3</v>
      </c>
      <c r="X746" s="1">
        <f t="shared" si="202"/>
        <v>3.432757171741285E-27</v>
      </c>
      <c r="Y746" s="1">
        <f t="shared" si="203"/>
        <v>3.4327571717412851E-29</v>
      </c>
      <c r="Z746" s="1">
        <f t="shared" si="212"/>
        <v>0.11438467785821033</v>
      </c>
      <c r="AA746" s="1"/>
      <c r="AB746" s="1"/>
      <c r="AC746" s="1"/>
      <c r="AD746" s="3">
        <v>44173</v>
      </c>
      <c r="AE746" s="1">
        <v>4.2000000000000002E-4</v>
      </c>
      <c r="AF746">
        <v>514</v>
      </c>
      <c r="AG746" s="1">
        <v>1.8799999999999999E-3</v>
      </c>
      <c r="AH746">
        <v>847</v>
      </c>
      <c r="AI746" s="28">
        <f t="shared" si="204"/>
        <v>2.0091382605767183E-4</v>
      </c>
      <c r="AJ746" s="1">
        <f t="shared" si="205"/>
        <v>2.0091382605767183E-6</v>
      </c>
      <c r="AK746" s="1">
        <f t="shared" si="213"/>
        <v>0.55776938375979823</v>
      </c>
      <c r="AL746" s="1">
        <v>1.8799999999999999E-3</v>
      </c>
      <c r="AM746" s="1"/>
      <c r="AN746" s="1"/>
      <c r="AO746" s="1"/>
      <c r="AP746" s="1"/>
      <c r="AQ746" s="3">
        <v>44173</v>
      </c>
      <c r="AR746" s="1">
        <v>1.14E-3</v>
      </c>
      <c r="AS746">
        <v>526</v>
      </c>
      <c r="AT746" s="1">
        <v>1.6100000000000001E-3</v>
      </c>
      <c r="AU746">
        <v>789</v>
      </c>
      <c r="AV746" s="1">
        <f t="shared" si="206"/>
        <v>3.5988897084154121E-4</v>
      </c>
      <c r="AW746" s="1">
        <f t="shared" si="207"/>
        <v>3.598889708415412E-6</v>
      </c>
      <c r="AX746" s="1">
        <f t="shared" si="214"/>
        <v>0.52992354121357954</v>
      </c>
      <c r="AY746" s="1">
        <v>1.6100000000000001E-3</v>
      </c>
      <c r="AZ746" s="28"/>
      <c r="BA746" s="28"/>
      <c r="BB746" s="28"/>
      <c r="BC746" s="1"/>
      <c r="BD746" s="3">
        <v>44173</v>
      </c>
      <c r="BE746" s="1">
        <v>-4.8000000000000001E-4</v>
      </c>
      <c r="BF746">
        <v>526</v>
      </c>
      <c r="BG746" s="1">
        <v>1.5399999999999999E-3</v>
      </c>
      <c r="BH746">
        <v>1045</v>
      </c>
      <c r="BI746" s="31">
        <f t="shared" si="208"/>
        <v>2.7464921017932768E-5</v>
      </c>
      <c r="BJ746" s="33">
        <f t="shared" si="209"/>
        <v>2.7464921017932766E-7</v>
      </c>
      <c r="BK746" s="33">
        <f t="shared" si="215"/>
        <v>0.55988906118257986</v>
      </c>
      <c r="BL746" s="1">
        <v>1.5399999999999999E-3</v>
      </c>
    </row>
    <row r="747" spans="3:64" x14ac:dyDescent="0.25">
      <c r="C747" s="3">
        <v>44174</v>
      </c>
      <c r="D747" s="1">
        <v>1.1820000000000001E-2</v>
      </c>
      <c r="E747" s="39">
        <v>525</v>
      </c>
      <c r="F747" s="1">
        <v>1.7899999999999999E-3</v>
      </c>
      <c r="G747" s="40">
        <v>389</v>
      </c>
      <c r="H747" s="1">
        <f t="shared" si="198"/>
        <v>2.0048906868060726E-2</v>
      </c>
      <c r="I747" s="1">
        <f t="shared" si="199"/>
        <v>2.0048964251831179E-4</v>
      </c>
      <c r="J747" s="1">
        <f t="shared" si="210"/>
        <v>0.54276192265788781</v>
      </c>
      <c r="K747" s="1">
        <v>1.7899999999999999E-3</v>
      </c>
      <c r="L747" s="1"/>
      <c r="M747" s="1"/>
      <c r="N747" s="1"/>
      <c r="O747" s="3">
        <v>44174</v>
      </c>
      <c r="P747" s="1">
        <v>5.94E-3</v>
      </c>
      <c r="Q747" s="39">
        <v>525</v>
      </c>
      <c r="R747" s="1">
        <v>1.7899999999999999E-3</v>
      </c>
      <c r="S747" s="40">
        <v>608</v>
      </c>
      <c r="T747" s="1">
        <f t="shared" si="200"/>
        <v>2.2192095636071282E-3</v>
      </c>
      <c r="U747" s="1">
        <f t="shared" si="201"/>
        <v>2.2192095636071281E-5</v>
      </c>
      <c r="V747" s="1">
        <f t="shared" si="211"/>
        <v>0.5324226715302377</v>
      </c>
      <c r="W747" s="1">
        <v>1.7899999999999999E-3</v>
      </c>
      <c r="X747" s="1">
        <f t="shared" si="202"/>
        <v>2.8572748310114206E-14</v>
      </c>
      <c r="Y747" s="1">
        <f t="shared" si="203"/>
        <v>2.8572748310114206E-16</v>
      </c>
      <c r="Z747" s="1">
        <f t="shared" si="212"/>
        <v>0.11438467785821062</v>
      </c>
      <c r="AA747" s="1"/>
      <c r="AB747" s="1"/>
      <c r="AC747" s="1"/>
      <c r="AD747" s="3">
        <v>44174</v>
      </c>
      <c r="AE747" s="1">
        <v>-2.5100000000000001E-3</v>
      </c>
      <c r="AF747">
        <v>513</v>
      </c>
      <c r="AG747" s="1">
        <v>1.8799999999999999E-3</v>
      </c>
      <c r="AH747">
        <v>382</v>
      </c>
      <c r="AI747" s="28">
        <f t="shared" si="204"/>
        <v>2.1510194444071744E-2</v>
      </c>
      <c r="AJ747" s="1">
        <f t="shared" si="205"/>
        <v>2.1510194444071746E-4</v>
      </c>
      <c r="AK747" s="1">
        <f t="shared" si="213"/>
        <v>0.55798448570423897</v>
      </c>
      <c r="AL747" s="1">
        <v>1.8799999999999999E-3</v>
      </c>
      <c r="AM747" s="1"/>
      <c r="AN747" s="1"/>
      <c r="AO747" s="1"/>
      <c r="AP747" s="1"/>
      <c r="AQ747" s="3">
        <v>44174</v>
      </c>
      <c r="AR747" s="1">
        <v>2.6099999999999999E-3</v>
      </c>
      <c r="AS747">
        <v>525</v>
      </c>
      <c r="AT747" s="1">
        <v>1.64E-3</v>
      </c>
      <c r="AU747">
        <v>215</v>
      </c>
      <c r="AV747" s="1">
        <f t="shared" si="206"/>
        <v>0.11523033871371316</v>
      </c>
      <c r="AW747" s="1">
        <f t="shared" si="207"/>
        <v>1.1523033871371315E-3</v>
      </c>
      <c r="AX747" s="1">
        <f t="shared" si="214"/>
        <v>0.53107584460071666</v>
      </c>
      <c r="AY747" s="1">
        <v>1.64E-3</v>
      </c>
      <c r="AZ747" s="28"/>
      <c r="BA747" s="28"/>
      <c r="BB747" s="28"/>
      <c r="BC747" s="1"/>
      <c r="BD747" s="3">
        <v>44174</v>
      </c>
      <c r="BE747" s="1">
        <v>1.5399999999999999E-3</v>
      </c>
      <c r="BF747">
        <v>525</v>
      </c>
      <c r="BG747" s="1">
        <v>1.5399999999999999E-3</v>
      </c>
      <c r="BH747">
        <v>525</v>
      </c>
      <c r="BI747" s="31">
        <f t="shared" si="208"/>
        <v>5.1106620519599444E-3</v>
      </c>
      <c r="BJ747" s="33">
        <f t="shared" si="209"/>
        <v>5.1106620519599444E-5</v>
      </c>
      <c r="BK747" s="33">
        <f t="shared" si="215"/>
        <v>0.55994016780309941</v>
      </c>
      <c r="BL747" s="1">
        <v>1.5399999999999999E-3</v>
      </c>
    </row>
    <row r="748" spans="3:64" x14ac:dyDescent="0.25">
      <c r="C748" s="3">
        <v>44175</v>
      </c>
      <c r="D748" s="1">
        <v>1.6999999999999999E-3</v>
      </c>
      <c r="E748" s="40">
        <v>524</v>
      </c>
      <c r="F748" s="1">
        <v>1.7899999999999999E-3</v>
      </c>
      <c r="G748" s="40">
        <v>288</v>
      </c>
      <c r="H748" s="1">
        <f t="shared" si="198"/>
        <v>5.5326862671220417E-2</v>
      </c>
      <c r="I748" s="1">
        <f t="shared" si="199"/>
        <v>5.5327021027185073E-4</v>
      </c>
      <c r="J748" s="1">
        <f t="shared" si="210"/>
        <v>0.54331519286815966</v>
      </c>
      <c r="K748" s="1">
        <v>1.7899999999999999E-3</v>
      </c>
      <c r="L748" s="1"/>
      <c r="M748" s="1"/>
      <c r="N748" s="1"/>
      <c r="O748" s="3">
        <v>44175</v>
      </c>
      <c r="P748" s="1">
        <v>-7.0299999999999998E-3</v>
      </c>
      <c r="Q748" s="40">
        <v>524</v>
      </c>
      <c r="R748" s="1">
        <v>1.7899999999999999E-3</v>
      </c>
      <c r="S748" s="40">
        <v>264</v>
      </c>
      <c r="T748" s="1">
        <f t="shared" si="200"/>
        <v>7.0419246505161376E-2</v>
      </c>
      <c r="U748" s="1">
        <f t="shared" si="201"/>
        <v>7.0419246505161372E-4</v>
      </c>
      <c r="V748" s="1">
        <f t="shared" si="211"/>
        <v>0.5331268639952893</v>
      </c>
      <c r="W748" s="1">
        <v>1.7899999999999999E-3</v>
      </c>
      <c r="X748" s="1">
        <f t="shared" si="202"/>
        <v>1.3153211280418493E-6</v>
      </c>
      <c r="Y748" s="1">
        <f t="shared" si="203"/>
        <v>1.3153211280418492E-8</v>
      </c>
      <c r="Z748" s="1">
        <f t="shared" si="212"/>
        <v>0.1143846910114219</v>
      </c>
      <c r="AA748" s="1"/>
      <c r="AB748" s="1"/>
      <c r="AC748" s="1"/>
      <c r="AD748" s="3">
        <v>44175</v>
      </c>
      <c r="AE748" s="1">
        <v>6.3499999999999997E-3</v>
      </c>
      <c r="AF748">
        <v>512</v>
      </c>
      <c r="AG748" s="1">
        <v>1.9E-3</v>
      </c>
      <c r="AH748">
        <v>756</v>
      </c>
      <c r="AI748" s="28">
        <f t="shared" si="204"/>
        <v>5.014263076404149E-4</v>
      </c>
      <c r="AJ748" s="1">
        <f t="shared" si="205"/>
        <v>5.014263076404149E-6</v>
      </c>
      <c r="AK748" s="1">
        <f t="shared" si="213"/>
        <v>0.55798949996731539</v>
      </c>
      <c r="AL748" s="1">
        <v>1.9E-3</v>
      </c>
      <c r="AM748" s="1"/>
      <c r="AN748" s="1"/>
      <c r="AO748" s="1"/>
      <c r="AP748" s="1"/>
      <c r="AQ748" s="3">
        <v>44175</v>
      </c>
      <c r="AR748" s="1">
        <v>4.5399999999999998E-3</v>
      </c>
      <c r="AS748">
        <v>524</v>
      </c>
      <c r="AT748" s="1">
        <v>1.65E-3</v>
      </c>
      <c r="AU748">
        <v>354</v>
      </c>
      <c r="AV748" s="1">
        <f t="shared" si="206"/>
        <v>2.8500920552555101E-2</v>
      </c>
      <c r="AW748" s="1">
        <f t="shared" si="207"/>
        <v>2.8500920552555103E-4</v>
      </c>
      <c r="AX748" s="1">
        <f t="shared" si="214"/>
        <v>0.53136085380624221</v>
      </c>
      <c r="AY748" s="1">
        <v>1.65E-3</v>
      </c>
      <c r="AZ748" s="28"/>
      <c r="BA748" s="28"/>
      <c r="BB748" s="28"/>
      <c r="BC748" s="1"/>
      <c r="BD748" s="3">
        <v>44175</v>
      </c>
      <c r="BE748" s="1">
        <v>-3.3500000000000001E-3</v>
      </c>
      <c r="BF748">
        <v>524</v>
      </c>
      <c r="BG748" s="1">
        <v>1.56E-3</v>
      </c>
      <c r="BH748">
        <v>312</v>
      </c>
      <c r="BI748" s="31">
        <f t="shared" si="208"/>
        <v>4.3469106600220769E-2</v>
      </c>
      <c r="BJ748" s="33">
        <f t="shared" si="209"/>
        <v>4.3469106600220768E-4</v>
      </c>
      <c r="BK748" s="33">
        <f t="shared" si="215"/>
        <v>0.56037485886910166</v>
      </c>
      <c r="BL748" s="1">
        <v>1.56E-3</v>
      </c>
    </row>
    <row r="749" spans="3:64" x14ac:dyDescent="0.25">
      <c r="C749" s="3">
        <v>44176</v>
      </c>
      <c r="D749" s="1">
        <v>-6.0099999999999997E-3</v>
      </c>
      <c r="E749" s="39">
        <v>523</v>
      </c>
      <c r="F749" s="1">
        <v>1.8E-3</v>
      </c>
      <c r="G749" s="40">
        <v>47</v>
      </c>
      <c r="H749" s="1">
        <f t="shared" si="198"/>
        <v>0.62352539489119974</v>
      </c>
      <c r="I749" s="1">
        <f t="shared" si="199"/>
        <v>6.235271795390295E-3</v>
      </c>
      <c r="J749" s="1">
        <f t="shared" si="210"/>
        <v>0.54955046466354995</v>
      </c>
      <c r="K749" s="1">
        <v>1.8E-3</v>
      </c>
      <c r="L749" s="1"/>
      <c r="M749" s="1"/>
      <c r="N749" s="1"/>
      <c r="O749" s="3">
        <v>44176</v>
      </c>
      <c r="P749" s="1">
        <v>-4.1999999999999997E-3</v>
      </c>
      <c r="Q749" s="39">
        <v>523</v>
      </c>
      <c r="R749" s="1">
        <v>1.8E-3</v>
      </c>
      <c r="S749" s="39">
        <v>809</v>
      </c>
      <c r="T749" s="1">
        <f t="shared" si="200"/>
        <v>2.9435568601602399E-4</v>
      </c>
      <c r="U749" s="1">
        <f t="shared" si="201"/>
        <v>2.9435568601602399E-6</v>
      </c>
      <c r="V749" s="1">
        <f t="shared" si="211"/>
        <v>0.53312980755214945</v>
      </c>
      <c r="W749" s="1">
        <v>1.8E-3</v>
      </c>
      <c r="X749" s="1">
        <f t="shared" si="202"/>
        <v>9.5147345980991361E-19</v>
      </c>
      <c r="Y749" s="1">
        <f t="shared" si="203"/>
        <v>9.5147345980991363E-21</v>
      </c>
      <c r="Z749" s="1">
        <f t="shared" si="212"/>
        <v>0.1143846910114219</v>
      </c>
      <c r="AA749" s="1"/>
      <c r="AB749" s="1"/>
      <c r="AC749" s="1"/>
      <c r="AD749" s="3">
        <v>44176</v>
      </c>
      <c r="AE749" s="1">
        <v>-1.0670000000000001E-2</v>
      </c>
      <c r="AF749">
        <v>511</v>
      </c>
      <c r="AG749" s="1">
        <v>1.91E-3</v>
      </c>
      <c r="AH749">
        <v>29</v>
      </c>
      <c r="AI749" s="28">
        <f t="shared" si="204"/>
        <v>0.74717209433159593</v>
      </c>
      <c r="AJ749" s="1">
        <f t="shared" si="205"/>
        <v>7.4717209433159595E-3</v>
      </c>
      <c r="AK749" s="1">
        <f t="shared" si="213"/>
        <v>0.56546122091063133</v>
      </c>
      <c r="AL749" s="1">
        <v>1.91E-3</v>
      </c>
      <c r="AM749" s="1"/>
      <c r="AN749" s="1"/>
      <c r="AO749" s="1"/>
      <c r="AP749" s="1"/>
      <c r="AQ749" s="3">
        <v>44176</v>
      </c>
      <c r="AR749" s="1">
        <v>-6.2700000000000004E-3</v>
      </c>
      <c r="AS749">
        <v>523</v>
      </c>
      <c r="AT749" s="1">
        <v>1.6800000000000001E-3</v>
      </c>
      <c r="AU749">
        <v>1176</v>
      </c>
      <c r="AV749" s="1">
        <f t="shared" si="206"/>
        <v>7.3618819092381222E-6</v>
      </c>
      <c r="AW749" s="1">
        <f t="shared" si="207"/>
        <v>7.3618819092381222E-8</v>
      </c>
      <c r="AX749" s="1">
        <f t="shared" si="214"/>
        <v>0.53136092742506125</v>
      </c>
      <c r="AY749" s="1">
        <v>1.6800000000000001E-3</v>
      </c>
      <c r="AZ749" s="28"/>
      <c r="BA749" s="28"/>
      <c r="BB749" s="28"/>
      <c r="BC749" s="1"/>
      <c r="BD749" s="3">
        <v>44176</v>
      </c>
      <c r="BE749" s="1">
        <v>-5.5700000000000003E-3</v>
      </c>
      <c r="BF749">
        <v>523</v>
      </c>
      <c r="BG749" s="1">
        <v>1.57E-3</v>
      </c>
      <c r="BH749">
        <v>293</v>
      </c>
      <c r="BI749" s="31">
        <f t="shared" si="208"/>
        <v>5.2615295892514354E-2</v>
      </c>
      <c r="BJ749" s="33">
        <f t="shared" si="209"/>
        <v>5.261529589251435E-4</v>
      </c>
      <c r="BK749" s="33">
        <f t="shared" si="215"/>
        <v>0.56090101182802676</v>
      </c>
      <c r="BL749" s="1">
        <v>1.57E-3</v>
      </c>
    </row>
    <row r="750" spans="3:64" x14ac:dyDescent="0.25">
      <c r="C750" s="3">
        <v>44179</v>
      </c>
      <c r="D750" s="1">
        <v>5.6899999999999997E-3</v>
      </c>
      <c r="E750" s="40">
        <v>522</v>
      </c>
      <c r="F750" s="1">
        <v>1.8500000000000001E-3</v>
      </c>
      <c r="G750" s="39">
        <v>1259</v>
      </c>
      <c r="H750" s="1">
        <f t="shared" si="198"/>
        <v>3.1967597491331028E-6</v>
      </c>
      <c r="I750" s="1">
        <f t="shared" si="199"/>
        <v>3.1967688988652474E-8</v>
      </c>
      <c r="J750" s="1">
        <f t="shared" si="210"/>
        <v>0.54955049663123889</v>
      </c>
      <c r="K750" s="1">
        <v>1.8500000000000001E-3</v>
      </c>
      <c r="L750" s="1"/>
      <c r="M750" s="1"/>
      <c r="N750" s="1"/>
      <c r="O750" s="3">
        <v>44179</v>
      </c>
      <c r="P750" s="1">
        <v>-7.28E-3</v>
      </c>
      <c r="Q750" s="40">
        <v>522</v>
      </c>
      <c r="R750" s="1">
        <v>1.8E-3</v>
      </c>
      <c r="S750" s="40">
        <v>530</v>
      </c>
      <c r="T750" s="1">
        <f t="shared" si="200"/>
        <v>4.8601887598154246E-3</v>
      </c>
      <c r="U750" s="1">
        <f t="shared" si="201"/>
        <v>4.8601887598154248E-5</v>
      </c>
      <c r="V750" s="1">
        <f t="shared" si="211"/>
        <v>0.53317840943974759</v>
      </c>
      <c r="W750" s="1">
        <v>1.8E-3</v>
      </c>
      <c r="X750" s="1">
        <f t="shared" si="202"/>
        <v>1.5613878770606378E-12</v>
      </c>
      <c r="Y750" s="1">
        <f t="shared" si="203"/>
        <v>1.5613878770606378E-14</v>
      </c>
      <c r="Z750" s="1">
        <f t="shared" si="212"/>
        <v>0.11438469101143751</v>
      </c>
      <c r="AA750" s="1"/>
      <c r="AB750" s="1"/>
      <c r="AC750" s="1"/>
      <c r="AD750" s="3">
        <v>44179</v>
      </c>
      <c r="AE750" s="1">
        <v>2.1099999999999999E-3</v>
      </c>
      <c r="AF750">
        <v>510</v>
      </c>
      <c r="AG750" s="1">
        <v>1.9400000000000001E-3</v>
      </c>
      <c r="AH750">
        <v>1055</v>
      </c>
      <c r="AI750" s="28">
        <f t="shared" si="204"/>
        <v>2.4838782260150958E-5</v>
      </c>
      <c r="AJ750" s="1">
        <f t="shared" si="205"/>
        <v>2.483878226015096E-7</v>
      </c>
      <c r="AK750" s="1">
        <f t="shared" si="213"/>
        <v>0.56546146929845398</v>
      </c>
      <c r="AL750" s="1">
        <v>1.9400000000000001E-3</v>
      </c>
      <c r="AM750" s="1"/>
      <c r="AN750" s="1"/>
      <c r="AO750" s="1"/>
      <c r="AP750" s="1"/>
      <c r="AQ750" s="3">
        <v>44179</v>
      </c>
      <c r="AR750" s="1">
        <v>-6.4599999999999996E-3</v>
      </c>
      <c r="AS750">
        <v>522</v>
      </c>
      <c r="AT750" s="1">
        <v>1.7099999999999999E-3</v>
      </c>
      <c r="AU750">
        <v>245</v>
      </c>
      <c r="AV750" s="1">
        <f t="shared" si="206"/>
        <v>8.5235924572191604E-2</v>
      </c>
      <c r="AW750" s="1">
        <f t="shared" si="207"/>
        <v>8.5235924572191603E-4</v>
      </c>
      <c r="AX750" s="1">
        <f t="shared" si="214"/>
        <v>0.53221328667078316</v>
      </c>
      <c r="AY750" s="1">
        <v>1.7099999999999999E-3</v>
      </c>
      <c r="AZ750" s="28"/>
      <c r="BA750" s="28"/>
      <c r="BB750" s="28"/>
      <c r="BC750" s="1"/>
      <c r="BD750" s="3">
        <v>44179</v>
      </c>
      <c r="BE750" s="1">
        <v>7.6000000000000004E-4</v>
      </c>
      <c r="BF750">
        <v>522</v>
      </c>
      <c r="BG750" s="1">
        <v>1.58E-3</v>
      </c>
      <c r="BH750">
        <v>1187</v>
      </c>
      <c r="BI750" s="31">
        <f t="shared" si="208"/>
        <v>6.5913744966760855E-6</v>
      </c>
      <c r="BJ750" s="33">
        <f t="shared" si="209"/>
        <v>6.5913744966760857E-8</v>
      </c>
      <c r="BK750" s="33">
        <f t="shared" si="215"/>
        <v>0.56090107774177178</v>
      </c>
      <c r="BL750" s="1">
        <v>1.58E-3</v>
      </c>
    </row>
    <row r="751" spans="3:64" x14ac:dyDescent="0.25">
      <c r="C751" s="3">
        <v>44180</v>
      </c>
      <c r="D751" s="1">
        <v>9.5099999999999994E-3</v>
      </c>
      <c r="E751" s="39">
        <v>521</v>
      </c>
      <c r="F751" s="1">
        <v>1.8600000000000001E-3</v>
      </c>
      <c r="G751" s="40">
        <v>959</v>
      </c>
      <c r="H751" s="1">
        <f t="shared" si="198"/>
        <v>6.5185592752169417E-5</v>
      </c>
      <c r="I751" s="1">
        <f t="shared" si="199"/>
        <v>6.5185779325687656E-7</v>
      </c>
      <c r="J751" s="1">
        <f t="shared" si="210"/>
        <v>0.54955114848903219</v>
      </c>
      <c r="K751" s="1">
        <v>1.8600000000000001E-3</v>
      </c>
      <c r="L751" s="1"/>
      <c r="M751" s="1"/>
      <c r="N751" s="1"/>
      <c r="O751" s="3">
        <v>44180</v>
      </c>
      <c r="P751" s="1">
        <v>1.0919999999999999E-2</v>
      </c>
      <c r="Q751" s="39">
        <v>521</v>
      </c>
      <c r="R751" s="1">
        <v>1.81E-3</v>
      </c>
      <c r="S751" s="39">
        <v>739</v>
      </c>
      <c r="T751" s="1">
        <f t="shared" si="200"/>
        <v>5.9485183767541891E-4</v>
      </c>
      <c r="U751" s="1">
        <f t="shared" si="201"/>
        <v>5.9485183767541893E-6</v>
      </c>
      <c r="V751" s="1">
        <f t="shared" si="211"/>
        <v>0.53318435795812436</v>
      </c>
      <c r="W751" s="1">
        <v>1.81E-3</v>
      </c>
      <c r="X751" s="1">
        <f t="shared" si="202"/>
        <v>3.4494059523717441E-17</v>
      </c>
      <c r="Y751" s="1">
        <f t="shared" si="203"/>
        <v>3.4494059523717442E-19</v>
      </c>
      <c r="Z751" s="1">
        <f t="shared" si="212"/>
        <v>0.11438469101143751</v>
      </c>
      <c r="AA751" s="1"/>
      <c r="AB751" s="1"/>
      <c r="AC751" s="1"/>
      <c r="AD751" s="3">
        <v>44180</v>
      </c>
      <c r="AE751" s="1">
        <v>-3.2799999999999999E-3</v>
      </c>
      <c r="AF751">
        <v>509</v>
      </c>
      <c r="AG751" s="1">
        <v>1.9499999999999999E-3</v>
      </c>
      <c r="AH751">
        <v>180</v>
      </c>
      <c r="AI751" s="28">
        <f t="shared" si="204"/>
        <v>0.1638079697080872</v>
      </c>
      <c r="AJ751" s="1">
        <f t="shared" si="205"/>
        <v>1.6380796970808719E-3</v>
      </c>
      <c r="AK751" s="1">
        <f t="shared" si="213"/>
        <v>0.56709954899553483</v>
      </c>
      <c r="AL751" s="1">
        <v>1.9499999999999999E-3</v>
      </c>
      <c r="AM751" s="1"/>
      <c r="AN751" s="1"/>
      <c r="AO751" s="1"/>
      <c r="AP751" s="1"/>
      <c r="AQ751" s="3">
        <v>44180</v>
      </c>
      <c r="AR751" s="1">
        <v>3.6900000000000001E-3</v>
      </c>
      <c r="AS751">
        <v>521</v>
      </c>
      <c r="AT751" s="1">
        <v>1.74E-3</v>
      </c>
      <c r="AU751">
        <v>402</v>
      </c>
      <c r="AV751" s="1">
        <f t="shared" si="206"/>
        <v>1.7593337264871681E-2</v>
      </c>
      <c r="AW751" s="1">
        <f t="shared" si="207"/>
        <v>1.7593337264871681E-4</v>
      </c>
      <c r="AX751" s="1">
        <f t="shared" si="214"/>
        <v>0.53238922004343192</v>
      </c>
      <c r="AY751" s="1">
        <v>1.74E-3</v>
      </c>
      <c r="AZ751" s="28"/>
      <c r="BA751" s="28"/>
      <c r="BB751" s="28"/>
      <c r="BC751" s="1"/>
      <c r="BD751" s="3">
        <v>44180</v>
      </c>
      <c r="BE751" s="1">
        <v>7.9399999999999991E-3</v>
      </c>
      <c r="BF751">
        <v>521</v>
      </c>
      <c r="BG751" s="1">
        <v>1.6000000000000001E-3</v>
      </c>
      <c r="BH751">
        <v>354</v>
      </c>
      <c r="BI751" s="31">
        <f t="shared" si="208"/>
        <v>2.8500920552555101E-2</v>
      </c>
      <c r="BJ751" s="33">
        <f t="shared" si="209"/>
        <v>2.8500920552555103E-4</v>
      </c>
      <c r="BK751" s="33">
        <f t="shared" si="215"/>
        <v>0.56118608694729732</v>
      </c>
      <c r="BL751" s="1">
        <v>1.6000000000000001E-3</v>
      </c>
    </row>
    <row r="752" spans="3:64" x14ac:dyDescent="0.25">
      <c r="C752" s="3">
        <v>44181</v>
      </c>
      <c r="D752" s="1">
        <v>5.7400000000000003E-3</v>
      </c>
      <c r="E752" s="40">
        <v>520</v>
      </c>
      <c r="F752" s="1">
        <v>1.8799999999999999E-3</v>
      </c>
      <c r="G752" s="40">
        <v>948</v>
      </c>
      <c r="H752" s="1">
        <f t="shared" si="198"/>
        <v>7.2805548564591367E-5</v>
      </c>
      <c r="I752" s="1">
        <f t="shared" si="199"/>
        <v>7.2805756947867017E-7</v>
      </c>
      <c r="J752" s="1">
        <f t="shared" si="210"/>
        <v>0.54955187654660165</v>
      </c>
      <c r="K752" s="1">
        <v>1.8799999999999999E-3</v>
      </c>
      <c r="L752" s="1"/>
      <c r="M752" s="1"/>
      <c r="N752" s="1"/>
      <c r="O752" s="3">
        <v>44181</v>
      </c>
      <c r="P752" s="1">
        <v>-4.9300000000000004E-3</v>
      </c>
      <c r="Q752" s="40">
        <v>520</v>
      </c>
      <c r="R752" s="1">
        <v>1.83E-3</v>
      </c>
      <c r="S752" s="39">
        <v>629</v>
      </c>
      <c r="T752" s="1">
        <f t="shared" si="200"/>
        <v>1.7969558290758289E-3</v>
      </c>
      <c r="U752" s="1">
        <f t="shared" si="201"/>
        <v>1.7969558290758289E-5</v>
      </c>
      <c r="V752" s="1">
        <f t="shared" si="211"/>
        <v>0.53320232751641516</v>
      </c>
      <c r="W752" s="1">
        <v>1.83E-3</v>
      </c>
      <c r="X752" s="1">
        <f t="shared" si="202"/>
        <v>9.7307816320134851E-15</v>
      </c>
      <c r="Y752" s="1">
        <f t="shared" si="203"/>
        <v>9.7307816320134846E-17</v>
      </c>
      <c r="Z752" s="1">
        <f t="shared" si="212"/>
        <v>0.11438469101143761</v>
      </c>
      <c r="AA752" s="1"/>
      <c r="AB752" s="1"/>
      <c r="AC752" s="1"/>
      <c r="AD752" s="3">
        <v>44181</v>
      </c>
      <c r="AE752" s="1">
        <v>1.6150000000000001E-2</v>
      </c>
      <c r="AF752">
        <v>508</v>
      </c>
      <c r="AG752" s="1">
        <v>1.99E-3</v>
      </c>
      <c r="AH752">
        <v>416</v>
      </c>
      <c r="AI752" s="28">
        <f t="shared" si="204"/>
        <v>1.5284138081489698E-2</v>
      </c>
      <c r="AJ752" s="1">
        <f t="shared" si="205"/>
        <v>1.5284138081489697E-4</v>
      </c>
      <c r="AK752" s="1">
        <f t="shared" si="213"/>
        <v>0.56725239037634978</v>
      </c>
      <c r="AL752" s="1">
        <v>1.99E-3</v>
      </c>
      <c r="AM752" s="1"/>
      <c r="AN752" s="1"/>
      <c r="AO752" s="1"/>
      <c r="AP752" s="1"/>
      <c r="AQ752" s="3">
        <v>44181</v>
      </c>
      <c r="AR752" s="1">
        <v>2.0000000000000001E-4</v>
      </c>
      <c r="AS752">
        <v>520</v>
      </c>
      <c r="AT752" s="1">
        <v>1.74E-3</v>
      </c>
      <c r="AU752">
        <v>341</v>
      </c>
      <c r="AV752" s="1">
        <f t="shared" si="206"/>
        <v>3.2478903417210353E-2</v>
      </c>
      <c r="AW752" s="1">
        <f t="shared" si="207"/>
        <v>3.2478903417210354E-4</v>
      </c>
      <c r="AX752" s="1">
        <f t="shared" si="214"/>
        <v>0.53271400907760402</v>
      </c>
      <c r="AY752" s="1">
        <v>1.74E-3</v>
      </c>
      <c r="AZ752" s="28"/>
      <c r="BA752" s="28"/>
      <c r="BB752" s="28"/>
      <c r="BC752" s="1"/>
      <c r="BD752" s="3">
        <v>44181</v>
      </c>
      <c r="BE752" s="1">
        <v>-7.0899999999999999E-3</v>
      </c>
      <c r="BF752">
        <v>520</v>
      </c>
      <c r="BG752" s="1">
        <v>1.6199999999999999E-3</v>
      </c>
      <c r="BH752">
        <v>831</v>
      </c>
      <c r="BI752" s="31">
        <f t="shared" si="208"/>
        <v>2.3596452211519555E-4</v>
      </c>
      <c r="BJ752" s="33">
        <f t="shared" si="209"/>
        <v>2.3596452211519554E-6</v>
      </c>
      <c r="BK752" s="33">
        <f t="shared" si="215"/>
        <v>0.56118844659251843</v>
      </c>
      <c r="BL752" s="1">
        <v>1.6199999999999999E-3</v>
      </c>
    </row>
    <row r="753" spans="3:64" x14ac:dyDescent="0.25">
      <c r="C753" s="3">
        <v>44182</v>
      </c>
      <c r="D753" s="1">
        <v>2.7200000000000002E-3</v>
      </c>
      <c r="E753" s="40">
        <v>519</v>
      </c>
      <c r="F753" s="1">
        <v>1.89E-3</v>
      </c>
      <c r="G753" s="40">
        <v>13</v>
      </c>
      <c r="H753" s="1">
        <f t="shared" si="198"/>
        <v>0.87752102299896773</v>
      </c>
      <c r="I753" s="1">
        <f t="shared" si="199"/>
        <v>8.7752353463041392E-3</v>
      </c>
      <c r="J753" s="1">
        <f t="shared" si="210"/>
        <v>0.55832711189290574</v>
      </c>
      <c r="K753" s="1">
        <v>1.89E-3</v>
      </c>
      <c r="L753" s="1"/>
      <c r="M753" s="1"/>
      <c r="N753" s="1"/>
      <c r="O753" s="3">
        <v>44182</v>
      </c>
      <c r="P753" s="1">
        <v>-8.4000000000000003E-4</v>
      </c>
      <c r="Q753" s="40">
        <v>519</v>
      </c>
      <c r="R753" s="1">
        <v>1.8699999999999999E-3</v>
      </c>
      <c r="S753" s="40">
        <v>1174</v>
      </c>
      <c r="T753" s="1">
        <f t="shared" si="200"/>
        <v>7.5113579320866465E-6</v>
      </c>
      <c r="U753" s="1">
        <f t="shared" si="201"/>
        <v>7.5113579320866458E-8</v>
      </c>
      <c r="V753" s="1">
        <f t="shared" si="211"/>
        <v>0.53320240262999452</v>
      </c>
      <c r="W753" s="1">
        <v>1.8699999999999999E-3</v>
      </c>
      <c r="X753" s="1">
        <f t="shared" si="202"/>
        <v>7.0390266442766732E-27</v>
      </c>
      <c r="Y753" s="1">
        <f t="shared" si="203"/>
        <v>7.0390266442766734E-29</v>
      </c>
      <c r="Z753" s="1">
        <f t="shared" si="212"/>
        <v>0.11438469101143761</v>
      </c>
      <c r="AA753" s="1"/>
      <c r="AB753" s="1"/>
      <c r="AC753" s="1"/>
      <c r="AD753" s="3">
        <v>44182</v>
      </c>
      <c r="AE753" s="1">
        <v>-8.9899999999999997E-3</v>
      </c>
      <c r="AF753">
        <v>507</v>
      </c>
      <c r="AG753" s="1">
        <v>2.0200000000000001E-3</v>
      </c>
      <c r="AH753">
        <v>959</v>
      </c>
      <c r="AI753" s="28">
        <f t="shared" si="204"/>
        <v>6.5185592752169417E-5</v>
      </c>
      <c r="AJ753" s="1">
        <f t="shared" si="205"/>
        <v>6.5185592752169422E-7</v>
      </c>
      <c r="AK753" s="1">
        <f t="shared" si="213"/>
        <v>0.56725304223227735</v>
      </c>
      <c r="AL753" s="1">
        <v>2.0200000000000001E-3</v>
      </c>
      <c r="AM753" s="1"/>
      <c r="AN753" s="1"/>
      <c r="AO753" s="1"/>
      <c r="AP753" s="1"/>
      <c r="AQ753" s="3">
        <v>44182</v>
      </c>
      <c r="AR753" s="1">
        <v>-2.2399999999999998E-3</v>
      </c>
      <c r="AS753">
        <v>519</v>
      </c>
      <c r="AT753" s="1">
        <v>1.74E-3</v>
      </c>
      <c r="AU753">
        <v>101</v>
      </c>
      <c r="AV753" s="1">
        <f t="shared" si="206"/>
        <v>0.36237201786049661</v>
      </c>
      <c r="AW753" s="1">
        <f t="shared" si="207"/>
        <v>3.6237201786049663E-3</v>
      </c>
      <c r="AX753" s="1">
        <f t="shared" si="214"/>
        <v>0.53633772925620904</v>
      </c>
      <c r="AY753" s="1">
        <v>1.74E-3</v>
      </c>
      <c r="AZ753" s="28"/>
      <c r="BA753" s="28"/>
      <c r="BB753" s="28"/>
      <c r="BC753" s="1"/>
      <c r="BD753" s="3">
        <v>44182</v>
      </c>
      <c r="BE753" s="1">
        <v>3.1E-4</v>
      </c>
      <c r="BF753">
        <v>519</v>
      </c>
      <c r="BG753" s="1">
        <v>1.64E-3</v>
      </c>
      <c r="BH753">
        <v>581</v>
      </c>
      <c r="BI753" s="31">
        <f t="shared" si="208"/>
        <v>2.9110392502507691E-3</v>
      </c>
      <c r="BJ753" s="33">
        <f t="shared" si="209"/>
        <v>2.9110392502507693E-5</v>
      </c>
      <c r="BK753" s="33">
        <f t="shared" si="215"/>
        <v>0.56121755698502096</v>
      </c>
      <c r="BL753" s="1">
        <v>1.64E-3</v>
      </c>
    </row>
    <row r="754" spans="3:64" x14ac:dyDescent="0.25">
      <c r="C754" s="3">
        <v>44183</v>
      </c>
      <c r="D754" s="1">
        <v>3.7200000000000002E-3</v>
      </c>
      <c r="E754" s="39">
        <v>518</v>
      </c>
      <c r="F754" s="1">
        <v>1.92E-3</v>
      </c>
      <c r="G754" s="40">
        <v>294</v>
      </c>
      <c r="H754" s="1">
        <f t="shared" si="198"/>
        <v>5.2089142933589211E-2</v>
      </c>
      <c r="I754" s="1">
        <f t="shared" si="199"/>
        <v>5.2089292022586471E-4</v>
      </c>
      <c r="J754" s="1">
        <f t="shared" si="210"/>
        <v>0.55884800481313157</v>
      </c>
      <c r="K754" s="1">
        <v>1.92E-3</v>
      </c>
      <c r="L754" s="1"/>
      <c r="M754" s="1"/>
      <c r="N754" s="1"/>
      <c r="O754" s="3">
        <v>44183</v>
      </c>
      <c r="P754" s="1">
        <v>-3.64E-3</v>
      </c>
      <c r="Q754" s="39">
        <v>518</v>
      </c>
      <c r="R754" s="1">
        <v>1.8699999999999999E-3</v>
      </c>
      <c r="S754" s="40">
        <v>415</v>
      </c>
      <c r="T754" s="1">
        <f t="shared" si="200"/>
        <v>1.5438523314636059E-2</v>
      </c>
      <c r="U754" s="1">
        <f t="shared" si="201"/>
        <v>1.5438523314636058E-4</v>
      </c>
      <c r="V754" s="1">
        <f t="shared" si="211"/>
        <v>0.53335678786314089</v>
      </c>
      <c r="W754" s="1">
        <v>1.8699999999999999E-3</v>
      </c>
      <c r="X754" s="1">
        <f t="shared" si="202"/>
        <v>5.6924102877677723E-10</v>
      </c>
      <c r="Y754" s="1">
        <f t="shared" si="203"/>
        <v>5.6924102877677724E-12</v>
      </c>
      <c r="Z754" s="1">
        <f t="shared" si="212"/>
        <v>0.11438469101713002</v>
      </c>
      <c r="AA754" s="1"/>
      <c r="AB754" s="1"/>
      <c r="AC754" s="1"/>
      <c r="AD754" s="3">
        <v>44183</v>
      </c>
      <c r="AE754" s="1">
        <v>8.3000000000000001E-4</v>
      </c>
      <c r="AF754">
        <v>506</v>
      </c>
      <c r="AG754" s="1">
        <v>2.0300000000000001E-3</v>
      </c>
      <c r="AH754">
        <v>791</v>
      </c>
      <c r="AI754" s="28">
        <f t="shared" si="204"/>
        <v>3.5272718032179455E-4</v>
      </c>
      <c r="AJ754" s="1">
        <f t="shared" si="205"/>
        <v>3.5272718032179454E-6</v>
      </c>
      <c r="AK754" s="1">
        <f t="shared" si="213"/>
        <v>0.56725656950408054</v>
      </c>
      <c r="AL754" s="1">
        <v>2.0300000000000001E-3</v>
      </c>
      <c r="AM754" s="1"/>
      <c r="AN754" s="1"/>
      <c r="AO754" s="1"/>
      <c r="AP754" s="1"/>
      <c r="AQ754" s="3">
        <v>44183</v>
      </c>
      <c r="AR754" s="1">
        <v>-4.5100000000000001E-3</v>
      </c>
      <c r="AS754">
        <v>518</v>
      </c>
      <c r="AT754" s="1">
        <v>1.8E-3</v>
      </c>
      <c r="AU754">
        <v>287</v>
      </c>
      <c r="AV754" s="1">
        <f t="shared" si="206"/>
        <v>5.5885719869919616E-2</v>
      </c>
      <c r="AW754" s="1">
        <f t="shared" si="207"/>
        <v>5.5885719869919615E-4</v>
      </c>
      <c r="AX754" s="1">
        <f t="shared" si="214"/>
        <v>0.53689658645490823</v>
      </c>
      <c r="AY754" s="1">
        <v>1.8E-3</v>
      </c>
      <c r="AZ754" s="28"/>
      <c r="BA754" s="28"/>
      <c r="BB754" s="28"/>
      <c r="BC754" s="1"/>
      <c r="BD754" s="3">
        <v>44183</v>
      </c>
      <c r="BE754" s="1">
        <v>-2.0600000000000002E-3</v>
      </c>
      <c r="BF754">
        <v>518</v>
      </c>
      <c r="BG754" s="1">
        <v>1.64E-3</v>
      </c>
      <c r="BH754">
        <v>573</v>
      </c>
      <c r="BI754" s="31">
        <f t="shared" si="208"/>
        <v>3.1547612983627554E-3</v>
      </c>
      <c r="BJ754" s="33">
        <f t="shared" si="209"/>
        <v>3.1547612983627556E-5</v>
      </c>
      <c r="BK754" s="33">
        <f t="shared" si="215"/>
        <v>0.56124910459800459</v>
      </c>
      <c r="BL754" s="1">
        <v>1.64E-3</v>
      </c>
    </row>
    <row r="755" spans="3:64" x14ac:dyDescent="0.25">
      <c r="C755" s="3">
        <v>44186</v>
      </c>
      <c r="D755" s="1">
        <v>-8.3899999999999999E-3</v>
      </c>
      <c r="E755" s="40">
        <v>517</v>
      </c>
      <c r="F755" s="1">
        <v>1.98E-3</v>
      </c>
      <c r="G755" s="40">
        <v>296</v>
      </c>
      <c r="H755" s="1">
        <f t="shared" si="198"/>
        <v>5.1052568989210775E-2</v>
      </c>
      <c r="I755" s="1">
        <f t="shared" si="199"/>
        <v>5.1052715111336996E-4</v>
      </c>
      <c r="J755" s="1">
        <f t="shared" si="210"/>
        <v>0.5593585319642449</v>
      </c>
      <c r="K755" s="1">
        <v>1.98E-3</v>
      </c>
      <c r="L755" s="1"/>
      <c r="M755" s="1"/>
      <c r="N755" s="1"/>
      <c r="O755" s="3">
        <v>44186</v>
      </c>
      <c r="P755" s="1">
        <v>-1.7330000000000002E-2</v>
      </c>
      <c r="Q755" s="40">
        <v>517</v>
      </c>
      <c r="R755" s="1">
        <v>1.89E-3</v>
      </c>
      <c r="S755" s="40">
        <v>1180</v>
      </c>
      <c r="T755" s="1">
        <f t="shared" si="200"/>
        <v>7.0717943881053211E-6</v>
      </c>
      <c r="U755" s="1">
        <f t="shared" si="201"/>
        <v>7.0717943881053208E-8</v>
      </c>
      <c r="V755" s="1">
        <f t="shared" si="211"/>
        <v>0.53335685858108473</v>
      </c>
      <c r="W755" s="1">
        <v>1.89E-3</v>
      </c>
      <c r="X755" s="1">
        <f t="shared" si="202"/>
        <v>5.1743314041010886E-27</v>
      </c>
      <c r="Y755" s="1">
        <f t="shared" si="203"/>
        <v>5.1743314041010889E-29</v>
      </c>
      <c r="Z755" s="1">
        <f t="shared" si="212"/>
        <v>0.11438469101713002</v>
      </c>
      <c r="AA755" s="1"/>
      <c r="AB755" s="1"/>
      <c r="AC755" s="1"/>
      <c r="AD755" s="3">
        <v>44186</v>
      </c>
      <c r="AE755" s="1">
        <v>-9.3999999999999997E-4</v>
      </c>
      <c r="AF755">
        <v>505</v>
      </c>
      <c r="AG755" s="1">
        <v>2.0600000000000002E-3</v>
      </c>
      <c r="AH755">
        <v>1210</v>
      </c>
      <c r="AI755" s="28">
        <f t="shared" si="204"/>
        <v>5.2310089494066501E-6</v>
      </c>
      <c r="AJ755" s="1">
        <f t="shared" si="205"/>
        <v>5.2310089494066498E-8</v>
      </c>
      <c r="AK755" s="1">
        <f t="shared" si="213"/>
        <v>0.56725662181417003</v>
      </c>
      <c r="AL755" s="1">
        <v>2.0600000000000002E-3</v>
      </c>
      <c r="AM755" s="1"/>
      <c r="AN755" s="1"/>
      <c r="AO755" s="1"/>
      <c r="AP755" s="1"/>
      <c r="AQ755" s="3">
        <v>44186</v>
      </c>
      <c r="AR755" s="1">
        <v>-1.942E-2</v>
      </c>
      <c r="AS755">
        <v>517</v>
      </c>
      <c r="AT755" s="1">
        <v>1.82E-3</v>
      </c>
      <c r="AU755">
        <v>814</v>
      </c>
      <c r="AV755" s="1">
        <f t="shared" si="206"/>
        <v>2.7992932853272739E-4</v>
      </c>
      <c r="AW755" s="1">
        <f t="shared" si="207"/>
        <v>2.7992932853272738E-6</v>
      </c>
      <c r="AX755" s="1">
        <f t="shared" si="214"/>
        <v>0.53689938574819351</v>
      </c>
      <c r="AY755" s="1">
        <v>1.82E-3</v>
      </c>
      <c r="AZ755" s="28"/>
      <c r="BA755" s="28"/>
      <c r="BB755" s="28"/>
      <c r="BC755" s="1"/>
      <c r="BD755" s="3">
        <v>44186</v>
      </c>
      <c r="BE755" s="1">
        <v>-1.5440000000000001E-2</v>
      </c>
      <c r="BF755">
        <v>517</v>
      </c>
      <c r="BG755" s="1">
        <v>1.66E-3</v>
      </c>
      <c r="BH755">
        <v>791</v>
      </c>
      <c r="BI755" s="31">
        <f t="shared" si="208"/>
        <v>3.5272718032179455E-4</v>
      </c>
      <c r="BJ755" s="33">
        <f t="shared" si="209"/>
        <v>3.5272718032179454E-6</v>
      </c>
      <c r="BK755" s="33">
        <f t="shared" si="215"/>
        <v>0.56125263186980778</v>
      </c>
      <c r="BL755" s="1">
        <v>1.66E-3</v>
      </c>
    </row>
    <row r="756" spans="3:64" x14ac:dyDescent="0.25">
      <c r="C756" s="3">
        <v>44187</v>
      </c>
      <c r="D756" s="1">
        <v>1.048E-2</v>
      </c>
      <c r="E756" s="39">
        <v>516</v>
      </c>
      <c r="F756" s="1">
        <v>1.99E-3</v>
      </c>
      <c r="G756" s="40">
        <v>97</v>
      </c>
      <c r="H756" s="1">
        <f t="shared" si="198"/>
        <v>0.37723664692350389</v>
      </c>
      <c r="I756" s="1">
        <f t="shared" si="199"/>
        <v>3.7723772664626861E-3</v>
      </c>
      <c r="J756" s="1">
        <f t="shared" si="210"/>
        <v>0.56313090923070763</v>
      </c>
      <c r="K756" s="1">
        <v>1.99E-3</v>
      </c>
      <c r="L756" s="1"/>
      <c r="M756" s="1"/>
      <c r="N756" s="1"/>
      <c r="O756" s="3">
        <v>44187</v>
      </c>
      <c r="P756" s="1">
        <v>6.1000000000000004E-3</v>
      </c>
      <c r="Q756" s="39">
        <v>516</v>
      </c>
      <c r="R756" s="1">
        <v>1.89E-3</v>
      </c>
      <c r="S756" s="39">
        <v>562</v>
      </c>
      <c r="T756" s="1">
        <f t="shared" si="200"/>
        <v>3.5235412799095684E-3</v>
      </c>
      <c r="U756" s="1">
        <f t="shared" si="201"/>
        <v>3.5235412799095684E-5</v>
      </c>
      <c r="V756" s="1">
        <f t="shared" si="211"/>
        <v>0.53339209399388388</v>
      </c>
      <c r="W756" s="1">
        <v>1.89E-3</v>
      </c>
      <c r="X756" s="1">
        <f t="shared" si="202"/>
        <v>3.0245876348092382E-13</v>
      </c>
      <c r="Y756" s="1">
        <f t="shared" si="203"/>
        <v>3.0245876348092382E-15</v>
      </c>
      <c r="Z756" s="1">
        <f t="shared" si="212"/>
        <v>0.11438469101713304</v>
      </c>
      <c r="AA756" s="1"/>
      <c r="AB756" s="1"/>
      <c r="AC756" s="1"/>
      <c r="AD756" s="3">
        <v>44187</v>
      </c>
      <c r="AE756" s="1">
        <v>2.81E-3</v>
      </c>
      <c r="AF756">
        <v>504</v>
      </c>
      <c r="AG756" s="1">
        <v>2.0600000000000002E-3</v>
      </c>
      <c r="AH756">
        <v>1180</v>
      </c>
      <c r="AI756" s="28">
        <f t="shared" si="204"/>
        <v>7.0717943881053211E-6</v>
      </c>
      <c r="AJ756" s="1">
        <f t="shared" si="205"/>
        <v>7.0717943881053208E-8</v>
      </c>
      <c r="AK756" s="1">
        <f t="shared" si="213"/>
        <v>0.56725669253211386</v>
      </c>
      <c r="AL756" s="1">
        <v>2.0600000000000002E-3</v>
      </c>
      <c r="AM756" s="1"/>
      <c r="AN756" s="1"/>
      <c r="AO756" s="1"/>
      <c r="AP756" s="1"/>
      <c r="AQ756" s="3">
        <v>44187</v>
      </c>
      <c r="AR756" s="1">
        <v>6.0699999999999999E-3</v>
      </c>
      <c r="AS756">
        <v>516</v>
      </c>
      <c r="AT756" s="1">
        <v>1.83E-3</v>
      </c>
      <c r="AU756">
        <v>282</v>
      </c>
      <c r="AV756" s="1">
        <f t="shared" si="206"/>
        <v>5.8765830279503141E-2</v>
      </c>
      <c r="AW756" s="1">
        <f t="shared" si="207"/>
        <v>5.8765830279503136E-4</v>
      </c>
      <c r="AX756" s="1">
        <f t="shared" si="214"/>
        <v>0.53748704405098857</v>
      </c>
      <c r="AY756" s="1">
        <v>1.83E-3</v>
      </c>
      <c r="AZ756" s="28"/>
      <c r="BA756" s="28"/>
      <c r="BB756" s="28"/>
      <c r="BC756" s="1"/>
      <c r="BD756" s="3">
        <v>44187</v>
      </c>
      <c r="BE756" s="1">
        <v>3.15E-3</v>
      </c>
      <c r="BF756">
        <v>516</v>
      </c>
      <c r="BG756" s="1">
        <v>1.66E-3</v>
      </c>
      <c r="BH756">
        <v>789</v>
      </c>
      <c r="BI756" s="31">
        <f t="shared" si="208"/>
        <v>3.5988897084154121E-4</v>
      </c>
      <c r="BJ756" s="33">
        <f t="shared" si="209"/>
        <v>3.598889708415412E-6</v>
      </c>
      <c r="BK756" s="33">
        <f t="shared" si="215"/>
        <v>0.56125623075951625</v>
      </c>
      <c r="BL756" s="1">
        <v>1.66E-3</v>
      </c>
    </row>
    <row r="757" spans="3:64" x14ac:dyDescent="0.25">
      <c r="C757" s="3">
        <v>44188</v>
      </c>
      <c r="D757" s="1">
        <v>2.7899999999999999E-3</v>
      </c>
      <c r="E757" s="40">
        <v>515</v>
      </c>
      <c r="F757" s="1">
        <v>2.0200000000000001E-3</v>
      </c>
      <c r="G757" s="39">
        <v>763</v>
      </c>
      <c r="H757" s="1">
        <f t="shared" si="198"/>
        <v>4.6736208588058067E-4</v>
      </c>
      <c r="I757" s="1">
        <f t="shared" si="199"/>
        <v>4.6736342355942921E-6</v>
      </c>
      <c r="J757" s="1">
        <f t="shared" si="210"/>
        <v>0.56313558286494325</v>
      </c>
      <c r="K757" s="1">
        <v>2.0200000000000001E-3</v>
      </c>
      <c r="L757" s="1"/>
      <c r="M757" s="1"/>
      <c r="N757" s="1"/>
      <c r="O757" s="3">
        <v>44188</v>
      </c>
      <c r="P757" s="1">
        <v>9.5899999999999996E-3</v>
      </c>
      <c r="Q757" s="40">
        <v>515</v>
      </c>
      <c r="R757" s="1">
        <v>1.9E-3</v>
      </c>
      <c r="S757" s="40">
        <v>1241</v>
      </c>
      <c r="T757" s="1">
        <f t="shared" si="200"/>
        <v>3.8306854803427979E-6</v>
      </c>
      <c r="U757" s="1">
        <f t="shared" si="201"/>
        <v>3.8306854803427982E-8</v>
      </c>
      <c r="V757" s="1">
        <f t="shared" si="211"/>
        <v>0.53339213230073867</v>
      </c>
      <c r="W757" s="1">
        <v>1.9E-3</v>
      </c>
      <c r="X757" s="1">
        <f t="shared" si="202"/>
        <v>2.2646138729487004E-28</v>
      </c>
      <c r="Y757" s="1">
        <f t="shared" si="203"/>
        <v>2.2646138729487005E-30</v>
      </c>
      <c r="Z757" s="1">
        <f t="shared" si="212"/>
        <v>0.11438469101713304</v>
      </c>
      <c r="AA757" s="1"/>
      <c r="AB757" s="1"/>
      <c r="AC757" s="1"/>
      <c r="AD757" s="3">
        <v>44188</v>
      </c>
      <c r="AE757" s="1">
        <v>-2.0799999999999998E-3</v>
      </c>
      <c r="AF757">
        <v>503</v>
      </c>
      <c r="AG757" s="1">
        <v>2.0699999999999998E-3</v>
      </c>
      <c r="AH757">
        <v>1254</v>
      </c>
      <c r="AI757" s="28">
        <f t="shared" si="204"/>
        <v>3.3615070414977046E-6</v>
      </c>
      <c r="AJ757" s="1">
        <f t="shared" si="205"/>
        <v>3.3615070414977047E-8</v>
      </c>
      <c r="AK757" s="1">
        <f t="shared" si="213"/>
        <v>0.56725672614718425</v>
      </c>
      <c r="AL757" s="1">
        <v>2.0699999999999998E-3</v>
      </c>
      <c r="AM757" s="1"/>
      <c r="AN757" s="1"/>
      <c r="AO757" s="1"/>
      <c r="AP757" s="1"/>
      <c r="AQ757" s="3">
        <v>44188</v>
      </c>
      <c r="AR757" s="1">
        <v>1.1480000000000001E-2</v>
      </c>
      <c r="AS757">
        <v>515</v>
      </c>
      <c r="AT757" s="1">
        <v>1.8500000000000001E-3</v>
      </c>
      <c r="AU757">
        <v>776</v>
      </c>
      <c r="AV757" s="1">
        <f t="shared" si="206"/>
        <v>4.1012005571285846E-4</v>
      </c>
      <c r="AW757" s="1">
        <f t="shared" si="207"/>
        <v>4.1012005571285847E-6</v>
      </c>
      <c r="AX757" s="1">
        <f t="shared" si="214"/>
        <v>0.53749114525154573</v>
      </c>
      <c r="AY757" s="1">
        <v>1.8500000000000001E-3</v>
      </c>
      <c r="AZ757" s="28"/>
      <c r="BA757" s="28"/>
      <c r="BB757" s="28"/>
      <c r="BC757" s="1"/>
      <c r="BD757" s="3">
        <v>44188</v>
      </c>
      <c r="BE757" s="1">
        <v>7.28E-3</v>
      </c>
      <c r="BF757">
        <v>515</v>
      </c>
      <c r="BG757" s="1">
        <v>1.72E-3</v>
      </c>
      <c r="BH757">
        <v>1261</v>
      </c>
      <c r="BI757" s="31">
        <f t="shared" si="208"/>
        <v>3.1331442301253539E-6</v>
      </c>
      <c r="BJ757" s="33">
        <f t="shared" si="209"/>
        <v>3.1331442301253541E-8</v>
      </c>
      <c r="BK757" s="33">
        <f t="shared" si="215"/>
        <v>0.56125626209095858</v>
      </c>
      <c r="BL757" s="1">
        <v>1.72E-3</v>
      </c>
    </row>
    <row r="758" spans="3:64" x14ac:dyDescent="0.25">
      <c r="C758" s="3">
        <v>44193</v>
      </c>
      <c r="D758" s="1">
        <v>2.7699999999999999E-3</v>
      </c>
      <c r="E758" s="39">
        <v>514</v>
      </c>
      <c r="F758" s="1">
        <v>2.0400000000000001E-3</v>
      </c>
      <c r="G758" s="40">
        <v>1135</v>
      </c>
      <c r="H758" s="1">
        <f t="shared" si="198"/>
        <v>1.1115931663042278E-5</v>
      </c>
      <c r="I758" s="1">
        <f t="shared" si="199"/>
        <v>1.1115963478945016E-7</v>
      </c>
      <c r="J758" s="1">
        <f t="shared" si="210"/>
        <v>0.56313569402457808</v>
      </c>
      <c r="K758" s="1">
        <v>2.0400000000000001E-3</v>
      </c>
      <c r="L758" s="1"/>
      <c r="M758" s="1"/>
      <c r="N758" s="1"/>
      <c r="O758" s="3">
        <v>44193</v>
      </c>
      <c r="P758" s="1">
        <v>4.0000000000000002E-4</v>
      </c>
      <c r="Q758" s="39">
        <v>514</v>
      </c>
      <c r="R758" s="1">
        <v>1.9E-3</v>
      </c>
      <c r="S758" s="39">
        <v>772</v>
      </c>
      <c r="T758" s="1">
        <f t="shared" si="200"/>
        <v>4.2694332627184087E-4</v>
      </c>
      <c r="U758" s="1">
        <f t="shared" si="201"/>
        <v>4.2694332627184084E-6</v>
      </c>
      <c r="V758" s="1">
        <f t="shared" si="211"/>
        <v>0.53339640173400138</v>
      </c>
      <c r="W758" s="1">
        <v>1.9E-3</v>
      </c>
      <c r="X758" s="1">
        <f t="shared" si="202"/>
        <v>6.3478007015722422E-18</v>
      </c>
      <c r="Y758" s="1">
        <f t="shared" si="203"/>
        <v>6.3478007015722416E-20</v>
      </c>
      <c r="Z758" s="1">
        <f t="shared" si="212"/>
        <v>0.11438469101713304</v>
      </c>
      <c r="AA758" s="1"/>
      <c r="AB758" s="1"/>
      <c r="AC758" s="1"/>
      <c r="AD758" s="3">
        <v>44193</v>
      </c>
      <c r="AE758" s="1">
        <v>-1.1950000000000001E-2</v>
      </c>
      <c r="AF758">
        <v>502</v>
      </c>
      <c r="AG758" s="1">
        <v>2.0699999999999998E-3</v>
      </c>
      <c r="AH758">
        <v>552</v>
      </c>
      <c r="AI758" s="28">
        <f t="shared" si="204"/>
        <v>3.8960759808018817E-3</v>
      </c>
      <c r="AJ758" s="1">
        <f t="shared" si="205"/>
        <v>3.8960759808018816E-5</v>
      </c>
      <c r="AK758" s="1">
        <f t="shared" si="213"/>
        <v>0.56729568690699228</v>
      </c>
      <c r="AL758" s="1">
        <v>2.0699999999999998E-3</v>
      </c>
      <c r="AM758" s="1"/>
      <c r="AN758" s="1"/>
      <c r="AO758" s="1"/>
      <c r="AP758" s="1"/>
      <c r="AQ758" s="3">
        <v>44193</v>
      </c>
      <c r="AR758" s="1">
        <v>6.0999999999999997E-4</v>
      </c>
      <c r="AS758">
        <v>514</v>
      </c>
      <c r="AT758" s="1">
        <v>1.8699999999999999E-3</v>
      </c>
      <c r="AU758">
        <v>909</v>
      </c>
      <c r="AV758" s="1">
        <f t="shared" si="206"/>
        <v>1.077437009195327E-4</v>
      </c>
      <c r="AW758" s="1">
        <f t="shared" si="207"/>
        <v>1.077437009195327E-6</v>
      </c>
      <c r="AX758" s="1">
        <f t="shared" si="214"/>
        <v>0.5374922226885549</v>
      </c>
      <c r="AY758" s="1">
        <v>1.8699999999999999E-3</v>
      </c>
      <c r="AZ758" s="28"/>
      <c r="BA758" s="28"/>
      <c r="BB758" s="28"/>
      <c r="BC758" s="1"/>
      <c r="BD758" s="3">
        <v>44193</v>
      </c>
      <c r="BE758" s="1">
        <v>2.1299999999999999E-3</v>
      </c>
      <c r="BF758">
        <v>514</v>
      </c>
      <c r="BG758" s="1">
        <v>1.74E-3</v>
      </c>
      <c r="BH758">
        <v>722</v>
      </c>
      <c r="BI758" s="31">
        <f t="shared" si="208"/>
        <v>7.0568437154992E-4</v>
      </c>
      <c r="BJ758" s="33">
        <f t="shared" si="209"/>
        <v>7.0568437154991999E-6</v>
      </c>
      <c r="BK758" s="33">
        <f t="shared" si="215"/>
        <v>0.56126331893467407</v>
      </c>
      <c r="BL758" s="1">
        <v>1.74E-3</v>
      </c>
    </row>
    <row r="759" spans="3:64" x14ac:dyDescent="0.25">
      <c r="C759" s="3">
        <v>44194</v>
      </c>
      <c r="D759" s="1">
        <v>-2.8900000000000002E-3</v>
      </c>
      <c r="E759" s="40">
        <v>513</v>
      </c>
      <c r="F759" s="1">
        <v>2.0400000000000001E-3</v>
      </c>
      <c r="G759" s="40">
        <v>413</v>
      </c>
      <c r="H759" s="1">
        <f t="shared" si="198"/>
        <v>1.5751987873315026E-2</v>
      </c>
      <c r="I759" s="1">
        <f t="shared" si="199"/>
        <v>1.5752032958489109E-4</v>
      </c>
      <c r="J759" s="1">
        <f t="shared" si="210"/>
        <v>0.56329321435416302</v>
      </c>
      <c r="K759" s="1">
        <v>2.0400000000000001E-3</v>
      </c>
      <c r="L759" s="1"/>
      <c r="M759" s="1"/>
      <c r="N759" s="1"/>
      <c r="O759" s="3">
        <v>44194</v>
      </c>
      <c r="P759" s="1">
        <v>-1.7000000000000001E-4</v>
      </c>
      <c r="Q759" s="40">
        <v>513</v>
      </c>
      <c r="R759" s="1">
        <v>1.92E-3</v>
      </c>
      <c r="S759" s="40">
        <v>156</v>
      </c>
      <c r="T759" s="1">
        <f t="shared" si="200"/>
        <v>0.20849246173476096</v>
      </c>
      <c r="U759" s="1">
        <f t="shared" si="201"/>
        <v>2.0849246173476098E-3</v>
      </c>
      <c r="V759" s="1">
        <f t="shared" si="211"/>
        <v>0.53548132635134904</v>
      </c>
      <c r="W759" s="1">
        <v>1.92E-3</v>
      </c>
      <c r="X759" s="1">
        <f t="shared" si="202"/>
        <v>3.348747674768171E-4</v>
      </c>
      <c r="Y759" s="1">
        <f t="shared" si="203"/>
        <v>3.3487476747681709E-6</v>
      </c>
      <c r="Z759" s="1">
        <f t="shared" si="212"/>
        <v>0.11438803976480781</v>
      </c>
      <c r="AA759" s="1"/>
      <c r="AB759" s="1"/>
      <c r="AC759" s="1"/>
      <c r="AD759" s="3">
        <v>44194</v>
      </c>
      <c r="AE759" s="1">
        <v>1.2160000000000001E-2</v>
      </c>
      <c r="AF759">
        <v>501</v>
      </c>
      <c r="AG759" s="1">
        <v>2.1099999999999999E-3</v>
      </c>
      <c r="AH759">
        <v>840</v>
      </c>
      <c r="AI759" s="28">
        <f t="shared" si="204"/>
        <v>2.1555766074646607E-4</v>
      </c>
      <c r="AJ759" s="1">
        <f t="shared" si="205"/>
        <v>2.1555766074646608E-6</v>
      </c>
      <c r="AK759" s="1">
        <f t="shared" si="213"/>
        <v>0.56729784248359971</v>
      </c>
      <c r="AL759" s="1">
        <v>2.1099999999999999E-3</v>
      </c>
      <c r="AM759" s="1"/>
      <c r="AN759" s="1"/>
      <c r="AO759" s="1"/>
      <c r="AP759" s="1"/>
      <c r="AQ759" s="3">
        <v>44194</v>
      </c>
      <c r="AR759" s="1">
        <v>-1.72E-3</v>
      </c>
      <c r="AS759">
        <v>513</v>
      </c>
      <c r="AT759" s="1">
        <v>1.8799999999999999E-3</v>
      </c>
      <c r="AU759">
        <v>1141</v>
      </c>
      <c r="AV759" s="1">
        <f t="shared" si="206"/>
        <v>1.0465429002852349E-5</v>
      </c>
      <c r="AW759" s="1">
        <f t="shared" si="207"/>
        <v>1.0465429002852349E-7</v>
      </c>
      <c r="AX759" s="1">
        <f t="shared" si="214"/>
        <v>0.53749232734284491</v>
      </c>
      <c r="AY759" s="1">
        <v>1.8799999999999999E-3</v>
      </c>
      <c r="AZ759" s="28"/>
      <c r="BA759" s="28"/>
      <c r="BB759" s="28"/>
      <c r="BC759" s="1"/>
      <c r="BD759" s="3">
        <v>44194</v>
      </c>
      <c r="BE759" s="1">
        <v>-5.9000000000000003E-4</v>
      </c>
      <c r="BF759">
        <v>513</v>
      </c>
      <c r="BG759" s="1">
        <v>1.74E-3</v>
      </c>
      <c r="BH759">
        <v>82</v>
      </c>
      <c r="BI759" s="31">
        <f t="shared" si="208"/>
        <v>0.43861750180991049</v>
      </c>
      <c r="BJ759" s="33">
        <f t="shared" si="209"/>
        <v>4.3861750180991046E-3</v>
      </c>
      <c r="BK759" s="33">
        <f t="shared" si="215"/>
        <v>0.5656494939527732</v>
      </c>
      <c r="BL759" s="1">
        <v>1.74E-3</v>
      </c>
    </row>
    <row r="760" spans="3:64" x14ac:dyDescent="0.25">
      <c r="C760" s="3">
        <v>44195</v>
      </c>
      <c r="D760" s="1">
        <v>-8.3000000000000001E-4</v>
      </c>
      <c r="E760" s="39">
        <v>512</v>
      </c>
      <c r="F760" s="1">
        <v>2.0500000000000002E-3</v>
      </c>
      <c r="G760" s="39">
        <v>830</v>
      </c>
      <c r="H760" s="1">
        <f t="shared" si="198"/>
        <v>2.3834800213656123E-4</v>
      </c>
      <c r="I760" s="1">
        <f t="shared" si="199"/>
        <v>2.3834868433370708E-6</v>
      </c>
      <c r="J760" s="1">
        <f t="shared" si="210"/>
        <v>0.56329559784100636</v>
      </c>
      <c r="K760" s="1">
        <v>2.0500000000000002E-3</v>
      </c>
      <c r="L760" s="1"/>
      <c r="M760" s="1"/>
      <c r="N760" s="1"/>
      <c r="O760" s="3">
        <v>44195</v>
      </c>
      <c r="P760" s="1">
        <v>-2.7200000000000002E-3</v>
      </c>
      <c r="Q760" s="39">
        <v>512</v>
      </c>
      <c r="R760" s="1">
        <v>1.9300000000000001E-3</v>
      </c>
      <c r="S760" s="40">
        <v>153</v>
      </c>
      <c r="T760" s="1">
        <f t="shared" si="200"/>
        <v>0.21487444770607925</v>
      </c>
      <c r="U760" s="1">
        <f t="shared" si="201"/>
        <v>2.1487444770607925E-3</v>
      </c>
      <c r="V760" s="1">
        <f t="shared" si="211"/>
        <v>0.53763007082840986</v>
      </c>
      <c r="W760" s="1">
        <v>1.9300000000000001E-3</v>
      </c>
      <c r="X760" s="1">
        <f t="shared" si="202"/>
        <v>3.9058144624792786E-4</v>
      </c>
      <c r="Y760" s="1">
        <f t="shared" si="203"/>
        <v>3.9058144624792784E-6</v>
      </c>
      <c r="Z760" s="1">
        <f t="shared" si="212"/>
        <v>0.11439194557927029</v>
      </c>
      <c r="AA760" s="1"/>
      <c r="AB760" s="1"/>
      <c r="AC760" s="1"/>
      <c r="AD760" s="3">
        <v>44195</v>
      </c>
      <c r="AE760" s="1">
        <v>1.355E-2</v>
      </c>
      <c r="AF760">
        <v>500</v>
      </c>
      <c r="AG760" s="1">
        <v>2.1099999999999999E-3</v>
      </c>
      <c r="AH760">
        <v>747</v>
      </c>
      <c r="AI760" s="28">
        <f t="shared" si="204"/>
        <v>5.4889637718569099E-4</v>
      </c>
      <c r="AJ760" s="1">
        <f t="shared" si="205"/>
        <v>5.4889637718569096E-6</v>
      </c>
      <c r="AK760" s="1">
        <f t="shared" si="213"/>
        <v>0.56730333144737155</v>
      </c>
      <c r="AL760" s="1">
        <v>2.1099999999999999E-3</v>
      </c>
      <c r="AM760" s="1"/>
      <c r="AN760" s="1"/>
      <c r="AO760" s="1"/>
      <c r="AP760" s="1"/>
      <c r="AQ760" s="3">
        <v>44195</v>
      </c>
      <c r="AR760" s="1">
        <v>-7.1000000000000002E-4</v>
      </c>
      <c r="AS760">
        <v>512</v>
      </c>
      <c r="AT760" s="1">
        <v>1.89E-3</v>
      </c>
      <c r="AU760">
        <v>1017</v>
      </c>
      <c r="AV760" s="1">
        <f t="shared" si="206"/>
        <v>3.6390909154707209E-5</v>
      </c>
      <c r="AW760" s="1">
        <f t="shared" si="207"/>
        <v>3.6390909154707208E-7</v>
      </c>
      <c r="AX760" s="1">
        <f t="shared" si="214"/>
        <v>0.53749269125193644</v>
      </c>
      <c r="AY760" s="1">
        <v>1.89E-3</v>
      </c>
      <c r="AZ760" s="28"/>
      <c r="BA760" s="28"/>
      <c r="BB760" s="28"/>
      <c r="BC760" s="1"/>
      <c r="BD760" s="3">
        <v>44195</v>
      </c>
      <c r="BE760" s="1">
        <v>-1.6299999999999999E-3</v>
      </c>
      <c r="BF760">
        <v>512</v>
      </c>
      <c r="BG760" s="1">
        <v>1.75E-3</v>
      </c>
      <c r="BH760">
        <v>99</v>
      </c>
      <c r="BI760" s="31">
        <f t="shared" si="208"/>
        <v>0.36972963764972616</v>
      </c>
      <c r="BJ760" s="33">
        <f t="shared" si="209"/>
        <v>3.6972963764972614E-3</v>
      </c>
      <c r="BK760" s="33">
        <f t="shared" si="215"/>
        <v>0.56934679032927049</v>
      </c>
      <c r="BL760" s="1">
        <v>1.75E-3</v>
      </c>
    </row>
    <row r="761" spans="3:64" x14ac:dyDescent="0.25">
      <c r="C761" s="3">
        <v>44200</v>
      </c>
      <c r="D761" s="1">
        <v>6.4700000000000001E-3</v>
      </c>
      <c r="E761" s="40">
        <v>511</v>
      </c>
      <c r="F761" s="1">
        <v>2.0500000000000002E-3</v>
      </c>
      <c r="G761" s="40">
        <v>734</v>
      </c>
      <c r="H761" s="1">
        <f t="shared" si="198"/>
        <v>6.2550795114835298E-4</v>
      </c>
      <c r="I761" s="1">
        <f t="shared" si="199"/>
        <v>6.2550974147063439E-6</v>
      </c>
      <c r="J761" s="1">
        <f t="shared" si="210"/>
        <v>0.56330185293842105</v>
      </c>
      <c r="K761" s="1">
        <v>2.0500000000000002E-3</v>
      </c>
      <c r="L761" s="1"/>
      <c r="M761" s="1"/>
      <c r="N761" s="1"/>
      <c r="O761" s="3">
        <v>44200</v>
      </c>
      <c r="P761" s="1">
        <v>-3.7100000000000002E-3</v>
      </c>
      <c r="Q761" s="40">
        <v>511</v>
      </c>
      <c r="R761" s="1">
        <v>1.9400000000000001E-3</v>
      </c>
      <c r="S761" s="40">
        <v>340</v>
      </c>
      <c r="T761" s="1">
        <f t="shared" si="200"/>
        <v>3.2806973148697328E-2</v>
      </c>
      <c r="U761" s="1">
        <f t="shared" si="201"/>
        <v>3.2806973148697327E-4</v>
      </c>
      <c r="V761" s="1">
        <f t="shared" si="211"/>
        <v>0.53795814055989688</v>
      </c>
      <c r="W761" s="1">
        <v>1.9400000000000001E-3</v>
      </c>
      <c r="X761" s="1">
        <f t="shared" si="202"/>
        <v>2.6670170874845454E-8</v>
      </c>
      <c r="Y761" s="1">
        <f t="shared" si="203"/>
        <v>2.6670170874845452E-10</v>
      </c>
      <c r="Z761" s="1">
        <f t="shared" si="212"/>
        <v>0.114391945845972</v>
      </c>
      <c r="AA761" s="1"/>
      <c r="AB761" s="1"/>
      <c r="AC761" s="1"/>
      <c r="AD761" s="3">
        <v>44200</v>
      </c>
      <c r="AE761" s="1">
        <v>3.4199999999999999E-3</v>
      </c>
      <c r="AF761">
        <v>499</v>
      </c>
      <c r="AG761" s="1">
        <v>2.1099999999999999E-3</v>
      </c>
      <c r="AH761">
        <v>510</v>
      </c>
      <c r="AI761" s="28">
        <f t="shared" si="204"/>
        <v>5.9422270877090583E-3</v>
      </c>
      <c r="AJ761" s="1">
        <f t="shared" si="205"/>
        <v>5.9422270877090582E-5</v>
      </c>
      <c r="AK761" s="1">
        <f t="shared" si="213"/>
        <v>0.56736275371824862</v>
      </c>
      <c r="AL761" s="1">
        <v>2.1099999999999999E-3</v>
      </c>
      <c r="AM761" s="1"/>
      <c r="AN761" s="1"/>
      <c r="AO761" s="1"/>
      <c r="AP761" s="1"/>
      <c r="AQ761" s="3">
        <v>44200</v>
      </c>
      <c r="AR761" s="1">
        <v>-5.11E-3</v>
      </c>
      <c r="AS761">
        <v>511</v>
      </c>
      <c r="AT761" s="1">
        <v>1.9E-3</v>
      </c>
      <c r="AU761">
        <v>1037</v>
      </c>
      <c r="AV761" s="1">
        <f t="shared" si="206"/>
        <v>2.9764377063105597E-5</v>
      </c>
      <c r="AW761" s="1">
        <f t="shared" si="207"/>
        <v>2.9764377063105598E-7</v>
      </c>
      <c r="AX761" s="1">
        <f t="shared" si="214"/>
        <v>0.53749298889570707</v>
      </c>
      <c r="AY761" s="1">
        <v>1.9E-3</v>
      </c>
      <c r="AZ761" s="28"/>
      <c r="BA761" s="28"/>
      <c r="BB761" s="28"/>
      <c r="BC761" s="1"/>
      <c r="BD761" s="3">
        <v>44200</v>
      </c>
      <c r="BE761" s="1">
        <v>-1.6800000000000001E-3</v>
      </c>
      <c r="BF761">
        <v>511</v>
      </c>
      <c r="BG761" s="1">
        <v>1.7600000000000001E-3</v>
      </c>
      <c r="BH761">
        <v>125</v>
      </c>
      <c r="BI761" s="31">
        <f t="shared" si="208"/>
        <v>0.28470777327319513</v>
      </c>
      <c r="BJ761" s="33">
        <f t="shared" si="209"/>
        <v>2.8470777327319514E-3</v>
      </c>
      <c r="BK761" s="33">
        <f t="shared" si="215"/>
        <v>0.57219386806200245</v>
      </c>
      <c r="BL761" s="1">
        <v>1.7600000000000001E-3</v>
      </c>
    </row>
    <row r="762" spans="3:64" x14ac:dyDescent="0.25">
      <c r="C762" s="3">
        <v>44201</v>
      </c>
      <c r="D762" s="1">
        <v>-1.17E-3</v>
      </c>
      <c r="E762" s="39">
        <v>510</v>
      </c>
      <c r="F762" s="1">
        <v>2.0600000000000002E-3</v>
      </c>
      <c r="G762" s="39">
        <v>722</v>
      </c>
      <c r="H762" s="1">
        <f t="shared" si="198"/>
        <v>7.0568437154992E-4</v>
      </c>
      <c r="I762" s="1">
        <f t="shared" si="199"/>
        <v>7.0568639135230894E-6</v>
      </c>
      <c r="J762" s="1">
        <f t="shared" si="210"/>
        <v>0.56330890980233461</v>
      </c>
      <c r="K762" s="1">
        <v>2.0600000000000002E-3</v>
      </c>
      <c r="L762" s="1"/>
      <c r="M762" s="1"/>
      <c r="N762" s="1"/>
      <c r="O762" s="3">
        <v>44201</v>
      </c>
      <c r="P762" s="1">
        <v>-4.7800000000000004E-3</v>
      </c>
      <c r="Q762" s="39">
        <v>510</v>
      </c>
      <c r="R762" s="1">
        <v>2.0200000000000001E-3</v>
      </c>
      <c r="S762" s="40">
        <v>1215</v>
      </c>
      <c r="T762" s="1">
        <f t="shared" si="200"/>
        <v>4.9746374618235769E-6</v>
      </c>
      <c r="U762" s="1">
        <f t="shared" si="201"/>
        <v>4.974637461823577E-8</v>
      </c>
      <c r="V762" s="1">
        <f t="shared" si="211"/>
        <v>0.53795819030627146</v>
      </c>
      <c r="W762" s="1">
        <v>2.0200000000000001E-3</v>
      </c>
      <c r="X762" s="1">
        <f t="shared" si="202"/>
        <v>8.5937046946645707E-28</v>
      </c>
      <c r="Y762" s="1">
        <f t="shared" si="203"/>
        <v>8.5937046946645707E-30</v>
      </c>
      <c r="Z762" s="1">
        <f t="shared" si="212"/>
        <v>0.114391945845972</v>
      </c>
      <c r="AA762" s="1"/>
      <c r="AB762" s="1"/>
      <c r="AC762" s="1"/>
      <c r="AD762" s="3">
        <v>44201</v>
      </c>
      <c r="AE762" s="1">
        <v>-2.6099999999999999E-3</v>
      </c>
      <c r="AF762">
        <v>498</v>
      </c>
      <c r="AG762" s="1">
        <v>2.1099999999999999E-3</v>
      </c>
      <c r="AH762">
        <v>132</v>
      </c>
      <c r="AI762" s="28">
        <f t="shared" si="204"/>
        <v>0.26536624974770506</v>
      </c>
      <c r="AJ762" s="1">
        <f t="shared" si="205"/>
        <v>2.6536624974770506E-3</v>
      </c>
      <c r="AK762" s="1">
        <f t="shared" si="213"/>
        <v>0.57001641621572563</v>
      </c>
      <c r="AL762" s="1">
        <v>2.1099999999999999E-3</v>
      </c>
      <c r="AM762" s="1"/>
      <c r="AN762" s="1"/>
      <c r="AO762" s="1"/>
      <c r="AP762" s="1"/>
      <c r="AQ762" s="3">
        <v>44201</v>
      </c>
      <c r="AR762" s="1">
        <v>1.5800000000000002E-2</v>
      </c>
      <c r="AS762">
        <v>510</v>
      </c>
      <c r="AT762" s="1">
        <v>1.9E-3</v>
      </c>
      <c r="AU762">
        <v>244</v>
      </c>
      <c r="AV762" s="1">
        <f t="shared" si="206"/>
        <v>8.6096893507264252E-2</v>
      </c>
      <c r="AW762" s="1">
        <f t="shared" si="207"/>
        <v>8.6096893507264251E-4</v>
      </c>
      <c r="AX762" s="1">
        <f t="shared" si="214"/>
        <v>0.53835395783077966</v>
      </c>
      <c r="AY762" s="1">
        <v>1.9E-3</v>
      </c>
      <c r="AZ762" s="28"/>
      <c r="BA762" s="28"/>
      <c r="BB762" s="28"/>
      <c r="BC762" s="1"/>
      <c r="BD762" s="3">
        <v>44201</v>
      </c>
      <c r="BE762" s="1">
        <v>-4.7699999999999999E-3</v>
      </c>
      <c r="BF762">
        <v>510</v>
      </c>
      <c r="BG762" s="1">
        <v>1.7700000000000001E-3</v>
      </c>
      <c r="BH762">
        <v>4</v>
      </c>
      <c r="BI762" s="31">
        <f t="shared" si="208"/>
        <v>0.96059600999999994</v>
      </c>
      <c r="BJ762" s="33">
        <f t="shared" si="209"/>
        <v>9.6059600999999998E-3</v>
      </c>
      <c r="BK762" s="33">
        <f t="shared" si="215"/>
        <v>0.58179982816200249</v>
      </c>
      <c r="BL762" s="1">
        <v>1.7700000000000001E-3</v>
      </c>
    </row>
    <row r="763" spans="3:64" x14ac:dyDescent="0.25">
      <c r="C763" s="3">
        <v>44202</v>
      </c>
      <c r="D763" s="1">
        <v>-9.2300000000000004E-3</v>
      </c>
      <c r="E763" s="40">
        <v>509</v>
      </c>
      <c r="F763" s="1">
        <v>2.0600000000000002E-3</v>
      </c>
      <c r="G763" s="40">
        <v>64</v>
      </c>
      <c r="H763" s="1">
        <f t="shared" si="198"/>
        <v>0.52559648752556176</v>
      </c>
      <c r="I763" s="1">
        <f t="shared" si="199"/>
        <v>5.2559799188230246E-3</v>
      </c>
      <c r="J763" s="1">
        <f t="shared" si="210"/>
        <v>0.5685648897211576</v>
      </c>
      <c r="K763" s="1">
        <v>2.0600000000000002E-3</v>
      </c>
      <c r="L763" s="1"/>
      <c r="M763" s="1"/>
      <c r="N763" s="1"/>
      <c r="O763" s="3">
        <v>44202</v>
      </c>
      <c r="P763" s="1">
        <v>2.5690000000000001E-2</v>
      </c>
      <c r="Q763" s="40">
        <v>509</v>
      </c>
      <c r="R763" s="1">
        <v>2.0200000000000001E-3</v>
      </c>
      <c r="S763" s="40">
        <v>1100</v>
      </c>
      <c r="T763" s="1">
        <f t="shared" si="200"/>
        <v>1.5802072765408789E-5</v>
      </c>
      <c r="U763" s="1">
        <f t="shared" si="201"/>
        <v>1.5802072765408789E-7</v>
      </c>
      <c r="V763" s="1">
        <f t="shared" si="211"/>
        <v>0.53795834832699907</v>
      </c>
      <c r="W763" s="1">
        <v>2.0200000000000001E-3</v>
      </c>
      <c r="X763" s="1">
        <f t="shared" si="202"/>
        <v>3.1330391206852555E-25</v>
      </c>
      <c r="Y763" s="1">
        <f t="shared" si="203"/>
        <v>3.1330391206852556E-27</v>
      </c>
      <c r="Z763" s="1">
        <f t="shared" si="212"/>
        <v>0.114391945845972</v>
      </c>
      <c r="AA763" s="1"/>
      <c r="AB763" s="1"/>
      <c r="AC763" s="1"/>
      <c r="AD763" s="3">
        <v>44202</v>
      </c>
      <c r="AE763" s="1">
        <v>1.9230000000000001E-2</v>
      </c>
      <c r="AF763">
        <v>497</v>
      </c>
      <c r="AG763" s="1">
        <v>2.1199999999999999E-3</v>
      </c>
      <c r="AH763">
        <v>890</v>
      </c>
      <c r="AI763" s="28">
        <f t="shared" si="204"/>
        <v>1.3041369256958671E-4</v>
      </c>
      <c r="AJ763" s="1">
        <f t="shared" si="205"/>
        <v>1.3041369256958672E-6</v>
      </c>
      <c r="AK763" s="1">
        <f t="shared" si="213"/>
        <v>0.5700177203526513</v>
      </c>
      <c r="AL763" s="1">
        <v>2.1199999999999999E-3</v>
      </c>
      <c r="AM763" s="1"/>
      <c r="AN763" s="1"/>
      <c r="AO763" s="1"/>
      <c r="AP763" s="1"/>
      <c r="AQ763" s="3">
        <v>44202</v>
      </c>
      <c r="AR763" s="1">
        <v>1.4E-2</v>
      </c>
      <c r="AS763">
        <v>509</v>
      </c>
      <c r="AT763" s="1">
        <v>1.91E-3</v>
      </c>
      <c r="AU763">
        <v>648</v>
      </c>
      <c r="AV763" s="1">
        <f t="shared" si="206"/>
        <v>1.4845885244009129E-3</v>
      </c>
      <c r="AW763" s="1">
        <f t="shared" si="207"/>
        <v>1.4845885244009128E-5</v>
      </c>
      <c r="AX763" s="1">
        <f t="shared" si="214"/>
        <v>0.53836880371602369</v>
      </c>
      <c r="AY763" s="1">
        <v>1.91E-3</v>
      </c>
      <c r="AZ763" s="28"/>
      <c r="BA763" s="28"/>
      <c r="BB763" s="28"/>
      <c r="BC763" s="1"/>
      <c r="BD763" s="3">
        <v>44202</v>
      </c>
      <c r="BE763" s="1">
        <v>1.4460000000000001E-2</v>
      </c>
      <c r="BF763">
        <v>509</v>
      </c>
      <c r="BG763" s="1">
        <v>1.82E-3</v>
      </c>
      <c r="BH763">
        <v>346</v>
      </c>
      <c r="BI763" s="31">
        <f t="shared" si="208"/>
        <v>3.0887113981430153E-2</v>
      </c>
      <c r="BJ763" s="33">
        <f t="shared" si="209"/>
        <v>3.0887113981430153E-4</v>
      </c>
      <c r="BK763" s="33">
        <f t="shared" si="215"/>
        <v>0.58210869930181675</v>
      </c>
      <c r="BL763" s="1">
        <v>1.82E-3</v>
      </c>
    </row>
    <row r="764" spans="3:64" x14ac:dyDescent="0.25">
      <c r="C764" s="3">
        <v>44203</v>
      </c>
      <c r="D764" s="1">
        <v>7.7000000000000002E-3</v>
      </c>
      <c r="E764" s="39">
        <v>508</v>
      </c>
      <c r="F764" s="1">
        <v>2.0699999999999998E-3</v>
      </c>
      <c r="G764" s="40">
        <v>1234</v>
      </c>
      <c r="H764" s="1">
        <f t="shared" si="198"/>
        <v>4.1098893859157385E-6</v>
      </c>
      <c r="I764" s="1">
        <f t="shared" si="199"/>
        <v>4.1099011491979291E-8</v>
      </c>
      <c r="J764" s="1">
        <f t="shared" si="210"/>
        <v>0.56856493082016912</v>
      </c>
      <c r="K764" s="1">
        <v>2.0699999999999998E-3</v>
      </c>
      <c r="L764" s="1"/>
      <c r="M764" s="1"/>
      <c r="N764" s="1"/>
      <c r="O764" s="3">
        <v>44203</v>
      </c>
      <c r="P764" s="1">
        <v>4.0699999999999998E-3</v>
      </c>
      <c r="Q764" s="39">
        <v>508</v>
      </c>
      <c r="R764" s="1">
        <v>2.0300000000000001E-3</v>
      </c>
      <c r="S764" s="40">
        <v>2</v>
      </c>
      <c r="T764" s="1">
        <f t="shared" si="200"/>
        <v>0.98009999999999997</v>
      </c>
      <c r="U764" s="1">
        <f t="shared" si="201"/>
        <v>9.8009999999999989E-3</v>
      </c>
      <c r="V764" s="1">
        <f t="shared" si="211"/>
        <v>0.54775934832699902</v>
      </c>
      <c r="W764" s="1">
        <v>2.0300000000000001E-3</v>
      </c>
      <c r="X764" s="1">
        <f t="shared" si="202"/>
        <v>0.90249999999999997</v>
      </c>
      <c r="Y764" s="1">
        <f t="shared" si="203"/>
        <v>9.025E-3</v>
      </c>
      <c r="Z764" s="1">
        <f t="shared" si="212"/>
        <v>0.123416945845972</v>
      </c>
      <c r="AA764" s="1"/>
      <c r="AB764" s="1"/>
      <c r="AC764" s="1"/>
      <c r="AD764" s="3">
        <v>44203</v>
      </c>
      <c r="AE764" s="1">
        <v>2.63E-2</v>
      </c>
      <c r="AF764">
        <v>496</v>
      </c>
      <c r="AG764" s="1">
        <v>2.15E-3</v>
      </c>
      <c r="AH764">
        <v>793</v>
      </c>
      <c r="AI764" s="28">
        <f t="shared" si="204"/>
        <v>3.4570790943339085E-4</v>
      </c>
      <c r="AJ764" s="1">
        <f t="shared" si="205"/>
        <v>3.4570790943339085E-6</v>
      </c>
      <c r="AK764" s="1">
        <f t="shared" si="213"/>
        <v>0.57002117743174563</v>
      </c>
      <c r="AL764" s="1">
        <v>2.15E-3</v>
      </c>
      <c r="AM764" s="1"/>
      <c r="AN764" s="1"/>
      <c r="AO764" s="1"/>
      <c r="AP764" s="1"/>
      <c r="AQ764" s="3">
        <v>44203</v>
      </c>
      <c r="AR764" s="1">
        <v>9.6000000000000002E-4</v>
      </c>
      <c r="AS764">
        <v>508</v>
      </c>
      <c r="AT764" s="1">
        <v>1.91E-3</v>
      </c>
      <c r="AU764">
        <v>259</v>
      </c>
      <c r="AV764" s="1">
        <f t="shared" si="206"/>
        <v>7.4048352569583892E-2</v>
      </c>
      <c r="AW764" s="1">
        <f t="shared" si="207"/>
        <v>7.4048352569583897E-4</v>
      </c>
      <c r="AX764" s="1">
        <f t="shared" si="214"/>
        <v>0.53910928724171958</v>
      </c>
      <c r="AY764" s="1">
        <v>1.91E-3</v>
      </c>
      <c r="AZ764" s="28"/>
      <c r="BA764" s="28"/>
      <c r="BB764" s="28"/>
      <c r="BC764" s="1"/>
      <c r="BD764" s="3">
        <v>44203</v>
      </c>
      <c r="BE764" s="1">
        <v>4.3899999999999998E-3</v>
      </c>
      <c r="BF764">
        <v>508</v>
      </c>
      <c r="BG764" s="1">
        <v>1.83E-3</v>
      </c>
      <c r="BH764">
        <v>853</v>
      </c>
      <c r="BI764" s="31">
        <f t="shared" si="208"/>
        <v>1.8915637897350338E-4</v>
      </c>
      <c r="BJ764" s="33">
        <f t="shared" si="209"/>
        <v>1.8915637897350339E-6</v>
      </c>
      <c r="BK764" s="33">
        <f t="shared" si="215"/>
        <v>0.58211059086560646</v>
      </c>
      <c r="BL764" s="1">
        <v>1.83E-3</v>
      </c>
    </row>
    <row r="765" spans="3:64" x14ac:dyDescent="0.25">
      <c r="C765" s="3">
        <v>44204</v>
      </c>
      <c r="D765" s="1">
        <v>-8.1200000000000005E-3</v>
      </c>
      <c r="E765" s="40">
        <v>507</v>
      </c>
      <c r="F765" s="1">
        <v>2.1199999999999999E-3</v>
      </c>
      <c r="G765" s="40">
        <v>673</v>
      </c>
      <c r="H765" s="1">
        <f t="shared" si="198"/>
        <v>1.1547446641978908E-3</v>
      </c>
      <c r="I765" s="1">
        <f t="shared" si="199"/>
        <v>1.1547479692959282E-5</v>
      </c>
      <c r="J765" s="1">
        <f t="shared" si="210"/>
        <v>0.56857647829986213</v>
      </c>
      <c r="K765" s="1">
        <v>2.1199999999999999E-3</v>
      </c>
      <c r="L765" s="1"/>
      <c r="M765" s="1"/>
      <c r="N765" s="1"/>
      <c r="O765" s="3">
        <v>44204</v>
      </c>
      <c r="P765" s="1">
        <v>7.8200000000000006E-3</v>
      </c>
      <c r="Q765" s="40">
        <v>507</v>
      </c>
      <c r="R765" s="1">
        <v>2.0600000000000002E-3</v>
      </c>
      <c r="S765" s="39">
        <v>315</v>
      </c>
      <c r="T765" s="1">
        <f t="shared" si="200"/>
        <v>4.2178030665087615E-2</v>
      </c>
      <c r="U765" s="1">
        <f t="shared" si="201"/>
        <v>4.2178030665087615E-4</v>
      </c>
      <c r="V765" s="1">
        <f t="shared" si="211"/>
        <v>0.54818112863364987</v>
      </c>
      <c r="W765" s="1">
        <v>2.0600000000000002E-3</v>
      </c>
      <c r="X765" s="1">
        <f t="shared" si="202"/>
        <v>9.6146984094212817E-8</v>
      </c>
      <c r="Y765" s="1">
        <f t="shared" si="203"/>
        <v>9.6146984094212822E-10</v>
      </c>
      <c r="Z765" s="1">
        <f t="shared" si="212"/>
        <v>0.12341694680744184</v>
      </c>
      <c r="AA765" s="1"/>
      <c r="AB765" s="1"/>
      <c r="AC765" s="1"/>
      <c r="AD765" s="3">
        <v>44204</v>
      </c>
      <c r="AE765" s="1">
        <v>8.1899999999999994E-3</v>
      </c>
      <c r="AF765">
        <v>495</v>
      </c>
      <c r="AG765" s="1">
        <v>2.16E-3</v>
      </c>
      <c r="AH765">
        <v>1161</v>
      </c>
      <c r="AI765" s="28">
        <f t="shared" si="204"/>
        <v>8.5597469863642017E-6</v>
      </c>
      <c r="AJ765" s="1">
        <f t="shared" si="205"/>
        <v>8.5597469863642022E-8</v>
      </c>
      <c r="AK765" s="1">
        <f t="shared" si="213"/>
        <v>0.57002126302921552</v>
      </c>
      <c r="AL765" s="1">
        <v>2.16E-3</v>
      </c>
      <c r="AM765" s="1"/>
      <c r="AN765" s="1"/>
      <c r="AO765" s="1"/>
      <c r="AP765" s="1"/>
      <c r="AQ765" s="3">
        <v>44204</v>
      </c>
      <c r="AR765" s="1">
        <v>-1.82E-3</v>
      </c>
      <c r="AS765">
        <v>507</v>
      </c>
      <c r="AT765" s="1">
        <v>1.92E-3</v>
      </c>
      <c r="AU765">
        <v>1069</v>
      </c>
      <c r="AV765" s="1">
        <f t="shared" si="206"/>
        <v>2.1578588082786518E-5</v>
      </c>
      <c r="AW765" s="1">
        <f t="shared" si="207"/>
        <v>2.1578588082786519E-7</v>
      </c>
      <c r="AX765" s="1">
        <f t="shared" si="214"/>
        <v>0.53910950302760041</v>
      </c>
      <c r="AY765" s="1">
        <v>1.92E-3</v>
      </c>
      <c r="AZ765" s="28"/>
      <c r="BA765" s="28"/>
      <c r="BB765" s="28"/>
      <c r="BC765" s="1"/>
      <c r="BD765" s="3">
        <v>44204</v>
      </c>
      <c r="BE765" s="1">
        <v>-2.8800000000000002E-3</v>
      </c>
      <c r="BF765">
        <v>507</v>
      </c>
      <c r="BG765" s="1">
        <v>1.89E-3</v>
      </c>
      <c r="BH765">
        <v>1031</v>
      </c>
      <c r="BI765" s="31">
        <f t="shared" si="208"/>
        <v>3.1614449951008167E-5</v>
      </c>
      <c r="BJ765" s="33">
        <f t="shared" si="209"/>
        <v>3.1614449951008169E-7</v>
      </c>
      <c r="BK765" s="33">
        <f t="shared" si="215"/>
        <v>0.58211090701010593</v>
      </c>
      <c r="BL765" s="1">
        <v>1.89E-3</v>
      </c>
    </row>
    <row r="766" spans="3:64" x14ac:dyDescent="0.25">
      <c r="C766" s="3">
        <v>44207</v>
      </c>
      <c r="D766" s="1">
        <v>-4.0299999999999997E-3</v>
      </c>
      <c r="E766" s="40">
        <v>506</v>
      </c>
      <c r="F766" s="1">
        <v>2.1199999999999999E-3</v>
      </c>
      <c r="G766" s="39">
        <v>183</v>
      </c>
      <c r="H766" s="1">
        <f t="shared" si="198"/>
        <v>0.15894270919978729</v>
      </c>
      <c r="I766" s="1">
        <f t="shared" si="199"/>
        <v>1.589431641239385E-3</v>
      </c>
      <c r="J766" s="1">
        <f t="shared" si="210"/>
        <v>0.5701659099411015</v>
      </c>
      <c r="K766" s="1">
        <v>2.1199999999999999E-3</v>
      </c>
      <c r="L766" s="1"/>
      <c r="M766" s="1"/>
      <c r="N766" s="1"/>
      <c r="O766" s="3">
        <v>44207</v>
      </c>
      <c r="P766" s="1">
        <v>-7.6099999999999996E-3</v>
      </c>
      <c r="Q766" s="40">
        <v>506</v>
      </c>
      <c r="R766" s="1">
        <v>2.0799999999999998E-3</v>
      </c>
      <c r="S766" s="40">
        <v>493</v>
      </c>
      <c r="T766" s="1">
        <f t="shared" si="200"/>
        <v>7.0493802362345086E-3</v>
      </c>
      <c r="U766" s="1">
        <f t="shared" si="201"/>
        <v>7.049380236234508E-5</v>
      </c>
      <c r="V766" s="1">
        <f t="shared" si="211"/>
        <v>0.54825162243601222</v>
      </c>
      <c r="W766" s="1">
        <v>2.0799999999999998E-3</v>
      </c>
      <c r="X766" s="1">
        <f t="shared" si="202"/>
        <v>1.0416873911976501E-11</v>
      </c>
      <c r="Y766" s="1">
        <f t="shared" si="203"/>
        <v>1.0416873911976501E-13</v>
      </c>
      <c r="Z766" s="1">
        <f t="shared" si="212"/>
        <v>0.123416946807546</v>
      </c>
      <c r="AA766" s="1"/>
      <c r="AB766" s="1"/>
      <c r="AC766" s="1"/>
      <c r="AD766" s="3">
        <v>44207</v>
      </c>
      <c r="AE766" s="1">
        <v>2.426E-2</v>
      </c>
      <c r="AF766">
        <v>494</v>
      </c>
      <c r="AG766" s="1">
        <v>2.16E-3</v>
      </c>
      <c r="AH766">
        <v>885</v>
      </c>
      <c r="AI766" s="28">
        <f t="shared" si="204"/>
        <v>1.371346551767815E-4</v>
      </c>
      <c r="AJ766" s="1">
        <f t="shared" si="205"/>
        <v>1.3713465517678149E-6</v>
      </c>
      <c r="AK766" s="1">
        <f t="shared" si="213"/>
        <v>0.57002263437576728</v>
      </c>
      <c r="AL766" s="1">
        <v>2.16E-3</v>
      </c>
      <c r="AM766" s="1"/>
      <c r="AN766" s="1"/>
      <c r="AO766" s="1"/>
      <c r="AP766" s="1"/>
      <c r="AQ766" s="3">
        <v>44207</v>
      </c>
      <c r="AR766" s="1">
        <v>-2.5100000000000001E-3</v>
      </c>
      <c r="AS766">
        <v>506</v>
      </c>
      <c r="AT766" s="1">
        <v>1.9499999999999999E-3</v>
      </c>
      <c r="AU766">
        <v>411</v>
      </c>
      <c r="AV766" s="1">
        <f t="shared" si="206"/>
        <v>1.6071817032256942E-2</v>
      </c>
      <c r="AW766" s="1">
        <f t="shared" si="207"/>
        <v>1.6071817032256943E-4</v>
      </c>
      <c r="AX766" s="1">
        <f t="shared" si="214"/>
        <v>0.53927022119792301</v>
      </c>
      <c r="AY766" s="1">
        <v>1.9499999999999999E-3</v>
      </c>
      <c r="AZ766" s="28"/>
      <c r="BA766" s="28"/>
      <c r="BB766" s="28"/>
      <c r="BC766" s="1"/>
      <c r="BD766" s="3">
        <v>44207</v>
      </c>
      <c r="BE766" s="1">
        <v>-2.7200000000000002E-3</v>
      </c>
      <c r="BF766">
        <v>506</v>
      </c>
      <c r="BG766" s="1">
        <v>1.91E-3</v>
      </c>
      <c r="BH766">
        <v>750</v>
      </c>
      <c r="BI766" s="31">
        <f t="shared" si="208"/>
        <v>5.3259360588689885E-4</v>
      </c>
      <c r="BJ766" s="33">
        <f t="shared" si="209"/>
        <v>5.3259360588689883E-6</v>
      </c>
      <c r="BK766" s="33">
        <f t="shared" si="215"/>
        <v>0.58211623294616477</v>
      </c>
      <c r="BL766" s="1">
        <v>1.91E-3</v>
      </c>
    </row>
    <row r="767" spans="3:64" x14ac:dyDescent="0.25">
      <c r="C767" s="3">
        <v>44208</v>
      </c>
      <c r="D767" s="1">
        <v>8.7899999999999992E-3</v>
      </c>
      <c r="E767" s="39">
        <v>505</v>
      </c>
      <c r="F767" s="1">
        <v>2.14E-3</v>
      </c>
      <c r="G767" s="40">
        <v>34</v>
      </c>
      <c r="H767" s="1">
        <f t="shared" si="198"/>
        <v>0.71055322727229198</v>
      </c>
      <c r="I767" s="1">
        <f t="shared" si="199"/>
        <v>7.1055526101026865E-3</v>
      </c>
      <c r="J767" s="1">
        <f t="shared" si="210"/>
        <v>0.57727146255120421</v>
      </c>
      <c r="K767" s="1">
        <v>2.14E-3</v>
      </c>
      <c r="L767" s="1"/>
      <c r="M767" s="1"/>
      <c r="N767" s="1"/>
      <c r="O767" s="3">
        <v>44208</v>
      </c>
      <c r="P767" s="1">
        <v>-4.8999999999999998E-4</v>
      </c>
      <c r="Q767" s="39">
        <v>505</v>
      </c>
      <c r="R767" s="1">
        <v>2.0899999999999998E-3</v>
      </c>
      <c r="S767" s="40">
        <v>82</v>
      </c>
      <c r="T767" s="1">
        <f t="shared" si="200"/>
        <v>0.43861750180991049</v>
      </c>
      <c r="U767" s="1">
        <f t="shared" si="201"/>
        <v>4.3861750180991046E-3</v>
      </c>
      <c r="V767" s="1">
        <f t="shared" si="211"/>
        <v>0.55263779745411135</v>
      </c>
      <c r="W767" s="1">
        <v>2.0899999999999998E-3</v>
      </c>
      <c r="X767" s="1">
        <f t="shared" si="202"/>
        <v>1.49051253824748E-2</v>
      </c>
      <c r="Y767" s="1">
        <f t="shared" si="203"/>
        <v>1.4905125382474801E-4</v>
      </c>
      <c r="Z767" s="1">
        <f t="shared" si="212"/>
        <v>0.12356599806137075</v>
      </c>
      <c r="AA767" s="1"/>
      <c r="AB767" s="1"/>
      <c r="AC767" s="1"/>
      <c r="AD767" s="3">
        <v>44208</v>
      </c>
      <c r="AE767" s="1">
        <v>-1.3350000000000001E-2</v>
      </c>
      <c r="AF767">
        <v>493</v>
      </c>
      <c r="AG767" s="1">
        <v>2.1800000000000001E-3</v>
      </c>
      <c r="AH767">
        <v>1215</v>
      </c>
      <c r="AI767" s="28">
        <f t="shared" si="204"/>
        <v>4.9746374618235769E-6</v>
      </c>
      <c r="AJ767" s="1">
        <f t="shared" si="205"/>
        <v>4.974637461823577E-8</v>
      </c>
      <c r="AK767" s="1">
        <f t="shared" si="213"/>
        <v>0.57002268412214185</v>
      </c>
      <c r="AL767" s="1">
        <v>2.1800000000000001E-3</v>
      </c>
      <c r="AM767" s="1"/>
      <c r="AN767" s="1"/>
      <c r="AO767" s="1"/>
      <c r="AP767" s="1"/>
      <c r="AQ767" s="3">
        <v>44208</v>
      </c>
      <c r="AR767" s="1">
        <v>3.6600000000000001E-3</v>
      </c>
      <c r="AS767">
        <v>505</v>
      </c>
      <c r="AT767" s="1">
        <v>1.9599999999999999E-3</v>
      </c>
      <c r="AU767">
        <v>25</v>
      </c>
      <c r="AV767" s="1">
        <f t="shared" si="206"/>
        <v>0.77782135939914643</v>
      </c>
      <c r="AW767" s="1">
        <f t="shared" si="207"/>
        <v>7.7782135939914645E-3</v>
      </c>
      <c r="AX767" s="1">
        <f t="shared" si="214"/>
        <v>0.54704843479191445</v>
      </c>
      <c r="AY767" s="1">
        <v>1.9599999999999999E-3</v>
      </c>
      <c r="AZ767" s="28"/>
      <c r="BA767" s="28"/>
      <c r="BB767" s="28"/>
      <c r="BC767" s="1"/>
      <c r="BD767" s="3">
        <v>44208</v>
      </c>
      <c r="BE767" s="1">
        <v>-1.0300000000000001E-3</v>
      </c>
      <c r="BF767">
        <v>505</v>
      </c>
      <c r="BG767" s="1">
        <v>1.9300000000000001E-3</v>
      </c>
      <c r="BH767">
        <v>1221</v>
      </c>
      <c r="BI767" s="31">
        <f t="shared" si="208"/>
        <v>4.6835224207734712E-6</v>
      </c>
      <c r="BJ767" s="33">
        <f t="shared" si="209"/>
        <v>4.6835224207734712E-8</v>
      </c>
      <c r="BK767" s="33">
        <f t="shared" si="215"/>
        <v>0.58211627978138902</v>
      </c>
      <c r="BL767" s="1">
        <v>1.9300000000000001E-3</v>
      </c>
    </row>
    <row r="768" spans="3:64" x14ac:dyDescent="0.25">
      <c r="C768" s="3">
        <v>44209</v>
      </c>
      <c r="D768" s="1">
        <v>-1.8400000000000001E-3</v>
      </c>
      <c r="E768" s="40">
        <v>504</v>
      </c>
      <c r="F768" s="1">
        <v>2.1800000000000001E-3</v>
      </c>
      <c r="G768" s="40">
        <v>4</v>
      </c>
      <c r="H768" s="1">
        <f t="shared" si="198"/>
        <v>0.96059600999999994</v>
      </c>
      <c r="I768" s="1">
        <f t="shared" si="199"/>
        <v>9.6059875940780054E-3</v>
      </c>
      <c r="J768" s="1">
        <f t="shared" si="210"/>
        <v>0.58687745014528225</v>
      </c>
      <c r="K768" s="1">
        <v>2.1800000000000001E-3</v>
      </c>
      <c r="L768" s="1"/>
      <c r="M768" s="1"/>
      <c r="N768" s="1"/>
      <c r="O768" s="3">
        <v>44209</v>
      </c>
      <c r="P768" s="1">
        <v>-3.8600000000000001E-3</v>
      </c>
      <c r="Q768" s="40">
        <v>504</v>
      </c>
      <c r="R768" s="1">
        <v>2.1199999999999999E-3</v>
      </c>
      <c r="S768" s="40">
        <v>1133</v>
      </c>
      <c r="T768" s="1">
        <f t="shared" si="200"/>
        <v>1.1341630102073539E-5</v>
      </c>
      <c r="U768" s="1">
        <f t="shared" si="201"/>
        <v>1.1341630102073539E-7</v>
      </c>
      <c r="V768" s="1">
        <f t="shared" si="211"/>
        <v>0.55263791087041236</v>
      </c>
      <c r="W768" s="1">
        <v>2.1199999999999999E-3</v>
      </c>
      <c r="X768" s="1">
        <f t="shared" si="202"/>
        <v>5.7656037598777304E-26</v>
      </c>
      <c r="Y768" s="1">
        <f t="shared" si="203"/>
        <v>5.7656037598777302E-28</v>
      </c>
      <c r="Z768" s="1">
        <f t="shared" si="212"/>
        <v>0.12356599806137075</v>
      </c>
      <c r="AA768" s="1"/>
      <c r="AB768" s="1"/>
      <c r="AC768" s="1"/>
      <c r="AD768" s="3">
        <v>44209</v>
      </c>
      <c r="AE768" s="1">
        <v>4.0390000000000002E-2</v>
      </c>
      <c r="AF768">
        <v>492</v>
      </c>
      <c r="AG768" s="1">
        <v>2.2000000000000001E-3</v>
      </c>
      <c r="AH768">
        <v>1124</v>
      </c>
      <c r="AI768" s="28">
        <f t="shared" si="204"/>
        <v>1.2415343151226761E-5</v>
      </c>
      <c r="AJ768" s="1">
        <f t="shared" si="205"/>
        <v>1.241534315122676E-7</v>
      </c>
      <c r="AK768" s="1">
        <f t="shared" si="213"/>
        <v>0.57002280827557339</v>
      </c>
      <c r="AL768" s="1">
        <v>2.2000000000000001E-3</v>
      </c>
      <c r="AM768" s="1"/>
      <c r="AN768" s="1"/>
      <c r="AO768" s="1"/>
      <c r="AP768" s="1"/>
      <c r="AQ768" s="3">
        <v>44209</v>
      </c>
      <c r="AR768" s="1">
        <v>2.9E-4</v>
      </c>
      <c r="AS768">
        <v>504</v>
      </c>
      <c r="AT768" s="1">
        <v>1.97E-3</v>
      </c>
      <c r="AU768">
        <v>850</v>
      </c>
      <c r="AV768" s="1">
        <f t="shared" si="206"/>
        <v>1.9494648450993292E-4</v>
      </c>
      <c r="AW768" s="1">
        <f t="shared" si="207"/>
        <v>1.949464845099329E-6</v>
      </c>
      <c r="AX768" s="1">
        <f t="shared" si="214"/>
        <v>0.54705038425675956</v>
      </c>
      <c r="AY768" s="1">
        <v>1.97E-3</v>
      </c>
      <c r="AZ768" s="28"/>
      <c r="BA768" s="28"/>
      <c r="BB768" s="28"/>
      <c r="BC768" s="1"/>
      <c r="BD768" s="3">
        <v>44209</v>
      </c>
      <c r="BE768" s="1">
        <v>-2.0200000000000001E-3</v>
      </c>
      <c r="BF768">
        <v>504</v>
      </c>
      <c r="BG768" s="1">
        <v>1.97E-3</v>
      </c>
      <c r="BH768">
        <v>482</v>
      </c>
      <c r="BI768" s="31">
        <f t="shared" si="208"/>
        <v>7.8734268336059805E-3</v>
      </c>
      <c r="BJ768" s="33">
        <f t="shared" si="209"/>
        <v>7.8734268336059802E-5</v>
      </c>
      <c r="BK768" s="33">
        <f t="shared" si="215"/>
        <v>0.58219501404972507</v>
      </c>
      <c r="BL768" s="1">
        <v>1.97E-3</v>
      </c>
    </row>
    <row r="769" spans="3:64" x14ac:dyDescent="0.25">
      <c r="C769" s="3">
        <v>44210</v>
      </c>
      <c r="D769" s="1">
        <v>1.5779999999999999E-2</v>
      </c>
      <c r="E769" s="39">
        <v>503</v>
      </c>
      <c r="F769" s="1">
        <v>2.1900000000000001E-3</v>
      </c>
      <c r="G769" s="40">
        <v>158</v>
      </c>
      <c r="H769" s="1">
        <f t="shared" si="198"/>
        <v>0.20434346174623924</v>
      </c>
      <c r="I769" s="1">
        <f t="shared" si="199"/>
        <v>2.0434404661594705E-3</v>
      </c>
      <c r="J769" s="1">
        <f t="shared" si="210"/>
        <v>0.58892089061144171</v>
      </c>
      <c r="K769" s="1">
        <v>2.1900000000000001E-3</v>
      </c>
      <c r="L769" s="1"/>
      <c r="M769" s="1"/>
      <c r="N769" s="1"/>
      <c r="O769" s="3">
        <v>44210</v>
      </c>
      <c r="P769" s="1">
        <v>-6.1599999999999997E-3</v>
      </c>
      <c r="Q769" s="39">
        <v>503</v>
      </c>
      <c r="R769" s="1">
        <v>2.1199999999999999E-3</v>
      </c>
      <c r="S769" s="39">
        <v>529</v>
      </c>
      <c r="T769" s="1">
        <f t="shared" si="200"/>
        <v>4.9092815755711356E-3</v>
      </c>
      <c r="U769" s="1">
        <f t="shared" si="201"/>
        <v>4.9092815755711357E-5</v>
      </c>
      <c r="V769" s="1">
        <f t="shared" si="211"/>
        <v>0.55268700368616808</v>
      </c>
      <c r="W769" s="1">
        <v>2.1199999999999999E-3</v>
      </c>
      <c r="X769" s="1">
        <f t="shared" si="202"/>
        <v>1.6435661863796189E-12</v>
      </c>
      <c r="Y769" s="1">
        <f t="shared" si="203"/>
        <v>1.6435661863796187E-14</v>
      </c>
      <c r="Z769" s="1">
        <f t="shared" si="212"/>
        <v>0.12356599806138718</v>
      </c>
      <c r="AA769" s="1"/>
      <c r="AB769" s="1"/>
      <c r="AC769" s="1"/>
      <c r="AD769" s="3">
        <v>44210</v>
      </c>
      <c r="AE769" s="1">
        <v>8.0000000000000002E-3</v>
      </c>
      <c r="AF769">
        <v>491</v>
      </c>
      <c r="AG769" s="1">
        <v>2.2200000000000002E-3</v>
      </c>
      <c r="AH769">
        <v>331</v>
      </c>
      <c r="AI769" s="28">
        <f t="shared" si="204"/>
        <v>3.5912811979266795E-2</v>
      </c>
      <c r="AJ769" s="1">
        <f t="shared" si="205"/>
        <v>3.5912811979266798E-4</v>
      </c>
      <c r="AK769" s="1">
        <f t="shared" si="213"/>
        <v>0.57038193639536605</v>
      </c>
      <c r="AL769" s="1">
        <v>2.2200000000000002E-3</v>
      </c>
      <c r="AM769" s="1"/>
      <c r="AN769" s="1"/>
      <c r="AO769" s="1"/>
      <c r="AP769" s="1"/>
      <c r="AQ769" s="3">
        <v>44210</v>
      </c>
      <c r="AR769" s="1">
        <v>-2.64E-3</v>
      </c>
      <c r="AS769">
        <v>503</v>
      </c>
      <c r="AT769" s="1">
        <v>1.97E-3</v>
      </c>
      <c r="AU769">
        <v>433</v>
      </c>
      <c r="AV769" s="1">
        <f t="shared" si="206"/>
        <v>1.2883660162531809E-2</v>
      </c>
      <c r="AW769" s="1">
        <f t="shared" si="207"/>
        <v>1.288366016253181E-4</v>
      </c>
      <c r="AX769" s="1">
        <f t="shared" si="214"/>
        <v>0.54717922085838488</v>
      </c>
      <c r="AY769" s="1">
        <v>1.97E-3</v>
      </c>
      <c r="AZ769" s="28"/>
      <c r="BA769" s="28"/>
      <c r="BB769" s="28"/>
      <c r="BC769" s="1"/>
      <c r="BD769" s="3">
        <v>44210</v>
      </c>
      <c r="BE769" s="1">
        <v>-3.2100000000000002E-3</v>
      </c>
      <c r="BF769">
        <v>503</v>
      </c>
      <c r="BG769" s="1">
        <v>1.99E-3</v>
      </c>
      <c r="BH769">
        <v>1259</v>
      </c>
      <c r="BI769" s="31">
        <f t="shared" si="208"/>
        <v>3.1967597491331028E-6</v>
      </c>
      <c r="BJ769" s="33">
        <f t="shared" si="209"/>
        <v>3.1967597491331029E-8</v>
      </c>
      <c r="BK769" s="33">
        <f t="shared" si="215"/>
        <v>0.58219504601732253</v>
      </c>
      <c r="BL769" s="1">
        <v>1.99E-3</v>
      </c>
    </row>
    <row r="770" spans="3:64" x14ac:dyDescent="0.25">
      <c r="C770" s="3">
        <v>44211</v>
      </c>
      <c r="D770" s="1">
        <v>-1.933E-2</v>
      </c>
      <c r="E770" s="40">
        <v>502</v>
      </c>
      <c r="F770" s="1">
        <v>2.2000000000000001E-3</v>
      </c>
      <c r="G770" s="39">
        <v>1019</v>
      </c>
      <c r="H770" s="1">
        <f t="shared" si="198"/>
        <v>3.5666730062528545E-5</v>
      </c>
      <c r="I770" s="1">
        <f t="shared" si="199"/>
        <v>3.5666832147468343E-7</v>
      </c>
      <c r="J770" s="1">
        <f t="shared" si="210"/>
        <v>0.58892124727976314</v>
      </c>
      <c r="K770" s="1">
        <v>2.2000000000000001E-3</v>
      </c>
      <c r="L770" s="1"/>
      <c r="M770" s="1"/>
      <c r="N770" s="1"/>
      <c r="O770" s="3">
        <v>44211</v>
      </c>
      <c r="P770" s="1">
        <v>-7.9900000000000006E-3</v>
      </c>
      <c r="Q770" s="40">
        <v>502</v>
      </c>
      <c r="R770" s="1">
        <v>2.14E-3</v>
      </c>
      <c r="S770" s="40">
        <v>21</v>
      </c>
      <c r="T770" s="1">
        <f t="shared" si="200"/>
        <v>0.80972786822125831</v>
      </c>
      <c r="U770" s="1">
        <f t="shared" si="201"/>
        <v>8.0972786822125827E-3</v>
      </c>
      <c r="V770" s="1">
        <f t="shared" si="211"/>
        <v>0.56078428236838063</v>
      </c>
      <c r="W770" s="1">
        <v>2.14E-3</v>
      </c>
      <c r="X770" s="1">
        <f t="shared" si="202"/>
        <v>0.34056162628811509</v>
      </c>
      <c r="Y770" s="1">
        <f t="shared" si="203"/>
        <v>3.4056162628811511E-3</v>
      </c>
      <c r="Z770" s="1">
        <f t="shared" si="212"/>
        <v>0.12697161432426834</v>
      </c>
      <c r="AA770" s="1"/>
      <c r="AB770" s="1"/>
      <c r="AC770" s="1"/>
      <c r="AD770" s="3">
        <v>44211</v>
      </c>
      <c r="AE770" s="1">
        <v>-6.11E-3</v>
      </c>
      <c r="AF770">
        <v>490</v>
      </c>
      <c r="AG770" s="1">
        <v>2.2200000000000002E-3</v>
      </c>
      <c r="AH770">
        <v>187</v>
      </c>
      <c r="AI770" s="28">
        <f t="shared" si="204"/>
        <v>0.15267973227590595</v>
      </c>
      <c r="AJ770" s="1">
        <f t="shared" si="205"/>
        <v>1.5267973227590596E-3</v>
      </c>
      <c r="AK770" s="1">
        <f t="shared" si="213"/>
        <v>0.57190873371812512</v>
      </c>
      <c r="AL770" s="1">
        <v>2.2200000000000002E-3</v>
      </c>
      <c r="AM770" s="1"/>
      <c r="AN770" s="1"/>
      <c r="AO770" s="1"/>
      <c r="AP770" s="1"/>
      <c r="AQ770" s="3">
        <v>44211</v>
      </c>
      <c r="AR770" s="1">
        <v>-8.4700000000000001E-3</v>
      </c>
      <c r="AS770">
        <v>502</v>
      </c>
      <c r="AT770" s="1">
        <v>2.0200000000000001E-3</v>
      </c>
      <c r="AU770">
        <v>901</v>
      </c>
      <c r="AV770" s="1">
        <f t="shared" si="206"/>
        <v>1.1676436783668667E-4</v>
      </c>
      <c r="AW770" s="1">
        <f t="shared" si="207"/>
        <v>1.1676436783668668E-6</v>
      </c>
      <c r="AX770" s="1">
        <f t="shared" si="214"/>
        <v>0.5471803885020633</v>
      </c>
      <c r="AY770" s="1">
        <v>2.0200000000000001E-3</v>
      </c>
      <c r="AZ770" s="28"/>
      <c r="BA770" s="28"/>
      <c r="BB770" s="28"/>
      <c r="BC770" s="1"/>
      <c r="BD770" s="3">
        <v>44211</v>
      </c>
      <c r="BE770" s="1">
        <v>-2.96E-3</v>
      </c>
      <c r="BF770">
        <v>502</v>
      </c>
      <c r="BG770" s="1">
        <v>2E-3</v>
      </c>
      <c r="BH770">
        <v>1249</v>
      </c>
      <c r="BI770" s="31">
        <f t="shared" si="208"/>
        <v>3.5347447030083851E-6</v>
      </c>
      <c r="BJ770" s="33">
        <f t="shared" si="209"/>
        <v>3.534744703008385E-8</v>
      </c>
      <c r="BK770" s="33">
        <f t="shared" si="215"/>
        <v>0.58219508136476961</v>
      </c>
      <c r="BL770" s="1">
        <v>2E-3</v>
      </c>
    </row>
    <row r="771" spans="3:64" x14ac:dyDescent="0.25">
      <c r="C771" s="3">
        <v>44214</v>
      </c>
      <c r="D771" s="1">
        <v>0</v>
      </c>
      <c r="E771" s="39">
        <v>501</v>
      </c>
      <c r="F771" s="1">
        <v>2.2000000000000001E-3</v>
      </c>
      <c r="G771" s="40">
        <v>732</v>
      </c>
      <c r="H771" s="1">
        <f t="shared" si="198"/>
        <v>6.3820829624360064E-4</v>
      </c>
      <c r="I771" s="1">
        <f t="shared" si="199"/>
        <v>6.3821012291667634E-6</v>
      </c>
      <c r="J771" s="1">
        <f t="shared" si="210"/>
        <v>0.5889276293809923</v>
      </c>
      <c r="K771" s="1">
        <v>2.2000000000000001E-3</v>
      </c>
      <c r="L771" s="1"/>
      <c r="M771" s="1"/>
      <c r="N771" s="1"/>
      <c r="O771" s="3">
        <v>44214</v>
      </c>
      <c r="P771" s="1">
        <v>3.9300000000000003E-3</v>
      </c>
      <c r="Q771" s="39">
        <v>501</v>
      </c>
      <c r="R771" s="1">
        <v>2.16E-3</v>
      </c>
      <c r="S771" s="39">
        <v>358</v>
      </c>
      <c r="T771" s="1">
        <f t="shared" si="200"/>
        <v>2.7377870564111423E-2</v>
      </c>
      <c r="U771" s="1">
        <f t="shared" si="201"/>
        <v>2.7377870564111425E-4</v>
      </c>
      <c r="V771" s="1">
        <f t="shared" si="211"/>
        <v>0.56105806107402179</v>
      </c>
      <c r="W771" s="1">
        <v>2.16E-3</v>
      </c>
      <c r="X771" s="1">
        <f t="shared" si="202"/>
        <v>1.0593773747215965E-8</v>
      </c>
      <c r="Y771" s="1">
        <f t="shared" si="203"/>
        <v>1.0593773747215965E-10</v>
      </c>
      <c r="Z771" s="1">
        <f t="shared" si="212"/>
        <v>0.12697161443020608</v>
      </c>
      <c r="AA771" s="1"/>
      <c r="AB771" s="1"/>
      <c r="AC771" s="1"/>
      <c r="AD771" s="3">
        <v>44214</v>
      </c>
      <c r="AE771" s="1">
        <v>2.5200000000000001E-3</v>
      </c>
      <c r="AF771">
        <v>489</v>
      </c>
      <c r="AG771" s="1">
        <v>2.2300000000000002E-3</v>
      </c>
      <c r="AH771">
        <v>976</v>
      </c>
      <c r="AI771" s="28">
        <f t="shared" si="204"/>
        <v>5.4947751717137831E-5</v>
      </c>
      <c r="AJ771" s="1">
        <f t="shared" si="205"/>
        <v>5.4947751717137834E-7</v>
      </c>
      <c r="AK771" s="1">
        <f t="shared" si="213"/>
        <v>0.57190928319564227</v>
      </c>
      <c r="AL771" s="1">
        <v>2.2300000000000002E-3</v>
      </c>
      <c r="AM771" s="1"/>
      <c r="AN771" s="1"/>
      <c r="AO771" s="1"/>
      <c r="AP771" s="1"/>
      <c r="AQ771" s="3">
        <v>44214</v>
      </c>
      <c r="AR771" s="1">
        <v>1.23E-3</v>
      </c>
      <c r="AS771">
        <v>501</v>
      </c>
      <c r="AT771" s="1">
        <v>2.0300000000000001E-3</v>
      </c>
      <c r="AU771">
        <v>949</v>
      </c>
      <c r="AV771" s="1">
        <f t="shared" si="206"/>
        <v>7.2077493078945453E-5</v>
      </c>
      <c r="AW771" s="1">
        <f t="shared" si="207"/>
        <v>7.2077493078945456E-7</v>
      </c>
      <c r="AX771" s="1">
        <f t="shared" si="214"/>
        <v>0.54718110927699404</v>
      </c>
      <c r="AY771" s="1">
        <v>2.0300000000000001E-3</v>
      </c>
      <c r="AZ771" s="28"/>
      <c r="BA771" s="28"/>
      <c r="BB771" s="28"/>
      <c r="BC771" s="1"/>
      <c r="BD771" s="3">
        <v>44214</v>
      </c>
      <c r="BE771" s="1">
        <v>3.46E-3</v>
      </c>
      <c r="BF771">
        <v>501</v>
      </c>
      <c r="BG771" s="1">
        <v>2E-3</v>
      </c>
      <c r="BH771">
        <v>14</v>
      </c>
      <c r="BI771" s="31">
        <f t="shared" si="208"/>
        <v>0.86874581276897811</v>
      </c>
      <c r="BJ771" s="33">
        <f t="shared" si="209"/>
        <v>8.687458127689781E-3</v>
      </c>
      <c r="BK771" s="33">
        <f t="shared" si="215"/>
        <v>0.59088253949245939</v>
      </c>
      <c r="BL771" s="1">
        <v>2E-3</v>
      </c>
    </row>
    <row r="772" spans="3:64" x14ac:dyDescent="0.25">
      <c r="C772" s="3">
        <v>44215</v>
      </c>
      <c r="D772" s="1">
        <v>4.2869999999999998E-2</v>
      </c>
      <c r="E772" s="40">
        <v>500</v>
      </c>
      <c r="F772" s="1">
        <v>2.2300000000000002E-3</v>
      </c>
      <c r="G772" s="39">
        <v>475</v>
      </c>
      <c r="H772" s="1">
        <f t="shared" ref="H772:H835" si="216">$B$3^G772</f>
        <v>8.4472905803077477E-3</v>
      </c>
      <c r="I772" s="1">
        <f t="shared" ref="I772:I835" si="217">H772/$B$9</f>
        <v>8.4473147580540361E-5</v>
      </c>
      <c r="J772" s="1">
        <f t="shared" si="210"/>
        <v>0.58901210252857283</v>
      </c>
      <c r="K772" s="1">
        <v>2.2300000000000002E-3</v>
      </c>
      <c r="L772" s="1"/>
      <c r="M772" s="1"/>
      <c r="N772" s="1"/>
      <c r="O772" s="3">
        <v>44215</v>
      </c>
      <c r="P772" s="1">
        <v>6.7000000000000002E-4</v>
      </c>
      <c r="Q772" s="40">
        <v>500</v>
      </c>
      <c r="R772" s="1">
        <v>2.16E-3</v>
      </c>
      <c r="S772" s="40">
        <v>335</v>
      </c>
      <c r="T772" s="1">
        <f t="shared" ref="T772:T835" si="218">$N$4^S772</f>
        <v>3.4497703895163885E-2</v>
      </c>
      <c r="U772" s="1">
        <f t="shared" ref="U772:U835" si="219">T772/100</f>
        <v>3.4497703895163884E-4</v>
      </c>
      <c r="V772" s="1">
        <f t="shared" si="211"/>
        <v>0.56140303811297343</v>
      </c>
      <c r="W772" s="1">
        <v>2.16E-3</v>
      </c>
      <c r="X772" s="1">
        <f t="shared" ref="X772:X835" si="220">$N$7^S772</f>
        <v>3.4467340279813307E-8</v>
      </c>
      <c r="Y772" s="1">
        <f t="shared" ref="Y772:Y835" si="221">X772/100</f>
        <v>3.4467340279813308E-10</v>
      </c>
      <c r="Z772" s="1">
        <f t="shared" si="212"/>
        <v>0.12697161477487948</v>
      </c>
      <c r="AA772" s="1"/>
      <c r="AB772" s="1"/>
      <c r="AC772" s="1"/>
      <c r="AD772" s="3">
        <v>44215</v>
      </c>
      <c r="AE772" s="1">
        <v>-1.6049999999999998E-2</v>
      </c>
      <c r="AF772">
        <v>488</v>
      </c>
      <c r="AG772" s="1">
        <v>2.2300000000000002E-3</v>
      </c>
      <c r="AH772">
        <v>530</v>
      </c>
      <c r="AI772" s="28">
        <f t="shared" ref="AI772:AI835" si="222">$AC$3^AH772</f>
        <v>4.8601887598154246E-3</v>
      </c>
      <c r="AJ772" s="1">
        <f t="shared" ref="AJ772:AJ835" si="223">AI772/100</f>
        <v>4.8601887598154248E-5</v>
      </c>
      <c r="AK772" s="1">
        <f t="shared" si="213"/>
        <v>0.57195788508324041</v>
      </c>
      <c r="AL772" s="1">
        <v>2.2300000000000002E-3</v>
      </c>
      <c r="AM772" s="1"/>
      <c r="AN772" s="1"/>
      <c r="AO772" s="1"/>
      <c r="AP772" s="1"/>
      <c r="AQ772" s="3">
        <v>44215</v>
      </c>
      <c r="AR772" s="1">
        <v>-1.42E-3</v>
      </c>
      <c r="AS772">
        <v>500</v>
      </c>
      <c r="AT772" s="1">
        <v>2.0300000000000001E-3</v>
      </c>
      <c r="AU772">
        <v>811</v>
      </c>
      <c r="AV772" s="1">
        <f t="shared" ref="AV772:AV835" si="224">$AP$3^AU772</f>
        <v>2.8849800786430512E-4</v>
      </c>
      <c r="AW772" s="1">
        <f t="shared" ref="AW772:AW835" si="225">AV772/100</f>
        <v>2.8849800786430512E-6</v>
      </c>
      <c r="AX772" s="1">
        <f t="shared" si="214"/>
        <v>0.54718399425707265</v>
      </c>
      <c r="AY772" s="1">
        <v>2.0300000000000001E-3</v>
      </c>
      <c r="AZ772" s="28"/>
      <c r="BA772" s="28"/>
      <c r="BB772" s="28"/>
      <c r="BC772" s="1"/>
      <c r="BD772" s="3">
        <v>44215</v>
      </c>
      <c r="BE772" s="1">
        <v>-1.5399999999999999E-3</v>
      </c>
      <c r="BF772">
        <v>500</v>
      </c>
      <c r="BG772" s="1">
        <v>2.0300000000000001E-3</v>
      </c>
      <c r="BH772">
        <v>600</v>
      </c>
      <c r="BI772" s="31">
        <f t="shared" ref="BI772:BI835" si="226">$BC$4^BH772</f>
        <v>2.4050092913110552E-3</v>
      </c>
      <c r="BJ772" s="33">
        <f t="shared" ref="BJ772:BJ835" si="227">BI772/100</f>
        <v>2.4050092913110553E-5</v>
      </c>
      <c r="BK772" s="33">
        <f t="shared" si="215"/>
        <v>0.59090658958537245</v>
      </c>
      <c r="BL772" s="1">
        <v>2.0300000000000001E-3</v>
      </c>
    </row>
    <row r="773" spans="3:64" x14ac:dyDescent="0.25">
      <c r="C773" s="3">
        <v>44216</v>
      </c>
      <c r="D773" s="1">
        <v>2.31E-3</v>
      </c>
      <c r="E773" s="39">
        <v>499</v>
      </c>
      <c r="F773" s="1">
        <v>2.2699999999999999E-3</v>
      </c>
      <c r="G773" s="39">
        <v>809</v>
      </c>
      <c r="H773" s="1">
        <f t="shared" si="216"/>
        <v>2.9435568601602399E-4</v>
      </c>
      <c r="I773" s="1">
        <f t="shared" si="217"/>
        <v>2.9435652851777378E-6</v>
      </c>
      <c r="J773" s="1">
        <f t="shared" ref="J773:J836" si="228">I773+J772</f>
        <v>0.58901504609385802</v>
      </c>
      <c r="K773" s="1">
        <v>2.2699999999999999E-3</v>
      </c>
      <c r="L773" s="1"/>
      <c r="M773" s="1"/>
      <c r="N773" s="1"/>
      <c r="O773" s="3">
        <v>44216</v>
      </c>
      <c r="P773" s="1">
        <v>1.7819999999999999E-2</v>
      </c>
      <c r="Q773" s="39">
        <v>499</v>
      </c>
      <c r="R773" s="1">
        <v>2.16E-3</v>
      </c>
      <c r="S773" s="39">
        <v>310</v>
      </c>
      <c r="T773" s="1">
        <f t="shared" si="218"/>
        <v>4.4351705540476245E-2</v>
      </c>
      <c r="U773" s="1">
        <f t="shared" si="219"/>
        <v>4.4351705540476247E-4</v>
      </c>
      <c r="V773" s="1">
        <f t="shared" ref="V773:V836" si="229">U773+V772</f>
        <v>0.56184655516837823</v>
      </c>
      <c r="W773" s="1">
        <v>2.16E-3</v>
      </c>
      <c r="X773" s="1">
        <f t="shared" si="220"/>
        <v>1.2425607744338208E-7</v>
      </c>
      <c r="Y773" s="1">
        <f t="shared" si="221"/>
        <v>1.2425607744338209E-9</v>
      </c>
      <c r="Z773" s="1">
        <f t="shared" ref="Z773:Z836" si="230">Y773+Z772</f>
        <v>0.12697161601744025</v>
      </c>
      <c r="AA773" s="1"/>
      <c r="AB773" s="1"/>
      <c r="AC773" s="1"/>
      <c r="AD773" s="3">
        <v>44216</v>
      </c>
      <c r="AE773" s="1">
        <v>-1.112E-2</v>
      </c>
      <c r="AF773">
        <v>487</v>
      </c>
      <c r="AG773" s="1">
        <v>2.2399999999999998E-3</v>
      </c>
      <c r="AH773">
        <v>479</v>
      </c>
      <c r="AI773" s="28">
        <f t="shared" si="222"/>
        <v>8.1144336267542066E-3</v>
      </c>
      <c r="AJ773" s="1">
        <f t="shared" si="223"/>
        <v>8.1144336267542072E-5</v>
      </c>
      <c r="AK773" s="1">
        <f t="shared" ref="AK773:AK836" si="231">AJ773+AK772</f>
        <v>0.57203902941950791</v>
      </c>
      <c r="AL773" s="1">
        <v>2.2399999999999998E-3</v>
      </c>
      <c r="AM773" s="1"/>
      <c r="AN773" s="1"/>
      <c r="AO773" s="1"/>
      <c r="AP773" s="1"/>
      <c r="AQ773" s="3">
        <v>44216</v>
      </c>
      <c r="AR773" s="1">
        <v>3.63E-3</v>
      </c>
      <c r="AS773">
        <v>499</v>
      </c>
      <c r="AT773" s="1">
        <v>2.0400000000000001E-3</v>
      </c>
      <c r="AU773">
        <v>896</v>
      </c>
      <c r="AV773" s="1">
        <f t="shared" si="224"/>
        <v>1.2278190276435058E-4</v>
      </c>
      <c r="AW773" s="1">
        <f t="shared" si="225"/>
        <v>1.2278190276435058E-6</v>
      </c>
      <c r="AX773" s="1">
        <f t="shared" ref="AX773:AX836" si="232">AW773+AX772</f>
        <v>0.54718522207610032</v>
      </c>
      <c r="AY773" s="1">
        <v>2.0400000000000001E-3</v>
      </c>
      <c r="AZ773" s="28"/>
      <c r="BA773" s="28"/>
      <c r="BB773" s="28"/>
      <c r="BC773" s="1"/>
      <c r="BD773" s="3">
        <v>44216</v>
      </c>
      <c r="BE773" s="1">
        <v>3.62E-3</v>
      </c>
      <c r="BF773">
        <v>499</v>
      </c>
      <c r="BG773" s="1">
        <v>2.0300000000000001E-3</v>
      </c>
      <c r="BH773">
        <v>303</v>
      </c>
      <c r="BI773" s="31">
        <f t="shared" si="226"/>
        <v>4.7584330476474347E-2</v>
      </c>
      <c r="BJ773" s="33">
        <f t="shared" si="227"/>
        <v>4.7584330476474349E-4</v>
      </c>
      <c r="BK773" s="33">
        <f t="shared" ref="BK773:BK836" si="233">BJ773+BK772</f>
        <v>0.59138243289013714</v>
      </c>
      <c r="BL773" s="1">
        <v>2.0300000000000001E-3</v>
      </c>
    </row>
    <row r="774" spans="3:64" x14ac:dyDescent="0.25">
      <c r="C774" s="3">
        <v>44217</v>
      </c>
      <c r="D774" s="1">
        <v>-9.5099999999999994E-3</v>
      </c>
      <c r="E774" s="40">
        <v>498</v>
      </c>
      <c r="F774" s="1">
        <v>2.2699999999999999E-3</v>
      </c>
      <c r="G774" s="39">
        <v>295</v>
      </c>
      <c r="H774" s="1">
        <f t="shared" si="216"/>
        <v>5.1568251504253315E-2</v>
      </c>
      <c r="I774" s="1">
        <f t="shared" si="217"/>
        <v>5.1568399102360602E-4</v>
      </c>
      <c r="J774" s="1">
        <f t="shared" si="228"/>
        <v>0.58953073008488166</v>
      </c>
      <c r="K774" s="1">
        <v>2.2699999999999999E-3</v>
      </c>
      <c r="L774" s="1"/>
      <c r="M774" s="1"/>
      <c r="N774" s="1"/>
      <c r="O774" s="3">
        <v>44217</v>
      </c>
      <c r="P774" s="1">
        <v>-5.6100000000000004E-3</v>
      </c>
      <c r="Q774" s="40">
        <v>498</v>
      </c>
      <c r="R774" s="1">
        <v>2.1900000000000001E-3</v>
      </c>
      <c r="S774" s="40">
        <v>756</v>
      </c>
      <c r="T774" s="1">
        <f t="shared" si="218"/>
        <v>5.014263076404149E-4</v>
      </c>
      <c r="U774" s="1">
        <f t="shared" si="219"/>
        <v>5.014263076404149E-6</v>
      </c>
      <c r="V774" s="1">
        <f t="shared" si="229"/>
        <v>0.56185156943145464</v>
      </c>
      <c r="W774" s="1">
        <v>2.1900000000000001E-3</v>
      </c>
      <c r="X774" s="1">
        <f t="shared" si="220"/>
        <v>1.4422667731126994E-17</v>
      </c>
      <c r="Y774" s="1">
        <f t="shared" si="221"/>
        <v>1.4422667731126995E-19</v>
      </c>
      <c r="Z774" s="1">
        <f t="shared" si="230"/>
        <v>0.12697161601744025</v>
      </c>
      <c r="AA774" s="1"/>
      <c r="AB774" s="1"/>
      <c r="AC774" s="1"/>
      <c r="AD774" s="3">
        <v>44217</v>
      </c>
      <c r="AE774" s="1">
        <v>-2.3140000000000001E-2</v>
      </c>
      <c r="AF774">
        <v>486</v>
      </c>
      <c r="AG774" s="1">
        <v>2.2799999999999999E-3</v>
      </c>
      <c r="AH774">
        <v>844</v>
      </c>
      <c r="AI774" s="28">
        <f t="shared" si="222"/>
        <v>2.0706382883798897E-4</v>
      </c>
      <c r="AJ774" s="1">
        <f t="shared" si="223"/>
        <v>2.0706382883798897E-6</v>
      </c>
      <c r="AK774" s="1">
        <f t="shared" si="231"/>
        <v>0.57204110005779629</v>
      </c>
      <c r="AL774" s="1">
        <v>2.2799999999999999E-3</v>
      </c>
      <c r="AM774" s="1"/>
      <c r="AN774" s="1"/>
      <c r="AO774" s="1"/>
      <c r="AP774" s="1"/>
      <c r="AQ774" s="3">
        <v>44217</v>
      </c>
      <c r="AR774" s="1">
        <v>-1.1520000000000001E-2</v>
      </c>
      <c r="AS774">
        <v>498</v>
      </c>
      <c r="AT774" s="1">
        <v>2.0699999999999998E-3</v>
      </c>
      <c r="AU774">
        <v>975</v>
      </c>
      <c r="AV774" s="1">
        <f t="shared" si="224"/>
        <v>5.550277951226043E-5</v>
      </c>
      <c r="AW774" s="1">
        <f t="shared" si="225"/>
        <v>5.5502779512260432E-7</v>
      </c>
      <c r="AX774" s="1">
        <f t="shared" si="232"/>
        <v>0.54718577710389549</v>
      </c>
      <c r="AY774" s="1">
        <v>2.0699999999999998E-3</v>
      </c>
      <c r="AZ774" s="28"/>
      <c r="BA774" s="28"/>
      <c r="BB774" s="28"/>
      <c r="BC774" s="1"/>
      <c r="BD774" s="3">
        <v>44217</v>
      </c>
      <c r="BE774" s="1">
        <v>-2.0799999999999998E-3</v>
      </c>
      <c r="BF774">
        <v>498</v>
      </c>
      <c r="BG774" s="1">
        <v>2.0300000000000001E-3</v>
      </c>
      <c r="BH774">
        <v>250</v>
      </c>
      <c r="BI774" s="31">
        <f t="shared" si="226"/>
        <v>8.1058516162181127E-2</v>
      </c>
      <c r="BJ774" s="33">
        <f t="shared" si="227"/>
        <v>8.1058516162181126E-4</v>
      </c>
      <c r="BK774" s="33">
        <f t="shared" si="233"/>
        <v>0.59219301805175895</v>
      </c>
      <c r="BL774" s="1">
        <v>2.0300000000000001E-3</v>
      </c>
    </row>
    <row r="775" spans="3:64" x14ac:dyDescent="0.25">
      <c r="C775" s="3">
        <v>44218</v>
      </c>
      <c r="D775" s="1">
        <v>-1.312E-2</v>
      </c>
      <c r="E775" s="39">
        <v>497</v>
      </c>
      <c r="F775" s="1">
        <v>2.31E-3</v>
      </c>
      <c r="G775" s="39">
        <v>980</v>
      </c>
      <c r="H775" s="1">
        <f t="shared" si="216"/>
        <v>5.2782591057953243E-5</v>
      </c>
      <c r="I775" s="1">
        <f t="shared" si="217"/>
        <v>5.2782742131730436E-7</v>
      </c>
      <c r="J775" s="1">
        <f t="shared" si="228"/>
        <v>0.58953125791230299</v>
      </c>
      <c r="K775" s="1">
        <v>2.31E-3</v>
      </c>
      <c r="L775" s="1"/>
      <c r="M775" s="1"/>
      <c r="N775" s="1"/>
      <c r="O775" s="3">
        <v>44218</v>
      </c>
      <c r="P775" s="1">
        <v>-1.4120000000000001E-2</v>
      </c>
      <c r="Q775" s="39">
        <v>497</v>
      </c>
      <c r="R775" s="1">
        <v>2.1900000000000001E-3</v>
      </c>
      <c r="S775" s="40">
        <v>260</v>
      </c>
      <c r="T775" s="1">
        <f t="shared" si="218"/>
        <v>7.3307869043888058E-2</v>
      </c>
      <c r="U775" s="1">
        <f t="shared" si="219"/>
        <v>7.3307869043888062E-4</v>
      </c>
      <c r="V775" s="1">
        <f t="shared" si="229"/>
        <v>0.56258464812189357</v>
      </c>
      <c r="W775" s="1">
        <v>2.1900000000000001E-3</v>
      </c>
      <c r="X775" s="1">
        <f t="shared" si="220"/>
        <v>1.614869288040269E-6</v>
      </c>
      <c r="Y775" s="1">
        <f t="shared" si="221"/>
        <v>1.6148692880402689E-8</v>
      </c>
      <c r="Z775" s="1">
        <f t="shared" si="230"/>
        <v>0.12697163216613314</v>
      </c>
      <c r="AA775" s="1"/>
      <c r="AB775" s="1"/>
      <c r="AC775" s="1"/>
      <c r="AD775" s="3">
        <v>44218</v>
      </c>
      <c r="AE775" s="1">
        <v>1.4710000000000001E-2</v>
      </c>
      <c r="AF775">
        <v>485</v>
      </c>
      <c r="AG775" s="1">
        <v>2.2899999999999999E-3</v>
      </c>
      <c r="AH775">
        <v>897</v>
      </c>
      <c r="AI775" s="28">
        <f t="shared" si="222"/>
        <v>1.2155408373670707E-4</v>
      </c>
      <c r="AJ775" s="1">
        <f t="shared" si="223"/>
        <v>1.2155408373670707E-6</v>
      </c>
      <c r="AK775" s="1">
        <f t="shared" si="231"/>
        <v>0.57204231559863361</v>
      </c>
      <c r="AL775" s="1">
        <v>2.2899999999999999E-3</v>
      </c>
      <c r="AM775" s="1"/>
      <c r="AN775" s="1"/>
      <c r="AO775" s="1"/>
      <c r="AP775" s="1"/>
      <c r="AQ775" s="3">
        <v>44218</v>
      </c>
      <c r="AR775" s="1">
        <v>-6.3600000000000002E-3</v>
      </c>
      <c r="AS775">
        <v>497</v>
      </c>
      <c r="AT775" s="1">
        <v>2.0699999999999998E-3</v>
      </c>
      <c r="AU775">
        <v>487</v>
      </c>
      <c r="AV775" s="1">
        <f t="shared" si="224"/>
        <v>7.487550577374949E-3</v>
      </c>
      <c r="AW775" s="1">
        <f t="shared" si="225"/>
        <v>7.4875505773749492E-5</v>
      </c>
      <c r="AX775" s="1">
        <f t="shared" si="232"/>
        <v>0.54726065260966927</v>
      </c>
      <c r="AY775" s="1">
        <v>2.0699999999999998E-3</v>
      </c>
      <c r="AZ775" s="28"/>
      <c r="BA775" s="28"/>
      <c r="BB775" s="28"/>
      <c r="BC775" s="1"/>
      <c r="BD775" s="3">
        <v>44218</v>
      </c>
      <c r="BE775" s="1">
        <v>-7.5399999999999998E-3</v>
      </c>
      <c r="BF775">
        <v>497</v>
      </c>
      <c r="BG775" s="1">
        <v>2.0500000000000002E-3</v>
      </c>
      <c r="BH775">
        <v>47</v>
      </c>
      <c r="BI775" s="31">
        <f t="shared" si="226"/>
        <v>0.62352539489119974</v>
      </c>
      <c r="BJ775" s="33">
        <f t="shared" si="227"/>
        <v>6.2352539489119972E-3</v>
      </c>
      <c r="BK775" s="33">
        <f t="shared" si="233"/>
        <v>0.59842827200067095</v>
      </c>
      <c r="BL775" s="1">
        <v>2.0500000000000002E-3</v>
      </c>
    </row>
    <row r="776" spans="3:64" x14ac:dyDescent="0.25">
      <c r="C776" s="3">
        <v>44221</v>
      </c>
      <c r="D776" s="1">
        <v>-2.069E-2</v>
      </c>
      <c r="E776" s="40">
        <v>496</v>
      </c>
      <c r="F776" s="1">
        <v>2.31E-3</v>
      </c>
      <c r="G776" s="39">
        <v>499</v>
      </c>
      <c r="H776" s="1">
        <f t="shared" si="216"/>
        <v>6.6368515579945213E-3</v>
      </c>
      <c r="I776" s="1">
        <f t="shared" si="217"/>
        <v>6.6368705539212732E-5</v>
      </c>
      <c r="J776" s="1">
        <f t="shared" si="228"/>
        <v>0.58959762661784221</v>
      </c>
      <c r="K776" s="1">
        <v>2.31E-3</v>
      </c>
      <c r="L776" s="1"/>
      <c r="M776" s="1"/>
      <c r="N776" s="1"/>
      <c r="O776" s="3">
        <v>44221</v>
      </c>
      <c r="P776" s="1">
        <v>-1.8839999999999999E-2</v>
      </c>
      <c r="Q776" s="40">
        <v>496</v>
      </c>
      <c r="R776" s="1">
        <v>2.2100000000000002E-3</v>
      </c>
      <c r="S776" s="40">
        <v>1269</v>
      </c>
      <c r="T776" s="1">
        <f t="shared" si="218"/>
        <v>2.8910922152256207E-6</v>
      </c>
      <c r="U776" s="1">
        <f t="shared" si="219"/>
        <v>2.8910922152256209E-8</v>
      </c>
      <c r="V776" s="1">
        <f t="shared" si="229"/>
        <v>0.56258467703281567</v>
      </c>
      <c r="W776" s="1">
        <v>2.2100000000000002E-3</v>
      </c>
      <c r="X776" s="1">
        <f t="shared" si="220"/>
        <v>5.3858606370940458E-29</v>
      </c>
      <c r="Y776" s="1">
        <f t="shared" si="221"/>
        <v>5.3858606370940455E-31</v>
      </c>
      <c r="Z776" s="1">
        <f t="shared" si="230"/>
        <v>0.12697163216613314</v>
      </c>
      <c r="AA776" s="1"/>
      <c r="AB776" s="1"/>
      <c r="AC776" s="1"/>
      <c r="AD776" s="3">
        <v>44221</v>
      </c>
      <c r="AE776" s="1">
        <v>-3.0699999999999998E-3</v>
      </c>
      <c r="AF776">
        <v>484</v>
      </c>
      <c r="AG776" s="1">
        <v>2.32E-3</v>
      </c>
      <c r="AH776">
        <v>1118</v>
      </c>
      <c r="AI776" s="28">
        <f t="shared" si="222"/>
        <v>1.3187047182169271E-5</v>
      </c>
      <c r="AJ776" s="1">
        <f t="shared" si="223"/>
        <v>1.318704718216927E-7</v>
      </c>
      <c r="AK776" s="1">
        <f t="shared" si="231"/>
        <v>0.57204244746910549</v>
      </c>
      <c r="AL776" s="1">
        <v>2.32E-3</v>
      </c>
      <c r="AM776" s="1"/>
      <c r="AN776" s="1"/>
      <c r="AO776" s="1"/>
      <c r="AP776" s="1"/>
      <c r="AQ776" s="3">
        <v>44221</v>
      </c>
      <c r="AR776" s="1">
        <v>-9.7199999999999995E-3</v>
      </c>
      <c r="AS776">
        <v>496</v>
      </c>
      <c r="AT776" s="1">
        <v>2.0899999999999998E-3</v>
      </c>
      <c r="AU776">
        <v>955</v>
      </c>
      <c r="AV776" s="1">
        <f t="shared" si="224"/>
        <v>6.7859528952415101E-5</v>
      </c>
      <c r="AW776" s="1">
        <f t="shared" si="225"/>
        <v>6.7859528952415099E-7</v>
      </c>
      <c r="AX776" s="1">
        <f t="shared" si="232"/>
        <v>0.54726133120495879</v>
      </c>
      <c r="AY776" s="1">
        <v>2.0899999999999998E-3</v>
      </c>
      <c r="AZ776" s="28"/>
      <c r="BA776" s="28"/>
      <c r="BB776" s="28"/>
      <c r="BC776" s="1"/>
      <c r="BD776" s="3">
        <v>44221</v>
      </c>
      <c r="BE776" s="1">
        <v>-1.4290000000000001E-2</v>
      </c>
      <c r="BF776">
        <v>496</v>
      </c>
      <c r="BG776" s="1">
        <v>2.0600000000000002E-3</v>
      </c>
      <c r="BH776">
        <v>612</v>
      </c>
      <c r="BI776" s="31">
        <f t="shared" si="226"/>
        <v>2.1317638521548485E-3</v>
      </c>
      <c r="BJ776" s="33">
        <f t="shared" si="227"/>
        <v>2.1317638521548484E-5</v>
      </c>
      <c r="BK776" s="33">
        <f t="shared" si="233"/>
        <v>0.59844958963919248</v>
      </c>
      <c r="BL776" s="1">
        <v>2.0600000000000002E-3</v>
      </c>
    </row>
    <row r="777" spans="3:64" x14ac:dyDescent="0.25">
      <c r="C777" s="3">
        <v>44222</v>
      </c>
      <c r="D777" s="1">
        <v>8.4499999999999992E-3</v>
      </c>
      <c r="E777" s="39">
        <v>495</v>
      </c>
      <c r="F777" s="1">
        <v>2.31E-3</v>
      </c>
      <c r="G777" s="40">
        <v>99</v>
      </c>
      <c r="H777" s="1">
        <f t="shared" si="216"/>
        <v>0.36972963764972616</v>
      </c>
      <c r="I777" s="1">
        <f t="shared" si="217"/>
        <v>3.6973069588600786E-3</v>
      </c>
      <c r="J777" s="1">
        <f t="shared" si="228"/>
        <v>0.59329493357670227</v>
      </c>
      <c r="K777" s="1">
        <v>2.31E-3</v>
      </c>
      <c r="L777" s="1"/>
      <c r="M777" s="1"/>
      <c r="N777" s="1"/>
      <c r="O777" s="3">
        <v>44222</v>
      </c>
      <c r="P777" s="1">
        <v>1.89E-2</v>
      </c>
      <c r="Q777" s="39">
        <v>495</v>
      </c>
      <c r="R777" s="1">
        <v>2.2200000000000002E-3</v>
      </c>
      <c r="S777" s="40">
        <v>732</v>
      </c>
      <c r="T777" s="1">
        <f t="shared" si="218"/>
        <v>6.3820829624360064E-4</v>
      </c>
      <c r="U777" s="1">
        <f t="shared" si="219"/>
        <v>6.3820829624360061E-6</v>
      </c>
      <c r="V777" s="1">
        <f t="shared" si="229"/>
        <v>0.56259105911577811</v>
      </c>
      <c r="W777" s="1">
        <v>2.2200000000000002E-3</v>
      </c>
      <c r="X777" s="1">
        <f t="shared" si="220"/>
        <v>4.9394554345965653E-17</v>
      </c>
      <c r="Y777" s="1">
        <f t="shared" si="221"/>
        <v>4.9394554345965657E-19</v>
      </c>
      <c r="Z777" s="1">
        <f t="shared" si="230"/>
        <v>0.12697163216613314</v>
      </c>
      <c r="AA777" s="1"/>
      <c r="AB777" s="1"/>
      <c r="AC777" s="1"/>
      <c r="AD777" s="3">
        <v>44222</v>
      </c>
      <c r="AE777" s="1">
        <v>7.0499999999999998E-3</v>
      </c>
      <c r="AF777">
        <v>483</v>
      </c>
      <c r="AG777" s="1">
        <v>2.32E-3</v>
      </c>
      <c r="AH777">
        <v>1073</v>
      </c>
      <c r="AI777" s="28">
        <f t="shared" si="222"/>
        <v>2.0728305613758278E-5</v>
      </c>
      <c r="AJ777" s="1">
        <f t="shared" si="223"/>
        <v>2.0728305613758278E-7</v>
      </c>
      <c r="AK777" s="1">
        <f t="shared" si="231"/>
        <v>0.57204265475216165</v>
      </c>
      <c r="AL777" s="1">
        <v>2.32E-3</v>
      </c>
      <c r="AM777" s="1"/>
      <c r="AN777" s="1"/>
      <c r="AO777" s="1"/>
      <c r="AP777" s="1"/>
      <c r="AQ777" s="3">
        <v>44222</v>
      </c>
      <c r="AR777" s="1">
        <v>8.9999999999999993E-3</v>
      </c>
      <c r="AS777">
        <v>495</v>
      </c>
      <c r="AT777" s="1">
        <v>2.0899999999999998E-3</v>
      </c>
      <c r="AU777">
        <v>891</v>
      </c>
      <c r="AV777" s="1">
        <f t="shared" si="224"/>
        <v>1.2910955564389087E-4</v>
      </c>
      <c r="AW777" s="1">
        <f t="shared" si="225"/>
        <v>1.2910955564389087E-6</v>
      </c>
      <c r="AX777" s="1">
        <f t="shared" si="232"/>
        <v>0.54726262230051526</v>
      </c>
      <c r="AY777" s="1">
        <v>2.0899999999999998E-3</v>
      </c>
      <c r="AZ777" s="28"/>
      <c r="BA777" s="28"/>
      <c r="BB777" s="28"/>
      <c r="BC777" s="1"/>
      <c r="BD777" s="3">
        <v>44222</v>
      </c>
      <c r="BE777" s="1">
        <v>3.8899999999999998E-3</v>
      </c>
      <c r="BF777">
        <v>495</v>
      </c>
      <c r="BG777" s="1">
        <v>2.0799999999999998E-3</v>
      </c>
      <c r="BH777">
        <v>1180</v>
      </c>
      <c r="BI777" s="31">
        <f t="shared" si="226"/>
        <v>7.0717943881053211E-6</v>
      </c>
      <c r="BJ777" s="33">
        <f t="shared" si="227"/>
        <v>7.0717943881053208E-8</v>
      </c>
      <c r="BK777" s="33">
        <f t="shared" si="233"/>
        <v>0.59844966035713631</v>
      </c>
      <c r="BL777" s="1">
        <v>2.0799999999999998E-3</v>
      </c>
    </row>
    <row r="778" spans="3:64" x14ac:dyDescent="0.25">
      <c r="C778" s="3">
        <v>44223</v>
      </c>
      <c r="D778" s="1">
        <v>-1.524E-2</v>
      </c>
      <c r="E778" s="40">
        <v>494</v>
      </c>
      <c r="F778" s="1">
        <v>2.3400000000000001E-3</v>
      </c>
      <c r="G778" s="40">
        <v>407</v>
      </c>
      <c r="H778" s="1">
        <f t="shared" si="216"/>
        <v>1.6731088683427851E-2</v>
      </c>
      <c r="I778" s="1">
        <f t="shared" si="217"/>
        <v>1.6731136570973977E-4</v>
      </c>
      <c r="J778" s="1">
        <f t="shared" si="228"/>
        <v>0.59346224494241195</v>
      </c>
      <c r="K778" s="1">
        <v>2.3400000000000001E-3</v>
      </c>
      <c r="L778" s="1"/>
      <c r="M778" s="1"/>
      <c r="N778" s="1"/>
      <c r="O778" s="3">
        <v>44223</v>
      </c>
      <c r="P778" s="1">
        <v>-3.3800000000000002E-3</v>
      </c>
      <c r="Q778" s="40">
        <v>494</v>
      </c>
      <c r="R778" s="1">
        <v>2.2200000000000002E-3</v>
      </c>
      <c r="S778" s="40">
        <v>138</v>
      </c>
      <c r="T778" s="1">
        <f t="shared" si="218"/>
        <v>0.24983705645845242</v>
      </c>
      <c r="U778" s="1">
        <f t="shared" si="219"/>
        <v>2.4983705645845243E-3</v>
      </c>
      <c r="V778" s="1">
        <f t="shared" si="229"/>
        <v>0.56508942968036269</v>
      </c>
      <c r="W778" s="1">
        <v>2.2200000000000002E-3</v>
      </c>
      <c r="X778" s="1">
        <f t="shared" si="220"/>
        <v>8.4305814749233772E-4</v>
      </c>
      <c r="Y778" s="1">
        <f t="shared" si="221"/>
        <v>8.4305814749233774E-6</v>
      </c>
      <c r="Z778" s="1">
        <f t="shared" si="230"/>
        <v>0.12698006274760806</v>
      </c>
      <c r="AA778" s="1"/>
      <c r="AB778" s="1"/>
      <c r="AC778" s="1"/>
      <c r="AD778" s="3">
        <v>44223</v>
      </c>
      <c r="AE778" s="1">
        <v>1.008E-2</v>
      </c>
      <c r="AF778">
        <v>482</v>
      </c>
      <c r="AG778" s="1">
        <v>2.33E-3</v>
      </c>
      <c r="AH778">
        <v>617</v>
      </c>
      <c r="AI778" s="28">
        <f t="shared" si="222"/>
        <v>2.0272862121357552E-3</v>
      </c>
      <c r="AJ778" s="1">
        <f t="shared" si="223"/>
        <v>2.0272862121357551E-5</v>
      </c>
      <c r="AK778" s="1">
        <f t="shared" si="231"/>
        <v>0.57206292761428301</v>
      </c>
      <c r="AL778" s="1">
        <v>2.33E-3</v>
      </c>
      <c r="AM778" s="1"/>
      <c r="AN778" s="1"/>
      <c r="AO778" s="1"/>
      <c r="AP778" s="1"/>
      <c r="AQ778" s="3">
        <v>44223</v>
      </c>
      <c r="AR778" s="1">
        <v>9.7000000000000005E-4</v>
      </c>
      <c r="AS778">
        <v>494</v>
      </c>
      <c r="AT778" s="1">
        <v>2.0999999999999999E-3</v>
      </c>
      <c r="AU778">
        <v>26</v>
      </c>
      <c r="AV778" s="1">
        <f t="shared" si="224"/>
        <v>0.77004314580515498</v>
      </c>
      <c r="AW778" s="1">
        <f t="shared" si="225"/>
        <v>7.7004314580515496E-3</v>
      </c>
      <c r="AX778" s="1">
        <f t="shared" si="232"/>
        <v>0.5549630537585668</v>
      </c>
      <c r="AY778" s="1">
        <v>2.0999999999999999E-3</v>
      </c>
      <c r="AZ778" s="28"/>
      <c r="BA778" s="28"/>
      <c r="BB778" s="28"/>
      <c r="BC778" s="1"/>
      <c r="BD778" s="3">
        <v>44223</v>
      </c>
      <c r="BE778" s="1">
        <v>-7.62E-3</v>
      </c>
      <c r="BF778">
        <v>494</v>
      </c>
      <c r="BG778" s="1">
        <v>2.1199999999999999E-3</v>
      </c>
      <c r="BH778">
        <v>1153</v>
      </c>
      <c r="BI778" s="31">
        <f t="shared" si="226"/>
        <v>9.2763979441475362E-6</v>
      </c>
      <c r="BJ778" s="33">
        <f t="shared" si="227"/>
        <v>9.2763979441475358E-8</v>
      </c>
      <c r="BK778" s="33">
        <f t="shared" si="233"/>
        <v>0.5984497531211157</v>
      </c>
      <c r="BL778" s="1">
        <v>2.1199999999999999E-3</v>
      </c>
    </row>
    <row r="779" spans="3:64" x14ac:dyDescent="0.25">
      <c r="C779" s="3">
        <v>44224</v>
      </c>
      <c r="D779" s="1">
        <v>1.0019999999999999E-2</v>
      </c>
      <c r="E779" s="40">
        <v>493</v>
      </c>
      <c r="F779" s="1">
        <v>2.3400000000000001E-3</v>
      </c>
      <c r="G779" s="39">
        <v>180</v>
      </c>
      <c r="H779" s="1">
        <f t="shared" si="216"/>
        <v>0.1638079697080872</v>
      </c>
      <c r="I779" s="1">
        <f t="shared" si="217"/>
        <v>1.6380843855753589E-3</v>
      </c>
      <c r="J779" s="1">
        <f t="shared" si="228"/>
        <v>0.59510032932798729</v>
      </c>
      <c r="K779" s="1">
        <v>2.3400000000000001E-3</v>
      </c>
      <c r="L779" s="1"/>
      <c r="M779" s="1"/>
      <c r="N779" s="1"/>
      <c r="O779" s="3">
        <v>44224</v>
      </c>
      <c r="P779" s="1">
        <v>2.0799999999999998E-3</v>
      </c>
      <c r="Q779" s="40">
        <v>493</v>
      </c>
      <c r="R779" s="1">
        <v>2.2499999999999998E-3</v>
      </c>
      <c r="S779" s="39">
        <v>163</v>
      </c>
      <c r="T779" s="1">
        <f t="shared" si="218"/>
        <v>0.19432859888279477</v>
      </c>
      <c r="U779" s="1">
        <f t="shared" si="219"/>
        <v>1.9432859888279478E-3</v>
      </c>
      <c r="V779" s="1">
        <f t="shared" si="229"/>
        <v>0.56703271566919067</v>
      </c>
      <c r="W779" s="1">
        <v>2.2499999999999998E-3</v>
      </c>
      <c r="X779" s="1">
        <f t="shared" si="220"/>
        <v>2.338555396497837E-4</v>
      </c>
      <c r="Y779" s="1">
        <f t="shared" si="221"/>
        <v>2.3385553964978372E-6</v>
      </c>
      <c r="Z779" s="1">
        <f t="shared" si="230"/>
        <v>0.12698240130300456</v>
      </c>
      <c r="AA779" s="1"/>
      <c r="AB779" s="1"/>
      <c r="AC779" s="1"/>
      <c r="AD779" s="3">
        <v>44224</v>
      </c>
      <c r="AE779" s="1">
        <v>1.242E-2</v>
      </c>
      <c r="AF779">
        <v>481</v>
      </c>
      <c r="AG779" s="1">
        <v>2.33E-3</v>
      </c>
      <c r="AH779">
        <v>304</v>
      </c>
      <c r="AI779" s="28">
        <f t="shared" si="222"/>
        <v>4.7108487171709609E-2</v>
      </c>
      <c r="AJ779" s="1">
        <f t="shared" si="223"/>
        <v>4.7108487171709611E-4</v>
      </c>
      <c r="AK779" s="1">
        <f t="shared" si="231"/>
        <v>0.57253401248600011</v>
      </c>
      <c r="AL779" s="1">
        <v>2.33E-3</v>
      </c>
      <c r="AM779" s="1"/>
      <c r="AN779" s="1"/>
      <c r="AO779" s="1"/>
      <c r="AP779" s="1"/>
      <c r="AQ779" s="3">
        <v>44224</v>
      </c>
      <c r="AR779" s="1">
        <v>5.0000000000000002E-5</v>
      </c>
      <c r="AS779">
        <v>493</v>
      </c>
      <c r="AT779" s="1">
        <v>2.1099999999999999E-3</v>
      </c>
      <c r="AU779">
        <v>1173</v>
      </c>
      <c r="AV779" s="1">
        <f t="shared" si="224"/>
        <v>7.587230234430957E-6</v>
      </c>
      <c r="AW779" s="1">
        <f t="shared" si="225"/>
        <v>7.5872302344309565E-8</v>
      </c>
      <c r="AX779" s="1">
        <f t="shared" si="232"/>
        <v>0.55496312963086913</v>
      </c>
      <c r="AY779" s="1">
        <v>2.1099999999999999E-3</v>
      </c>
      <c r="AZ779" s="28"/>
      <c r="BA779" s="28"/>
      <c r="BB779" s="28"/>
      <c r="BC779" s="1"/>
      <c r="BD779" s="3">
        <v>44224</v>
      </c>
      <c r="BE779" s="1">
        <v>6.1999999999999998E-3</v>
      </c>
      <c r="BF779">
        <v>493</v>
      </c>
      <c r="BG779" s="1">
        <v>2.1299999999999999E-3</v>
      </c>
      <c r="BH779">
        <v>514</v>
      </c>
      <c r="BI779" s="31">
        <f t="shared" si="226"/>
        <v>5.708079630967239E-3</v>
      </c>
      <c r="BJ779" s="33">
        <f t="shared" si="227"/>
        <v>5.7080796309672392E-5</v>
      </c>
      <c r="BK779" s="33">
        <f t="shared" si="233"/>
        <v>0.59850683391742543</v>
      </c>
      <c r="BL779" s="1">
        <v>2.1299999999999999E-3</v>
      </c>
    </row>
    <row r="780" spans="3:64" x14ac:dyDescent="0.25">
      <c r="C780" s="3">
        <v>44225</v>
      </c>
      <c r="D780" s="1">
        <v>-6.4700000000000001E-3</v>
      </c>
      <c r="E780" s="39">
        <v>492</v>
      </c>
      <c r="F780" s="1">
        <v>2.3500000000000001E-3</v>
      </c>
      <c r="G780" s="40">
        <v>335</v>
      </c>
      <c r="H780" s="1">
        <f t="shared" si="216"/>
        <v>3.4497703895163885E-2</v>
      </c>
      <c r="I780" s="1">
        <f t="shared" si="217"/>
        <v>3.4497802634129277E-4</v>
      </c>
      <c r="J780" s="1">
        <f t="shared" si="228"/>
        <v>0.59544530735432855</v>
      </c>
      <c r="K780" s="1">
        <v>2.3500000000000001E-3</v>
      </c>
      <c r="L780" s="1"/>
      <c r="M780" s="1"/>
      <c r="N780" s="1"/>
      <c r="O780" s="3">
        <v>44225</v>
      </c>
      <c r="P780" s="1">
        <v>-9.6600000000000002E-3</v>
      </c>
      <c r="Q780" s="39">
        <v>492</v>
      </c>
      <c r="R780" s="1">
        <v>2.2599999999999999E-3</v>
      </c>
      <c r="S780" s="40">
        <v>286</v>
      </c>
      <c r="T780" s="1">
        <f t="shared" si="218"/>
        <v>5.6450222090827902E-2</v>
      </c>
      <c r="U780" s="1">
        <f t="shared" si="219"/>
        <v>5.6450222090827901E-4</v>
      </c>
      <c r="V780" s="1">
        <f t="shared" si="229"/>
        <v>0.56759721789009898</v>
      </c>
      <c r="W780" s="1">
        <v>2.2599999999999999E-3</v>
      </c>
      <c r="X780" s="1">
        <f t="shared" si="220"/>
        <v>4.2555050733419763E-7</v>
      </c>
      <c r="Y780" s="1">
        <f t="shared" si="221"/>
        <v>4.255505073341976E-9</v>
      </c>
      <c r="Z780" s="1">
        <f t="shared" si="230"/>
        <v>0.12698240555850965</v>
      </c>
      <c r="AA780" s="1"/>
      <c r="AB780" s="1"/>
      <c r="AC780" s="1"/>
      <c r="AD780" s="3">
        <v>44225</v>
      </c>
      <c r="AE780" s="1">
        <v>-9.6000000000000002E-4</v>
      </c>
      <c r="AF780">
        <v>480</v>
      </c>
      <c r="AG780" s="1">
        <v>2.3400000000000001E-3</v>
      </c>
      <c r="AH780">
        <v>587</v>
      </c>
      <c r="AI780" s="28">
        <f t="shared" si="222"/>
        <v>2.7406856682382686E-3</v>
      </c>
      <c r="AJ780" s="1">
        <f t="shared" si="223"/>
        <v>2.7406856682382685E-5</v>
      </c>
      <c r="AK780" s="1">
        <f t="shared" si="231"/>
        <v>0.57256141934268245</v>
      </c>
      <c r="AL780" s="1">
        <v>2.3400000000000001E-3</v>
      </c>
      <c r="AM780" s="1"/>
      <c r="AN780" s="1"/>
      <c r="AO780" s="1"/>
      <c r="AP780" s="1"/>
      <c r="AQ780" s="3">
        <v>44225</v>
      </c>
      <c r="AR780" s="1">
        <v>-1.0070000000000001E-2</v>
      </c>
      <c r="AS780">
        <v>492</v>
      </c>
      <c r="AT780" s="1">
        <v>2.1099999999999999E-3</v>
      </c>
      <c r="AU780">
        <v>822</v>
      </c>
      <c r="AV780" s="1">
        <f t="shared" si="224"/>
        <v>2.5830330271834435E-4</v>
      </c>
      <c r="AW780" s="1">
        <f t="shared" si="225"/>
        <v>2.5830330271834433E-6</v>
      </c>
      <c r="AX780" s="1">
        <f t="shared" si="232"/>
        <v>0.55496571266389627</v>
      </c>
      <c r="AY780" s="1">
        <v>2.1099999999999999E-3</v>
      </c>
      <c r="AZ780" s="28"/>
      <c r="BA780" s="28"/>
      <c r="BB780" s="28"/>
      <c r="BC780" s="1"/>
      <c r="BD780" s="3">
        <v>44225</v>
      </c>
      <c r="BE780" s="1">
        <v>-6.7799999999999996E-3</v>
      </c>
      <c r="BF780">
        <v>492</v>
      </c>
      <c r="BG780" s="1">
        <v>2.14E-3</v>
      </c>
      <c r="BH780">
        <v>691</v>
      </c>
      <c r="BI780" s="31">
        <f t="shared" si="226"/>
        <v>9.636503132342E-4</v>
      </c>
      <c r="BJ780" s="33">
        <f t="shared" si="227"/>
        <v>9.6365031323419996E-6</v>
      </c>
      <c r="BK780" s="33">
        <f t="shared" si="233"/>
        <v>0.59851647042055778</v>
      </c>
      <c r="BL780" s="1">
        <v>2.14E-3</v>
      </c>
    </row>
    <row r="781" spans="3:64" x14ac:dyDescent="0.25">
      <c r="C781" s="3">
        <v>44228</v>
      </c>
      <c r="D781" s="1">
        <v>2.63E-3</v>
      </c>
      <c r="E781" s="40">
        <v>491</v>
      </c>
      <c r="F781" s="1">
        <v>2.4099999999999998E-3</v>
      </c>
      <c r="G781" s="40">
        <v>1083</v>
      </c>
      <c r="H781" s="1">
        <f t="shared" si="216"/>
        <v>1.8746308042387364E-5</v>
      </c>
      <c r="I781" s="1">
        <f t="shared" si="217"/>
        <v>1.8746361697873151E-7</v>
      </c>
      <c r="J781" s="1">
        <f t="shared" si="228"/>
        <v>0.59544549481794551</v>
      </c>
      <c r="K781" s="1">
        <v>2.4099999999999998E-3</v>
      </c>
      <c r="L781" s="1"/>
      <c r="M781" s="1"/>
      <c r="N781" s="1"/>
      <c r="O781" s="3">
        <v>44228</v>
      </c>
      <c r="P781" s="1">
        <v>6.3299999999999997E-3</v>
      </c>
      <c r="Q781" s="40">
        <v>491</v>
      </c>
      <c r="R781" s="1">
        <v>2.2899999999999999E-3</v>
      </c>
      <c r="S781" s="40">
        <v>244</v>
      </c>
      <c r="T781" s="1">
        <f t="shared" si="218"/>
        <v>8.6096893507264252E-2</v>
      </c>
      <c r="U781" s="1">
        <f t="shared" si="219"/>
        <v>8.6096893507264251E-4</v>
      </c>
      <c r="V781" s="1">
        <f t="shared" si="229"/>
        <v>0.56845818682517157</v>
      </c>
      <c r="W781" s="1">
        <v>2.2899999999999999E-3</v>
      </c>
      <c r="X781" s="1">
        <f t="shared" si="220"/>
        <v>3.6691011998592984E-6</v>
      </c>
      <c r="Y781" s="1">
        <f t="shared" si="221"/>
        <v>3.6691011998592984E-8</v>
      </c>
      <c r="Z781" s="1">
        <f t="shared" si="230"/>
        <v>0.12698244224952165</v>
      </c>
      <c r="AA781" s="1"/>
      <c r="AB781" s="1"/>
      <c r="AC781" s="1"/>
      <c r="AD781" s="3">
        <v>44228</v>
      </c>
      <c r="AE781" s="1">
        <v>2.2399999999999998E-3</v>
      </c>
      <c r="AF781">
        <v>479</v>
      </c>
      <c r="AG781" s="1">
        <v>2.3600000000000001E-3</v>
      </c>
      <c r="AH781">
        <v>1149</v>
      </c>
      <c r="AI781" s="28">
        <f t="shared" si="222"/>
        <v>9.6569190872940798E-6</v>
      </c>
      <c r="AJ781" s="1">
        <f t="shared" si="223"/>
        <v>9.6569190872940797E-8</v>
      </c>
      <c r="AK781" s="1">
        <f t="shared" si="231"/>
        <v>0.57256151591187332</v>
      </c>
      <c r="AL781" s="1">
        <v>2.3600000000000001E-3</v>
      </c>
      <c r="AM781" s="1"/>
      <c r="AN781" s="1"/>
      <c r="AO781" s="1"/>
      <c r="AP781" s="1"/>
      <c r="AQ781" s="3">
        <v>44228</v>
      </c>
      <c r="AR781" s="1">
        <v>-7.9799999999999992E-3</v>
      </c>
      <c r="AS781">
        <v>491</v>
      </c>
      <c r="AT781" s="1">
        <v>2.1199999999999999E-3</v>
      </c>
      <c r="AU781">
        <v>974</v>
      </c>
      <c r="AV781" s="1">
        <f t="shared" si="224"/>
        <v>5.606341364874792E-5</v>
      </c>
      <c r="AW781" s="1">
        <f t="shared" si="225"/>
        <v>5.6063413648747925E-7</v>
      </c>
      <c r="AX781" s="1">
        <f t="shared" si="232"/>
        <v>0.55496627329803272</v>
      </c>
      <c r="AY781" s="1">
        <v>2.1199999999999999E-3</v>
      </c>
      <c r="AZ781" s="28"/>
      <c r="BA781" s="28"/>
      <c r="BB781" s="28"/>
      <c r="BC781" s="1"/>
      <c r="BD781" s="3">
        <v>44228</v>
      </c>
      <c r="BE781" s="1">
        <v>4.0200000000000001E-3</v>
      </c>
      <c r="BF781">
        <v>491</v>
      </c>
      <c r="BG781" s="1">
        <v>2.15E-3</v>
      </c>
      <c r="BH781">
        <v>1202</v>
      </c>
      <c r="BI781" s="31">
        <f t="shared" si="226"/>
        <v>5.6689667044357838E-6</v>
      </c>
      <c r="BJ781" s="33">
        <f t="shared" si="227"/>
        <v>5.6689667044357841E-8</v>
      </c>
      <c r="BK781" s="33">
        <f t="shared" si="233"/>
        <v>0.59851652711022485</v>
      </c>
      <c r="BL781" s="1">
        <v>2.15E-3</v>
      </c>
    </row>
    <row r="782" spans="3:64" x14ac:dyDescent="0.25">
      <c r="C782" s="3">
        <v>44229</v>
      </c>
      <c r="D782" s="1">
        <v>1.303E-2</v>
      </c>
      <c r="E782" s="39">
        <v>490</v>
      </c>
      <c r="F782" s="1">
        <v>2.4099999999999998E-3</v>
      </c>
      <c r="G782" s="40">
        <v>600</v>
      </c>
      <c r="H782" s="1">
        <f t="shared" si="216"/>
        <v>2.4050092913110552E-3</v>
      </c>
      <c r="I782" s="1">
        <f t="shared" si="217"/>
        <v>2.4050161749033636E-5</v>
      </c>
      <c r="J782" s="1">
        <f t="shared" si="228"/>
        <v>0.59546954497969451</v>
      </c>
      <c r="K782" s="1">
        <v>2.4099999999999998E-3</v>
      </c>
      <c r="L782" s="1"/>
      <c r="M782" s="1"/>
      <c r="N782" s="1"/>
      <c r="O782" s="3">
        <v>44229</v>
      </c>
      <c r="P782" s="1">
        <v>4.28E-3</v>
      </c>
      <c r="Q782" s="39">
        <v>490</v>
      </c>
      <c r="R782" s="1">
        <v>2.3E-3</v>
      </c>
      <c r="S782" s="39">
        <v>677</v>
      </c>
      <c r="T782" s="1">
        <f t="shared" si="218"/>
        <v>1.1092431169972838E-3</v>
      </c>
      <c r="U782" s="1">
        <f t="shared" si="219"/>
        <v>1.1092431169972838E-5</v>
      </c>
      <c r="V782" s="1">
        <f t="shared" si="229"/>
        <v>0.5684692792563415</v>
      </c>
      <c r="W782" s="1">
        <v>2.3E-3</v>
      </c>
      <c r="X782" s="1">
        <f t="shared" si="220"/>
        <v>8.2962299401481825E-16</v>
      </c>
      <c r="Y782" s="1">
        <f t="shared" si="221"/>
        <v>8.2962299401481831E-18</v>
      </c>
      <c r="Z782" s="1">
        <f t="shared" si="230"/>
        <v>0.12698244224952165</v>
      </c>
      <c r="AA782" s="1"/>
      <c r="AB782" s="1"/>
      <c r="AC782" s="1"/>
      <c r="AD782" s="3">
        <v>44229</v>
      </c>
      <c r="AE782" s="1">
        <v>1.9279999999999999E-2</v>
      </c>
      <c r="AF782">
        <v>478</v>
      </c>
      <c r="AG782" s="1">
        <v>2.3700000000000001E-3</v>
      </c>
      <c r="AH782">
        <v>884</v>
      </c>
      <c r="AI782" s="28">
        <f t="shared" si="222"/>
        <v>1.3851985371392072E-4</v>
      </c>
      <c r="AJ782" s="1">
        <f t="shared" si="223"/>
        <v>1.3851985371392071E-6</v>
      </c>
      <c r="AK782" s="1">
        <f t="shared" si="231"/>
        <v>0.57256290111041042</v>
      </c>
      <c r="AL782" s="1">
        <v>2.3700000000000001E-3</v>
      </c>
      <c r="AM782" s="1"/>
      <c r="AN782" s="1"/>
      <c r="AO782" s="1"/>
      <c r="AP782" s="1"/>
      <c r="AQ782" s="3">
        <v>44229</v>
      </c>
      <c r="AR782" s="1">
        <v>5.8399999999999997E-3</v>
      </c>
      <c r="AS782">
        <v>490</v>
      </c>
      <c r="AT782" s="1">
        <v>2.1199999999999999E-3</v>
      </c>
      <c r="AU782">
        <v>41</v>
      </c>
      <c r="AV782" s="1">
        <f t="shared" si="224"/>
        <v>0.66228204098398324</v>
      </c>
      <c r="AW782" s="1">
        <f t="shared" si="225"/>
        <v>6.6228204098398328E-3</v>
      </c>
      <c r="AX782" s="1">
        <f t="shared" si="232"/>
        <v>0.56158909370787258</v>
      </c>
      <c r="AY782" s="1">
        <v>2.1199999999999999E-3</v>
      </c>
      <c r="AZ782" s="28"/>
      <c r="BA782" s="28"/>
      <c r="BB782" s="28"/>
      <c r="BC782" s="1"/>
      <c r="BD782" s="3">
        <v>44229</v>
      </c>
      <c r="BE782" s="1">
        <v>1.153E-2</v>
      </c>
      <c r="BF782">
        <v>490</v>
      </c>
      <c r="BG782" s="1">
        <v>2.15E-3</v>
      </c>
      <c r="BH782">
        <v>1142</v>
      </c>
      <c r="BI782" s="31">
        <f t="shared" si="226"/>
        <v>1.0360774712823826E-5</v>
      </c>
      <c r="BJ782" s="33">
        <f t="shared" si="227"/>
        <v>1.0360774712823825E-7</v>
      </c>
      <c r="BK782" s="33">
        <f t="shared" si="233"/>
        <v>0.59851663071797201</v>
      </c>
      <c r="BL782" s="1">
        <v>2.15E-3</v>
      </c>
    </row>
    <row r="783" spans="3:64" x14ac:dyDescent="0.25">
      <c r="C783" s="3">
        <v>44230</v>
      </c>
      <c r="D783" s="1">
        <v>8.0000000000000004E-4</v>
      </c>
      <c r="E783" s="40">
        <v>489</v>
      </c>
      <c r="F783" s="1">
        <v>2.4199999999999998E-3</v>
      </c>
      <c r="G783" s="39">
        <v>412</v>
      </c>
      <c r="H783" s="1">
        <f t="shared" si="216"/>
        <v>1.5911098861934373E-2</v>
      </c>
      <c r="I783" s="1">
        <f t="shared" si="217"/>
        <v>1.5911144402514253E-4</v>
      </c>
      <c r="J783" s="1">
        <f t="shared" si="228"/>
        <v>0.59562865642371965</v>
      </c>
      <c r="K783" s="1">
        <v>2.4199999999999998E-3</v>
      </c>
      <c r="L783" s="1"/>
      <c r="M783" s="1"/>
      <c r="N783" s="1"/>
      <c r="O783" s="3">
        <v>44230</v>
      </c>
      <c r="P783" s="1">
        <v>1.78E-2</v>
      </c>
      <c r="Q783" s="40">
        <v>489</v>
      </c>
      <c r="R783" s="1">
        <v>2.31E-3</v>
      </c>
      <c r="S783" s="39">
        <v>1106</v>
      </c>
      <c r="T783" s="1">
        <f t="shared" si="218"/>
        <v>1.4877337828022538E-5</v>
      </c>
      <c r="U783" s="1">
        <f t="shared" si="219"/>
        <v>1.4877337828022539E-7</v>
      </c>
      <c r="V783" s="1">
        <f t="shared" si="229"/>
        <v>0.56846942802971978</v>
      </c>
      <c r="W783" s="1">
        <v>2.31E-3</v>
      </c>
      <c r="X783" s="1">
        <f t="shared" si="220"/>
        <v>2.3030716506266122E-25</v>
      </c>
      <c r="Y783" s="1">
        <f t="shared" si="221"/>
        <v>2.3030716506266121E-27</v>
      </c>
      <c r="Z783" s="1">
        <f t="shared" si="230"/>
        <v>0.12698244224952165</v>
      </c>
      <c r="AA783" s="1"/>
      <c r="AB783" s="1"/>
      <c r="AC783" s="1"/>
      <c r="AD783" s="3">
        <v>44230</v>
      </c>
      <c r="AE783" s="1">
        <v>-6.3099999999999996E-3</v>
      </c>
      <c r="AF783">
        <v>477</v>
      </c>
      <c r="AG783" s="1">
        <v>2.3800000000000002E-3</v>
      </c>
      <c r="AH783">
        <v>13</v>
      </c>
      <c r="AI783" s="28">
        <f t="shared" si="222"/>
        <v>0.87752102299896773</v>
      </c>
      <c r="AJ783" s="1">
        <f t="shared" si="223"/>
        <v>8.7752102299896769E-3</v>
      </c>
      <c r="AK783" s="1">
        <f t="shared" si="231"/>
        <v>0.58133811134040014</v>
      </c>
      <c r="AL783" s="1">
        <v>2.3800000000000002E-3</v>
      </c>
      <c r="AM783" s="1"/>
      <c r="AN783" s="1"/>
      <c r="AO783" s="1"/>
      <c r="AP783" s="1"/>
      <c r="AQ783" s="3">
        <v>44230</v>
      </c>
      <c r="AR783" s="1">
        <v>9.1999999999999998E-3</v>
      </c>
      <c r="AS783">
        <v>489</v>
      </c>
      <c r="AT783" s="1">
        <v>2.1299999999999999E-3</v>
      </c>
      <c r="AU783">
        <v>1238</v>
      </c>
      <c r="AV783" s="1">
        <f t="shared" si="224"/>
        <v>3.9479433456520086E-6</v>
      </c>
      <c r="AW783" s="1">
        <f t="shared" si="225"/>
        <v>3.9479433456520088E-8</v>
      </c>
      <c r="AX783" s="1">
        <f t="shared" si="232"/>
        <v>0.56158913318730608</v>
      </c>
      <c r="AY783" s="1">
        <v>2.1299999999999999E-3</v>
      </c>
      <c r="AZ783" s="28"/>
      <c r="BA783" s="28"/>
      <c r="BB783" s="28"/>
      <c r="BC783" s="1"/>
      <c r="BD783" s="3">
        <v>44230</v>
      </c>
      <c r="BE783" s="1">
        <v>1.823E-2</v>
      </c>
      <c r="BF783">
        <v>489</v>
      </c>
      <c r="BG783" s="1">
        <v>2.1700000000000001E-3</v>
      </c>
      <c r="BH783">
        <v>541</v>
      </c>
      <c r="BI783" s="31">
        <f t="shared" si="226"/>
        <v>4.3515129195809766E-3</v>
      </c>
      <c r="BJ783" s="33">
        <f t="shared" si="227"/>
        <v>4.3515129195809764E-5</v>
      </c>
      <c r="BK783" s="33">
        <f t="shared" si="233"/>
        <v>0.59856014584716777</v>
      </c>
      <c r="BL783" s="1">
        <v>2.1700000000000001E-3</v>
      </c>
    </row>
    <row r="784" spans="3:64" x14ac:dyDescent="0.25">
      <c r="C784" s="3">
        <v>44231</v>
      </c>
      <c r="D784" s="1">
        <v>3.1900000000000001E-3</v>
      </c>
      <c r="E784" s="39">
        <v>488</v>
      </c>
      <c r="F784" s="1">
        <v>2.4299999999999999E-3</v>
      </c>
      <c r="G784" s="40">
        <v>478</v>
      </c>
      <c r="H784" s="1">
        <f t="shared" si="216"/>
        <v>8.1963976027820268E-3</v>
      </c>
      <c r="I784" s="1">
        <f t="shared" si="217"/>
        <v>8.1964210624250723E-5</v>
      </c>
      <c r="J784" s="1">
        <f t="shared" si="228"/>
        <v>0.59571062063434388</v>
      </c>
      <c r="K784" s="1">
        <v>2.4299999999999999E-3</v>
      </c>
      <c r="L784" s="1"/>
      <c r="M784" s="1"/>
      <c r="N784" s="1"/>
      <c r="O784" s="3">
        <v>44231</v>
      </c>
      <c r="P784" s="1">
        <v>1.1209999999999999E-2</v>
      </c>
      <c r="Q784" s="39">
        <v>488</v>
      </c>
      <c r="R784" s="1">
        <v>2.31E-3</v>
      </c>
      <c r="S784" s="40">
        <v>795</v>
      </c>
      <c r="T784" s="1">
        <f t="shared" si="218"/>
        <v>3.3882832203566637E-4</v>
      </c>
      <c r="U784" s="1">
        <f t="shared" si="219"/>
        <v>3.3882832203566635E-6</v>
      </c>
      <c r="V784" s="1">
        <f t="shared" si="229"/>
        <v>0.56847281631294011</v>
      </c>
      <c r="W784" s="1">
        <v>2.31E-3</v>
      </c>
      <c r="X784" s="1">
        <f t="shared" si="220"/>
        <v>1.951040140577953E-18</v>
      </c>
      <c r="Y784" s="1">
        <f t="shared" si="221"/>
        <v>1.9510401405779532E-20</v>
      </c>
      <c r="Z784" s="1">
        <f t="shared" si="230"/>
        <v>0.12698244224952165</v>
      </c>
      <c r="AA784" s="1"/>
      <c r="AB784" s="1"/>
      <c r="AC784" s="1"/>
      <c r="AD784" s="3">
        <v>44231</v>
      </c>
      <c r="AE784" s="1">
        <v>-9.2399999999999999E-3</v>
      </c>
      <c r="AF784">
        <v>476</v>
      </c>
      <c r="AG784" s="1">
        <v>2.3999999999999998E-3</v>
      </c>
      <c r="AH784">
        <v>765</v>
      </c>
      <c r="AI784" s="28">
        <f t="shared" si="222"/>
        <v>4.5806158037155686E-4</v>
      </c>
      <c r="AJ784" s="1">
        <f t="shared" si="223"/>
        <v>4.5806158037155688E-6</v>
      </c>
      <c r="AK784" s="1">
        <f t="shared" si="231"/>
        <v>0.58134269195620381</v>
      </c>
      <c r="AL784" s="1">
        <v>2.3999999999999998E-3</v>
      </c>
      <c r="AM784" s="1"/>
      <c r="AN784" s="1"/>
      <c r="AO784" s="1"/>
      <c r="AP784" s="1"/>
      <c r="AQ784" s="3">
        <v>44231</v>
      </c>
      <c r="AR784" s="1">
        <v>4.1200000000000004E-3</v>
      </c>
      <c r="AS784">
        <v>488</v>
      </c>
      <c r="AT784" s="1">
        <v>2.1299999999999999E-3</v>
      </c>
      <c r="AU784">
        <v>189</v>
      </c>
      <c r="AV784" s="1">
        <f t="shared" si="224"/>
        <v>0.14964140560361539</v>
      </c>
      <c r="AW784" s="1">
        <f t="shared" si="225"/>
        <v>1.4964140560361537E-3</v>
      </c>
      <c r="AX784" s="1">
        <f t="shared" si="232"/>
        <v>0.56308554724334225</v>
      </c>
      <c r="AY784" s="1">
        <v>2.1299999999999999E-3</v>
      </c>
      <c r="AZ784" s="28"/>
      <c r="BA784" s="28"/>
      <c r="BB784" s="28"/>
      <c r="BC784" s="1"/>
      <c r="BD784" s="3">
        <v>44231</v>
      </c>
      <c r="BE784" s="1">
        <v>1.257E-2</v>
      </c>
      <c r="BF784">
        <v>488</v>
      </c>
      <c r="BG784" s="1">
        <v>2.1800000000000001E-3</v>
      </c>
      <c r="BH784">
        <v>896</v>
      </c>
      <c r="BI784" s="31">
        <f t="shared" si="226"/>
        <v>1.2278190276435058E-4</v>
      </c>
      <c r="BJ784" s="33">
        <f t="shared" si="227"/>
        <v>1.2278190276435058E-6</v>
      </c>
      <c r="BK784" s="33">
        <f t="shared" si="233"/>
        <v>0.59856137366619544</v>
      </c>
      <c r="BL784" s="1">
        <v>2.1800000000000001E-3</v>
      </c>
    </row>
    <row r="785" spans="3:64" x14ac:dyDescent="0.25">
      <c r="C785" s="3">
        <v>44232</v>
      </c>
      <c r="D785" s="1">
        <v>8.3300000000000006E-3</v>
      </c>
      <c r="E785" s="40">
        <v>487</v>
      </c>
      <c r="F785" s="1">
        <v>2.4499999999999999E-3</v>
      </c>
      <c r="G785" s="39">
        <v>1238</v>
      </c>
      <c r="H785" s="1">
        <f t="shared" si="216"/>
        <v>3.9479433456520086E-6</v>
      </c>
      <c r="I785" s="1">
        <f t="shared" si="217"/>
        <v>3.9479546454139455E-8</v>
      </c>
      <c r="J785" s="1">
        <f t="shared" si="228"/>
        <v>0.59571066011389029</v>
      </c>
      <c r="K785" s="1">
        <v>2.4499999999999999E-3</v>
      </c>
      <c r="L785" s="1"/>
      <c r="M785" s="1"/>
      <c r="N785" s="1"/>
      <c r="O785" s="3">
        <v>44232</v>
      </c>
      <c r="P785" s="1">
        <v>9.3399999999999993E-3</v>
      </c>
      <c r="Q785" s="40">
        <v>487</v>
      </c>
      <c r="R785" s="1">
        <v>2.32E-3</v>
      </c>
      <c r="S785" s="40">
        <v>849</v>
      </c>
      <c r="T785" s="1">
        <f t="shared" si="218"/>
        <v>1.9691564091912415E-4</v>
      </c>
      <c r="U785" s="1">
        <f t="shared" si="219"/>
        <v>1.9691564091912417E-6</v>
      </c>
      <c r="V785" s="1">
        <f t="shared" si="229"/>
        <v>0.56847478546934926</v>
      </c>
      <c r="W785" s="1">
        <v>2.32E-3</v>
      </c>
      <c r="X785" s="1">
        <f t="shared" si="220"/>
        <v>1.2227590623463217E-19</v>
      </c>
      <c r="Y785" s="1">
        <f t="shared" si="221"/>
        <v>1.2227590623463217E-21</v>
      </c>
      <c r="Z785" s="1">
        <f t="shared" si="230"/>
        <v>0.12698244224952165</v>
      </c>
      <c r="AA785" s="1"/>
      <c r="AB785" s="1"/>
      <c r="AC785" s="1"/>
      <c r="AD785" s="3">
        <v>44232</v>
      </c>
      <c r="AE785" s="1">
        <v>-1.106E-2</v>
      </c>
      <c r="AF785">
        <v>475</v>
      </c>
      <c r="AG785" s="1">
        <v>2.4199999999999998E-3</v>
      </c>
      <c r="AH785">
        <v>1082</v>
      </c>
      <c r="AI785" s="28">
        <f t="shared" si="222"/>
        <v>1.8935664689280163E-5</v>
      </c>
      <c r="AJ785" s="1">
        <f t="shared" si="223"/>
        <v>1.8935664689280164E-7</v>
      </c>
      <c r="AK785" s="1">
        <f t="shared" si="231"/>
        <v>0.58134288131285072</v>
      </c>
      <c r="AL785" s="1">
        <v>2.4199999999999998E-3</v>
      </c>
      <c r="AM785" s="1"/>
      <c r="AN785" s="1"/>
      <c r="AO785" s="1"/>
      <c r="AP785" s="1"/>
      <c r="AQ785" s="3">
        <v>44232</v>
      </c>
      <c r="AR785" s="1">
        <v>2.0699999999999998E-3</v>
      </c>
      <c r="AS785">
        <v>487</v>
      </c>
      <c r="AT785" s="1">
        <v>2.15E-3</v>
      </c>
      <c r="AU785">
        <v>664</v>
      </c>
      <c r="AV785" s="1">
        <f t="shared" si="224"/>
        <v>1.2640644359794312E-3</v>
      </c>
      <c r="AW785" s="1">
        <f t="shared" si="225"/>
        <v>1.2640644359794313E-5</v>
      </c>
      <c r="AX785" s="1">
        <f t="shared" si="232"/>
        <v>0.56309818788770205</v>
      </c>
      <c r="AY785" s="1">
        <v>2.15E-3</v>
      </c>
      <c r="AZ785" s="28"/>
      <c r="BA785" s="28"/>
      <c r="BB785" s="28"/>
      <c r="BC785" s="1"/>
      <c r="BD785" s="3">
        <v>44232</v>
      </c>
      <c r="BE785" s="1">
        <v>1.1209999999999999E-2</v>
      </c>
      <c r="BF785">
        <v>487</v>
      </c>
      <c r="BG785" s="1">
        <v>2.1800000000000001E-3</v>
      </c>
      <c r="BH785">
        <v>431</v>
      </c>
      <c r="BI785" s="31">
        <f t="shared" si="226"/>
        <v>1.3145250650476286E-2</v>
      </c>
      <c r="BJ785" s="33">
        <f t="shared" si="227"/>
        <v>1.3145250650476286E-4</v>
      </c>
      <c r="BK785" s="33">
        <f t="shared" si="233"/>
        <v>0.59869282617270025</v>
      </c>
      <c r="BL785" s="1">
        <v>2.1800000000000001E-3</v>
      </c>
    </row>
    <row r="786" spans="3:64" x14ac:dyDescent="0.25">
      <c r="C786" s="3">
        <v>44235</v>
      </c>
      <c r="D786" s="1">
        <v>7.6E-3</v>
      </c>
      <c r="E786" s="39">
        <v>486</v>
      </c>
      <c r="F786" s="1">
        <v>2.47E-3</v>
      </c>
      <c r="G786" s="40">
        <v>1154</v>
      </c>
      <c r="H786" s="1">
        <f t="shared" si="216"/>
        <v>9.1836339647060608E-6</v>
      </c>
      <c r="I786" s="1">
        <f t="shared" si="217"/>
        <v>9.1836602500066417E-8</v>
      </c>
      <c r="J786" s="1">
        <f t="shared" si="228"/>
        <v>0.59571075195049283</v>
      </c>
      <c r="K786" s="1">
        <v>2.47E-3</v>
      </c>
      <c r="L786" s="1"/>
      <c r="M786" s="1"/>
      <c r="N786" s="1"/>
      <c r="O786" s="3">
        <v>44235</v>
      </c>
      <c r="P786" s="1">
        <v>1.1350000000000001E-2</v>
      </c>
      <c r="Q786" s="39">
        <v>486</v>
      </c>
      <c r="R786" s="1">
        <v>2.3400000000000001E-3</v>
      </c>
      <c r="S786" s="39">
        <v>947</v>
      </c>
      <c r="T786" s="1">
        <f t="shared" si="218"/>
        <v>7.3540958146051883E-5</v>
      </c>
      <c r="U786" s="1">
        <f t="shared" si="219"/>
        <v>7.354095814605188E-7</v>
      </c>
      <c r="V786" s="1">
        <f t="shared" si="229"/>
        <v>0.56847552087893072</v>
      </c>
      <c r="W786" s="1">
        <v>2.3400000000000001E-3</v>
      </c>
      <c r="X786" s="1">
        <f t="shared" si="220"/>
        <v>8.0214745241547095E-22</v>
      </c>
      <c r="Y786" s="1">
        <f t="shared" si="221"/>
        <v>8.0214745241547091E-24</v>
      </c>
      <c r="Z786" s="1">
        <f t="shared" si="230"/>
        <v>0.12698244224952165</v>
      </c>
      <c r="AA786" s="1"/>
      <c r="AB786" s="1"/>
      <c r="AC786" s="1"/>
      <c r="AD786" s="3">
        <v>44235</v>
      </c>
      <c r="AE786" s="1">
        <v>8.0999999999999996E-4</v>
      </c>
      <c r="AF786">
        <v>474</v>
      </c>
      <c r="AG786" s="1">
        <v>2.4199999999999998E-3</v>
      </c>
      <c r="AH786">
        <v>125</v>
      </c>
      <c r="AI786" s="28">
        <f t="shared" si="222"/>
        <v>0.28470777327319513</v>
      </c>
      <c r="AJ786" s="1">
        <f t="shared" si="223"/>
        <v>2.8470777327319514E-3</v>
      </c>
      <c r="AK786" s="1">
        <f t="shared" si="231"/>
        <v>0.58418995904558269</v>
      </c>
      <c r="AL786" s="1">
        <v>2.4199999999999998E-3</v>
      </c>
      <c r="AM786" s="1"/>
      <c r="AN786" s="1"/>
      <c r="AO786" s="1"/>
      <c r="AP786" s="1"/>
      <c r="AQ786" s="3">
        <v>44235</v>
      </c>
      <c r="AR786" s="1">
        <v>3.5200000000000001E-3</v>
      </c>
      <c r="AS786">
        <v>486</v>
      </c>
      <c r="AT786" s="1">
        <v>2.1700000000000001E-3</v>
      </c>
      <c r="AU786">
        <v>847</v>
      </c>
      <c r="AV786" s="1">
        <f t="shared" si="224"/>
        <v>2.0091382605767183E-4</v>
      </c>
      <c r="AW786" s="1">
        <f t="shared" si="225"/>
        <v>2.0091382605767183E-6</v>
      </c>
      <c r="AX786" s="1">
        <f t="shared" si="232"/>
        <v>0.56310019702596259</v>
      </c>
      <c r="AY786" s="1">
        <v>2.1700000000000001E-3</v>
      </c>
      <c r="AZ786" s="28"/>
      <c r="BA786" s="28"/>
      <c r="BB786" s="28"/>
      <c r="BC786" s="1"/>
      <c r="BD786" s="3">
        <v>44235</v>
      </c>
      <c r="BE786" s="1">
        <v>6.0699999999999999E-3</v>
      </c>
      <c r="BF786">
        <v>486</v>
      </c>
      <c r="BG786" s="1">
        <v>2.2100000000000002E-3</v>
      </c>
      <c r="BH786">
        <v>259</v>
      </c>
      <c r="BI786" s="31">
        <f t="shared" si="226"/>
        <v>7.4048352569583892E-2</v>
      </c>
      <c r="BJ786" s="33">
        <f t="shared" si="227"/>
        <v>7.4048352569583897E-4</v>
      </c>
      <c r="BK786" s="33">
        <f t="shared" si="233"/>
        <v>0.59943330969839614</v>
      </c>
      <c r="BL786" s="1">
        <v>2.2100000000000002E-3</v>
      </c>
    </row>
    <row r="787" spans="3:64" x14ac:dyDescent="0.25">
      <c r="C787" s="3">
        <v>44236</v>
      </c>
      <c r="D787" s="1">
        <v>-3.3999999999999998E-3</v>
      </c>
      <c r="E787" s="40">
        <v>485</v>
      </c>
      <c r="F787" s="1">
        <v>2.47E-3</v>
      </c>
      <c r="G787" s="40">
        <v>803</v>
      </c>
      <c r="H787" s="1">
        <f t="shared" si="216"/>
        <v>3.1265203648032577E-4</v>
      </c>
      <c r="I787" s="1">
        <f t="shared" si="217"/>
        <v>3.126529313496975E-6</v>
      </c>
      <c r="J787" s="1">
        <f t="shared" si="228"/>
        <v>0.59571387847980628</v>
      </c>
      <c r="K787" s="1">
        <v>2.47E-3</v>
      </c>
      <c r="L787" s="1"/>
      <c r="M787" s="1"/>
      <c r="N787" s="1"/>
      <c r="O787" s="3">
        <v>44236</v>
      </c>
      <c r="P787" s="1">
        <v>-2.31E-3</v>
      </c>
      <c r="Q787" s="40">
        <v>485</v>
      </c>
      <c r="R787" s="1">
        <v>2.3400000000000001E-3</v>
      </c>
      <c r="S787" s="40">
        <v>389</v>
      </c>
      <c r="T787" s="1">
        <f t="shared" si="218"/>
        <v>2.0048906868060726E-2</v>
      </c>
      <c r="U787" s="1">
        <f t="shared" si="219"/>
        <v>2.0048906868060725E-4</v>
      </c>
      <c r="V787" s="1">
        <f t="shared" si="229"/>
        <v>0.56867600994761136</v>
      </c>
      <c r="W787" s="1">
        <v>2.3400000000000001E-3</v>
      </c>
      <c r="X787" s="1">
        <f t="shared" si="220"/>
        <v>2.1601427774638977E-9</v>
      </c>
      <c r="Y787" s="1">
        <f t="shared" si="221"/>
        <v>2.1601427774638977E-11</v>
      </c>
      <c r="Z787" s="1">
        <f t="shared" si="230"/>
        <v>0.12698244227112307</v>
      </c>
      <c r="AA787" s="1"/>
      <c r="AB787" s="1"/>
      <c r="AC787" s="1"/>
      <c r="AD787" s="3">
        <v>44236</v>
      </c>
      <c r="AE787" s="1">
        <v>-1.14E-3</v>
      </c>
      <c r="AF787">
        <v>473</v>
      </c>
      <c r="AG787" s="1">
        <v>2.4399999999999999E-3</v>
      </c>
      <c r="AH787">
        <v>1036</v>
      </c>
      <c r="AI787" s="28">
        <f t="shared" si="222"/>
        <v>3.0065027336470304E-5</v>
      </c>
      <c r="AJ787" s="1">
        <f t="shared" si="223"/>
        <v>3.0065027336470303E-7</v>
      </c>
      <c r="AK787" s="1">
        <f t="shared" si="231"/>
        <v>0.58419025969585603</v>
      </c>
      <c r="AL787" s="1">
        <v>2.4399999999999999E-3</v>
      </c>
      <c r="AM787" s="1"/>
      <c r="AN787" s="1"/>
      <c r="AO787" s="1"/>
      <c r="AP787" s="1"/>
      <c r="AQ787" s="3">
        <v>44236</v>
      </c>
      <c r="AR787" s="1">
        <v>4.6800000000000001E-3</v>
      </c>
      <c r="AS787">
        <v>485</v>
      </c>
      <c r="AT787" s="1">
        <v>2.1800000000000001E-3</v>
      </c>
      <c r="AU787">
        <v>1223</v>
      </c>
      <c r="AV787" s="1">
        <f t="shared" si="224"/>
        <v>4.5903203246000792E-6</v>
      </c>
      <c r="AW787" s="1">
        <f t="shared" si="225"/>
        <v>4.5903203246000794E-8</v>
      </c>
      <c r="AX787" s="1">
        <f t="shared" si="232"/>
        <v>0.56310024292916583</v>
      </c>
      <c r="AY787" s="1">
        <v>2.1800000000000001E-3</v>
      </c>
      <c r="AZ787" s="28"/>
      <c r="BA787" s="28"/>
      <c r="BB787" s="28"/>
      <c r="BC787" s="1"/>
      <c r="BD787" s="3">
        <v>44236</v>
      </c>
      <c r="BE787" s="1">
        <v>-6.2E-4</v>
      </c>
      <c r="BF787">
        <v>485</v>
      </c>
      <c r="BG787" s="1">
        <v>2.2200000000000002E-3</v>
      </c>
      <c r="BH787">
        <v>794</v>
      </c>
      <c r="BI787" s="31">
        <f t="shared" si="226"/>
        <v>3.422508303390569E-4</v>
      </c>
      <c r="BJ787" s="33">
        <f t="shared" si="227"/>
        <v>3.422508303390569E-6</v>
      </c>
      <c r="BK787" s="33">
        <f t="shared" si="233"/>
        <v>0.59943673220669957</v>
      </c>
      <c r="BL787" s="1">
        <v>2.2200000000000002E-3</v>
      </c>
    </row>
    <row r="788" spans="3:64" x14ac:dyDescent="0.25">
      <c r="C788" s="3">
        <v>44237</v>
      </c>
      <c r="D788" s="1">
        <v>-8.5199999999999998E-3</v>
      </c>
      <c r="E788" s="39">
        <v>484</v>
      </c>
      <c r="F788" s="1">
        <v>2.47E-3</v>
      </c>
      <c r="G788" s="40">
        <v>595</v>
      </c>
      <c r="H788" s="1">
        <f t="shared" si="216"/>
        <v>2.5289531594615009E-3</v>
      </c>
      <c r="I788" s="1">
        <f t="shared" si="217"/>
        <v>2.5289603978046455E-5</v>
      </c>
      <c r="J788" s="1">
        <f t="shared" si="228"/>
        <v>0.59573916808378435</v>
      </c>
      <c r="K788" s="1">
        <v>2.47E-3</v>
      </c>
      <c r="L788" s="1"/>
      <c r="M788" s="1"/>
      <c r="N788" s="1"/>
      <c r="O788" s="3">
        <v>44237</v>
      </c>
      <c r="P788" s="1">
        <v>3.5599999999999998E-3</v>
      </c>
      <c r="Q788" s="39">
        <v>484</v>
      </c>
      <c r="R788" s="1">
        <v>2.3500000000000001E-3</v>
      </c>
      <c r="S788" s="39">
        <v>48</v>
      </c>
      <c r="T788" s="1">
        <f t="shared" si="218"/>
        <v>0.61729014094228774</v>
      </c>
      <c r="U788" s="1">
        <f t="shared" si="219"/>
        <v>6.1729014094228773E-3</v>
      </c>
      <c r="V788" s="1">
        <f t="shared" si="229"/>
        <v>0.5748489113570342</v>
      </c>
      <c r="W788" s="1">
        <v>2.3500000000000001E-3</v>
      </c>
      <c r="X788" s="1">
        <f t="shared" si="220"/>
        <v>8.5257590334308367E-2</v>
      </c>
      <c r="Y788" s="1">
        <f t="shared" si="221"/>
        <v>8.5257590334308366E-4</v>
      </c>
      <c r="Z788" s="1">
        <f t="shared" si="230"/>
        <v>0.12783501817446616</v>
      </c>
      <c r="AA788" s="1"/>
      <c r="AB788" s="1"/>
      <c r="AC788" s="1"/>
      <c r="AD788" s="3">
        <v>44237</v>
      </c>
      <c r="AE788" s="1">
        <v>-4.6600000000000001E-3</v>
      </c>
      <c r="AF788">
        <v>472</v>
      </c>
      <c r="AG788" s="1">
        <v>2.4599999999999999E-3</v>
      </c>
      <c r="AH788">
        <v>1007</v>
      </c>
      <c r="AI788" s="28">
        <f t="shared" si="222"/>
        <v>4.0238423737393233E-5</v>
      </c>
      <c r="AJ788" s="1">
        <f t="shared" si="223"/>
        <v>4.0238423737393233E-7</v>
      </c>
      <c r="AK788" s="1">
        <f t="shared" si="231"/>
        <v>0.5841906620800934</v>
      </c>
      <c r="AL788" s="1">
        <v>2.4599999999999999E-3</v>
      </c>
      <c r="AM788" s="1"/>
      <c r="AN788" s="1"/>
      <c r="AO788" s="1"/>
      <c r="AP788" s="1"/>
      <c r="AQ788" s="3">
        <v>44237</v>
      </c>
      <c r="AR788" s="1">
        <v>3.3999999999999998E-3</v>
      </c>
      <c r="AS788">
        <v>484</v>
      </c>
      <c r="AT788" s="1">
        <v>2.1900000000000001E-3</v>
      </c>
      <c r="AU788">
        <v>1126</v>
      </c>
      <c r="AV788" s="1">
        <f t="shared" si="224"/>
        <v>1.2168277822517348E-5</v>
      </c>
      <c r="AW788" s="1">
        <f t="shared" si="225"/>
        <v>1.2168277822517347E-7</v>
      </c>
      <c r="AX788" s="1">
        <f t="shared" si="232"/>
        <v>0.56310036461194402</v>
      </c>
      <c r="AY788" s="1">
        <v>2.1900000000000001E-3</v>
      </c>
      <c r="AZ788" s="28"/>
      <c r="BA788" s="28"/>
      <c r="BB788" s="28"/>
      <c r="BC788" s="1"/>
      <c r="BD788" s="3">
        <v>44237</v>
      </c>
      <c r="BE788" s="1">
        <v>-1.4599999999999999E-3</v>
      </c>
      <c r="BF788">
        <v>484</v>
      </c>
      <c r="BG788" s="1">
        <v>2.2300000000000002E-3</v>
      </c>
      <c r="BH788">
        <v>795</v>
      </c>
      <c r="BI788" s="31">
        <f t="shared" si="226"/>
        <v>3.3882832203566637E-4</v>
      </c>
      <c r="BJ788" s="33">
        <f t="shared" si="227"/>
        <v>3.3882832203566635E-6</v>
      </c>
      <c r="BK788" s="33">
        <f t="shared" si="233"/>
        <v>0.5994401204899199</v>
      </c>
      <c r="BL788" s="1">
        <v>2.2300000000000002E-3</v>
      </c>
    </row>
    <row r="789" spans="3:64" x14ac:dyDescent="0.25">
      <c r="C789" s="3">
        <v>44238</v>
      </c>
      <c r="D789" s="1">
        <v>-2.3700000000000001E-3</v>
      </c>
      <c r="E789" s="40">
        <v>483</v>
      </c>
      <c r="F789" s="1">
        <v>2.5400000000000002E-3</v>
      </c>
      <c r="G789" s="40">
        <v>431</v>
      </c>
      <c r="H789" s="1">
        <f t="shared" si="216"/>
        <v>1.3145250650476286E-2</v>
      </c>
      <c r="I789" s="1">
        <f t="shared" si="217"/>
        <v>1.3145288274674495E-4</v>
      </c>
      <c r="J789" s="1">
        <f t="shared" si="228"/>
        <v>0.59587062096653109</v>
      </c>
      <c r="K789" s="1">
        <v>2.5400000000000002E-3</v>
      </c>
      <c r="L789" s="1"/>
      <c r="M789" s="1"/>
      <c r="N789" s="1"/>
      <c r="O789" s="3">
        <v>44238</v>
      </c>
      <c r="P789" s="1">
        <v>-1.3939999999999999E-2</v>
      </c>
      <c r="Q789" s="40">
        <v>483</v>
      </c>
      <c r="R789" s="1">
        <v>2.3700000000000001E-3</v>
      </c>
      <c r="S789" s="39">
        <v>37</v>
      </c>
      <c r="T789" s="1">
        <f t="shared" si="218"/>
        <v>0.6894490858690776</v>
      </c>
      <c r="U789" s="1">
        <f t="shared" si="219"/>
        <v>6.8944908586907761E-3</v>
      </c>
      <c r="V789" s="1">
        <f t="shared" si="229"/>
        <v>0.58174340221572496</v>
      </c>
      <c r="W789" s="1">
        <v>2.3700000000000001E-3</v>
      </c>
      <c r="X789" s="1">
        <f t="shared" si="220"/>
        <v>0.14989025404881567</v>
      </c>
      <c r="Y789" s="1">
        <f t="shared" si="221"/>
        <v>1.4989025404881567E-3</v>
      </c>
      <c r="Z789" s="1">
        <f t="shared" si="230"/>
        <v>0.12933392071495431</v>
      </c>
      <c r="AA789" s="1"/>
      <c r="AB789" s="1"/>
      <c r="AC789" s="1"/>
      <c r="AD789" s="3">
        <v>44238</v>
      </c>
      <c r="AE789" s="1">
        <v>-6.0400000000000002E-3</v>
      </c>
      <c r="AF789">
        <v>471</v>
      </c>
      <c r="AG789" s="1">
        <v>2.47E-3</v>
      </c>
      <c r="AH789">
        <v>883</v>
      </c>
      <c r="AI789" s="28">
        <f t="shared" si="222"/>
        <v>1.3991904415547546E-4</v>
      </c>
      <c r="AJ789" s="1">
        <f t="shared" si="223"/>
        <v>1.3991904415547545E-6</v>
      </c>
      <c r="AK789" s="1">
        <f t="shared" si="231"/>
        <v>0.58419206127053491</v>
      </c>
      <c r="AL789" s="1">
        <v>2.47E-3</v>
      </c>
      <c r="AM789" s="1"/>
      <c r="AN789" s="1"/>
      <c r="AO789" s="1"/>
      <c r="AP789" s="1"/>
      <c r="AQ789" s="3">
        <v>44238</v>
      </c>
      <c r="AR789" s="1">
        <v>-3.3E-3</v>
      </c>
      <c r="AS789">
        <v>483</v>
      </c>
      <c r="AT789" s="1">
        <v>2.2000000000000001E-3</v>
      </c>
      <c r="AU789">
        <v>184</v>
      </c>
      <c r="AV789" s="1">
        <f t="shared" si="224"/>
        <v>0.1573532821077894</v>
      </c>
      <c r="AW789" s="1">
        <f t="shared" si="225"/>
        <v>1.5735328210778939E-3</v>
      </c>
      <c r="AX789" s="1">
        <f t="shared" si="232"/>
        <v>0.56467389743302188</v>
      </c>
      <c r="AY789" s="1">
        <v>2.2000000000000001E-3</v>
      </c>
      <c r="AZ789" s="28"/>
      <c r="BA789" s="28"/>
      <c r="BB789" s="28"/>
      <c r="BC789" s="1"/>
      <c r="BD789" s="3">
        <v>44238</v>
      </c>
      <c r="BE789" s="1">
        <v>1.3500000000000001E-3</v>
      </c>
      <c r="BF789">
        <v>483</v>
      </c>
      <c r="BG789" s="1">
        <v>2.2399999999999998E-3</v>
      </c>
      <c r="BH789">
        <v>849</v>
      </c>
      <c r="BI789" s="31">
        <f t="shared" si="226"/>
        <v>1.9691564091912415E-4</v>
      </c>
      <c r="BJ789" s="33">
        <f t="shared" si="227"/>
        <v>1.9691564091912417E-6</v>
      </c>
      <c r="BK789" s="33">
        <f t="shared" si="233"/>
        <v>0.59944208964632906</v>
      </c>
      <c r="BL789" s="1">
        <v>2.2399999999999998E-3</v>
      </c>
    </row>
    <row r="790" spans="3:64" x14ac:dyDescent="0.25">
      <c r="C790" s="3">
        <v>44239</v>
      </c>
      <c r="D790" s="1">
        <v>3.48E-3</v>
      </c>
      <c r="E790" s="39">
        <v>482</v>
      </c>
      <c r="F790" s="1">
        <v>2.5500000000000002E-3</v>
      </c>
      <c r="G790" s="40">
        <v>805</v>
      </c>
      <c r="H790" s="1">
        <f t="shared" si="216"/>
        <v>3.0643026095436733E-4</v>
      </c>
      <c r="I790" s="1">
        <f t="shared" si="217"/>
        <v>3.0643113801583857E-6</v>
      </c>
      <c r="J790" s="1">
        <f t="shared" si="228"/>
        <v>0.59587368527791129</v>
      </c>
      <c r="K790" s="1">
        <v>2.5500000000000002E-3</v>
      </c>
      <c r="L790" s="1"/>
      <c r="M790" s="1"/>
      <c r="N790" s="1"/>
      <c r="O790" s="3">
        <v>44239</v>
      </c>
      <c r="P790" s="1">
        <v>-1.91E-3</v>
      </c>
      <c r="Q790" s="39">
        <v>482</v>
      </c>
      <c r="R790" s="1">
        <v>2.3700000000000001E-3</v>
      </c>
      <c r="S790" s="39">
        <v>33</v>
      </c>
      <c r="T790" s="1">
        <f t="shared" si="218"/>
        <v>0.71773053259827468</v>
      </c>
      <c r="U790" s="1">
        <f t="shared" si="219"/>
        <v>7.177305325982747E-3</v>
      </c>
      <c r="V790" s="1">
        <f t="shared" si="229"/>
        <v>0.58892070754170767</v>
      </c>
      <c r="W790" s="1">
        <v>2.3700000000000001E-3</v>
      </c>
      <c r="X790" s="1">
        <f t="shared" si="220"/>
        <v>0.18402591023557605</v>
      </c>
      <c r="Y790" s="1">
        <f t="shared" si="221"/>
        <v>1.8402591023557605E-3</v>
      </c>
      <c r="Z790" s="1">
        <f t="shared" si="230"/>
        <v>0.13117417981731008</v>
      </c>
      <c r="AA790" s="1"/>
      <c r="AB790" s="1"/>
      <c r="AC790" s="1"/>
      <c r="AD790" s="3">
        <v>44239</v>
      </c>
      <c r="AE790" s="1">
        <v>3.3999999999999998E-3</v>
      </c>
      <c r="AF790">
        <v>470</v>
      </c>
      <c r="AG790" s="1">
        <v>2.48E-3</v>
      </c>
      <c r="AH790">
        <v>616</v>
      </c>
      <c r="AI790" s="28">
        <f t="shared" si="222"/>
        <v>2.0477638506421771E-3</v>
      </c>
      <c r="AJ790" s="1">
        <f t="shared" si="223"/>
        <v>2.0477638506421771E-5</v>
      </c>
      <c r="AK790" s="1">
        <f t="shared" si="231"/>
        <v>0.58421253890904135</v>
      </c>
      <c r="AL790" s="1">
        <v>2.48E-3</v>
      </c>
      <c r="AM790" s="1"/>
      <c r="AN790" s="1"/>
      <c r="AO790" s="1"/>
      <c r="AP790" s="1"/>
      <c r="AQ790" s="3">
        <v>44239</v>
      </c>
      <c r="AR790" s="1">
        <v>5.0200000000000002E-3</v>
      </c>
      <c r="AS790">
        <v>482</v>
      </c>
      <c r="AT790" s="1">
        <v>2.2200000000000002E-3</v>
      </c>
      <c r="AU790">
        <v>585</v>
      </c>
      <c r="AV790" s="1">
        <f t="shared" si="224"/>
        <v>2.7963326887442798E-3</v>
      </c>
      <c r="AW790" s="1">
        <f t="shared" si="225"/>
        <v>2.7963326887442797E-5</v>
      </c>
      <c r="AX790" s="1">
        <f t="shared" si="232"/>
        <v>0.56470186075990936</v>
      </c>
      <c r="AY790" s="1">
        <v>2.2200000000000002E-3</v>
      </c>
      <c r="AZ790" s="28"/>
      <c r="BA790" s="28"/>
      <c r="BB790" s="28"/>
      <c r="BC790" s="1"/>
      <c r="BD790" s="3">
        <v>44239</v>
      </c>
      <c r="BE790" s="1">
        <v>1.97E-3</v>
      </c>
      <c r="BF790">
        <v>482</v>
      </c>
      <c r="BG790" s="1">
        <v>2.2499999999999998E-3</v>
      </c>
      <c r="BH790">
        <v>362</v>
      </c>
      <c r="BI790" s="31">
        <f t="shared" si="226"/>
        <v>2.6299073226181878E-2</v>
      </c>
      <c r="BJ790" s="33">
        <f t="shared" si="227"/>
        <v>2.6299073226181878E-4</v>
      </c>
      <c r="BK790" s="33">
        <f t="shared" si="233"/>
        <v>0.59970508037859083</v>
      </c>
      <c r="BL790" s="1">
        <v>2.2499999999999998E-3</v>
      </c>
    </row>
    <row r="791" spans="3:64" x14ac:dyDescent="0.25">
      <c r="C791" s="3">
        <v>44242</v>
      </c>
      <c r="D791" s="1">
        <v>4.4900000000000001E-3</v>
      </c>
      <c r="E791" s="40">
        <v>481</v>
      </c>
      <c r="F791" s="1">
        <v>2.5500000000000002E-3</v>
      </c>
      <c r="G791" s="39">
        <v>627</v>
      </c>
      <c r="H791" s="1">
        <f t="shared" si="216"/>
        <v>1.8334413111680734E-3</v>
      </c>
      <c r="I791" s="1">
        <f t="shared" si="217"/>
        <v>1.8334465588245181E-5</v>
      </c>
      <c r="J791" s="1">
        <f t="shared" si="228"/>
        <v>0.59589201974349959</v>
      </c>
      <c r="K791" s="1">
        <v>2.5500000000000002E-3</v>
      </c>
      <c r="L791" s="1"/>
      <c r="M791" s="1"/>
      <c r="N791" s="1"/>
      <c r="O791" s="3">
        <v>44242</v>
      </c>
      <c r="P791" s="1">
        <v>4.7299999999999998E-3</v>
      </c>
      <c r="Q791" s="40">
        <v>481</v>
      </c>
      <c r="R791" s="1">
        <v>2.4199999999999998E-3</v>
      </c>
      <c r="S791" s="39">
        <v>815</v>
      </c>
      <c r="T791" s="1">
        <f t="shared" si="218"/>
        <v>2.771300352474001E-4</v>
      </c>
      <c r="U791" s="1">
        <f t="shared" si="219"/>
        <v>2.771300352474001E-6</v>
      </c>
      <c r="V791" s="1">
        <f t="shared" si="229"/>
        <v>0.58892347884206009</v>
      </c>
      <c r="W791" s="1">
        <v>2.4199999999999998E-3</v>
      </c>
      <c r="X791" s="1">
        <f t="shared" si="220"/>
        <v>6.9942042445117949E-19</v>
      </c>
      <c r="Y791" s="1">
        <f t="shared" si="221"/>
        <v>6.9942042445117943E-21</v>
      </c>
      <c r="Z791" s="1">
        <f t="shared" si="230"/>
        <v>0.13117417981731008</v>
      </c>
      <c r="AA791" s="1"/>
      <c r="AB791" s="1"/>
      <c r="AC791" s="1"/>
      <c r="AD791" s="3">
        <v>44242</v>
      </c>
      <c r="AE791" s="1">
        <v>-4.8999999999999998E-3</v>
      </c>
      <c r="AF791">
        <v>469</v>
      </c>
      <c r="AG791" s="1">
        <v>2.48E-3</v>
      </c>
      <c r="AH791">
        <v>400</v>
      </c>
      <c r="AI791" s="28">
        <f t="shared" si="222"/>
        <v>1.7950553275045078E-2</v>
      </c>
      <c r="AJ791" s="1">
        <f t="shared" si="223"/>
        <v>1.7950553275045079E-4</v>
      </c>
      <c r="AK791" s="1">
        <f t="shared" si="231"/>
        <v>0.58439204444179182</v>
      </c>
      <c r="AL791" s="1">
        <v>2.48E-3</v>
      </c>
      <c r="AM791" s="1"/>
      <c r="AN791" s="1"/>
      <c r="AO791" s="1"/>
      <c r="AP791" s="1"/>
      <c r="AQ791" s="3">
        <v>44242</v>
      </c>
      <c r="AR791" s="1">
        <v>1.1769999999999999E-2</v>
      </c>
      <c r="AS791">
        <v>481</v>
      </c>
      <c r="AT791" s="1">
        <v>2.2399999999999998E-3</v>
      </c>
      <c r="AU791">
        <v>877</v>
      </c>
      <c r="AV791" s="1">
        <f t="shared" si="224"/>
        <v>1.4861603215372777E-4</v>
      </c>
      <c r="AW791" s="1">
        <f t="shared" si="225"/>
        <v>1.4861603215372777E-6</v>
      </c>
      <c r="AX791" s="1">
        <f t="shared" si="232"/>
        <v>0.56470334692023094</v>
      </c>
      <c r="AY791" s="1">
        <v>2.2399999999999998E-3</v>
      </c>
      <c r="AZ791" s="28"/>
      <c r="BA791" s="28"/>
      <c r="BB791" s="28"/>
      <c r="BC791" s="1"/>
      <c r="BD791" s="3">
        <v>44242</v>
      </c>
      <c r="BE791" s="1">
        <v>4.4299999999999999E-3</v>
      </c>
      <c r="BF791">
        <v>481</v>
      </c>
      <c r="BG791" s="1">
        <v>2.2499999999999998E-3</v>
      </c>
      <c r="BH791">
        <v>163</v>
      </c>
      <c r="BI791" s="31">
        <f t="shared" si="226"/>
        <v>0.19432859888279477</v>
      </c>
      <c r="BJ791" s="33">
        <f t="shared" si="227"/>
        <v>1.9432859888279478E-3</v>
      </c>
      <c r="BK791" s="33">
        <f t="shared" si="233"/>
        <v>0.60164836636741881</v>
      </c>
      <c r="BL791" s="1">
        <v>2.2499999999999998E-3</v>
      </c>
    </row>
    <row r="792" spans="3:64" x14ac:dyDescent="0.25">
      <c r="C792" s="3">
        <v>44243</v>
      </c>
      <c r="D792" s="1">
        <v>3.0999999999999999E-3</v>
      </c>
      <c r="E792" s="40">
        <v>480</v>
      </c>
      <c r="F792" s="1">
        <v>2.5799999999999998E-3</v>
      </c>
      <c r="G792" s="39">
        <v>1264</v>
      </c>
      <c r="H792" s="1">
        <f t="shared" si="216"/>
        <v>3.0400867133464012E-6</v>
      </c>
      <c r="I792" s="1">
        <f t="shared" si="217"/>
        <v>3.04009541465063E-8</v>
      </c>
      <c r="J792" s="1">
        <f t="shared" si="228"/>
        <v>0.59589205014445379</v>
      </c>
      <c r="K792" s="1">
        <v>2.5799999999999998E-3</v>
      </c>
      <c r="L792" s="1"/>
      <c r="M792" s="1"/>
      <c r="N792" s="1"/>
      <c r="O792" s="3">
        <v>44243</v>
      </c>
      <c r="P792" s="1">
        <v>-1.08E-3</v>
      </c>
      <c r="Q792" s="40">
        <v>480</v>
      </c>
      <c r="R792" s="1">
        <v>2.4599999999999999E-3</v>
      </c>
      <c r="S792" s="40">
        <v>1185</v>
      </c>
      <c r="T792" s="1">
        <f t="shared" si="218"/>
        <v>6.7252060980268191E-6</v>
      </c>
      <c r="U792" s="1">
        <f t="shared" si="219"/>
        <v>6.7252060980268191E-8</v>
      </c>
      <c r="V792" s="1">
        <f t="shared" si="229"/>
        <v>0.58892354609412112</v>
      </c>
      <c r="W792" s="1">
        <v>2.4599999999999999E-3</v>
      </c>
      <c r="X792" s="1">
        <f t="shared" si="220"/>
        <v>4.0037990048010321E-27</v>
      </c>
      <c r="Y792" s="1">
        <f t="shared" si="221"/>
        <v>4.0037990048010319E-29</v>
      </c>
      <c r="Z792" s="1">
        <f t="shared" si="230"/>
        <v>0.13117417981731008</v>
      </c>
      <c r="AA792" s="1"/>
      <c r="AB792" s="1"/>
      <c r="AC792" s="1"/>
      <c r="AD792" s="3">
        <v>44243</v>
      </c>
      <c r="AE792" s="1">
        <v>-7.3299999999999997E-3</v>
      </c>
      <c r="AF792">
        <v>468</v>
      </c>
      <c r="AG792" s="1">
        <v>2.49E-3</v>
      </c>
      <c r="AH792">
        <v>351</v>
      </c>
      <c r="AI792" s="28">
        <f t="shared" si="222"/>
        <v>2.9373338066467247E-2</v>
      </c>
      <c r="AJ792" s="1">
        <f t="shared" si="223"/>
        <v>2.9373338066467249E-4</v>
      </c>
      <c r="AK792" s="1">
        <f t="shared" si="231"/>
        <v>0.58468577782245645</v>
      </c>
      <c r="AL792" s="1">
        <v>2.49E-3</v>
      </c>
      <c r="AM792" s="1"/>
      <c r="AN792" s="1"/>
      <c r="AO792" s="1"/>
      <c r="AP792" s="1"/>
      <c r="AQ792" s="3">
        <v>44243</v>
      </c>
      <c r="AR792" s="1">
        <v>-2.0999999999999999E-3</v>
      </c>
      <c r="AS792">
        <v>480</v>
      </c>
      <c r="AT792" s="1">
        <v>2.2499999999999998E-3</v>
      </c>
      <c r="AU792">
        <v>831</v>
      </c>
      <c r="AV792" s="1">
        <f t="shared" si="224"/>
        <v>2.3596452211519555E-4</v>
      </c>
      <c r="AW792" s="1">
        <f t="shared" si="225"/>
        <v>2.3596452211519554E-6</v>
      </c>
      <c r="AX792" s="1">
        <f t="shared" si="232"/>
        <v>0.56470570656545205</v>
      </c>
      <c r="AY792" s="1">
        <v>2.2499999999999998E-3</v>
      </c>
      <c r="AZ792" s="28"/>
      <c r="BA792" s="28"/>
      <c r="BB792" s="28"/>
      <c r="BC792" s="1"/>
      <c r="BD792" s="3">
        <v>44243</v>
      </c>
      <c r="BE792" s="1">
        <v>-1.0300000000000001E-3</v>
      </c>
      <c r="BF792">
        <v>480</v>
      </c>
      <c r="BG792" s="1">
        <v>2.2499999999999998E-3</v>
      </c>
      <c r="BH792">
        <v>104</v>
      </c>
      <c r="BI792" s="31">
        <f t="shared" si="226"/>
        <v>0.35160920655802197</v>
      </c>
      <c r="BJ792" s="33">
        <f t="shared" si="227"/>
        <v>3.5160920655802198E-3</v>
      </c>
      <c r="BK792" s="33">
        <f t="shared" si="233"/>
        <v>0.60516445843299904</v>
      </c>
      <c r="BL792" s="1">
        <v>2.2499999999999998E-3</v>
      </c>
    </row>
    <row r="793" spans="3:64" x14ac:dyDescent="0.25">
      <c r="C793" s="3">
        <v>44244</v>
      </c>
      <c r="D793" s="1">
        <v>-9.4299999999999991E-3</v>
      </c>
      <c r="E793" s="39">
        <v>479</v>
      </c>
      <c r="F793" s="1">
        <v>2.6099999999999999E-3</v>
      </c>
      <c r="G793" s="40">
        <v>1196</v>
      </c>
      <c r="H793" s="1">
        <f t="shared" si="216"/>
        <v>6.0213342873374061E-6</v>
      </c>
      <c r="I793" s="1">
        <f t="shared" si="217"/>
        <v>6.0213515215370978E-8</v>
      </c>
      <c r="J793" s="1">
        <f t="shared" si="228"/>
        <v>0.59589211035796896</v>
      </c>
      <c r="K793" s="1">
        <v>2.6099999999999999E-3</v>
      </c>
      <c r="L793" s="1"/>
      <c r="M793" s="1"/>
      <c r="N793" s="1"/>
      <c r="O793" s="3">
        <v>44244</v>
      </c>
      <c r="P793" s="1">
        <v>-8.6499999999999997E-3</v>
      </c>
      <c r="Q793" s="39">
        <v>479</v>
      </c>
      <c r="R793" s="1">
        <v>2.4599999999999999E-3</v>
      </c>
      <c r="S793" s="40">
        <v>422</v>
      </c>
      <c r="T793" s="1">
        <f t="shared" si="218"/>
        <v>1.4389712604426435E-2</v>
      </c>
      <c r="U793" s="1">
        <f t="shared" si="219"/>
        <v>1.4389712604426436E-4</v>
      </c>
      <c r="V793" s="1">
        <f t="shared" si="229"/>
        <v>0.58906744322016535</v>
      </c>
      <c r="W793" s="1">
        <v>2.4599999999999999E-3</v>
      </c>
      <c r="X793" s="1">
        <f t="shared" si="220"/>
        <v>3.9752224086159907E-10</v>
      </c>
      <c r="Y793" s="1">
        <f t="shared" si="221"/>
        <v>3.9752224086159911E-12</v>
      </c>
      <c r="Z793" s="1">
        <f t="shared" si="230"/>
        <v>0.13117417982128529</v>
      </c>
      <c r="AA793" s="1"/>
      <c r="AB793" s="1"/>
      <c r="AC793" s="1"/>
      <c r="AD793" s="3">
        <v>44244</v>
      </c>
      <c r="AE793" s="1">
        <v>1.495E-2</v>
      </c>
      <c r="AF793">
        <v>467</v>
      </c>
      <c r="AG793" s="1">
        <v>2.5000000000000001E-3</v>
      </c>
      <c r="AH793">
        <v>379</v>
      </c>
      <c r="AI793" s="28">
        <f t="shared" si="222"/>
        <v>2.2168624768315486E-2</v>
      </c>
      <c r="AJ793" s="1">
        <f t="shared" si="223"/>
        <v>2.2168624768315485E-4</v>
      </c>
      <c r="AK793" s="1">
        <f t="shared" si="231"/>
        <v>0.5849074640701396</v>
      </c>
      <c r="AL793" s="1">
        <v>2.5000000000000001E-3</v>
      </c>
      <c r="AM793" s="1"/>
      <c r="AN793" s="1"/>
      <c r="AO793" s="1"/>
      <c r="AP793" s="1"/>
      <c r="AQ793" s="3">
        <v>44244</v>
      </c>
      <c r="AR793" s="1">
        <v>4.0000000000000001E-3</v>
      </c>
      <c r="AS793">
        <v>479</v>
      </c>
      <c r="AT793" s="1">
        <v>2.2499999999999998E-3</v>
      </c>
      <c r="AU793">
        <v>372</v>
      </c>
      <c r="AV793" s="1">
        <f t="shared" si="224"/>
        <v>2.3784410415102861E-2</v>
      </c>
      <c r="AW793" s="1">
        <f t="shared" si="225"/>
        <v>2.3784410415102862E-4</v>
      </c>
      <c r="AX793" s="1">
        <f t="shared" si="232"/>
        <v>0.56494355066960311</v>
      </c>
      <c r="AY793" s="1">
        <v>2.2499999999999998E-3</v>
      </c>
      <c r="AZ793" s="28"/>
      <c r="BA793" s="28"/>
      <c r="BB793" s="28"/>
      <c r="BC793" s="1"/>
      <c r="BD793" s="3">
        <v>44244</v>
      </c>
      <c r="BE793" s="1">
        <v>-3.4099999999999998E-3</v>
      </c>
      <c r="BF793">
        <v>479</v>
      </c>
      <c r="BG793" s="1">
        <v>2.2599999999999999E-3</v>
      </c>
      <c r="BH793">
        <v>1157</v>
      </c>
      <c r="BI793" s="31">
        <f t="shared" si="226"/>
        <v>8.9108708523203244E-6</v>
      </c>
      <c r="BJ793" s="33">
        <f t="shared" si="227"/>
        <v>8.9108708523203245E-8</v>
      </c>
      <c r="BK793" s="33">
        <f t="shared" si="233"/>
        <v>0.60516454754170756</v>
      </c>
      <c r="BL793" s="1">
        <v>2.2599999999999999E-3</v>
      </c>
    </row>
    <row r="794" spans="3:64" x14ac:dyDescent="0.25">
      <c r="C794" s="3">
        <v>44245</v>
      </c>
      <c r="D794" s="1">
        <v>2.4299999999999999E-3</v>
      </c>
      <c r="E794" s="40">
        <v>478</v>
      </c>
      <c r="F794" s="1">
        <v>2.6199999999999999E-3</v>
      </c>
      <c r="G794" s="40">
        <v>1133</v>
      </c>
      <c r="H794" s="1">
        <f t="shared" si="216"/>
        <v>1.1341630102073539E-5</v>
      </c>
      <c r="I794" s="1">
        <f t="shared" si="217"/>
        <v>1.1341662563967976E-7</v>
      </c>
      <c r="J794" s="1">
        <f t="shared" si="228"/>
        <v>0.59589222377459461</v>
      </c>
      <c r="K794" s="1">
        <v>2.6199999999999999E-3</v>
      </c>
      <c r="L794" s="1"/>
      <c r="M794" s="1"/>
      <c r="N794" s="1"/>
      <c r="O794" s="3">
        <v>44245</v>
      </c>
      <c r="P794" s="1">
        <v>-8.6099999999999996E-3</v>
      </c>
      <c r="Q794" s="40">
        <v>478</v>
      </c>
      <c r="R794" s="1">
        <v>2.47E-3</v>
      </c>
      <c r="S794" s="40">
        <v>1092</v>
      </c>
      <c r="T794" s="1">
        <f t="shared" si="218"/>
        <v>1.712507572336214E-5</v>
      </c>
      <c r="U794" s="1">
        <f t="shared" si="219"/>
        <v>1.712507572336214E-7</v>
      </c>
      <c r="V794" s="1">
        <f t="shared" si="229"/>
        <v>0.5890676144709226</v>
      </c>
      <c r="W794" s="1">
        <v>2.47E-3</v>
      </c>
      <c r="X794" s="1">
        <f t="shared" si="220"/>
        <v>4.7225544660986519E-25</v>
      </c>
      <c r="Y794" s="1">
        <f t="shared" si="221"/>
        <v>4.722554466098652E-27</v>
      </c>
      <c r="Z794" s="1">
        <f t="shared" si="230"/>
        <v>0.13117417982128529</v>
      </c>
      <c r="AA794" s="1"/>
      <c r="AB794" s="1"/>
      <c r="AC794" s="1"/>
      <c r="AD794" s="3">
        <v>44245</v>
      </c>
      <c r="AE794" s="1">
        <v>-1.9310000000000001E-2</v>
      </c>
      <c r="AF794">
        <v>466</v>
      </c>
      <c r="AG794" s="1">
        <v>2.5100000000000001E-3</v>
      </c>
      <c r="AH794">
        <v>1044</v>
      </c>
      <c r="AI794" s="28">
        <f t="shared" si="222"/>
        <v>2.7742344462558354E-5</v>
      </c>
      <c r="AJ794" s="1">
        <f t="shared" si="223"/>
        <v>2.7742344462558355E-7</v>
      </c>
      <c r="AK794" s="1">
        <f t="shared" si="231"/>
        <v>0.58490774149358427</v>
      </c>
      <c r="AL794" s="1">
        <v>2.5100000000000001E-3</v>
      </c>
      <c r="AM794" s="1"/>
      <c r="AN794" s="1"/>
      <c r="AO794" s="1"/>
      <c r="AP794" s="1"/>
      <c r="AQ794" s="3">
        <v>44245</v>
      </c>
      <c r="AR794" s="1">
        <v>-3.14E-3</v>
      </c>
      <c r="AS794">
        <v>478</v>
      </c>
      <c r="AT794" s="1">
        <v>2.2499999999999998E-3</v>
      </c>
      <c r="AU794">
        <v>3</v>
      </c>
      <c r="AV794" s="1">
        <f t="shared" si="224"/>
        <v>0.97029899999999991</v>
      </c>
      <c r="AW794" s="1">
        <f t="shared" si="225"/>
        <v>9.7029899999999999E-3</v>
      </c>
      <c r="AX794" s="1">
        <f t="shared" si="232"/>
        <v>0.57464654066960308</v>
      </c>
      <c r="AY794" s="1">
        <v>2.2499999999999998E-3</v>
      </c>
      <c r="AZ794" s="28"/>
      <c r="BA794" s="28"/>
      <c r="BB794" s="28"/>
      <c r="BC794" s="1"/>
      <c r="BD794" s="3">
        <v>44245</v>
      </c>
      <c r="BE794" s="1">
        <v>-3.3300000000000001E-3</v>
      </c>
      <c r="BF794">
        <v>478</v>
      </c>
      <c r="BG794" s="1">
        <v>2.2699999999999999E-3</v>
      </c>
      <c r="BH794">
        <v>1182</v>
      </c>
      <c r="BI794" s="31">
        <f t="shared" si="226"/>
        <v>6.9310656797820267E-6</v>
      </c>
      <c r="BJ794" s="33">
        <f t="shared" si="227"/>
        <v>6.9310656797820267E-8</v>
      </c>
      <c r="BK794" s="33">
        <f t="shared" si="233"/>
        <v>0.60516461685236433</v>
      </c>
      <c r="BL794" s="1">
        <v>2.2699999999999999E-3</v>
      </c>
    </row>
    <row r="795" spans="3:64" x14ac:dyDescent="0.25">
      <c r="C795" s="3">
        <v>44246</v>
      </c>
      <c r="D795" s="1">
        <v>3.13E-3</v>
      </c>
      <c r="E795" s="39">
        <v>477</v>
      </c>
      <c r="F795" s="1">
        <v>2.6199999999999999E-3</v>
      </c>
      <c r="G795" s="39">
        <v>822</v>
      </c>
      <c r="H795" s="1">
        <f t="shared" si="216"/>
        <v>2.5830330271834435E-4</v>
      </c>
      <c r="I795" s="1">
        <f t="shared" si="217"/>
        <v>2.5830404203134172E-6</v>
      </c>
      <c r="J795" s="1">
        <f t="shared" si="228"/>
        <v>0.59589480681501494</v>
      </c>
      <c r="K795" s="1">
        <v>2.6199999999999999E-3</v>
      </c>
      <c r="L795" s="1"/>
      <c r="M795" s="1"/>
      <c r="N795" s="1"/>
      <c r="O795" s="3">
        <v>44246</v>
      </c>
      <c r="P795" s="1">
        <v>1.1010000000000001E-2</v>
      </c>
      <c r="Q795" s="39">
        <v>477</v>
      </c>
      <c r="R795" s="1">
        <v>2.48E-3</v>
      </c>
      <c r="S795" s="40">
        <v>753</v>
      </c>
      <c r="T795" s="1">
        <f t="shared" si="218"/>
        <v>5.1677504319845211E-4</v>
      </c>
      <c r="U795" s="1">
        <f t="shared" si="219"/>
        <v>5.167750431984521E-6</v>
      </c>
      <c r="V795" s="1">
        <f t="shared" si="229"/>
        <v>0.58907278222135462</v>
      </c>
      <c r="W795" s="1">
        <v>2.48E-3</v>
      </c>
      <c r="X795" s="1">
        <f t="shared" si="220"/>
        <v>1.6821889757838746E-17</v>
      </c>
      <c r="Y795" s="1">
        <f t="shared" si="221"/>
        <v>1.6821889757838746E-19</v>
      </c>
      <c r="Z795" s="1">
        <f t="shared" si="230"/>
        <v>0.13117417982128529</v>
      </c>
      <c r="AA795" s="1"/>
      <c r="AB795" s="1"/>
      <c r="AC795" s="1"/>
      <c r="AD795" s="3">
        <v>44246</v>
      </c>
      <c r="AE795" s="1">
        <v>6.2199999999999998E-3</v>
      </c>
      <c r="AF795">
        <v>465</v>
      </c>
      <c r="AG795" s="1">
        <v>2.5200000000000001E-3</v>
      </c>
      <c r="AH795">
        <v>489</v>
      </c>
      <c r="AI795" s="28">
        <f t="shared" si="222"/>
        <v>7.3385483208851868E-3</v>
      </c>
      <c r="AJ795" s="1">
        <f t="shared" si="223"/>
        <v>7.3385483208851868E-5</v>
      </c>
      <c r="AK795" s="1">
        <f t="shared" si="231"/>
        <v>0.58498112697679316</v>
      </c>
      <c r="AL795" s="1">
        <v>2.5200000000000001E-3</v>
      </c>
      <c r="AM795" s="1"/>
      <c r="AN795" s="1"/>
      <c r="AO795" s="1"/>
      <c r="AP795" s="1"/>
      <c r="AQ795" s="3">
        <v>44246</v>
      </c>
      <c r="AR795" s="1">
        <v>4.7999999999999996E-3</v>
      </c>
      <c r="AS795">
        <v>477</v>
      </c>
      <c r="AT795" s="1">
        <v>2.2599999999999999E-3</v>
      </c>
      <c r="AU795">
        <v>1231</v>
      </c>
      <c r="AV795" s="1">
        <f t="shared" si="224"/>
        <v>4.2356937252493707E-6</v>
      </c>
      <c r="AW795" s="1">
        <f t="shared" si="225"/>
        <v>4.2356937252493709E-8</v>
      </c>
      <c r="AX795" s="1">
        <f t="shared" si="232"/>
        <v>0.57464658302654037</v>
      </c>
      <c r="AY795" s="1">
        <v>2.2599999999999999E-3</v>
      </c>
      <c r="AZ795" s="28"/>
      <c r="BA795" s="28"/>
      <c r="BB795" s="28"/>
      <c r="BC795" s="1"/>
      <c r="BD795" s="3">
        <v>44246</v>
      </c>
      <c r="BE795" s="1">
        <v>5.9100000000000003E-3</v>
      </c>
      <c r="BF795">
        <v>477</v>
      </c>
      <c r="BG795" s="1">
        <v>2.3E-3</v>
      </c>
      <c r="BH795">
        <v>1073</v>
      </c>
      <c r="BI795" s="31">
        <f t="shared" si="226"/>
        <v>2.0728305613758278E-5</v>
      </c>
      <c r="BJ795" s="33">
        <f t="shared" si="227"/>
        <v>2.0728305613758278E-7</v>
      </c>
      <c r="BK795" s="33">
        <f t="shared" si="233"/>
        <v>0.6051648241354205</v>
      </c>
      <c r="BL795" s="1">
        <v>2.3E-3</v>
      </c>
    </row>
    <row r="796" spans="3:64" x14ac:dyDescent="0.25">
      <c r="C796" s="3">
        <v>44249</v>
      </c>
      <c r="D796" s="1">
        <v>-5.7499999999999999E-3</v>
      </c>
      <c r="E796" s="40">
        <v>476</v>
      </c>
      <c r="F796" s="1">
        <v>2.6199999999999999E-3</v>
      </c>
      <c r="G796" s="39">
        <v>354</v>
      </c>
      <c r="H796" s="1">
        <f t="shared" si="216"/>
        <v>2.8500920552555101E-2</v>
      </c>
      <c r="I796" s="1">
        <f t="shared" si="217"/>
        <v>2.8501002127590263E-4</v>
      </c>
      <c r="J796" s="1">
        <f t="shared" si="228"/>
        <v>0.59617981683629084</v>
      </c>
      <c r="K796" s="1">
        <v>2.6199999999999999E-3</v>
      </c>
      <c r="L796" s="1"/>
      <c r="M796" s="1"/>
      <c r="N796" s="1"/>
      <c r="O796" s="3">
        <v>44249</v>
      </c>
      <c r="P796" s="1">
        <v>-7.7999999999999999E-4</v>
      </c>
      <c r="Q796" s="40">
        <v>476</v>
      </c>
      <c r="R796" s="1">
        <v>2.5000000000000001E-3</v>
      </c>
      <c r="S796" s="40">
        <v>1124</v>
      </c>
      <c r="T796" s="1">
        <f t="shared" si="218"/>
        <v>1.2415343151226761E-5</v>
      </c>
      <c r="U796" s="1">
        <f t="shared" si="219"/>
        <v>1.241534315122676E-7</v>
      </c>
      <c r="V796" s="1">
        <f t="shared" si="229"/>
        <v>0.58907290637478615</v>
      </c>
      <c r="W796" s="1">
        <v>2.5000000000000001E-3</v>
      </c>
      <c r="X796" s="1">
        <f t="shared" si="220"/>
        <v>9.1481303606409406E-26</v>
      </c>
      <c r="Y796" s="1">
        <f t="shared" si="221"/>
        <v>9.1481303606409409E-28</v>
      </c>
      <c r="Z796" s="1">
        <f t="shared" si="230"/>
        <v>0.13117417982128529</v>
      </c>
      <c r="AA796" s="1"/>
      <c r="AB796" s="1"/>
      <c r="AC796" s="1"/>
      <c r="AD796" s="3">
        <v>44249</v>
      </c>
      <c r="AE796" s="1">
        <v>1.0120000000000001E-2</v>
      </c>
      <c r="AF796">
        <v>464</v>
      </c>
      <c r="AG796" s="1">
        <v>2.5200000000000001E-3</v>
      </c>
      <c r="AH796">
        <v>133</v>
      </c>
      <c r="AI796" s="28">
        <f t="shared" si="222"/>
        <v>0.262712587250228</v>
      </c>
      <c r="AJ796" s="1">
        <f t="shared" si="223"/>
        <v>2.6271258725022802E-3</v>
      </c>
      <c r="AK796" s="1">
        <f t="shared" si="231"/>
        <v>0.58760825284929541</v>
      </c>
      <c r="AL796" s="1">
        <v>2.5200000000000001E-3</v>
      </c>
      <c r="AM796" s="1"/>
      <c r="AN796" s="1"/>
      <c r="AO796" s="1"/>
      <c r="AP796" s="1"/>
      <c r="AQ796" s="3">
        <v>44249</v>
      </c>
      <c r="AR796" s="1">
        <v>7.4000000000000003E-3</v>
      </c>
      <c r="AS796">
        <v>476</v>
      </c>
      <c r="AT796" s="1">
        <v>2.2699999999999999E-3</v>
      </c>
      <c r="AU796">
        <v>1133</v>
      </c>
      <c r="AV796" s="1">
        <f t="shared" si="224"/>
        <v>1.1341630102073539E-5</v>
      </c>
      <c r="AW796" s="1">
        <f t="shared" si="225"/>
        <v>1.1341630102073539E-7</v>
      </c>
      <c r="AX796" s="1">
        <f t="shared" si="232"/>
        <v>0.57464669644284139</v>
      </c>
      <c r="AY796" s="1">
        <v>2.2699999999999999E-3</v>
      </c>
      <c r="AZ796" s="28"/>
      <c r="BA796" s="28"/>
      <c r="BB796" s="28"/>
      <c r="BC796" s="1"/>
      <c r="BD796" s="3">
        <v>44249</v>
      </c>
      <c r="BE796" s="1">
        <v>-1.75E-3</v>
      </c>
      <c r="BF796">
        <v>476</v>
      </c>
      <c r="BG796" s="1">
        <v>2.3E-3</v>
      </c>
      <c r="BH796">
        <v>349</v>
      </c>
      <c r="BI796" s="31">
        <f t="shared" si="226"/>
        <v>2.9969735809067689E-2</v>
      </c>
      <c r="BJ796" s="33">
        <f t="shared" si="227"/>
        <v>2.9969735809067688E-4</v>
      </c>
      <c r="BK796" s="33">
        <f t="shared" si="233"/>
        <v>0.60546452149351115</v>
      </c>
      <c r="BL796" s="1">
        <v>2.3E-3</v>
      </c>
    </row>
    <row r="797" spans="3:64" x14ac:dyDescent="0.25">
      <c r="C797" s="3">
        <v>44250</v>
      </c>
      <c r="D797" s="1">
        <v>2.2300000000000002E-3</v>
      </c>
      <c r="E797" s="39">
        <v>475</v>
      </c>
      <c r="F797" s="1">
        <v>2.63E-3</v>
      </c>
      <c r="G797" s="40">
        <v>491</v>
      </c>
      <c r="H797" s="1">
        <f t="shared" si="216"/>
        <v>7.1925112092995703E-3</v>
      </c>
      <c r="I797" s="1">
        <f t="shared" si="217"/>
        <v>7.1925317956295339E-5</v>
      </c>
      <c r="J797" s="1">
        <f t="shared" si="228"/>
        <v>0.59625174215424714</v>
      </c>
      <c r="K797" s="1">
        <v>2.63E-3</v>
      </c>
      <c r="L797" s="1"/>
      <c r="M797" s="1"/>
      <c r="N797" s="1"/>
      <c r="O797" s="3">
        <v>44250</v>
      </c>
      <c r="P797" s="1">
        <v>9.2300000000000004E-3</v>
      </c>
      <c r="Q797" s="39">
        <v>475</v>
      </c>
      <c r="R797" s="1">
        <v>2.5000000000000001E-3</v>
      </c>
      <c r="S797" s="39">
        <v>300</v>
      </c>
      <c r="T797" s="1">
        <f t="shared" si="218"/>
        <v>4.9040894071285611E-2</v>
      </c>
      <c r="U797" s="1">
        <f t="shared" si="219"/>
        <v>4.9040894071285615E-4</v>
      </c>
      <c r="V797" s="1">
        <f t="shared" si="229"/>
        <v>0.58956331531549899</v>
      </c>
      <c r="W797" s="1">
        <v>2.5000000000000001E-3</v>
      </c>
      <c r="X797" s="1">
        <f t="shared" si="220"/>
        <v>2.0753033477680796E-7</v>
      </c>
      <c r="Y797" s="1">
        <f t="shared" si="221"/>
        <v>2.0753033477680797E-9</v>
      </c>
      <c r="Z797" s="1">
        <f t="shared" si="230"/>
        <v>0.13117418189658864</v>
      </c>
      <c r="AA797" s="1"/>
      <c r="AB797" s="1"/>
      <c r="AC797" s="1"/>
      <c r="AD797" s="3">
        <v>44250</v>
      </c>
      <c r="AE797" s="1">
        <v>1.2789999999999999E-2</v>
      </c>
      <c r="AF797">
        <v>463</v>
      </c>
      <c r="AG797" s="1">
        <v>2.5300000000000001E-3</v>
      </c>
      <c r="AH797">
        <v>144</v>
      </c>
      <c r="AI797" s="28">
        <f t="shared" si="222"/>
        <v>0.23521662924040984</v>
      </c>
      <c r="AJ797" s="1">
        <f t="shared" si="223"/>
        <v>2.3521662924040985E-3</v>
      </c>
      <c r="AK797" s="1">
        <f t="shared" si="231"/>
        <v>0.5899604191416995</v>
      </c>
      <c r="AL797" s="1">
        <v>2.5300000000000001E-3</v>
      </c>
      <c r="AM797" s="1"/>
      <c r="AN797" s="1"/>
      <c r="AO797" s="1"/>
      <c r="AP797" s="1"/>
      <c r="AQ797" s="3">
        <v>44250</v>
      </c>
      <c r="AR797" s="1">
        <v>3.15E-3</v>
      </c>
      <c r="AS797">
        <v>475</v>
      </c>
      <c r="AT797" s="1">
        <v>2.2899999999999999E-3</v>
      </c>
      <c r="AU797">
        <v>1178</v>
      </c>
      <c r="AV797" s="1">
        <f t="shared" si="224"/>
        <v>7.2153804592442834E-6</v>
      </c>
      <c r="AW797" s="1">
        <f t="shared" si="225"/>
        <v>7.2153804592442838E-8</v>
      </c>
      <c r="AX797" s="1">
        <f t="shared" si="232"/>
        <v>0.57464676859664598</v>
      </c>
      <c r="AY797" s="1">
        <v>2.2899999999999999E-3</v>
      </c>
      <c r="AZ797" s="28"/>
      <c r="BA797" s="28"/>
      <c r="BB797" s="28"/>
      <c r="BC797" s="1"/>
      <c r="BD797" s="3">
        <v>44250</v>
      </c>
      <c r="BE797" s="1">
        <v>2.47E-3</v>
      </c>
      <c r="BF797">
        <v>475</v>
      </c>
      <c r="BG797" s="1">
        <v>2.3E-3</v>
      </c>
      <c r="BH797">
        <v>335</v>
      </c>
      <c r="BI797" s="31">
        <f t="shared" si="226"/>
        <v>3.4497703895163885E-2</v>
      </c>
      <c r="BJ797" s="33">
        <f t="shared" si="227"/>
        <v>3.4497703895163884E-4</v>
      </c>
      <c r="BK797" s="33">
        <f t="shared" si="233"/>
        <v>0.6058094985324628</v>
      </c>
      <c r="BL797" s="1">
        <v>2.3E-3</v>
      </c>
    </row>
    <row r="798" spans="3:64" x14ac:dyDescent="0.25">
      <c r="C798" s="3">
        <v>44251</v>
      </c>
      <c r="D798" s="1">
        <v>9.9600000000000001E-3</v>
      </c>
      <c r="E798" s="40">
        <v>474</v>
      </c>
      <c r="F798" s="1">
        <v>2.66E-3</v>
      </c>
      <c r="G798" s="40">
        <v>314</v>
      </c>
      <c r="H798" s="1">
        <f t="shared" si="216"/>
        <v>4.2604071378876375E-2</v>
      </c>
      <c r="I798" s="1">
        <f t="shared" si="217"/>
        <v>4.2604193319801555E-4</v>
      </c>
      <c r="J798" s="1">
        <f t="shared" si="228"/>
        <v>0.59667778408744521</v>
      </c>
      <c r="K798" s="1">
        <v>2.66E-3</v>
      </c>
      <c r="L798" s="1"/>
      <c r="M798" s="1"/>
      <c r="N798" s="1"/>
      <c r="O798" s="3">
        <v>44251</v>
      </c>
      <c r="P798" s="1">
        <v>1.1730000000000001E-2</v>
      </c>
      <c r="Q798" s="40">
        <v>474</v>
      </c>
      <c r="R798" s="1">
        <v>2.5100000000000001E-3</v>
      </c>
      <c r="S798" s="39">
        <v>185</v>
      </c>
      <c r="T798" s="1">
        <f t="shared" si="218"/>
        <v>0.15577974928671148</v>
      </c>
      <c r="U798" s="1">
        <f t="shared" si="219"/>
        <v>1.5577974928671148E-3</v>
      </c>
      <c r="V798" s="1">
        <f t="shared" si="229"/>
        <v>0.5911211128083661</v>
      </c>
      <c r="W798" s="1">
        <v>2.5100000000000001E-3</v>
      </c>
      <c r="X798" s="1">
        <f t="shared" si="220"/>
        <v>7.5660111754634359E-5</v>
      </c>
      <c r="Y798" s="1">
        <f t="shared" si="221"/>
        <v>7.5660111754634357E-7</v>
      </c>
      <c r="Z798" s="1">
        <f t="shared" si="230"/>
        <v>0.13117493849770617</v>
      </c>
      <c r="AA798" s="1"/>
      <c r="AB798" s="1"/>
      <c r="AC798" s="1"/>
      <c r="AD798" s="3">
        <v>44251</v>
      </c>
      <c r="AE798" s="1">
        <v>-1.171E-2</v>
      </c>
      <c r="AF798">
        <v>462</v>
      </c>
      <c r="AG798" s="1">
        <v>2.5600000000000002E-3</v>
      </c>
      <c r="AH798">
        <v>441</v>
      </c>
      <c r="AI798" s="28">
        <f t="shared" si="222"/>
        <v>1.1888329059788578E-2</v>
      </c>
      <c r="AJ798" s="1">
        <f t="shared" si="223"/>
        <v>1.1888329059788578E-4</v>
      </c>
      <c r="AK798" s="1">
        <f t="shared" si="231"/>
        <v>0.59007930243229734</v>
      </c>
      <c r="AL798" s="1">
        <v>2.5600000000000002E-3</v>
      </c>
      <c r="AM798" s="1"/>
      <c r="AN798" s="1"/>
      <c r="AO798" s="1"/>
      <c r="AP798" s="1"/>
      <c r="AQ798" s="3">
        <v>44251</v>
      </c>
      <c r="AR798" s="1">
        <v>6.9899999999999997E-3</v>
      </c>
      <c r="AS798">
        <v>474</v>
      </c>
      <c r="AT798" s="1">
        <v>2.3E-3</v>
      </c>
      <c r="AU798">
        <v>1154</v>
      </c>
      <c r="AV798" s="1">
        <f t="shared" si="224"/>
        <v>9.1836339647060608E-6</v>
      </c>
      <c r="AW798" s="1">
        <f t="shared" si="225"/>
        <v>9.1836339647060606E-8</v>
      </c>
      <c r="AX798" s="1">
        <f t="shared" si="232"/>
        <v>0.57464686043298563</v>
      </c>
      <c r="AY798" s="1">
        <v>2.3E-3</v>
      </c>
      <c r="AZ798" s="28"/>
      <c r="BA798" s="28"/>
      <c r="BB798" s="28"/>
      <c r="BC798" s="1"/>
      <c r="BD798" s="3">
        <v>44251</v>
      </c>
      <c r="BE798" s="1">
        <v>3.1800000000000001E-3</v>
      </c>
      <c r="BF798">
        <v>474</v>
      </c>
      <c r="BG798" s="1">
        <v>2.32E-3</v>
      </c>
      <c r="BH798">
        <v>845</v>
      </c>
      <c r="BI798" s="31">
        <f t="shared" si="226"/>
        <v>2.0499319054960902E-4</v>
      </c>
      <c r="BJ798" s="33">
        <f t="shared" si="227"/>
        <v>2.0499319054960903E-6</v>
      </c>
      <c r="BK798" s="33">
        <f t="shared" si="233"/>
        <v>0.60581154846436824</v>
      </c>
      <c r="BL798" s="1">
        <v>2.32E-3</v>
      </c>
    </row>
    <row r="799" spans="3:64" x14ac:dyDescent="0.25">
      <c r="C799" s="3">
        <v>44252</v>
      </c>
      <c r="D799" s="1">
        <v>-6.9999999999999999E-4</v>
      </c>
      <c r="E799" s="39">
        <v>473</v>
      </c>
      <c r="F799" s="1">
        <v>2.6900000000000001E-3</v>
      </c>
      <c r="G799" s="40">
        <v>624</v>
      </c>
      <c r="H799" s="1">
        <f t="shared" si="216"/>
        <v>1.8895632286213566E-3</v>
      </c>
      <c r="I799" s="1">
        <f t="shared" si="217"/>
        <v>1.8895686369093635E-5</v>
      </c>
      <c r="J799" s="1">
        <f t="shared" si="228"/>
        <v>0.59669667977381435</v>
      </c>
      <c r="K799" s="1">
        <v>2.6900000000000001E-3</v>
      </c>
      <c r="L799" s="1"/>
      <c r="M799" s="1"/>
      <c r="N799" s="1"/>
      <c r="O799" s="3">
        <v>44252</v>
      </c>
      <c r="P799" s="1">
        <v>-4.4999999999999999E-4</v>
      </c>
      <c r="Q799" s="39">
        <v>473</v>
      </c>
      <c r="R799" s="1">
        <v>2.5400000000000002E-3</v>
      </c>
      <c r="S799" s="40">
        <v>1195</v>
      </c>
      <c r="T799" s="1">
        <f t="shared" si="218"/>
        <v>6.0821558457953595E-6</v>
      </c>
      <c r="U799" s="1">
        <f t="shared" si="219"/>
        <v>6.0821558457953589E-8</v>
      </c>
      <c r="V799" s="1">
        <f t="shared" si="229"/>
        <v>0.59112117362992456</v>
      </c>
      <c r="W799" s="1">
        <v>2.5400000000000002E-3</v>
      </c>
      <c r="X799" s="1">
        <f t="shared" si="220"/>
        <v>2.3972223614602374E-27</v>
      </c>
      <c r="Y799" s="1">
        <f t="shared" si="221"/>
        <v>2.3972223614602374E-29</v>
      </c>
      <c r="Z799" s="1">
        <f t="shared" si="230"/>
        <v>0.13117493849770617</v>
      </c>
      <c r="AA799" s="1"/>
      <c r="AB799" s="1"/>
      <c r="AC799" s="1"/>
      <c r="AD799" s="3">
        <v>44252</v>
      </c>
      <c r="AE799" s="1">
        <v>-6.9800000000000001E-3</v>
      </c>
      <c r="AF799">
        <v>461</v>
      </c>
      <c r="AG799" s="1">
        <v>2.5899999999999999E-3</v>
      </c>
      <c r="AH799">
        <v>319</v>
      </c>
      <c r="AI799" s="28">
        <f t="shared" si="222"/>
        <v>4.0516047966540798E-2</v>
      </c>
      <c r="AJ799" s="1">
        <f t="shared" si="223"/>
        <v>4.0516047966540798E-4</v>
      </c>
      <c r="AK799" s="1">
        <f t="shared" si="231"/>
        <v>0.59048446291196277</v>
      </c>
      <c r="AL799" s="1">
        <v>2.5899999999999999E-3</v>
      </c>
      <c r="AM799" s="1"/>
      <c r="AN799" s="1"/>
      <c r="AO799" s="1"/>
      <c r="AP799" s="1"/>
      <c r="AQ799" s="3">
        <v>44252</v>
      </c>
      <c r="AR799" s="1">
        <v>4.6499999999999996E-3</v>
      </c>
      <c r="AS799">
        <v>473</v>
      </c>
      <c r="AT799" s="1">
        <v>2.3E-3</v>
      </c>
      <c r="AU799">
        <v>1124</v>
      </c>
      <c r="AV799" s="1">
        <f t="shared" si="224"/>
        <v>1.2415343151226761E-5</v>
      </c>
      <c r="AW799" s="1">
        <f t="shared" si="225"/>
        <v>1.241534315122676E-7</v>
      </c>
      <c r="AX799" s="1">
        <f t="shared" si="232"/>
        <v>0.57464698458641716</v>
      </c>
      <c r="AY799" s="1">
        <v>2.3E-3</v>
      </c>
      <c r="AZ799" s="28"/>
      <c r="BA799" s="28"/>
      <c r="BB799" s="28"/>
      <c r="BC799" s="1"/>
      <c r="BD799" s="3">
        <v>44252</v>
      </c>
      <c r="BE799" s="1">
        <v>4.9699999999999996E-3</v>
      </c>
      <c r="BF799">
        <v>473</v>
      </c>
      <c r="BG799" s="1">
        <v>2.33E-3</v>
      </c>
      <c r="BH799">
        <v>1093</v>
      </c>
      <c r="BI799" s="31">
        <f t="shared" si="226"/>
        <v>1.6953824966128516E-5</v>
      </c>
      <c r="BJ799" s="33">
        <f t="shared" si="227"/>
        <v>1.6953824966128516E-7</v>
      </c>
      <c r="BK799" s="33">
        <f t="shared" si="233"/>
        <v>0.6058117180026179</v>
      </c>
      <c r="BL799" s="1">
        <v>2.33E-3</v>
      </c>
    </row>
    <row r="800" spans="3:64" x14ac:dyDescent="0.25">
      <c r="C800" s="3">
        <v>44253</v>
      </c>
      <c r="D800" s="1">
        <v>-3.9899999999999996E-3</v>
      </c>
      <c r="E800" s="40">
        <v>472</v>
      </c>
      <c r="F800" s="1">
        <v>2.6900000000000001E-3</v>
      </c>
      <c r="G800" s="40">
        <v>149</v>
      </c>
      <c r="H800" s="1">
        <f t="shared" si="216"/>
        <v>0.22368867397864714</v>
      </c>
      <c r="I800" s="1">
        <f t="shared" si="217"/>
        <v>2.2368931421801802E-3</v>
      </c>
      <c r="J800" s="1">
        <f t="shared" si="228"/>
        <v>0.59893357291599458</v>
      </c>
      <c r="K800" s="1">
        <v>2.6900000000000001E-3</v>
      </c>
      <c r="L800" s="1"/>
      <c r="M800" s="1"/>
      <c r="N800" s="1"/>
      <c r="O800" s="3">
        <v>44253</v>
      </c>
      <c r="P800" s="1">
        <v>-9.7599999999999996E-3</v>
      </c>
      <c r="Q800" s="40">
        <v>472</v>
      </c>
      <c r="R800" s="1">
        <v>2.5400000000000002E-3</v>
      </c>
      <c r="S800" s="39">
        <v>880</v>
      </c>
      <c r="T800" s="1">
        <f t="shared" si="218"/>
        <v>1.4420198738272994E-4</v>
      </c>
      <c r="U800" s="1">
        <f t="shared" si="219"/>
        <v>1.4420198738272993E-6</v>
      </c>
      <c r="V800" s="1">
        <f t="shared" si="229"/>
        <v>0.5911226156497984</v>
      </c>
      <c r="W800" s="1">
        <v>2.5400000000000002E-3</v>
      </c>
      <c r="X800" s="1">
        <f t="shared" si="220"/>
        <v>2.4932891905493773E-20</v>
      </c>
      <c r="Y800" s="1">
        <f t="shared" si="221"/>
        <v>2.4932891905493771E-22</v>
      </c>
      <c r="Z800" s="1">
        <f t="shared" si="230"/>
        <v>0.13117493849770617</v>
      </c>
      <c r="AA800" s="1"/>
      <c r="AB800" s="1"/>
      <c r="AC800" s="1"/>
      <c r="AD800" s="3">
        <v>44253</v>
      </c>
      <c r="AE800" s="1">
        <v>1.5800000000000002E-2</v>
      </c>
      <c r="AF800">
        <v>460</v>
      </c>
      <c r="AG800" s="1">
        <v>2.6099999999999999E-3</v>
      </c>
      <c r="AH800">
        <v>119</v>
      </c>
      <c r="AI800" s="28">
        <f t="shared" si="222"/>
        <v>0.30240443566902125</v>
      </c>
      <c r="AJ800" s="1">
        <f t="shared" si="223"/>
        <v>3.0240443566902126E-3</v>
      </c>
      <c r="AK800" s="1">
        <f t="shared" si="231"/>
        <v>0.59350850726865301</v>
      </c>
      <c r="AL800" s="1">
        <v>2.6099999999999999E-3</v>
      </c>
      <c r="AM800" s="1"/>
      <c r="AN800" s="1"/>
      <c r="AO800" s="1"/>
      <c r="AP800" s="1"/>
      <c r="AQ800" s="3">
        <v>44253</v>
      </c>
      <c r="AR800" s="1">
        <v>-8.9800000000000001E-3</v>
      </c>
      <c r="AS800">
        <v>472</v>
      </c>
      <c r="AT800" s="1">
        <v>2.3E-3</v>
      </c>
      <c r="AU800">
        <v>338</v>
      </c>
      <c r="AV800" s="1">
        <f t="shared" si="224"/>
        <v>3.3473087591773622E-2</v>
      </c>
      <c r="AW800" s="1">
        <f t="shared" si="225"/>
        <v>3.3473087591773623E-4</v>
      </c>
      <c r="AX800" s="1">
        <f t="shared" si="232"/>
        <v>0.5749817154623349</v>
      </c>
      <c r="AY800" s="1">
        <v>2.3E-3</v>
      </c>
      <c r="AZ800" s="28"/>
      <c r="BA800" s="28"/>
      <c r="BB800" s="28"/>
      <c r="BC800" s="1"/>
      <c r="BD800" s="3">
        <v>44253</v>
      </c>
      <c r="BE800" s="1">
        <v>-3.65E-3</v>
      </c>
      <c r="BF800">
        <v>472</v>
      </c>
      <c r="BG800" s="1">
        <v>2.3600000000000001E-3</v>
      </c>
      <c r="BH800">
        <v>1078</v>
      </c>
      <c r="BI800" s="31">
        <f t="shared" si="226"/>
        <v>1.9712412389970436E-5</v>
      </c>
      <c r="BJ800" s="33">
        <f t="shared" si="227"/>
        <v>1.9712412389970435E-7</v>
      </c>
      <c r="BK800" s="33">
        <f t="shared" si="233"/>
        <v>0.60581191512674182</v>
      </c>
      <c r="BL800" s="1">
        <v>2.3600000000000001E-3</v>
      </c>
    </row>
    <row r="801" spans="3:64" x14ac:dyDescent="0.25">
      <c r="C801" s="3">
        <v>44256</v>
      </c>
      <c r="D801" s="1">
        <v>1.5559999999999999E-2</v>
      </c>
      <c r="E801" s="39">
        <v>471</v>
      </c>
      <c r="F801" s="1">
        <v>2.7000000000000001E-3</v>
      </c>
      <c r="G801" s="40">
        <v>819</v>
      </c>
      <c r="H801" s="1">
        <f t="shared" si="216"/>
        <v>2.6621000610981189E-4</v>
      </c>
      <c r="I801" s="1">
        <f t="shared" si="217"/>
        <v>2.6621076805329254E-6</v>
      </c>
      <c r="J801" s="1">
        <f t="shared" si="228"/>
        <v>0.5989362350236751</v>
      </c>
      <c r="K801" s="1">
        <v>2.7000000000000001E-3</v>
      </c>
      <c r="L801" s="1"/>
      <c r="M801" s="1"/>
      <c r="N801" s="1"/>
      <c r="O801" s="3">
        <v>44256</v>
      </c>
      <c r="P801" s="1">
        <v>1.529E-2</v>
      </c>
      <c r="Q801" s="39">
        <v>471</v>
      </c>
      <c r="R801" s="1">
        <v>2.5600000000000002E-3</v>
      </c>
      <c r="S801" s="39">
        <v>592</v>
      </c>
      <c r="T801" s="1">
        <f t="shared" si="218"/>
        <v>2.6063648003981262E-3</v>
      </c>
      <c r="U801" s="1">
        <f t="shared" si="219"/>
        <v>2.6063648003981262E-5</v>
      </c>
      <c r="V801" s="1">
        <f t="shared" si="229"/>
        <v>0.59114867929780235</v>
      </c>
      <c r="W801" s="1">
        <v>2.5600000000000002E-3</v>
      </c>
      <c r="X801" s="1">
        <f t="shared" si="220"/>
        <v>6.4919375137254762E-14</v>
      </c>
      <c r="Y801" s="1">
        <f t="shared" si="221"/>
        <v>6.4919375137254759E-16</v>
      </c>
      <c r="Z801" s="1">
        <f t="shared" si="230"/>
        <v>0.13117493849770681</v>
      </c>
      <c r="AA801" s="1"/>
      <c r="AB801" s="1"/>
      <c r="AC801" s="1"/>
      <c r="AD801" s="3">
        <v>44256</v>
      </c>
      <c r="AE801" s="1">
        <v>9.8300000000000002E-3</v>
      </c>
      <c r="AF801">
        <v>459</v>
      </c>
      <c r="AG801" s="1">
        <v>2.64E-3</v>
      </c>
      <c r="AH801">
        <v>1045</v>
      </c>
      <c r="AI801" s="28">
        <f t="shared" si="222"/>
        <v>2.7464921017932768E-5</v>
      </c>
      <c r="AJ801" s="1">
        <f t="shared" si="223"/>
        <v>2.7464921017932766E-7</v>
      </c>
      <c r="AK801" s="1">
        <f t="shared" si="231"/>
        <v>0.59350878191786316</v>
      </c>
      <c r="AL801" s="1">
        <v>2.64E-3</v>
      </c>
      <c r="AM801" s="1"/>
      <c r="AN801" s="1"/>
      <c r="AO801" s="1"/>
      <c r="AP801" s="1"/>
      <c r="AQ801" s="3">
        <v>44256</v>
      </c>
      <c r="AR801" s="1">
        <v>3.5999999999999999E-3</v>
      </c>
      <c r="AS801">
        <v>471</v>
      </c>
      <c r="AT801" s="1">
        <v>2.31E-3</v>
      </c>
      <c r="AU801">
        <v>170</v>
      </c>
      <c r="AV801" s="1">
        <f t="shared" si="224"/>
        <v>0.18112695312596999</v>
      </c>
      <c r="AW801" s="1">
        <f t="shared" si="225"/>
        <v>1.8112695312597E-3</v>
      </c>
      <c r="AX801" s="1">
        <f t="shared" si="232"/>
        <v>0.57679298499359455</v>
      </c>
      <c r="AY801" s="1">
        <v>2.31E-3</v>
      </c>
      <c r="AZ801" s="28"/>
      <c r="BA801" s="28"/>
      <c r="BB801" s="28"/>
      <c r="BC801" s="1"/>
      <c r="BD801" s="3">
        <v>44256</v>
      </c>
      <c r="BE801" s="1">
        <v>5.2599999999999999E-3</v>
      </c>
      <c r="BF801">
        <v>471</v>
      </c>
      <c r="BG801" s="1">
        <v>2.3800000000000002E-3</v>
      </c>
      <c r="BH801">
        <v>432</v>
      </c>
      <c r="BI801" s="31">
        <f t="shared" si="226"/>
        <v>1.3013798143971524E-2</v>
      </c>
      <c r="BJ801" s="33">
        <f t="shared" si="227"/>
        <v>1.3013798143971523E-4</v>
      </c>
      <c r="BK801" s="33">
        <f t="shared" si="233"/>
        <v>0.6059420531081815</v>
      </c>
      <c r="BL801" s="1">
        <v>2.3800000000000002E-3</v>
      </c>
    </row>
    <row r="802" spans="3:64" x14ac:dyDescent="0.25">
      <c r="C802" s="3">
        <v>44257</v>
      </c>
      <c r="D802" s="1">
        <v>-9.3999999999999997E-4</v>
      </c>
      <c r="E802" s="40">
        <v>470</v>
      </c>
      <c r="F802" s="1">
        <v>2.7100000000000002E-3</v>
      </c>
      <c r="G802" s="40">
        <v>970</v>
      </c>
      <c r="H802" s="1">
        <f t="shared" si="216"/>
        <v>5.836315481754699E-5</v>
      </c>
      <c r="I802" s="1">
        <f t="shared" si="217"/>
        <v>5.8363321863955108E-7</v>
      </c>
      <c r="J802" s="1">
        <f t="shared" si="228"/>
        <v>0.59893681865689374</v>
      </c>
      <c r="K802" s="1">
        <v>2.7100000000000002E-3</v>
      </c>
      <c r="L802" s="1"/>
      <c r="M802" s="1"/>
      <c r="N802" s="1"/>
      <c r="O802" s="3">
        <v>44257</v>
      </c>
      <c r="P802" s="1">
        <v>-1.5200000000000001E-3</v>
      </c>
      <c r="Q802" s="40">
        <v>470</v>
      </c>
      <c r="R802" s="1">
        <v>2.5699999999999998E-3</v>
      </c>
      <c r="S802" s="39">
        <v>269</v>
      </c>
      <c r="T802" s="1">
        <f t="shared" si="218"/>
        <v>6.6968002747863811E-2</v>
      </c>
      <c r="U802" s="1">
        <f t="shared" si="219"/>
        <v>6.6968002747863815E-4</v>
      </c>
      <c r="V802" s="1">
        <f t="shared" si="229"/>
        <v>0.59181835932528104</v>
      </c>
      <c r="W802" s="1">
        <v>2.5699999999999998E-3</v>
      </c>
      <c r="X802" s="1">
        <f t="shared" si="220"/>
        <v>1.0177704155697795E-6</v>
      </c>
      <c r="Y802" s="1">
        <f t="shared" si="221"/>
        <v>1.0177704155697795E-8</v>
      </c>
      <c r="Z802" s="1">
        <f t="shared" si="230"/>
        <v>0.13117494867541096</v>
      </c>
      <c r="AA802" s="1"/>
      <c r="AB802" s="1"/>
      <c r="AC802" s="1"/>
      <c r="AD802" s="3">
        <v>44257</v>
      </c>
      <c r="AE802" s="1">
        <v>-2.6099999999999999E-3</v>
      </c>
      <c r="AF802">
        <v>458</v>
      </c>
      <c r="AG802" s="1">
        <v>2.65E-3</v>
      </c>
      <c r="AH802">
        <v>1146</v>
      </c>
      <c r="AI802" s="28">
        <f t="shared" si="222"/>
        <v>9.9525188496474611E-6</v>
      </c>
      <c r="AJ802" s="1">
        <f t="shared" si="223"/>
        <v>9.9525188496474604E-8</v>
      </c>
      <c r="AK802" s="1">
        <f t="shared" si="231"/>
        <v>0.59350888144305169</v>
      </c>
      <c r="AL802" s="1">
        <v>2.65E-3</v>
      </c>
      <c r="AM802" s="1"/>
      <c r="AN802" s="1"/>
      <c r="AO802" s="1"/>
      <c r="AP802" s="1"/>
      <c r="AQ802" s="3">
        <v>44257</v>
      </c>
      <c r="AR802" s="1">
        <v>-3.15E-3</v>
      </c>
      <c r="AS802">
        <v>470</v>
      </c>
      <c r="AT802" s="1">
        <v>2.32E-3</v>
      </c>
      <c r="AU802">
        <v>890</v>
      </c>
      <c r="AV802" s="1">
        <f t="shared" si="224"/>
        <v>1.3041369256958671E-4</v>
      </c>
      <c r="AW802" s="1">
        <f t="shared" si="225"/>
        <v>1.3041369256958672E-6</v>
      </c>
      <c r="AX802" s="1">
        <f t="shared" si="232"/>
        <v>0.57679428913052022</v>
      </c>
      <c r="AY802" s="1">
        <v>2.32E-3</v>
      </c>
      <c r="AZ802" s="28"/>
      <c r="BA802" s="28"/>
      <c r="BB802" s="28"/>
      <c r="BC802" s="1"/>
      <c r="BD802" s="3">
        <v>44257</v>
      </c>
      <c r="BE802" s="1">
        <v>-1.1100000000000001E-3</v>
      </c>
      <c r="BF802">
        <v>470</v>
      </c>
      <c r="BG802" s="1">
        <v>2.3900000000000002E-3</v>
      </c>
      <c r="BH802">
        <v>1230</v>
      </c>
      <c r="BI802" s="31">
        <f t="shared" si="226"/>
        <v>4.2784785103528993E-6</v>
      </c>
      <c r="BJ802" s="33">
        <f t="shared" si="227"/>
        <v>4.2784785103528996E-8</v>
      </c>
      <c r="BK802" s="33">
        <f t="shared" si="233"/>
        <v>0.60594209589296655</v>
      </c>
      <c r="BL802" s="1">
        <v>2.3900000000000002E-3</v>
      </c>
    </row>
    <row r="803" spans="3:64" x14ac:dyDescent="0.25">
      <c r="C803" s="3">
        <v>44258</v>
      </c>
      <c r="D803" s="1">
        <v>-8.0999999999999996E-4</v>
      </c>
      <c r="E803" s="39">
        <v>469</v>
      </c>
      <c r="F803" s="1">
        <v>2.7200000000000002E-3</v>
      </c>
      <c r="G803" s="40">
        <v>519</v>
      </c>
      <c r="H803" s="1">
        <f t="shared" si="216"/>
        <v>5.4283269330867075E-3</v>
      </c>
      <c r="I803" s="1">
        <f t="shared" si="217"/>
        <v>5.4283424699869845E-5</v>
      </c>
      <c r="J803" s="1">
        <f t="shared" si="228"/>
        <v>0.59899110208159356</v>
      </c>
      <c r="K803" s="1">
        <v>2.7200000000000002E-3</v>
      </c>
      <c r="L803" s="1"/>
      <c r="M803" s="1"/>
      <c r="N803" s="1"/>
      <c r="O803" s="3">
        <v>44258</v>
      </c>
      <c r="P803" s="1">
        <v>1.0800000000000001E-2</v>
      </c>
      <c r="Q803" s="39">
        <v>469</v>
      </c>
      <c r="R803" s="1">
        <v>2.5799999999999998E-3</v>
      </c>
      <c r="S803" s="39">
        <v>763</v>
      </c>
      <c r="T803" s="1">
        <f t="shared" si="218"/>
        <v>4.6736208588058067E-4</v>
      </c>
      <c r="U803" s="1">
        <f t="shared" si="219"/>
        <v>4.6736208588058067E-6</v>
      </c>
      <c r="V803" s="1">
        <f t="shared" si="229"/>
        <v>0.5918230329461398</v>
      </c>
      <c r="W803" s="1">
        <v>2.5799999999999998E-3</v>
      </c>
      <c r="X803" s="1">
        <f t="shared" si="220"/>
        <v>1.0071886785813805E-17</v>
      </c>
      <c r="Y803" s="1">
        <f t="shared" si="221"/>
        <v>1.0071886785813805E-19</v>
      </c>
      <c r="Z803" s="1">
        <f t="shared" si="230"/>
        <v>0.13117494867541096</v>
      </c>
      <c r="AA803" s="1"/>
      <c r="AB803" s="1"/>
      <c r="AC803" s="1"/>
      <c r="AD803" s="3">
        <v>44258</v>
      </c>
      <c r="AE803" s="1">
        <v>1.6990000000000002E-2</v>
      </c>
      <c r="AF803">
        <v>457</v>
      </c>
      <c r="AG803" s="1">
        <v>2.7000000000000001E-3</v>
      </c>
      <c r="AH803">
        <v>607</v>
      </c>
      <c r="AI803" s="28">
        <f t="shared" si="222"/>
        <v>2.2416258218253822E-3</v>
      </c>
      <c r="AJ803" s="1">
        <f t="shared" si="223"/>
        <v>2.2416258218253823E-5</v>
      </c>
      <c r="AK803" s="1">
        <f t="shared" si="231"/>
        <v>0.59353129770127</v>
      </c>
      <c r="AL803" s="1">
        <v>2.7000000000000001E-3</v>
      </c>
      <c r="AM803" s="1"/>
      <c r="AN803" s="1"/>
      <c r="AO803" s="1"/>
      <c r="AP803" s="1"/>
      <c r="AQ803" s="3">
        <v>44258</v>
      </c>
      <c r="AR803" s="1">
        <v>7.62E-3</v>
      </c>
      <c r="AS803">
        <v>469</v>
      </c>
      <c r="AT803" s="1">
        <v>2.32E-3</v>
      </c>
      <c r="AU803">
        <v>670</v>
      </c>
      <c r="AV803" s="1">
        <f t="shared" si="224"/>
        <v>1.1900915740384057E-3</v>
      </c>
      <c r="AW803" s="1">
        <f t="shared" si="225"/>
        <v>1.1900915740384056E-5</v>
      </c>
      <c r="AX803" s="1">
        <f t="shared" si="232"/>
        <v>0.57680619004626066</v>
      </c>
      <c r="AY803" s="1">
        <v>2.32E-3</v>
      </c>
      <c r="AZ803" s="28"/>
      <c r="BA803" s="28"/>
      <c r="BB803" s="28"/>
      <c r="BC803" s="1"/>
      <c r="BD803" s="3">
        <v>44258</v>
      </c>
      <c r="BE803" s="1">
        <v>9.6699999999999998E-3</v>
      </c>
      <c r="BF803">
        <v>469</v>
      </c>
      <c r="BG803" s="1">
        <v>2.4099999999999998E-3</v>
      </c>
      <c r="BH803">
        <v>1199</v>
      </c>
      <c r="BI803" s="31">
        <f t="shared" si="226"/>
        <v>5.842494637669197E-6</v>
      </c>
      <c r="BJ803" s="33">
        <f t="shared" si="227"/>
        <v>5.8424946376691968E-8</v>
      </c>
      <c r="BK803" s="33">
        <f t="shared" si="233"/>
        <v>0.60594215431791287</v>
      </c>
      <c r="BL803" s="1">
        <v>2.4099999999999998E-3</v>
      </c>
    </row>
    <row r="804" spans="3:64" x14ac:dyDescent="0.25">
      <c r="C804" s="3">
        <v>44259</v>
      </c>
      <c r="D804" s="1">
        <v>-8.0999999999999996E-4</v>
      </c>
      <c r="E804" s="40">
        <v>468</v>
      </c>
      <c r="F804" s="1">
        <v>2.7399999999999998E-3</v>
      </c>
      <c r="G804" s="39">
        <v>1138</v>
      </c>
      <c r="H804" s="1">
        <f t="shared" si="216"/>
        <v>1.0785777376718259E-5</v>
      </c>
      <c r="I804" s="1">
        <f t="shared" si="217"/>
        <v>1.0785808247656869E-7</v>
      </c>
      <c r="J804" s="1">
        <f t="shared" si="228"/>
        <v>0.59899120993967603</v>
      </c>
      <c r="K804" s="1">
        <v>2.7399999999999998E-3</v>
      </c>
      <c r="L804" s="1"/>
      <c r="M804" s="1"/>
      <c r="N804" s="1"/>
      <c r="O804" s="3">
        <v>44259</v>
      </c>
      <c r="P804" s="1">
        <v>-6.5399999999999998E-3</v>
      </c>
      <c r="Q804" s="40">
        <v>468</v>
      </c>
      <c r="R804" s="1">
        <v>2.5999999999999999E-3</v>
      </c>
      <c r="S804" s="39">
        <v>670</v>
      </c>
      <c r="T804" s="1">
        <f t="shared" si="218"/>
        <v>1.1900915740384057E-3</v>
      </c>
      <c r="U804" s="1">
        <f t="shared" si="219"/>
        <v>1.1900915740384056E-5</v>
      </c>
      <c r="V804" s="1">
        <f t="shared" si="229"/>
        <v>0.59183493386188024</v>
      </c>
      <c r="W804" s="1">
        <v>2.5999999999999999E-3</v>
      </c>
      <c r="X804" s="1">
        <f t="shared" si="220"/>
        <v>1.1879975459644411E-15</v>
      </c>
      <c r="Y804" s="1">
        <f t="shared" si="221"/>
        <v>1.1879975459644411E-17</v>
      </c>
      <c r="Z804" s="1">
        <f t="shared" si="230"/>
        <v>0.13117494867541096</v>
      </c>
      <c r="AA804" s="1"/>
      <c r="AB804" s="1"/>
      <c r="AC804" s="1"/>
      <c r="AD804" s="3">
        <v>44259</v>
      </c>
      <c r="AE804" s="1">
        <v>-3.8400000000000001E-3</v>
      </c>
      <c r="AF804">
        <v>456</v>
      </c>
      <c r="AG804" s="1">
        <v>2.7000000000000001E-3</v>
      </c>
      <c r="AH804">
        <v>81</v>
      </c>
      <c r="AI804" s="28">
        <f t="shared" si="222"/>
        <v>0.4430479816261722</v>
      </c>
      <c r="AJ804" s="1">
        <f t="shared" si="223"/>
        <v>4.4304798162617225E-3</v>
      </c>
      <c r="AK804" s="1">
        <f t="shared" si="231"/>
        <v>0.59796177751753177</v>
      </c>
      <c r="AL804" s="1">
        <v>2.7000000000000001E-3</v>
      </c>
      <c r="AM804" s="1"/>
      <c r="AN804" s="1"/>
      <c r="AO804" s="1"/>
      <c r="AP804" s="1"/>
      <c r="AQ804" s="3">
        <v>44259</v>
      </c>
      <c r="AR804" s="1">
        <v>9.5999999999999992E-3</v>
      </c>
      <c r="AS804">
        <v>468</v>
      </c>
      <c r="AT804" s="1">
        <v>2.3400000000000001E-3</v>
      </c>
      <c r="AU804">
        <v>1103</v>
      </c>
      <c r="AV804" s="1">
        <f t="shared" si="224"/>
        <v>1.5332735402203382E-5</v>
      </c>
      <c r="AW804" s="1">
        <f t="shared" si="225"/>
        <v>1.5332735402203381E-7</v>
      </c>
      <c r="AX804" s="1">
        <f t="shared" si="232"/>
        <v>0.57680634337361469</v>
      </c>
      <c r="AY804" s="1">
        <v>2.3400000000000001E-3</v>
      </c>
      <c r="AZ804" s="28"/>
      <c r="BA804" s="28"/>
      <c r="BB804" s="28"/>
      <c r="BC804" s="1"/>
      <c r="BD804" s="3">
        <v>44259</v>
      </c>
      <c r="BE804" s="1">
        <v>-2.1700000000000001E-3</v>
      </c>
      <c r="BF804">
        <v>468</v>
      </c>
      <c r="BG804" s="1">
        <v>2.4299999999999999E-3</v>
      </c>
      <c r="BH804">
        <v>1223</v>
      </c>
      <c r="BI804" s="31">
        <f t="shared" si="226"/>
        <v>4.5903203246000792E-6</v>
      </c>
      <c r="BJ804" s="33">
        <f t="shared" si="227"/>
        <v>4.5903203246000794E-8</v>
      </c>
      <c r="BK804" s="33">
        <f t="shared" si="233"/>
        <v>0.60594220022111611</v>
      </c>
      <c r="BL804" s="1">
        <v>2.4299999999999999E-3</v>
      </c>
    </row>
    <row r="805" spans="3:64" x14ac:dyDescent="0.25">
      <c r="C805" s="3">
        <v>44260</v>
      </c>
      <c r="D805" s="1">
        <v>-5.0499999999999998E-3</v>
      </c>
      <c r="E805" s="40">
        <v>467</v>
      </c>
      <c r="F805" s="1">
        <v>2.7399999999999998E-3</v>
      </c>
      <c r="G805" s="40">
        <v>1117</v>
      </c>
      <c r="H805" s="1">
        <f t="shared" si="216"/>
        <v>1.3320249678958858E-5</v>
      </c>
      <c r="I805" s="1">
        <f t="shared" si="217"/>
        <v>1.3320287804037445E-7</v>
      </c>
      <c r="J805" s="1">
        <f t="shared" si="228"/>
        <v>0.59899134314255409</v>
      </c>
      <c r="K805" s="1">
        <v>2.7399999999999998E-3</v>
      </c>
      <c r="L805" s="1"/>
      <c r="M805" s="1"/>
      <c r="N805" s="1"/>
      <c r="O805" s="3">
        <v>44260</v>
      </c>
      <c r="P805" s="1">
        <v>1.1199999999999999E-3</v>
      </c>
      <c r="Q805" s="40">
        <v>467</v>
      </c>
      <c r="R805" s="1">
        <v>2.6199999999999999E-3</v>
      </c>
      <c r="S805" s="39">
        <v>1054</v>
      </c>
      <c r="T805" s="1">
        <f t="shared" si="218"/>
        <v>2.5089679050657534E-5</v>
      </c>
      <c r="U805" s="1">
        <f t="shared" si="219"/>
        <v>2.5089679050657537E-7</v>
      </c>
      <c r="V805" s="1">
        <f t="shared" si="229"/>
        <v>0.5918351847586707</v>
      </c>
      <c r="W805" s="1">
        <v>2.6199999999999999E-3</v>
      </c>
      <c r="X805" s="1">
        <f t="shared" si="220"/>
        <v>3.3164997923716903E-24</v>
      </c>
      <c r="Y805" s="1">
        <f t="shared" si="221"/>
        <v>3.3164997923716906E-26</v>
      </c>
      <c r="Z805" s="1">
        <f t="shared" si="230"/>
        <v>0.13117494867541096</v>
      </c>
      <c r="AA805" s="1"/>
      <c r="AB805" s="1"/>
      <c r="AC805" s="1"/>
      <c r="AD805" s="3">
        <v>44260</v>
      </c>
      <c r="AE805" s="1">
        <v>2.2020000000000001E-2</v>
      </c>
      <c r="AF805">
        <v>455</v>
      </c>
      <c r="AG805" s="1">
        <v>2.7399999999999998E-3</v>
      </c>
      <c r="AH805">
        <v>15</v>
      </c>
      <c r="AI805" s="28">
        <f t="shared" si="222"/>
        <v>0.86005835464128833</v>
      </c>
      <c r="AJ805" s="1">
        <f t="shared" si="223"/>
        <v>8.6005835464128839E-3</v>
      </c>
      <c r="AK805" s="1">
        <f t="shared" si="231"/>
        <v>0.60656236106394468</v>
      </c>
      <c r="AL805" s="1">
        <v>2.7399999999999998E-3</v>
      </c>
      <c r="AM805" s="1"/>
      <c r="AN805" s="1"/>
      <c r="AO805" s="1"/>
      <c r="AP805" s="1"/>
      <c r="AQ805" s="3">
        <v>44260</v>
      </c>
      <c r="AR805" s="1">
        <v>8.0999999999999996E-3</v>
      </c>
      <c r="AS805">
        <v>467</v>
      </c>
      <c r="AT805" s="1">
        <v>2.3500000000000001E-3</v>
      </c>
      <c r="AU805">
        <v>1119</v>
      </c>
      <c r="AV805" s="1">
        <f t="shared" si="224"/>
        <v>1.3055176710347579E-5</v>
      </c>
      <c r="AW805" s="1">
        <f t="shared" si="225"/>
        <v>1.3055176710347579E-7</v>
      </c>
      <c r="AX805" s="1">
        <f t="shared" si="232"/>
        <v>0.57680647392538176</v>
      </c>
      <c r="AY805" s="1">
        <v>2.3500000000000001E-3</v>
      </c>
      <c r="AZ805" s="28"/>
      <c r="BA805" s="28"/>
      <c r="BB805" s="28"/>
      <c r="BC805" s="1"/>
      <c r="BD805" s="3">
        <v>44260</v>
      </c>
      <c r="BE805" s="1">
        <v>5.0000000000000001E-4</v>
      </c>
      <c r="BF805">
        <v>467</v>
      </c>
      <c r="BG805" s="1">
        <v>2.4299999999999999E-3</v>
      </c>
      <c r="BH805">
        <v>428</v>
      </c>
      <c r="BI805" s="31">
        <f t="shared" si="226"/>
        <v>1.3547628772652852E-2</v>
      </c>
      <c r="BJ805" s="33">
        <f t="shared" si="227"/>
        <v>1.3547628772652852E-4</v>
      </c>
      <c r="BK805" s="33">
        <f t="shared" si="233"/>
        <v>0.60607767650884259</v>
      </c>
      <c r="BL805" s="1">
        <v>2.4299999999999999E-3</v>
      </c>
    </row>
    <row r="806" spans="3:64" x14ac:dyDescent="0.25">
      <c r="C806" s="3">
        <v>44263</v>
      </c>
      <c r="D806" s="1">
        <v>2.4740000000000002E-2</v>
      </c>
      <c r="E806" s="39">
        <v>466</v>
      </c>
      <c r="F806" s="1">
        <v>2.7599999999999999E-3</v>
      </c>
      <c r="G806" s="39">
        <v>113</v>
      </c>
      <c r="H806" s="1">
        <f t="shared" si="216"/>
        <v>0.32120107456479113</v>
      </c>
      <c r="I806" s="1">
        <f t="shared" si="217"/>
        <v>3.212019939031298E-3</v>
      </c>
      <c r="J806" s="1">
        <f t="shared" si="228"/>
        <v>0.6022033630815854</v>
      </c>
      <c r="K806" s="1">
        <v>2.7599999999999999E-3</v>
      </c>
      <c r="L806" s="1"/>
      <c r="M806" s="1"/>
      <c r="N806" s="1"/>
      <c r="O806" s="3">
        <v>44263</v>
      </c>
      <c r="P806" s="1">
        <v>2.0109999999999999E-2</v>
      </c>
      <c r="Q806" s="39">
        <v>466</v>
      </c>
      <c r="R806" s="1">
        <v>2.63E-3</v>
      </c>
      <c r="S806" s="39">
        <v>16</v>
      </c>
      <c r="T806" s="1">
        <f t="shared" si="218"/>
        <v>0.85145777109487542</v>
      </c>
      <c r="U806" s="1">
        <f t="shared" si="219"/>
        <v>8.5145777109487536E-3</v>
      </c>
      <c r="V806" s="1">
        <f t="shared" si="229"/>
        <v>0.60034976246961946</v>
      </c>
      <c r="W806" s="1">
        <v>2.63E-3</v>
      </c>
      <c r="X806" s="1">
        <f t="shared" si="220"/>
        <v>0.44012666865176564</v>
      </c>
      <c r="Y806" s="1">
        <f t="shared" si="221"/>
        <v>4.4012666865176561E-3</v>
      </c>
      <c r="Z806" s="1">
        <f t="shared" si="230"/>
        <v>0.13557621536192863</v>
      </c>
      <c r="AA806" s="1"/>
      <c r="AB806" s="1"/>
      <c r="AC806" s="1"/>
      <c r="AD806" s="3">
        <v>44263</v>
      </c>
      <c r="AE806" s="1">
        <v>-9.7800000000000005E-3</v>
      </c>
      <c r="AF806">
        <v>454</v>
      </c>
      <c r="AG806" s="1">
        <v>2.7599999999999999E-3</v>
      </c>
      <c r="AH806">
        <v>1181</v>
      </c>
      <c r="AI806" s="28">
        <f t="shared" si="222"/>
        <v>7.0010764442242675E-6</v>
      </c>
      <c r="AJ806" s="1">
        <f t="shared" si="223"/>
        <v>7.0010764442242673E-8</v>
      </c>
      <c r="AK806" s="1">
        <f t="shared" si="231"/>
        <v>0.60656243107470909</v>
      </c>
      <c r="AL806" s="1">
        <v>2.7599999999999999E-3</v>
      </c>
      <c r="AM806" s="1"/>
      <c r="AN806" s="1"/>
      <c r="AO806" s="1"/>
      <c r="AP806" s="1"/>
      <c r="AQ806" s="3">
        <v>44263</v>
      </c>
      <c r="AR806" s="1">
        <v>5.0600000000000003E-3</v>
      </c>
      <c r="AS806">
        <v>466</v>
      </c>
      <c r="AT806" s="1">
        <v>2.3500000000000001E-3</v>
      </c>
      <c r="AU806">
        <v>573</v>
      </c>
      <c r="AV806" s="1">
        <f t="shared" si="224"/>
        <v>3.1547612983627554E-3</v>
      </c>
      <c r="AW806" s="1">
        <f t="shared" si="225"/>
        <v>3.1547612983627556E-5</v>
      </c>
      <c r="AX806" s="1">
        <f t="shared" si="232"/>
        <v>0.57683802153836539</v>
      </c>
      <c r="AY806" s="1">
        <v>2.3500000000000001E-3</v>
      </c>
      <c r="AZ806" s="28"/>
      <c r="BA806" s="28"/>
      <c r="BB806" s="28"/>
      <c r="BC806" s="1"/>
      <c r="BD806" s="3">
        <v>44263</v>
      </c>
      <c r="BE806" s="1">
        <v>1.431E-2</v>
      </c>
      <c r="BF806">
        <v>466</v>
      </c>
      <c r="BG806" s="1">
        <v>2.4499999999999999E-3</v>
      </c>
      <c r="BH806">
        <v>195</v>
      </c>
      <c r="BI806" s="31">
        <f t="shared" si="226"/>
        <v>0.14088441290426745</v>
      </c>
      <c r="BJ806" s="33">
        <f t="shared" si="227"/>
        <v>1.4088441290426746E-3</v>
      </c>
      <c r="BK806" s="33">
        <f t="shared" si="233"/>
        <v>0.60748652063788522</v>
      </c>
      <c r="BL806" s="1">
        <v>2.4499999999999999E-3</v>
      </c>
    </row>
    <row r="807" spans="3:64" x14ac:dyDescent="0.25">
      <c r="C807" s="3">
        <v>44264</v>
      </c>
      <c r="D807" s="1">
        <v>7.8399999999999997E-3</v>
      </c>
      <c r="E807" s="40">
        <v>465</v>
      </c>
      <c r="F807" s="1">
        <v>2.7699999999999999E-3</v>
      </c>
      <c r="G807" s="39">
        <v>514</v>
      </c>
      <c r="H807" s="1">
        <f t="shared" si="216"/>
        <v>5.708079630967239E-3</v>
      </c>
      <c r="I807" s="1">
        <f t="shared" si="217"/>
        <v>5.7080959685727461E-5</v>
      </c>
      <c r="J807" s="1">
        <f t="shared" si="228"/>
        <v>0.6022604440412711</v>
      </c>
      <c r="K807" s="1">
        <v>2.7699999999999999E-3</v>
      </c>
      <c r="L807" s="1"/>
      <c r="M807" s="1"/>
      <c r="N807" s="1"/>
      <c r="O807" s="3">
        <v>44264</v>
      </c>
      <c r="P807" s="1">
        <v>-7.9699999999999997E-3</v>
      </c>
      <c r="Q807" s="40">
        <v>465</v>
      </c>
      <c r="R807" s="1">
        <v>2.66E-3</v>
      </c>
      <c r="S807" s="39">
        <v>282</v>
      </c>
      <c r="T807" s="1">
        <f t="shared" si="218"/>
        <v>5.8765830279503141E-2</v>
      </c>
      <c r="U807" s="1">
        <f t="shared" si="219"/>
        <v>5.8765830279503136E-4</v>
      </c>
      <c r="V807" s="1">
        <f t="shared" si="229"/>
        <v>0.60093742077241452</v>
      </c>
      <c r="W807" s="1">
        <v>2.66E-3</v>
      </c>
      <c r="X807" s="1">
        <f t="shared" si="220"/>
        <v>5.2246438542883833E-7</v>
      </c>
      <c r="Y807" s="1">
        <f t="shared" si="221"/>
        <v>5.2246438542883833E-9</v>
      </c>
      <c r="Z807" s="1">
        <f t="shared" si="230"/>
        <v>0.13557622058657248</v>
      </c>
      <c r="AA807" s="1"/>
      <c r="AB807" s="1"/>
      <c r="AC807" s="1"/>
      <c r="AD807" s="3">
        <v>44264</v>
      </c>
      <c r="AE807" s="1">
        <v>-6.1900000000000002E-3</v>
      </c>
      <c r="AF807">
        <v>453</v>
      </c>
      <c r="AG807" s="1">
        <v>2.7599999999999999E-3</v>
      </c>
      <c r="AH807">
        <v>1113</v>
      </c>
      <c r="AI807" s="28">
        <f t="shared" si="222"/>
        <v>1.3866651058605647E-5</v>
      </c>
      <c r="AJ807" s="1">
        <f t="shared" si="223"/>
        <v>1.3866651058605646E-7</v>
      </c>
      <c r="AK807" s="1">
        <f t="shared" si="231"/>
        <v>0.60656256974121969</v>
      </c>
      <c r="AL807" s="1">
        <v>2.7599999999999999E-3</v>
      </c>
      <c r="AM807" s="1"/>
      <c r="AN807" s="1"/>
      <c r="AO807" s="1"/>
      <c r="AP807" s="1"/>
      <c r="AQ807" s="3">
        <v>44264</v>
      </c>
      <c r="AR807" s="1">
        <v>-1.7099999999999999E-3</v>
      </c>
      <c r="AS807">
        <v>465</v>
      </c>
      <c r="AT807" s="1">
        <v>2.3500000000000001E-3</v>
      </c>
      <c r="AU807">
        <v>260</v>
      </c>
      <c r="AV807" s="1">
        <f t="shared" si="224"/>
        <v>7.3307869043888058E-2</v>
      </c>
      <c r="AW807" s="1">
        <f t="shared" si="225"/>
        <v>7.3307869043888062E-4</v>
      </c>
      <c r="AX807" s="1">
        <f t="shared" si="232"/>
        <v>0.57757110022880431</v>
      </c>
      <c r="AY807" s="1">
        <v>2.3500000000000001E-3</v>
      </c>
      <c r="AZ807" s="28"/>
      <c r="BA807" s="28"/>
      <c r="BB807" s="28"/>
      <c r="BC807" s="1"/>
      <c r="BD807" s="3">
        <v>44264</v>
      </c>
      <c r="BE807" s="1">
        <v>2.9E-4</v>
      </c>
      <c r="BF807">
        <v>465</v>
      </c>
      <c r="BG807" s="1">
        <v>2.47E-3</v>
      </c>
      <c r="BH807">
        <v>475</v>
      </c>
      <c r="BI807" s="31">
        <f t="shared" si="226"/>
        <v>8.4472905803077477E-3</v>
      </c>
      <c r="BJ807" s="33">
        <f t="shared" si="227"/>
        <v>8.4472905803077483E-5</v>
      </c>
      <c r="BK807" s="33">
        <f t="shared" si="233"/>
        <v>0.60757099354368826</v>
      </c>
      <c r="BL807" s="1">
        <v>2.47E-3</v>
      </c>
    </row>
    <row r="808" spans="3:64" x14ac:dyDescent="0.25">
      <c r="C808" s="3">
        <v>44265</v>
      </c>
      <c r="D808" s="1">
        <v>8.8000000000000005E-3</v>
      </c>
      <c r="E808" s="39">
        <v>464</v>
      </c>
      <c r="F808" s="1">
        <v>2.7899999999999999E-3</v>
      </c>
      <c r="G808" s="40">
        <v>515</v>
      </c>
      <c r="H808" s="1">
        <f t="shared" si="216"/>
        <v>5.6509988346575661E-3</v>
      </c>
      <c r="I808" s="1">
        <f t="shared" si="217"/>
        <v>5.6510150088870185E-5</v>
      </c>
      <c r="J808" s="1">
        <f t="shared" si="228"/>
        <v>0.60231695419136</v>
      </c>
      <c r="K808" s="1">
        <v>2.7899999999999999E-3</v>
      </c>
      <c r="L808" s="1"/>
      <c r="M808" s="1"/>
      <c r="N808" s="1"/>
      <c r="O808" s="3">
        <v>44265</v>
      </c>
      <c r="P808" s="1">
        <v>-1.0399999999999999E-3</v>
      </c>
      <c r="Q808" s="39">
        <v>464</v>
      </c>
      <c r="R808" s="1">
        <v>2.6800000000000001E-3</v>
      </c>
      <c r="S808" s="40">
        <v>676</v>
      </c>
      <c r="T808" s="1">
        <f t="shared" si="218"/>
        <v>1.1204475929265493E-3</v>
      </c>
      <c r="U808" s="1">
        <f t="shared" si="219"/>
        <v>1.1204475929265493E-5</v>
      </c>
      <c r="V808" s="1">
        <f t="shared" si="229"/>
        <v>0.6009486252483438</v>
      </c>
      <c r="W808" s="1">
        <v>2.6800000000000001E-3</v>
      </c>
      <c r="X808" s="1">
        <f t="shared" si="220"/>
        <v>8.7328736212086134E-16</v>
      </c>
      <c r="Y808" s="1">
        <f t="shared" si="221"/>
        <v>8.7328736212086127E-18</v>
      </c>
      <c r="Z808" s="1">
        <f t="shared" si="230"/>
        <v>0.13557622058657248</v>
      </c>
      <c r="AA808" s="1"/>
      <c r="AB808" s="1"/>
      <c r="AC808" s="1"/>
      <c r="AD808" s="3">
        <v>44265</v>
      </c>
      <c r="AE808" s="1">
        <v>2.172E-2</v>
      </c>
      <c r="AF808">
        <v>452</v>
      </c>
      <c r="AG808" s="1">
        <v>2.7599999999999999E-3</v>
      </c>
      <c r="AH808">
        <v>244</v>
      </c>
      <c r="AI808" s="28">
        <f t="shared" si="222"/>
        <v>8.6096893507264252E-2</v>
      </c>
      <c r="AJ808" s="1">
        <f t="shared" si="223"/>
        <v>8.6096893507264251E-4</v>
      </c>
      <c r="AK808" s="1">
        <f t="shared" si="231"/>
        <v>0.60742353867629229</v>
      </c>
      <c r="AL808" s="1">
        <v>2.7599999999999999E-3</v>
      </c>
      <c r="AM808" s="1"/>
      <c r="AN808" s="1"/>
      <c r="AO808" s="1"/>
      <c r="AP808" s="1"/>
      <c r="AQ808" s="3">
        <v>44265</v>
      </c>
      <c r="AR808" s="1">
        <v>3.4099999999999998E-3</v>
      </c>
      <c r="AS808">
        <v>464</v>
      </c>
      <c r="AT808" s="1">
        <v>2.3900000000000002E-3</v>
      </c>
      <c r="AU808">
        <v>543</v>
      </c>
      <c r="AV808" s="1">
        <f t="shared" si="224"/>
        <v>4.2649178124813157E-3</v>
      </c>
      <c r="AW808" s="1">
        <f t="shared" si="225"/>
        <v>4.2649178124813156E-5</v>
      </c>
      <c r="AX808" s="1">
        <f t="shared" si="232"/>
        <v>0.57761374940692911</v>
      </c>
      <c r="AY808" s="1">
        <v>2.3900000000000002E-3</v>
      </c>
      <c r="AZ808" s="28"/>
      <c r="BA808" s="28"/>
      <c r="BB808" s="28"/>
      <c r="BC808" s="1"/>
      <c r="BD808" s="3">
        <v>44265</v>
      </c>
      <c r="BE808" s="1">
        <v>8.5999999999999998E-4</v>
      </c>
      <c r="BF808">
        <v>464</v>
      </c>
      <c r="BG808" s="1">
        <v>2.48E-3</v>
      </c>
      <c r="BH808">
        <v>670</v>
      </c>
      <c r="BI808" s="31">
        <f t="shared" si="226"/>
        <v>1.1900915740384057E-3</v>
      </c>
      <c r="BJ808" s="33">
        <f t="shared" si="227"/>
        <v>1.1900915740384056E-5</v>
      </c>
      <c r="BK808" s="33">
        <f t="shared" si="233"/>
        <v>0.6075828944594287</v>
      </c>
      <c r="BL808" s="1">
        <v>2.48E-3</v>
      </c>
    </row>
    <row r="809" spans="3:64" x14ac:dyDescent="0.25">
      <c r="C809" s="3">
        <v>44266</v>
      </c>
      <c r="D809" s="1">
        <v>5.0499999999999998E-3</v>
      </c>
      <c r="E809" s="40">
        <v>463</v>
      </c>
      <c r="F809" s="1">
        <v>2.81E-3</v>
      </c>
      <c r="G809" s="40">
        <v>1176</v>
      </c>
      <c r="H809" s="1">
        <f t="shared" si="216"/>
        <v>7.3618819092381222E-6</v>
      </c>
      <c r="I809" s="1">
        <f t="shared" si="217"/>
        <v>7.3619029803391234E-8</v>
      </c>
      <c r="J809" s="1">
        <f t="shared" si="228"/>
        <v>0.60231702781038976</v>
      </c>
      <c r="K809" s="1">
        <v>2.81E-3</v>
      </c>
      <c r="L809" s="1"/>
      <c r="M809" s="1"/>
      <c r="N809" s="1"/>
      <c r="O809" s="3">
        <v>44266</v>
      </c>
      <c r="P809" s="1">
        <v>-5.4900000000000001E-3</v>
      </c>
      <c r="Q809" s="40">
        <v>463</v>
      </c>
      <c r="R809" s="1">
        <v>2.7000000000000001E-3</v>
      </c>
      <c r="S809" s="40">
        <v>909</v>
      </c>
      <c r="T809" s="1">
        <f t="shared" si="218"/>
        <v>1.077437009195327E-4</v>
      </c>
      <c r="U809" s="1">
        <f t="shared" si="219"/>
        <v>1.077437009195327E-6</v>
      </c>
      <c r="V809" s="1">
        <f t="shared" si="229"/>
        <v>0.60094970268535297</v>
      </c>
      <c r="W809" s="1">
        <v>2.7000000000000001E-3</v>
      </c>
      <c r="X809" s="1">
        <f t="shared" si="220"/>
        <v>5.6332264211768999E-21</v>
      </c>
      <c r="Y809" s="1">
        <f t="shared" si="221"/>
        <v>5.6332264211768996E-23</v>
      </c>
      <c r="Z809" s="1">
        <f t="shared" si="230"/>
        <v>0.13557622058657248</v>
      </c>
      <c r="AA809" s="1"/>
      <c r="AB809" s="1"/>
      <c r="AC809" s="1"/>
      <c r="AD809" s="3">
        <v>44266</v>
      </c>
      <c r="AE809" s="1">
        <v>-5.6800000000000002E-3</v>
      </c>
      <c r="AF809">
        <v>451</v>
      </c>
      <c r="AG809" s="1">
        <v>2.7699999999999999E-3</v>
      </c>
      <c r="AH809">
        <v>778</v>
      </c>
      <c r="AI809" s="28">
        <f t="shared" si="222"/>
        <v>4.0195866660417253E-4</v>
      </c>
      <c r="AJ809" s="1">
        <f t="shared" si="223"/>
        <v>4.019586666041725E-6</v>
      </c>
      <c r="AK809" s="1">
        <f t="shared" si="231"/>
        <v>0.60742755826295836</v>
      </c>
      <c r="AL809" s="1">
        <v>2.7699999999999999E-3</v>
      </c>
      <c r="AM809" s="1"/>
      <c r="AN809" s="1"/>
      <c r="AO809" s="1"/>
      <c r="AP809" s="1"/>
      <c r="AQ809" s="3">
        <v>44266</v>
      </c>
      <c r="AR809" s="1">
        <v>3.3899999999999998E-3</v>
      </c>
      <c r="AS809">
        <v>463</v>
      </c>
      <c r="AT809" s="1">
        <v>2.3900000000000002E-3</v>
      </c>
      <c r="AU809">
        <v>180</v>
      </c>
      <c r="AV809" s="1">
        <f t="shared" si="224"/>
        <v>0.1638079697080872</v>
      </c>
      <c r="AW809" s="1">
        <f t="shared" si="225"/>
        <v>1.6380796970808719E-3</v>
      </c>
      <c r="AX809" s="1">
        <f t="shared" si="232"/>
        <v>0.57925182910400996</v>
      </c>
      <c r="AY809" s="1">
        <v>2.3900000000000002E-3</v>
      </c>
      <c r="AZ809" s="28"/>
      <c r="BA809" s="28"/>
      <c r="BB809" s="28"/>
      <c r="BC809" s="1"/>
      <c r="BD809" s="3">
        <v>44266</v>
      </c>
      <c r="BE809" s="1">
        <v>-1.4300000000000001E-3</v>
      </c>
      <c r="BF809">
        <v>463</v>
      </c>
      <c r="BG809" s="1">
        <v>2.49E-3</v>
      </c>
      <c r="BH809">
        <v>19</v>
      </c>
      <c r="BI809" s="31">
        <f t="shared" si="226"/>
        <v>0.82616862383558642</v>
      </c>
      <c r="BJ809" s="33">
        <f t="shared" si="227"/>
        <v>8.2616862383558635E-3</v>
      </c>
      <c r="BK809" s="33">
        <f t="shared" si="233"/>
        <v>0.61584458069778458</v>
      </c>
      <c r="BL809" s="1">
        <v>2.49E-3</v>
      </c>
    </row>
    <row r="810" spans="3:64" x14ac:dyDescent="0.25">
      <c r="C810" s="3">
        <v>44267</v>
      </c>
      <c r="D810" s="1">
        <v>5.9500000000000004E-3</v>
      </c>
      <c r="E810" s="39">
        <v>462</v>
      </c>
      <c r="F810" s="1">
        <v>2.8300000000000001E-3</v>
      </c>
      <c r="G810" s="40">
        <v>338</v>
      </c>
      <c r="H810" s="1">
        <f t="shared" si="216"/>
        <v>3.3473087591773622E-2</v>
      </c>
      <c r="I810" s="1">
        <f t="shared" si="217"/>
        <v>3.3473183398093005E-4</v>
      </c>
      <c r="J810" s="1">
        <f t="shared" si="228"/>
        <v>0.60265175964437068</v>
      </c>
      <c r="K810" s="1">
        <v>2.8300000000000001E-3</v>
      </c>
      <c r="L810" s="1"/>
      <c r="M810" s="1"/>
      <c r="N810" s="1"/>
      <c r="O810" s="3">
        <v>44267</v>
      </c>
      <c r="P810" s="1">
        <v>5.6800000000000002E-3</v>
      </c>
      <c r="Q810" s="39">
        <v>462</v>
      </c>
      <c r="R810" s="1">
        <v>2.7000000000000001E-3</v>
      </c>
      <c r="S810" s="40">
        <v>667</v>
      </c>
      <c r="T810" s="1">
        <f t="shared" si="218"/>
        <v>1.2265204581664061E-3</v>
      </c>
      <c r="U810" s="1">
        <f t="shared" si="219"/>
        <v>1.2265204581664061E-5</v>
      </c>
      <c r="V810" s="1">
        <f t="shared" si="229"/>
        <v>0.60096196788993461</v>
      </c>
      <c r="W810" s="1">
        <v>2.7000000000000001E-3</v>
      </c>
      <c r="X810" s="1">
        <f t="shared" si="220"/>
        <v>1.3856218643702479E-15</v>
      </c>
      <c r="Y810" s="1">
        <f t="shared" si="221"/>
        <v>1.3856218643702478E-17</v>
      </c>
      <c r="Z810" s="1">
        <f t="shared" si="230"/>
        <v>0.13557622058657248</v>
      </c>
      <c r="AA810" s="1"/>
      <c r="AB810" s="1"/>
      <c r="AC810" s="1"/>
      <c r="AD810" s="3">
        <v>44267</v>
      </c>
      <c r="AE810" s="1">
        <v>4.0099999999999997E-3</v>
      </c>
      <c r="AF810">
        <v>450</v>
      </c>
      <c r="AG810" s="1">
        <v>2.7899999999999999E-3</v>
      </c>
      <c r="AH810">
        <v>349</v>
      </c>
      <c r="AI810" s="28">
        <f t="shared" si="222"/>
        <v>2.9969735809067689E-2</v>
      </c>
      <c r="AJ810" s="1">
        <f t="shared" si="223"/>
        <v>2.9969735809067688E-4</v>
      </c>
      <c r="AK810" s="1">
        <f t="shared" si="231"/>
        <v>0.60772725562104901</v>
      </c>
      <c r="AL810" s="1">
        <v>2.7899999999999999E-3</v>
      </c>
      <c r="AM810" s="1"/>
      <c r="AN810" s="1"/>
      <c r="AO810" s="1"/>
      <c r="AP810" s="1"/>
      <c r="AQ810" s="3">
        <v>44267</v>
      </c>
      <c r="AR810" s="1">
        <v>4.9500000000000004E-3</v>
      </c>
      <c r="AS810">
        <v>462</v>
      </c>
      <c r="AT810" s="1">
        <v>2.4099999999999998E-3</v>
      </c>
      <c r="AU810">
        <v>1235</v>
      </c>
      <c r="AV810" s="1">
        <f t="shared" si="224"/>
        <v>4.0687904920565807E-6</v>
      </c>
      <c r="AW810" s="1">
        <f t="shared" si="225"/>
        <v>4.0687904920565806E-8</v>
      </c>
      <c r="AX810" s="1">
        <f t="shared" si="232"/>
        <v>0.5792518697919149</v>
      </c>
      <c r="AY810" s="1">
        <v>2.4099999999999998E-3</v>
      </c>
      <c r="AZ810" s="28"/>
      <c r="BA810" s="28"/>
      <c r="BB810" s="28"/>
      <c r="BC810" s="1"/>
      <c r="BD810" s="3">
        <v>44267</v>
      </c>
      <c r="BE810" s="1">
        <v>2.6700000000000001E-3</v>
      </c>
      <c r="BF810">
        <v>462</v>
      </c>
      <c r="BG810" s="1">
        <v>2.5100000000000001E-3</v>
      </c>
      <c r="BH810">
        <v>361</v>
      </c>
      <c r="BI810" s="31">
        <f t="shared" si="226"/>
        <v>2.6564720430486747E-2</v>
      </c>
      <c r="BJ810" s="33">
        <f t="shared" si="227"/>
        <v>2.6564720430486744E-4</v>
      </c>
      <c r="BK810" s="33">
        <f t="shared" si="233"/>
        <v>0.61611022790208947</v>
      </c>
      <c r="BL810" s="1">
        <v>2.5100000000000001E-3</v>
      </c>
    </row>
    <row r="811" spans="3:64" x14ac:dyDescent="0.25">
      <c r="C811" s="3">
        <v>44270</v>
      </c>
      <c r="D811" s="1">
        <v>9.0200000000000002E-3</v>
      </c>
      <c r="E811" s="40">
        <v>461</v>
      </c>
      <c r="F811" s="1">
        <v>2.8400000000000001E-3</v>
      </c>
      <c r="G811" s="39">
        <v>824</v>
      </c>
      <c r="H811" s="1">
        <f t="shared" si="216"/>
        <v>2.5316306699424933E-4</v>
      </c>
      <c r="I811" s="1">
        <f t="shared" si="217"/>
        <v>2.5316379159491805E-6</v>
      </c>
      <c r="J811" s="1">
        <f t="shared" si="228"/>
        <v>0.60265429128228665</v>
      </c>
      <c r="K811" s="1">
        <v>2.8400000000000001E-3</v>
      </c>
      <c r="L811" s="1"/>
      <c r="M811" s="1"/>
      <c r="N811" s="1"/>
      <c r="O811" s="3">
        <v>44270</v>
      </c>
      <c r="P811" s="1">
        <v>-1.9499999999999999E-3</v>
      </c>
      <c r="Q811" s="40">
        <v>461</v>
      </c>
      <c r="R811" s="1">
        <v>2.7100000000000002E-3</v>
      </c>
      <c r="S811" s="39">
        <v>1194</v>
      </c>
      <c r="T811" s="1">
        <f t="shared" si="218"/>
        <v>6.1435917634296564E-6</v>
      </c>
      <c r="U811" s="1">
        <f t="shared" si="219"/>
        <v>6.1435917634296558E-8</v>
      </c>
      <c r="V811" s="1">
        <f t="shared" si="229"/>
        <v>0.6009620293258523</v>
      </c>
      <c r="W811" s="1">
        <v>2.7100000000000002E-3</v>
      </c>
      <c r="X811" s="1">
        <f t="shared" si="220"/>
        <v>2.5233919594318295E-27</v>
      </c>
      <c r="Y811" s="1">
        <f t="shared" si="221"/>
        <v>2.5233919594318294E-29</v>
      </c>
      <c r="Z811" s="1">
        <f t="shared" si="230"/>
        <v>0.13557622058657248</v>
      </c>
      <c r="AA811" s="1"/>
      <c r="AB811" s="1"/>
      <c r="AC811" s="1"/>
      <c r="AD811" s="3">
        <v>44270</v>
      </c>
      <c r="AE811" s="1">
        <v>-1.2670000000000001E-2</v>
      </c>
      <c r="AF811">
        <v>449</v>
      </c>
      <c r="AG811" s="1">
        <v>2.81E-3</v>
      </c>
      <c r="AH811">
        <v>504</v>
      </c>
      <c r="AI811" s="28">
        <f t="shared" si="222"/>
        <v>6.3115797943161037E-3</v>
      </c>
      <c r="AJ811" s="1">
        <f t="shared" si="223"/>
        <v>6.3115797943161031E-5</v>
      </c>
      <c r="AK811" s="1">
        <f t="shared" si="231"/>
        <v>0.60779037141899217</v>
      </c>
      <c r="AL811" s="1">
        <v>2.81E-3</v>
      </c>
      <c r="AM811" s="1"/>
      <c r="AN811" s="1"/>
      <c r="AO811" s="1"/>
      <c r="AP811" s="1"/>
      <c r="AQ811" s="3">
        <v>44270</v>
      </c>
      <c r="AR811" s="1">
        <v>-3.5200000000000001E-3</v>
      </c>
      <c r="AS811">
        <v>461</v>
      </c>
      <c r="AT811" s="1">
        <v>2.4199999999999998E-3</v>
      </c>
      <c r="AU811">
        <v>383</v>
      </c>
      <c r="AV811" s="1">
        <f t="shared" si="224"/>
        <v>2.1295092499631026E-2</v>
      </c>
      <c r="AW811" s="1">
        <f t="shared" si="225"/>
        <v>2.1295092499631026E-4</v>
      </c>
      <c r="AX811" s="1">
        <f t="shared" si="232"/>
        <v>0.57946482071691119</v>
      </c>
      <c r="AY811" s="1">
        <v>2.4199999999999998E-3</v>
      </c>
      <c r="AZ811" s="28"/>
      <c r="BA811" s="28"/>
      <c r="BB811" s="28"/>
      <c r="BC811" s="1"/>
      <c r="BD811" s="3">
        <v>44270</v>
      </c>
      <c r="BE811" s="1">
        <v>-2.96E-3</v>
      </c>
      <c r="BF811">
        <v>461</v>
      </c>
      <c r="BG811" s="1">
        <v>2.5300000000000001E-3</v>
      </c>
      <c r="BH811">
        <v>947</v>
      </c>
      <c r="BI811" s="31">
        <f t="shared" si="226"/>
        <v>7.3540958146051883E-5</v>
      </c>
      <c r="BJ811" s="33">
        <f t="shared" si="227"/>
        <v>7.354095814605188E-7</v>
      </c>
      <c r="BK811" s="33">
        <f t="shared" si="233"/>
        <v>0.61611096331167092</v>
      </c>
      <c r="BL811" s="1">
        <v>2.5300000000000001E-3</v>
      </c>
    </row>
    <row r="812" spans="3:64" x14ac:dyDescent="0.25">
      <c r="C812" s="3">
        <v>44271</v>
      </c>
      <c r="D812" s="1">
        <v>-2.5799999999999998E-3</v>
      </c>
      <c r="E812" s="39">
        <v>460</v>
      </c>
      <c r="F812" s="1">
        <v>2.8500000000000001E-3</v>
      </c>
      <c r="G812" s="40">
        <v>1100</v>
      </c>
      <c r="H812" s="1">
        <f t="shared" si="216"/>
        <v>1.5802072765408789E-5</v>
      </c>
      <c r="I812" s="1">
        <f t="shared" si="217"/>
        <v>1.5802117993935321E-7</v>
      </c>
      <c r="J812" s="1">
        <f t="shared" si="228"/>
        <v>0.60265444930346657</v>
      </c>
      <c r="K812" s="1">
        <v>2.8500000000000001E-3</v>
      </c>
      <c r="L812" s="1"/>
      <c r="M812" s="1"/>
      <c r="N812" s="1"/>
      <c r="O812" s="3">
        <v>44271</v>
      </c>
      <c r="P812" s="1">
        <v>8.8199999999999997E-3</v>
      </c>
      <c r="Q812" s="39">
        <v>460</v>
      </c>
      <c r="R812" s="1">
        <v>2.7299999999999998E-3</v>
      </c>
      <c r="S812" s="39">
        <v>1190</v>
      </c>
      <c r="T812" s="1">
        <f t="shared" si="218"/>
        <v>6.3956040827503098E-6</v>
      </c>
      <c r="U812" s="1">
        <f t="shared" si="219"/>
        <v>6.39560408275031E-8</v>
      </c>
      <c r="V812" s="1">
        <f t="shared" si="229"/>
        <v>0.60096209328189309</v>
      </c>
      <c r="W812" s="1">
        <v>2.7299999999999998E-3</v>
      </c>
      <c r="X812" s="1">
        <f t="shared" si="220"/>
        <v>3.0980633474965096E-27</v>
      </c>
      <c r="Y812" s="1">
        <f t="shared" si="221"/>
        <v>3.0980633474965098E-29</v>
      </c>
      <c r="Z812" s="1">
        <f t="shared" si="230"/>
        <v>0.13557622058657248</v>
      </c>
      <c r="AA812" s="1"/>
      <c r="AB812" s="1"/>
      <c r="AC812" s="1"/>
      <c r="AD812" s="3">
        <v>44271</v>
      </c>
      <c r="AE812" s="1">
        <v>-1.4749999999999999E-2</v>
      </c>
      <c r="AF812">
        <v>448</v>
      </c>
      <c r="AG812" s="1">
        <v>2.82E-3</v>
      </c>
      <c r="AH812">
        <v>772</v>
      </c>
      <c r="AI812" s="28">
        <f t="shared" si="222"/>
        <v>4.2694332627184087E-4</v>
      </c>
      <c r="AJ812" s="1">
        <f t="shared" si="223"/>
        <v>4.2694332627184084E-6</v>
      </c>
      <c r="AK812" s="1">
        <f t="shared" si="231"/>
        <v>0.60779464085225487</v>
      </c>
      <c r="AL812" s="1">
        <v>2.82E-3</v>
      </c>
      <c r="AM812" s="1"/>
      <c r="AN812" s="1"/>
      <c r="AO812" s="1"/>
      <c r="AP812" s="1"/>
      <c r="AQ812" s="3">
        <v>44271</v>
      </c>
      <c r="AR812" s="1">
        <v>-3.9699999999999996E-3</v>
      </c>
      <c r="AS812">
        <v>460</v>
      </c>
      <c r="AT812" s="1">
        <v>2.4299999999999999E-3</v>
      </c>
      <c r="AU812">
        <v>554</v>
      </c>
      <c r="AV812" s="1">
        <f t="shared" si="224"/>
        <v>3.818544068783924E-3</v>
      </c>
      <c r="AW812" s="1">
        <f t="shared" si="225"/>
        <v>3.8185440687839242E-5</v>
      </c>
      <c r="AX812" s="1">
        <f t="shared" si="232"/>
        <v>0.57950300615759898</v>
      </c>
      <c r="AY812" s="1">
        <v>2.4299999999999999E-3</v>
      </c>
      <c r="AZ812" s="28"/>
      <c r="BA812" s="28"/>
      <c r="BB812" s="28"/>
      <c r="BC812" s="1"/>
      <c r="BD812" s="3">
        <v>44271</v>
      </c>
      <c r="BE812" s="1">
        <v>5.5300000000000002E-3</v>
      </c>
      <c r="BF812">
        <v>460</v>
      </c>
      <c r="BG812" s="1">
        <v>2.5500000000000002E-3</v>
      </c>
      <c r="BH812">
        <v>247</v>
      </c>
      <c r="BI812" s="31">
        <f t="shared" si="226"/>
        <v>8.3539729673204985E-2</v>
      </c>
      <c r="BJ812" s="33">
        <f t="shared" si="227"/>
        <v>8.3539729673204983E-4</v>
      </c>
      <c r="BK812" s="33">
        <f t="shared" si="233"/>
        <v>0.61694636060840302</v>
      </c>
      <c r="BL812" s="1">
        <v>2.5500000000000002E-3</v>
      </c>
    </row>
    <row r="813" spans="3:64" x14ac:dyDescent="0.25">
      <c r="C813" s="3">
        <v>44272</v>
      </c>
      <c r="D813" s="1">
        <v>5.1399999999999996E-3</v>
      </c>
      <c r="E813" s="40">
        <v>459</v>
      </c>
      <c r="F813" s="1">
        <v>2.8700000000000002E-3</v>
      </c>
      <c r="G813" s="40">
        <v>190</v>
      </c>
      <c r="H813" s="1">
        <f t="shared" si="216"/>
        <v>0.14814499154757926</v>
      </c>
      <c r="I813" s="1">
        <f t="shared" si="217"/>
        <v>1.4814541556661654E-3</v>
      </c>
      <c r="J813" s="1">
        <f t="shared" si="228"/>
        <v>0.60413590345913271</v>
      </c>
      <c r="K813" s="1">
        <v>2.8700000000000002E-3</v>
      </c>
      <c r="L813" s="1"/>
      <c r="M813" s="1"/>
      <c r="N813" s="1"/>
      <c r="O813" s="3">
        <v>44272</v>
      </c>
      <c r="P813" s="1">
        <v>7.6800000000000002E-3</v>
      </c>
      <c r="Q813" s="40">
        <v>459</v>
      </c>
      <c r="R813" s="1">
        <v>2.7699999999999999E-3</v>
      </c>
      <c r="S813" s="39">
        <v>1077</v>
      </c>
      <c r="T813" s="1">
        <f t="shared" si="218"/>
        <v>1.9911527666636805E-5</v>
      </c>
      <c r="U813" s="1">
        <f t="shared" si="219"/>
        <v>1.9911527666636803E-7</v>
      </c>
      <c r="V813" s="1">
        <f t="shared" si="229"/>
        <v>0.60096229239716981</v>
      </c>
      <c r="W813" s="1">
        <v>2.7699999999999999E-3</v>
      </c>
      <c r="X813" s="1">
        <f t="shared" si="220"/>
        <v>1.0193489879940548E-24</v>
      </c>
      <c r="Y813" s="1">
        <f t="shared" si="221"/>
        <v>1.0193489879940549E-26</v>
      </c>
      <c r="Z813" s="1">
        <f t="shared" si="230"/>
        <v>0.13557622058657248</v>
      </c>
      <c r="AA813" s="1"/>
      <c r="AB813" s="1"/>
      <c r="AC813" s="1"/>
      <c r="AD813" s="3">
        <v>44272</v>
      </c>
      <c r="AE813" s="1">
        <v>-2.7200000000000002E-3</v>
      </c>
      <c r="AF813">
        <v>447</v>
      </c>
      <c r="AG813" s="1">
        <v>2.8800000000000002E-3</v>
      </c>
      <c r="AH813">
        <v>577</v>
      </c>
      <c r="AI813" s="28">
        <f t="shared" si="222"/>
        <v>3.0304511157096827E-3</v>
      </c>
      <c r="AJ813" s="1">
        <f t="shared" si="223"/>
        <v>3.0304511157096827E-5</v>
      </c>
      <c r="AK813" s="1">
        <f t="shared" si="231"/>
        <v>0.60782494536341192</v>
      </c>
      <c r="AL813" s="1">
        <v>2.8800000000000002E-3</v>
      </c>
      <c r="AM813" s="1"/>
      <c r="AN813" s="1"/>
      <c r="AO813" s="1"/>
      <c r="AP813" s="1"/>
      <c r="AQ813" s="3">
        <v>44272</v>
      </c>
      <c r="AR813" s="1">
        <v>2.5400000000000002E-3</v>
      </c>
      <c r="AS813">
        <v>459</v>
      </c>
      <c r="AT813" s="1">
        <v>2.48E-3</v>
      </c>
      <c r="AU813">
        <v>773</v>
      </c>
      <c r="AV813" s="1">
        <f t="shared" si="224"/>
        <v>4.2267389300912242E-4</v>
      </c>
      <c r="AW813" s="1">
        <f t="shared" si="225"/>
        <v>4.2267389300912239E-6</v>
      </c>
      <c r="AX813" s="1">
        <f t="shared" si="232"/>
        <v>0.57950723289652906</v>
      </c>
      <c r="AY813" s="1">
        <v>2.48E-3</v>
      </c>
      <c r="AZ813" s="28"/>
      <c r="BA813" s="28"/>
      <c r="BB813" s="28"/>
      <c r="BC813" s="1"/>
      <c r="BD813" s="3">
        <v>44272</v>
      </c>
      <c r="BE813" s="1">
        <v>3.96E-3</v>
      </c>
      <c r="BF813">
        <v>459</v>
      </c>
      <c r="BG813" s="1">
        <v>2.5600000000000002E-3</v>
      </c>
      <c r="BH813">
        <v>771</v>
      </c>
      <c r="BI813" s="31">
        <f t="shared" si="226"/>
        <v>4.3125588512307153E-4</v>
      </c>
      <c r="BJ813" s="33">
        <f t="shared" si="227"/>
        <v>4.3125588512307156E-6</v>
      </c>
      <c r="BK813" s="33">
        <f t="shared" si="233"/>
        <v>0.61695067316725427</v>
      </c>
      <c r="BL813" s="1">
        <v>2.5600000000000002E-3</v>
      </c>
    </row>
    <row r="814" spans="3:64" x14ac:dyDescent="0.25">
      <c r="C814" s="3">
        <v>44273</v>
      </c>
      <c r="D814" s="1">
        <v>1.277E-2</v>
      </c>
      <c r="E814" s="39">
        <v>458</v>
      </c>
      <c r="F814" s="1">
        <v>2.8900000000000002E-3</v>
      </c>
      <c r="G814" s="39">
        <v>893</v>
      </c>
      <c r="H814" s="1">
        <f t="shared" si="216"/>
        <v>1.2654027548657739E-4</v>
      </c>
      <c r="I814" s="1">
        <f t="shared" si="217"/>
        <v>1.2654063766882351E-6</v>
      </c>
      <c r="J814" s="1">
        <f t="shared" si="228"/>
        <v>0.60413716886550939</v>
      </c>
      <c r="K814" s="1">
        <v>2.8900000000000002E-3</v>
      </c>
      <c r="L814" s="1"/>
      <c r="M814" s="1"/>
      <c r="N814" s="1"/>
      <c r="O814" s="3">
        <v>44273</v>
      </c>
      <c r="P814" s="1">
        <v>1.6900000000000001E-3</v>
      </c>
      <c r="Q814" s="39">
        <v>458</v>
      </c>
      <c r="R814" s="1">
        <v>2.7899999999999999E-3</v>
      </c>
      <c r="S814" s="40">
        <v>563</v>
      </c>
      <c r="T814" s="1">
        <f t="shared" si="218"/>
        <v>3.4883058671104725E-3</v>
      </c>
      <c r="U814" s="1">
        <f t="shared" si="219"/>
        <v>3.4883058671104722E-5</v>
      </c>
      <c r="V814" s="1">
        <f t="shared" si="229"/>
        <v>0.60099717545584086</v>
      </c>
      <c r="W814" s="1">
        <v>2.7899999999999999E-3</v>
      </c>
      <c r="X814" s="1">
        <f t="shared" si="220"/>
        <v>2.8733582530687757E-13</v>
      </c>
      <c r="Y814" s="1">
        <f t="shared" si="221"/>
        <v>2.8733582530687755E-15</v>
      </c>
      <c r="Z814" s="1">
        <f t="shared" si="230"/>
        <v>0.13557622058657537</v>
      </c>
      <c r="AA814" s="1"/>
      <c r="AB814" s="1"/>
      <c r="AC814" s="1"/>
      <c r="AD814" s="3">
        <v>44273</v>
      </c>
      <c r="AE814" s="1">
        <v>6.1000000000000004E-3</v>
      </c>
      <c r="AF814">
        <v>446</v>
      </c>
      <c r="AG814" s="1">
        <v>2.8900000000000002E-3</v>
      </c>
      <c r="AH814">
        <v>312</v>
      </c>
      <c r="AI814" s="28">
        <f t="shared" si="222"/>
        <v>4.3469106600220769E-2</v>
      </c>
      <c r="AJ814" s="1">
        <f t="shared" si="223"/>
        <v>4.3469106600220768E-4</v>
      </c>
      <c r="AK814" s="1">
        <f t="shared" si="231"/>
        <v>0.60825963642941416</v>
      </c>
      <c r="AL814" s="1">
        <v>2.8900000000000002E-3</v>
      </c>
      <c r="AM814" s="1"/>
      <c r="AN814" s="1"/>
      <c r="AO814" s="1"/>
      <c r="AP814" s="1"/>
      <c r="AQ814" s="3">
        <v>44273</v>
      </c>
      <c r="AR814" s="1">
        <v>1.6000000000000001E-3</v>
      </c>
      <c r="AS814">
        <v>458</v>
      </c>
      <c r="AT814" s="1">
        <v>2.5000000000000001E-3</v>
      </c>
      <c r="AU814">
        <v>854</v>
      </c>
      <c r="AV814" s="1">
        <f t="shared" si="224"/>
        <v>1.8726481518376834E-4</v>
      </c>
      <c r="AW814" s="1">
        <f t="shared" si="225"/>
        <v>1.8726481518376833E-6</v>
      </c>
      <c r="AX814" s="1">
        <f t="shared" si="232"/>
        <v>0.57950910554468094</v>
      </c>
      <c r="AY814" s="1">
        <v>2.5000000000000001E-3</v>
      </c>
      <c r="AZ814" s="28"/>
      <c r="BA814" s="28"/>
      <c r="BB814" s="28"/>
      <c r="BC814" s="1"/>
      <c r="BD814" s="3">
        <v>44273</v>
      </c>
      <c r="BE814" s="1">
        <v>6.3299999999999997E-3</v>
      </c>
      <c r="BF814">
        <v>458</v>
      </c>
      <c r="BG814" s="1">
        <v>2.5600000000000002E-3</v>
      </c>
      <c r="BH814">
        <v>344</v>
      </c>
      <c r="BI814" s="31">
        <f t="shared" si="226"/>
        <v>3.1514247506815786E-2</v>
      </c>
      <c r="BJ814" s="33">
        <f t="shared" si="227"/>
        <v>3.1514247506815785E-4</v>
      </c>
      <c r="BK814" s="33">
        <f t="shared" si="233"/>
        <v>0.61726581564232241</v>
      </c>
      <c r="BL814" s="1">
        <v>2.5600000000000002E-3</v>
      </c>
    </row>
    <row r="815" spans="3:64" x14ac:dyDescent="0.25">
      <c r="C815" s="3">
        <v>44274</v>
      </c>
      <c r="D815" s="1">
        <v>-1.5570000000000001E-2</v>
      </c>
      <c r="E815" s="40">
        <v>457</v>
      </c>
      <c r="F815" s="1">
        <v>2.8900000000000002E-3</v>
      </c>
      <c r="G815" s="39">
        <v>11</v>
      </c>
      <c r="H815" s="1">
        <f t="shared" si="216"/>
        <v>0.89533825425871627</v>
      </c>
      <c r="I815" s="1">
        <f t="shared" si="217"/>
        <v>8.9534081688645434E-3</v>
      </c>
      <c r="J815" s="1">
        <f t="shared" si="228"/>
        <v>0.61309057703437397</v>
      </c>
      <c r="K815" s="1">
        <v>2.8900000000000002E-3</v>
      </c>
      <c r="L815" s="1"/>
      <c r="M815" s="1"/>
      <c r="N815" s="1"/>
      <c r="O815" s="3">
        <v>44274</v>
      </c>
      <c r="P815" s="1">
        <v>-1.5100000000000001E-2</v>
      </c>
      <c r="Q815" s="40">
        <v>457</v>
      </c>
      <c r="R815" s="1">
        <v>2.8E-3</v>
      </c>
      <c r="S815" s="40">
        <v>342</v>
      </c>
      <c r="T815" s="1">
        <f t="shared" si="218"/>
        <v>3.2154114383038244E-2</v>
      </c>
      <c r="U815" s="1">
        <f t="shared" si="219"/>
        <v>3.2154114383038245E-4</v>
      </c>
      <c r="V815" s="1">
        <f t="shared" si="229"/>
        <v>0.60131871659967129</v>
      </c>
      <c r="W815" s="1">
        <v>2.8E-3</v>
      </c>
      <c r="X815" s="1">
        <f t="shared" si="220"/>
        <v>2.4069829214548021E-8</v>
      </c>
      <c r="Y815" s="1">
        <f t="shared" si="221"/>
        <v>2.4069829214548021E-10</v>
      </c>
      <c r="Z815" s="1">
        <f t="shared" si="230"/>
        <v>0.13557622082727366</v>
      </c>
      <c r="AA815" s="1"/>
      <c r="AB815" s="1"/>
      <c r="AC815" s="1"/>
      <c r="AD815" s="3">
        <v>44274</v>
      </c>
      <c r="AE815" s="1">
        <v>-6.0999999999999997E-4</v>
      </c>
      <c r="AF815">
        <v>445</v>
      </c>
      <c r="AG815" s="1">
        <v>2.9099999999999998E-3</v>
      </c>
      <c r="AH815">
        <v>1039</v>
      </c>
      <c r="AI815" s="28">
        <f t="shared" si="222"/>
        <v>2.9172065959549798E-5</v>
      </c>
      <c r="AJ815" s="1">
        <f t="shared" si="223"/>
        <v>2.9172065959549797E-7</v>
      </c>
      <c r="AK815" s="1">
        <f t="shared" si="231"/>
        <v>0.60825992815007379</v>
      </c>
      <c r="AL815" s="1">
        <v>2.9099999999999998E-3</v>
      </c>
      <c r="AM815" s="1"/>
      <c r="AN815" s="1"/>
      <c r="AO815" s="1"/>
      <c r="AP815" s="1"/>
      <c r="AQ815" s="3">
        <v>44274</v>
      </c>
      <c r="AR815" s="1">
        <v>-6.94E-3</v>
      </c>
      <c r="AS815">
        <v>457</v>
      </c>
      <c r="AT815" s="1">
        <v>2.5100000000000001E-3</v>
      </c>
      <c r="AU815">
        <v>103</v>
      </c>
      <c r="AV815" s="1">
        <f t="shared" si="224"/>
        <v>0.35516081470507271</v>
      </c>
      <c r="AW815" s="1">
        <f t="shared" si="225"/>
        <v>3.551608147050727E-3</v>
      </c>
      <c r="AX815" s="1">
        <f t="shared" si="232"/>
        <v>0.58306071369173162</v>
      </c>
      <c r="AY815" s="1">
        <v>2.5100000000000001E-3</v>
      </c>
      <c r="AZ815" s="28"/>
      <c r="BA815" s="28"/>
      <c r="BB815" s="28"/>
      <c r="BC815" s="1"/>
      <c r="BD815" s="3">
        <v>44274</v>
      </c>
      <c r="BE815" s="1">
        <v>-6.5199999999999998E-3</v>
      </c>
      <c r="BF815">
        <v>457</v>
      </c>
      <c r="BG815" s="1">
        <v>2.5600000000000002E-3</v>
      </c>
      <c r="BH815">
        <v>138</v>
      </c>
      <c r="BI815" s="31">
        <f t="shared" si="226"/>
        <v>0.24983705645845242</v>
      </c>
      <c r="BJ815" s="33">
        <f t="shared" si="227"/>
        <v>2.4983705645845243E-3</v>
      </c>
      <c r="BK815" s="33">
        <f t="shared" si="233"/>
        <v>0.61976418620690699</v>
      </c>
      <c r="BL815" s="1">
        <v>2.5600000000000002E-3</v>
      </c>
    </row>
    <row r="816" spans="3:64" x14ac:dyDescent="0.25">
      <c r="C816" s="3">
        <v>44277</v>
      </c>
      <c r="D816" s="1">
        <v>-4.8799999999999998E-3</v>
      </c>
      <c r="E816" s="39">
        <v>456</v>
      </c>
      <c r="F816" s="1">
        <v>2.9299999999999999E-3</v>
      </c>
      <c r="G816" s="39">
        <v>895</v>
      </c>
      <c r="H816" s="1">
        <f t="shared" si="216"/>
        <v>1.2402212400439453E-4</v>
      </c>
      <c r="I816" s="1">
        <f t="shared" si="217"/>
        <v>1.2402247897921395E-6</v>
      </c>
      <c r="J816" s="1">
        <f t="shared" si="228"/>
        <v>0.61309181725916373</v>
      </c>
      <c r="K816" s="1">
        <v>2.9299999999999999E-3</v>
      </c>
      <c r="L816" s="1"/>
      <c r="M816" s="1"/>
      <c r="N816" s="1"/>
      <c r="O816" s="3">
        <v>44277</v>
      </c>
      <c r="P816" s="1">
        <v>-5.1399999999999996E-3</v>
      </c>
      <c r="Q816" s="39">
        <v>456</v>
      </c>
      <c r="R816" s="1">
        <v>2.8E-3</v>
      </c>
      <c r="S816" s="40">
        <v>294</v>
      </c>
      <c r="T816" s="1">
        <f t="shared" si="218"/>
        <v>5.2089142933589211E-2</v>
      </c>
      <c r="U816" s="1">
        <f t="shared" si="219"/>
        <v>5.2089142933589214E-4</v>
      </c>
      <c r="V816" s="1">
        <f t="shared" si="229"/>
        <v>0.60183960802900716</v>
      </c>
      <c r="W816" s="1">
        <v>2.8E-3</v>
      </c>
      <c r="X816" s="1">
        <f t="shared" si="220"/>
        <v>2.8231890111093277E-7</v>
      </c>
      <c r="Y816" s="1">
        <f t="shared" si="221"/>
        <v>2.8231890111093278E-9</v>
      </c>
      <c r="Z816" s="1">
        <f t="shared" si="230"/>
        <v>0.13557622365046268</v>
      </c>
      <c r="AA816" s="1"/>
      <c r="AB816" s="1"/>
      <c r="AC816" s="1"/>
      <c r="AD816" s="3">
        <v>44277</v>
      </c>
      <c r="AE816" s="1">
        <v>-4.4799999999999996E-3</v>
      </c>
      <c r="AF816">
        <v>444</v>
      </c>
      <c r="AG816" s="1">
        <v>2.96E-3</v>
      </c>
      <c r="AH816">
        <v>1059</v>
      </c>
      <c r="AI816" s="28">
        <f t="shared" si="222"/>
        <v>2.3860035132359792E-5</v>
      </c>
      <c r="AJ816" s="1">
        <f t="shared" si="223"/>
        <v>2.3860035132359791E-7</v>
      </c>
      <c r="AK816" s="1">
        <f t="shared" si="231"/>
        <v>0.60826016675042516</v>
      </c>
      <c r="AL816" s="1">
        <v>2.96E-3</v>
      </c>
      <c r="AM816" s="1"/>
      <c r="AN816" s="1"/>
      <c r="AO816" s="1"/>
      <c r="AP816" s="1"/>
      <c r="AQ816" s="3">
        <v>44277</v>
      </c>
      <c r="AR816" s="1">
        <v>-1.1999999999999999E-3</v>
      </c>
      <c r="AS816">
        <v>456</v>
      </c>
      <c r="AT816" s="1">
        <v>2.5300000000000001E-3</v>
      </c>
      <c r="AU816">
        <v>951</v>
      </c>
      <c r="AV816" s="1">
        <f t="shared" si="224"/>
        <v>7.0643150966674431E-5</v>
      </c>
      <c r="AW816" s="1">
        <f t="shared" si="225"/>
        <v>7.0643150966674429E-7</v>
      </c>
      <c r="AX816" s="1">
        <f t="shared" si="232"/>
        <v>0.58306142012324125</v>
      </c>
      <c r="AY816" s="1">
        <v>2.5300000000000001E-3</v>
      </c>
      <c r="AZ816" s="28"/>
      <c r="BA816" s="28"/>
      <c r="BB816" s="28"/>
      <c r="BC816" s="1"/>
      <c r="BD816" s="3">
        <v>44277</v>
      </c>
      <c r="BE816" s="1">
        <v>-2.9199999999999999E-3</v>
      </c>
      <c r="BF816">
        <v>456</v>
      </c>
      <c r="BG816" s="1">
        <v>2.5699999999999998E-3</v>
      </c>
      <c r="BH816">
        <v>1135</v>
      </c>
      <c r="BI816" s="31">
        <f t="shared" si="226"/>
        <v>1.1115931663042278E-5</v>
      </c>
      <c r="BJ816" s="33">
        <f t="shared" si="227"/>
        <v>1.1115931663042278E-7</v>
      </c>
      <c r="BK816" s="33">
        <f t="shared" si="233"/>
        <v>0.61976429736622363</v>
      </c>
      <c r="BL816" s="1">
        <v>2.5699999999999998E-3</v>
      </c>
    </row>
    <row r="817" spans="3:64" x14ac:dyDescent="0.25">
      <c r="C817" s="3">
        <v>44278</v>
      </c>
      <c r="D817" s="1">
        <v>-1.474E-2</v>
      </c>
      <c r="E817" s="40">
        <v>455</v>
      </c>
      <c r="F817" s="1">
        <v>2.9499999999999999E-3</v>
      </c>
      <c r="G817" s="39">
        <v>358</v>
      </c>
      <c r="H817" s="1">
        <f t="shared" si="216"/>
        <v>2.7377870564111423E-2</v>
      </c>
      <c r="I817" s="1">
        <f t="shared" si="217"/>
        <v>2.737794892476471E-4</v>
      </c>
      <c r="J817" s="1">
        <f t="shared" si="228"/>
        <v>0.6133655967484114</v>
      </c>
      <c r="K817" s="1">
        <v>2.9499999999999999E-3</v>
      </c>
      <c r="L817" s="1"/>
      <c r="M817" s="1"/>
      <c r="N817" s="1"/>
      <c r="O817" s="3">
        <v>44278</v>
      </c>
      <c r="P817" s="1">
        <v>-3.1700000000000001E-3</v>
      </c>
      <c r="Q817" s="40">
        <v>455</v>
      </c>
      <c r="R817" s="1">
        <v>2.81E-3</v>
      </c>
      <c r="S817" s="39">
        <v>339</v>
      </c>
      <c r="T817" s="1">
        <f t="shared" si="218"/>
        <v>3.3138356715855882E-2</v>
      </c>
      <c r="U817" s="1">
        <f t="shared" si="219"/>
        <v>3.3138356715855881E-4</v>
      </c>
      <c r="V817" s="1">
        <f t="shared" si="229"/>
        <v>0.60217099159616572</v>
      </c>
      <c r="W817" s="1">
        <v>2.81E-3</v>
      </c>
      <c r="X817" s="1">
        <f t="shared" si="220"/>
        <v>2.8073864078784689E-8</v>
      </c>
      <c r="Y817" s="1">
        <f t="shared" si="221"/>
        <v>2.8073864078784688E-10</v>
      </c>
      <c r="Z817" s="1">
        <f t="shared" si="230"/>
        <v>0.13557622393120133</v>
      </c>
      <c r="AA817" s="1"/>
      <c r="AB817" s="1"/>
      <c r="AC817" s="1"/>
      <c r="AD817" s="3">
        <v>44278</v>
      </c>
      <c r="AE817" s="1">
        <v>1.951E-2</v>
      </c>
      <c r="AF817">
        <v>443</v>
      </c>
      <c r="AG817" s="1">
        <v>2.98E-3</v>
      </c>
      <c r="AH817">
        <v>738</v>
      </c>
      <c r="AI817" s="28">
        <f t="shared" si="222"/>
        <v>6.0086044209638288E-4</v>
      </c>
      <c r="AJ817" s="1">
        <f t="shared" si="223"/>
        <v>6.0086044209638285E-6</v>
      </c>
      <c r="AK817" s="1">
        <f t="shared" si="231"/>
        <v>0.60826617535484617</v>
      </c>
      <c r="AL817" s="1">
        <v>2.98E-3</v>
      </c>
      <c r="AM817" s="1"/>
      <c r="AN817" s="1"/>
      <c r="AO817" s="1"/>
      <c r="AP817" s="1"/>
      <c r="AQ817" s="3">
        <v>44278</v>
      </c>
      <c r="AR817" s="1">
        <v>-7.1599999999999997E-3</v>
      </c>
      <c r="AS817">
        <v>455</v>
      </c>
      <c r="AT817" s="1">
        <v>2.5400000000000002E-3</v>
      </c>
      <c r="AU817">
        <v>459</v>
      </c>
      <c r="AV817" s="1">
        <f t="shared" si="224"/>
        <v>9.9209742010405479E-3</v>
      </c>
      <c r="AW817" s="1">
        <f t="shared" si="225"/>
        <v>9.9209742010405476E-5</v>
      </c>
      <c r="AX817" s="1">
        <f t="shared" si="232"/>
        <v>0.58316062986525163</v>
      </c>
      <c r="AY817" s="1">
        <v>2.5400000000000002E-3</v>
      </c>
      <c r="AZ817" s="28"/>
      <c r="BA817" s="28"/>
      <c r="BB817" s="28"/>
      <c r="BC817" s="1"/>
      <c r="BD817" s="3">
        <v>44278</v>
      </c>
      <c r="BE817" s="1">
        <v>-1.8E-3</v>
      </c>
      <c r="BF817">
        <v>455</v>
      </c>
      <c r="BG817" s="1">
        <v>2.5799999999999998E-3</v>
      </c>
      <c r="BH817">
        <v>824</v>
      </c>
      <c r="BI817" s="31">
        <f t="shared" si="226"/>
        <v>2.5316306699424933E-4</v>
      </c>
      <c r="BJ817" s="33">
        <f t="shared" si="227"/>
        <v>2.5316306699424934E-6</v>
      </c>
      <c r="BK817" s="33">
        <f t="shared" si="233"/>
        <v>0.61976682899689362</v>
      </c>
      <c r="BL817" s="1">
        <v>2.5799999999999998E-3</v>
      </c>
    </row>
    <row r="818" spans="3:64" x14ac:dyDescent="0.25">
      <c r="C818" s="3">
        <v>44279</v>
      </c>
      <c r="D818" s="1">
        <v>3.6999999999999999E-4</v>
      </c>
      <c r="E818" s="40">
        <v>454</v>
      </c>
      <c r="F818" s="1">
        <v>2.96E-3</v>
      </c>
      <c r="G818" s="39">
        <v>1262</v>
      </c>
      <c r="H818" s="1">
        <f t="shared" si="216"/>
        <v>3.1018127878241008E-6</v>
      </c>
      <c r="I818" s="1">
        <f t="shared" si="217"/>
        <v>3.1018216658000508E-8</v>
      </c>
      <c r="J818" s="1">
        <f t="shared" si="228"/>
        <v>0.61336562776662806</v>
      </c>
      <c r="K818" s="1">
        <v>2.96E-3</v>
      </c>
      <c r="L818" s="1"/>
      <c r="M818" s="1"/>
      <c r="N818" s="1"/>
      <c r="O818" s="3">
        <v>44279</v>
      </c>
      <c r="P818" s="1">
        <v>3.7000000000000002E-3</v>
      </c>
      <c r="Q818" s="40">
        <v>454</v>
      </c>
      <c r="R818" s="1">
        <v>2.8600000000000001E-3</v>
      </c>
      <c r="S818" s="39">
        <v>945</v>
      </c>
      <c r="T818" s="1">
        <f t="shared" si="218"/>
        <v>7.5034137481942538E-5</v>
      </c>
      <c r="U818" s="1">
        <f t="shared" si="219"/>
        <v>7.5034137481942538E-7</v>
      </c>
      <c r="V818" s="1">
        <f t="shared" si="229"/>
        <v>0.60217174193754053</v>
      </c>
      <c r="W818" s="1">
        <v>2.8600000000000001E-3</v>
      </c>
      <c r="X818" s="1">
        <f t="shared" si="220"/>
        <v>8.8880604145758571E-22</v>
      </c>
      <c r="Y818" s="1">
        <f t="shared" si="221"/>
        <v>8.8880604145758564E-24</v>
      </c>
      <c r="Z818" s="1">
        <f t="shared" si="230"/>
        <v>0.13557622393120133</v>
      </c>
      <c r="AA818" s="1"/>
      <c r="AB818" s="1"/>
      <c r="AC818" s="1"/>
      <c r="AD818" s="3">
        <v>44279</v>
      </c>
      <c r="AE818" s="1">
        <v>-7.8600000000000007E-3</v>
      </c>
      <c r="AF818">
        <v>442</v>
      </c>
      <c r="AG818" s="1">
        <v>3.0000000000000001E-3</v>
      </c>
      <c r="AH818">
        <v>1016</v>
      </c>
      <c r="AI818" s="28">
        <f t="shared" si="222"/>
        <v>3.6758494095663861E-5</v>
      </c>
      <c r="AJ818" s="1">
        <f t="shared" si="223"/>
        <v>3.6758494095663863E-7</v>
      </c>
      <c r="AK818" s="1">
        <f t="shared" si="231"/>
        <v>0.6082665429397871</v>
      </c>
      <c r="AL818" s="1">
        <v>3.0000000000000001E-3</v>
      </c>
      <c r="AM818" s="1"/>
      <c r="AN818" s="1"/>
      <c r="AO818" s="1"/>
      <c r="AP818" s="1"/>
      <c r="AQ818" s="3">
        <v>44279</v>
      </c>
      <c r="AR818" s="1">
        <v>1.142E-2</v>
      </c>
      <c r="AS818">
        <v>454</v>
      </c>
      <c r="AT818" s="1">
        <v>2.5400000000000002E-3</v>
      </c>
      <c r="AU818">
        <v>274</v>
      </c>
      <c r="AV818" s="1">
        <f t="shared" si="224"/>
        <v>6.3685904274894345E-2</v>
      </c>
      <c r="AW818" s="1">
        <f t="shared" si="225"/>
        <v>6.3685904274894342E-4</v>
      </c>
      <c r="AX818" s="1">
        <f t="shared" si="232"/>
        <v>0.58379748890800054</v>
      </c>
      <c r="AY818" s="1">
        <v>2.5400000000000002E-3</v>
      </c>
      <c r="AZ818" s="28"/>
      <c r="BA818" s="28"/>
      <c r="BB818" s="28"/>
      <c r="BC818" s="1"/>
      <c r="BD818" s="3">
        <v>44279</v>
      </c>
      <c r="BE818" s="1">
        <v>1.23E-3</v>
      </c>
      <c r="BF818">
        <v>454</v>
      </c>
      <c r="BG818" s="1">
        <v>2.5799999999999998E-3</v>
      </c>
      <c r="BH818">
        <v>132</v>
      </c>
      <c r="BI818" s="31">
        <f t="shared" si="226"/>
        <v>0.26536624974770506</v>
      </c>
      <c r="BJ818" s="33">
        <f t="shared" si="227"/>
        <v>2.6536624974770506E-3</v>
      </c>
      <c r="BK818" s="33">
        <f t="shared" si="233"/>
        <v>0.62242049149437062</v>
      </c>
      <c r="BL818" s="1">
        <v>2.5799999999999998E-3</v>
      </c>
    </row>
    <row r="819" spans="3:64" x14ac:dyDescent="0.25">
      <c r="C819" s="3">
        <v>44280</v>
      </c>
      <c r="D819" s="1">
        <v>6.0699999999999999E-3</v>
      </c>
      <c r="E819" s="39">
        <v>453</v>
      </c>
      <c r="F819" s="1">
        <v>2.97E-3</v>
      </c>
      <c r="G819" s="40">
        <v>535</v>
      </c>
      <c r="H819" s="1">
        <f t="shared" si="216"/>
        <v>4.6219911512202895E-3</v>
      </c>
      <c r="I819" s="1">
        <f t="shared" si="217"/>
        <v>4.6220043802347689E-5</v>
      </c>
      <c r="J819" s="1">
        <f t="shared" si="228"/>
        <v>0.61341184781043046</v>
      </c>
      <c r="K819" s="1">
        <v>2.97E-3</v>
      </c>
      <c r="L819" s="1"/>
      <c r="M819" s="1"/>
      <c r="N819" s="1"/>
      <c r="O819" s="3">
        <v>44280</v>
      </c>
      <c r="P819" s="1">
        <v>-6.2E-4</v>
      </c>
      <c r="Q819" s="39">
        <v>453</v>
      </c>
      <c r="R819" s="1">
        <v>2.8600000000000001E-3</v>
      </c>
      <c r="S819" s="39">
        <v>29</v>
      </c>
      <c r="T819" s="1">
        <f t="shared" si="218"/>
        <v>0.74717209433159593</v>
      </c>
      <c r="U819" s="1">
        <f t="shared" si="219"/>
        <v>7.4717209433159595E-3</v>
      </c>
      <c r="V819" s="1">
        <f t="shared" si="229"/>
        <v>0.60964346288085647</v>
      </c>
      <c r="W819" s="1">
        <v>2.8600000000000001E-3</v>
      </c>
      <c r="X819" s="1">
        <f t="shared" si="220"/>
        <v>0.2259355409925658</v>
      </c>
      <c r="Y819" s="1">
        <f t="shared" si="221"/>
        <v>2.2593554099256579E-3</v>
      </c>
      <c r="Z819" s="1">
        <f t="shared" si="230"/>
        <v>0.137835579341127</v>
      </c>
      <c r="AA819" s="1"/>
      <c r="AB819" s="1"/>
      <c r="AC819" s="1"/>
      <c r="AD819" s="3">
        <v>44280</v>
      </c>
      <c r="AE819" s="1">
        <v>2.5600000000000002E-3</v>
      </c>
      <c r="AF819">
        <v>441</v>
      </c>
      <c r="AG819" s="1">
        <v>3.0200000000000001E-3</v>
      </c>
      <c r="AH819">
        <v>657</v>
      </c>
      <c r="AI819" s="28">
        <f t="shared" si="222"/>
        <v>1.3561972224565217E-3</v>
      </c>
      <c r="AJ819" s="1">
        <f t="shared" si="223"/>
        <v>1.3561972224565217E-5</v>
      </c>
      <c r="AK819" s="1">
        <f t="shared" si="231"/>
        <v>0.60828010491201168</v>
      </c>
      <c r="AL819" s="1">
        <v>3.0200000000000001E-3</v>
      </c>
      <c r="AM819" s="1"/>
      <c r="AN819" s="1"/>
      <c r="AO819" s="1"/>
      <c r="AP819" s="1"/>
      <c r="AQ819" s="3">
        <v>44280</v>
      </c>
      <c r="AR819" s="1">
        <v>-5.7200000000000003E-3</v>
      </c>
      <c r="AS819">
        <v>453</v>
      </c>
      <c r="AT819" s="1">
        <v>2.5699999999999998E-3</v>
      </c>
      <c r="AU819">
        <v>795</v>
      </c>
      <c r="AV819" s="1">
        <f t="shared" si="224"/>
        <v>3.3882832203566637E-4</v>
      </c>
      <c r="AW819" s="1">
        <f t="shared" si="225"/>
        <v>3.3882832203566635E-6</v>
      </c>
      <c r="AX819" s="1">
        <f t="shared" si="232"/>
        <v>0.58380087719122087</v>
      </c>
      <c r="AY819" s="1">
        <v>2.5699999999999998E-3</v>
      </c>
      <c r="AZ819" s="28"/>
      <c r="BA819" s="28"/>
      <c r="BB819" s="28"/>
      <c r="BC819" s="1"/>
      <c r="BD819" s="3">
        <v>44280</v>
      </c>
      <c r="BE819" s="1">
        <v>-1.9000000000000001E-4</v>
      </c>
      <c r="BF819">
        <v>453</v>
      </c>
      <c r="BG819" s="1">
        <v>2.5899999999999999E-3</v>
      </c>
      <c r="BH819">
        <v>799</v>
      </c>
      <c r="BI819" s="31">
        <f t="shared" si="226"/>
        <v>3.2547713422245614E-4</v>
      </c>
      <c r="BJ819" s="33">
        <f t="shared" si="227"/>
        <v>3.2547713422245613E-6</v>
      </c>
      <c r="BK819" s="33">
        <f t="shared" si="233"/>
        <v>0.62242374626571284</v>
      </c>
      <c r="BL819" s="1">
        <v>2.5899999999999999E-3</v>
      </c>
    </row>
    <row r="820" spans="3:64" x14ac:dyDescent="0.25">
      <c r="C820" s="3">
        <v>44281</v>
      </c>
      <c r="D820" s="1">
        <v>6.94E-3</v>
      </c>
      <c r="E820" s="40">
        <v>452</v>
      </c>
      <c r="F820" s="1">
        <v>2.99E-3</v>
      </c>
      <c r="G820" s="40">
        <v>138</v>
      </c>
      <c r="H820" s="1">
        <f t="shared" si="216"/>
        <v>0.24983705645845242</v>
      </c>
      <c r="I820" s="1">
        <f t="shared" si="217"/>
        <v>2.4983777153944871E-3</v>
      </c>
      <c r="J820" s="1">
        <f t="shared" si="228"/>
        <v>0.61591022552582497</v>
      </c>
      <c r="K820" s="1">
        <v>2.99E-3</v>
      </c>
      <c r="L820" s="1"/>
      <c r="M820" s="1"/>
      <c r="N820" s="1"/>
      <c r="O820" s="3">
        <v>44281</v>
      </c>
      <c r="P820" s="1">
        <v>4.2999999999999999E-4</v>
      </c>
      <c r="Q820" s="40">
        <v>452</v>
      </c>
      <c r="R820" s="1">
        <v>2.8800000000000002E-3</v>
      </c>
      <c r="S820" s="40">
        <v>693</v>
      </c>
      <c r="T820" s="1">
        <f t="shared" si="218"/>
        <v>9.4447367200083934E-4</v>
      </c>
      <c r="U820" s="1">
        <f t="shared" si="219"/>
        <v>9.444736720008393E-6</v>
      </c>
      <c r="V820" s="1">
        <f t="shared" si="229"/>
        <v>0.60965290761757651</v>
      </c>
      <c r="W820" s="1">
        <v>2.8800000000000002E-3</v>
      </c>
      <c r="X820" s="1">
        <f t="shared" si="220"/>
        <v>3.6513920459264574E-16</v>
      </c>
      <c r="Y820" s="1">
        <f t="shared" si="221"/>
        <v>3.6513920459264571E-18</v>
      </c>
      <c r="Z820" s="1">
        <f t="shared" si="230"/>
        <v>0.137835579341127</v>
      </c>
      <c r="AA820" s="1"/>
      <c r="AB820" s="1"/>
      <c r="AC820" s="1"/>
      <c r="AD820" s="3">
        <v>44281</v>
      </c>
      <c r="AE820" s="1">
        <v>2.3689999999999999E-2</v>
      </c>
      <c r="AF820">
        <v>440</v>
      </c>
      <c r="AG820" s="1">
        <v>3.0400000000000002E-3</v>
      </c>
      <c r="AH820">
        <v>521</v>
      </c>
      <c r="AI820" s="28">
        <f t="shared" si="222"/>
        <v>5.3203032271182818E-3</v>
      </c>
      <c r="AJ820" s="1">
        <f t="shared" si="223"/>
        <v>5.3203032271182815E-5</v>
      </c>
      <c r="AK820" s="1">
        <f t="shared" si="231"/>
        <v>0.60833330794428286</v>
      </c>
      <c r="AL820" s="1">
        <v>3.0400000000000002E-3</v>
      </c>
      <c r="AM820" s="1"/>
      <c r="AN820" s="1"/>
      <c r="AO820" s="1"/>
      <c r="AP820" s="1"/>
      <c r="AQ820" s="3">
        <v>44281</v>
      </c>
      <c r="AR820" s="1">
        <v>5.1200000000000004E-3</v>
      </c>
      <c r="AS820">
        <v>452</v>
      </c>
      <c r="AT820" s="1">
        <v>2.5699999999999998E-3</v>
      </c>
      <c r="AU820">
        <v>538</v>
      </c>
      <c r="AV820" s="1">
        <f t="shared" si="224"/>
        <v>4.4847133920378947E-3</v>
      </c>
      <c r="AW820" s="1">
        <f t="shared" si="225"/>
        <v>4.484713392037895E-5</v>
      </c>
      <c r="AX820" s="1">
        <f t="shared" si="232"/>
        <v>0.58384572432514126</v>
      </c>
      <c r="AY820" s="1">
        <v>2.5699999999999998E-3</v>
      </c>
      <c r="AZ820" s="28"/>
      <c r="BA820" s="28"/>
      <c r="BB820" s="28"/>
      <c r="BC820" s="1"/>
      <c r="BD820" s="3">
        <v>44281</v>
      </c>
      <c r="BE820" s="1">
        <v>5.6999999999999998E-4</v>
      </c>
      <c r="BF820">
        <v>452</v>
      </c>
      <c r="BG820" s="1">
        <v>2.5899999999999999E-3</v>
      </c>
      <c r="BH820">
        <v>442</v>
      </c>
      <c r="BI820" s="31">
        <f t="shared" si="226"/>
        <v>1.1769445769190694E-2</v>
      </c>
      <c r="BJ820" s="33">
        <f t="shared" si="227"/>
        <v>1.1769445769190693E-4</v>
      </c>
      <c r="BK820" s="33">
        <f t="shared" si="233"/>
        <v>0.62254144072340478</v>
      </c>
      <c r="BL820" s="1">
        <v>2.5899999999999999E-3</v>
      </c>
    </row>
    <row r="821" spans="3:64" x14ac:dyDescent="0.25">
      <c r="C821" s="3">
        <v>44284</v>
      </c>
      <c r="D821" s="1">
        <v>7.1000000000000002E-4</v>
      </c>
      <c r="E821" s="39">
        <v>451</v>
      </c>
      <c r="F821" s="1">
        <v>3.0100000000000001E-3</v>
      </c>
      <c r="G821" s="40">
        <v>587</v>
      </c>
      <c r="H821" s="1">
        <f t="shared" si="216"/>
        <v>2.7406856682382686E-3</v>
      </c>
      <c r="I821" s="1">
        <f t="shared" si="217"/>
        <v>2.7406935125999738E-5</v>
      </c>
      <c r="J821" s="1">
        <f t="shared" si="228"/>
        <v>0.61593763246095101</v>
      </c>
      <c r="K821" s="1">
        <v>3.0100000000000001E-3</v>
      </c>
      <c r="L821" s="1"/>
      <c r="M821" s="1"/>
      <c r="N821" s="1"/>
      <c r="O821" s="3">
        <v>44284</v>
      </c>
      <c r="P821" s="1">
        <v>-5.8700000000000002E-3</v>
      </c>
      <c r="Q821" s="39">
        <v>451</v>
      </c>
      <c r="R821" s="1">
        <v>2.8900000000000002E-3</v>
      </c>
      <c r="S821" s="39">
        <v>1212</v>
      </c>
      <c r="T821" s="1">
        <f t="shared" si="218"/>
        <v>5.1269118713134568E-6</v>
      </c>
      <c r="U821" s="1">
        <f t="shared" si="219"/>
        <v>5.1269118713134567E-8</v>
      </c>
      <c r="V821" s="1">
        <f t="shared" si="229"/>
        <v>0.60965295888669524</v>
      </c>
      <c r="W821" s="1">
        <v>2.8900000000000002E-3</v>
      </c>
      <c r="X821" s="1">
        <f t="shared" si="220"/>
        <v>1.0023274173686623E-27</v>
      </c>
      <c r="Y821" s="1">
        <f t="shared" si="221"/>
        <v>1.0023274173686624E-29</v>
      </c>
      <c r="Z821" s="1">
        <f t="shared" si="230"/>
        <v>0.137835579341127</v>
      </c>
      <c r="AA821" s="1"/>
      <c r="AB821" s="1"/>
      <c r="AC821" s="1"/>
      <c r="AD821" s="3">
        <v>44284</v>
      </c>
      <c r="AE821" s="1">
        <v>6.3600000000000002E-3</v>
      </c>
      <c r="AF821">
        <v>439</v>
      </c>
      <c r="AG821" s="1">
        <v>3.0699999999999998E-3</v>
      </c>
      <c r="AH821">
        <v>1164</v>
      </c>
      <c r="AI821" s="28">
        <f t="shared" si="222"/>
        <v>8.3055139411221981E-6</v>
      </c>
      <c r="AJ821" s="1">
        <f t="shared" si="223"/>
        <v>8.3055139411221975E-8</v>
      </c>
      <c r="AK821" s="1">
        <f t="shared" si="231"/>
        <v>0.6083333909994223</v>
      </c>
      <c r="AL821" s="1">
        <v>3.0699999999999998E-3</v>
      </c>
      <c r="AM821" s="1"/>
      <c r="AN821" s="1"/>
      <c r="AO821" s="1"/>
      <c r="AP821" s="1"/>
      <c r="AQ821" s="3">
        <v>44284</v>
      </c>
      <c r="AR821" s="1">
        <v>4.8999999999999998E-3</v>
      </c>
      <c r="AS821">
        <v>451</v>
      </c>
      <c r="AT821" s="1">
        <v>2.5799999999999998E-3</v>
      </c>
      <c r="AU821">
        <v>355</v>
      </c>
      <c r="AV821" s="1">
        <f t="shared" si="224"/>
        <v>2.8215911347029547E-2</v>
      </c>
      <c r="AW821" s="1">
        <f t="shared" si="225"/>
        <v>2.8215911347029548E-4</v>
      </c>
      <c r="AX821" s="1">
        <f t="shared" si="232"/>
        <v>0.58412788343861155</v>
      </c>
      <c r="AY821" s="1">
        <v>2.5799999999999998E-3</v>
      </c>
      <c r="AZ821" s="28"/>
      <c r="BA821" s="28"/>
      <c r="BB821" s="28"/>
      <c r="BC821" s="1"/>
      <c r="BD821" s="3">
        <v>44284</v>
      </c>
      <c r="BE821" s="1">
        <v>-2.1800000000000001E-3</v>
      </c>
      <c r="BF821">
        <v>451</v>
      </c>
      <c r="BG821" s="1">
        <v>2.6099999999999999E-3</v>
      </c>
      <c r="BH821">
        <v>755</v>
      </c>
      <c r="BI821" s="31">
        <f t="shared" si="226"/>
        <v>5.0649121983880284E-4</v>
      </c>
      <c r="BJ821" s="33">
        <f t="shared" si="227"/>
        <v>5.0649121983880283E-6</v>
      </c>
      <c r="BK821" s="33">
        <f t="shared" si="233"/>
        <v>0.62254650563560321</v>
      </c>
      <c r="BL821" s="1">
        <v>2.6099999999999999E-3</v>
      </c>
    </row>
    <row r="822" spans="3:64" x14ac:dyDescent="0.25">
      <c r="C822" s="3">
        <v>44285</v>
      </c>
      <c r="D822" s="1">
        <v>1.278E-2</v>
      </c>
      <c r="E822" s="40">
        <v>450</v>
      </c>
      <c r="F822" s="1">
        <v>3.0599999999999998E-3</v>
      </c>
      <c r="G822" s="40">
        <v>43</v>
      </c>
      <c r="H822" s="1">
        <f t="shared" si="216"/>
        <v>0.64910262836840193</v>
      </c>
      <c r="I822" s="1">
        <f t="shared" si="217"/>
        <v>6.4910448622312045E-3</v>
      </c>
      <c r="J822" s="1">
        <f t="shared" si="228"/>
        <v>0.62242867732318219</v>
      </c>
      <c r="K822" s="1">
        <v>3.0599999999999998E-3</v>
      </c>
      <c r="L822" s="1"/>
      <c r="M822" s="1"/>
      <c r="N822" s="1"/>
      <c r="O822" s="3">
        <v>44285</v>
      </c>
      <c r="P822" s="1">
        <v>8.6400000000000001E-3</v>
      </c>
      <c r="Q822" s="40">
        <v>450</v>
      </c>
      <c r="R822" s="1">
        <v>2.8900000000000002E-3</v>
      </c>
      <c r="S822" s="40">
        <v>424</v>
      </c>
      <c r="T822" s="1">
        <f t="shared" si="218"/>
        <v>1.4103357323598346E-2</v>
      </c>
      <c r="U822" s="1">
        <f t="shared" si="219"/>
        <v>1.4103357323598346E-4</v>
      </c>
      <c r="V822" s="1">
        <f t="shared" si="229"/>
        <v>0.60979399245993127</v>
      </c>
      <c r="W822" s="1">
        <v>2.8900000000000002E-3</v>
      </c>
      <c r="X822" s="1">
        <f t="shared" si="220"/>
        <v>3.5876382237759327E-10</v>
      </c>
      <c r="Y822" s="1">
        <f t="shared" si="221"/>
        <v>3.5876382237759327E-12</v>
      </c>
      <c r="Z822" s="1">
        <f t="shared" si="230"/>
        <v>0.13783557934471463</v>
      </c>
      <c r="AA822" s="1"/>
      <c r="AB822" s="1"/>
      <c r="AC822" s="1"/>
      <c r="AD822" s="3">
        <v>44285</v>
      </c>
      <c r="AE822" s="1">
        <v>-7.8499999999999993E-3</v>
      </c>
      <c r="AF822">
        <v>438</v>
      </c>
      <c r="AG822" s="1">
        <v>3.0699999999999998E-3</v>
      </c>
      <c r="AH822">
        <v>1029</v>
      </c>
      <c r="AI822" s="28">
        <f t="shared" si="222"/>
        <v>3.2256351342728461E-5</v>
      </c>
      <c r="AJ822" s="1">
        <f t="shared" si="223"/>
        <v>3.2256351342728459E-7</v>
      </c>
      <c r="AK822" s="1">
        <f t="shared" si="231"/>
        <v>0.60833371356293575</v>
      </c>
      <c r="AL822" s="1">
        <v>3.0699999999999998E-3</v>
      </c>
      <c r="AM822" s="1"/>
      <c r="AN822" s="1"/>
      <c r="AO822" s="1"/>
      <c r="AP822" s="1"/>
      <c r="AQ822" s="3">
        <v>44285</v>
      </c>
      <c r="AR822" s="1">
        <v>2.6800000000000001E-3</v>
      </c>
      <c r="AS822">
        <v>450</v>
      </c>
      <c r="AT822" s="1">
        <v>2.5899999999999999E-3</v>
      </c>
      <c r="AU822">
        <v>1220</v>
      </c>
      <c r="AV822" s="1">
        <f t="shared" si="224"/>
        <v>4.7308307280540121E-6</v>
      </c>
      <c r="AW822" s="1">
        <f t="shared" si="225"/>
        <v>4.7308307280540122E-8</v>
      </c>
      <c r="AX822" s="1">
        <f t="shared" si="232"/>
        <v>0.58412793074691882</v>
      </c>
      <c r="AY822" s="1">
        <v>2.5899999999999999E-3</v>
      </c>
      <c r="AZ822" s="28"/>
      <c r="BA822" s="28"/>
      <c r="BB822" s="28"/>
      <c r="BC822" s="1"/>
      <c r="BD822" s="3">
        <v>44285</v>
      </c>
      <c r="BE822" s="1">
        <v>7.0699999999999999E-3</v>
      </c>
      <c r="BF822">
        <v>450</v>
      </c>
      <c r="BG822" s="1">
        <v>2.6199999999999999E-3</v>
      </c>
      <c r="BH822">
        <v>1263</v>
      </c>
      <c r="BI822" s="31">
        <f t="shared" si="226"/>
        <v>3.0707946599458602E-6</v>
      </c>
      <c r="BJ822" s="33">
        <f t="shared" si="227"/>
        <v>3.0707946599458599E-8</v>
      </c>
      <c r="BK822" s="33">
        <f t="shared" si="233"/>
        <v>0.62254653634354984</v>
      </c>
      <c r="BL822" s="1">
        <v>2.6199999999999999E-3</v>
      </c>
    </row>
    <row r="823" spans="3:64" x14ac:dyDescent="0.25">
      <c r="C823" s="3">
        <v>44286</v>
      </c>
      <c r="D823" s="1">
        <v>-4.6000000000000001E-4</v>
      </c>
      <c r="E823" s="39">
        <v>449</v>
      </c>
      <c r="F823" s="1">
        <v>3.0899999999999999E-3</v>
      </c>
      <c r="G823" s="40">
        <v>1001</v>
      </c>
      <c r="H823" s="1">
        <f t="shared" si="216"/>
        <v>4.2739534936550932E-5</v>
      </c>
      <c r="I823" s="1">
        <f t="shared" si="217"/>
        <v>4.273965726519848E-7</v>
      </c>
      <c r="J823" s="1">
        <f t="shared" si="228"/>
        <v>0.62242910471975488</v>
      </c>
      <c r="K823" s="1">
        <v>3.0899999999999999E-3</v>
      </c>
      <c r="L823" s="1"/>
      <c r="M823" s="1"/>
      <c r="N823" s="1"/>
      <c r="O823" s="3">
        <v>44286</v>
      </c>
      <c r="P823" s="1">
        <v>-6.1199999999999996E-3</v>
      </c>
      <c r="Q823" s="39">
        <v>449</v>
      </c>
      <c r="R823" s="1">
        <v>2.9099999999999998E-3</v>
      </c>
      <c r="S823" s="40">
        <v>1265</v>
      </c>
      <c r="T823" s="1">
        <f t="shared" si="218"/>
        <v>3.0096858462129372E-6</v>
      </c>
      <c r="U823" s="1">
        <f t="shared" si="219"/>
        <v>3.0096858462129373E-8</v>
      </c>
      <c r="V823" s="1">
        <f t="shared" si="229"/>
        <v>0.60979402255678972</v>
      </c>
      <c r="W823" s="1">
        <v>2.9099999999999998E-3</v>
      </c>
      <c r="X823" s="1">
        <f t="shared" si="220"/>
        <v>6.6124239526634033E-29</v>
      </c>
      <c r="Y823" s="1">
        <f t="shared" si="221"/>
        <v>6.6124239526634029E-31</v>
      </c>
      <c r="Z823" s="1">
        <f t="shared" si="230"/>
        <v>0.13783557934471463</v>
      </c>
      <c r="AA823" s="1"/>
      <c r="AB823" s="1"/>
      <c r="AC823" s="1"/>
      <c r="AD823" s="3">
        <v>44286</v>
      </c>
      <c r="AE823" s="1">
        <v>-5.3200000000000001E-3</v>
      </c>
      <c r="AF823">
        <v>437</v>
      </c>
      <c r="AG823" s="1">
        <v>3.0799999999999998E-3</v>
      </c>
      <c r="AH823">
        <v>590</v>
      </c>
      <c r="AI823" s="28">
        <f t="shared" si="222"/>
        <v>2.6592845632059238E-3</v>
      </c>
      <c r="AJ823" s="1">
        <f t="shared" si="223"/>
        <v>2.6592845632059238E-5</v>
      </c>
      <c r="AK823" s="1">
        <f t="shared" si="231"/>
        <v>0.60836030640856786</v>
      </c>
      <c r="AL823" s="1">
        <v>3.0799999999999998E-3</v>
      </c>
      <c r="AM823" s="1"/>
      <c r="AN823" s="1"/>
      <c r="AO823" s="1"/>
      <c r="AP823" s="1"/>
      <c r="AQ823" s="3">
        <v>44286</v>
      </c>
      <c r="AR823" s="1">
        <v>3.4099999999999998E-3</v>
      </c>
      <c r="AS823">
        <v>449</v>
      </c>
      <c r="AT823" s="1">
        <v>2.5899999999999999E-3</v>
      </c>
      <c r="AU823">
        <v>1055</v>
      </c>
      <c r="AV823" s="1">
        <f t="shared" si="224"/>
        <v>2.4838782260150958E-5</v>
      </c>
      <c r="AW823" s="1">
        <f t="shared" si="225"/>
        <v>2.483878226015096E-7</v>
      </c>
      <c r="AX823" s="1">
        <f t="shared" si="232"/>
        <v>0.58412817913474147</v>
      </c>
      <c r="AY823" s="1">
        <v>2.5899999999999999E-3</v>
      </c>
      <c r="AZ823" s="28"/>
      <c r="BA823" s="28"/>
      <c r="BB823" s="28"/>
      <c r="BC823" s="1"/>
      <c r="BD823" s="3">
        <v>44286</v>
      </c>
      <c r="BE823" s="1">
        <v>-2.4399999999999999E-3</v>
      </c>
      <c r="BF823">
        <v>449</v>
      </c>
      <c r="BG823" s="1">
        <v>2.6199999999999999E-3</v>
      </c>
      <c r="BH823">
        <v>245</v>
      </c>
      <c r="BI823" s="31">
        <f t="shared" si="226"/>
        <v>8.5235924572191604E-2</v>
      </c>
      <c r="BJ823" s="33">
        <f t="shared" si="227"/>
        <v>8.5235924572191603E-4</v>
      </c>
      <c r="BK823" s="33">
        <f t="shared" si="233"/>
        <v>0.62339889558927175</v>
      </c>
      <c r="BL823" s="1">
        <v>2.6199999999999999E-3</v>
      </c>
    </row>
    <row r="824" spans="3:64" x14ac:dyDescent="0.25">
      <c r="C824" s="3">
        <v>44287</v>
      </c>
      <c r="D824" s="1">
        <v>1.49E-3</v>
      </c>
      <c r="E824" s="40">
        <v>448</v>
      </c>
      <c r="F824" s="1">
        <v>3.0999999999999999E-3</v>
      </c>
      <c r="G824" s="40">
        <v>1256</v>
      </c>
      <c r="H824" s="1">
        <f t="shared" si="216"/>
        <v>3.2946130513719002E-6</v>
      </c>
      <c r="I824" s="1">
        <f t="shared" si="217"/>
        <v>3.2946224811787378E-8</v>
      </c>
      <c r="J824" s="1">
        <f t="shared" si="228"/>
        <v>0.62242913766597974</v>
      </c>
      <c r="K824" s="1">
        <v>3.0999999999999999E-3</v>
      </c>
      <c r="L824" s="1"/>
      <c r="M824" s="1"/>
      <c r="N824" s="1"/>
      <c r="O824" s="3">
        <v>44287</v>
      </c>
      <c r="P824" s="1">
        <v>1E-4</v>
      </c>
      <c r="Q824" s="40">
        <v>448</v>
      </c>
      <c r="R824" s="1">
        <v>2.9399999999999999E-3</v>
      </c>
      <c r="S824" s="39">
        <v>245</v>
      </c>
      <c r="T824" s="1">
        <f t="shared" si="218"/>
        <v>8.5235924572191604E-2</v>
      </c>
      <c r="U824" s="1">
        <f t="shared" si="219"/>
        <v>8.5235924572191603E-4</v>
      </c>
      <c r="V824" s="1">
        <f t="shared" si="229"/>
        <v>0.61064638180251163</v>
      </c>
      <c r="W824" s="1">
        <v>2.9399999999999999E-3</v>
      </c>
      <c r="X824" s="1">
        <f t="shared" si="220"/>
        <v>3.4856461398663338E-6</v>
      </c>
      <c r="Y824" s="1">
        <f t="shared" si="221"/>
        <v>3.4856461398663338E-8</v>
      </c>
      <c r="Z824" s="1">
        <f t="shared" si="230"/>
        <v>0.13783561420117604</v>
      </c>
      <c r="AA824" s="1"/>
      <c r="AB824" s="1"/>
      <c r="AC824" s="1"/>
      <c r="AD824" s="3">
        <v>44287</v>
      </c>
      <c r="AE824" s="1">
        <v>5.1000000000000004E-4</v>
      </c>
      <c r="AF824">
        <v>436</v>
      </c>
      <c r="AG824" s="1">
        <v>3.0899999999999999E-3</v>
      </c>
      <c r="AH824">
        <v>86</v>
      </c>
      <c r="AI824" s="28">
        <f t="shared" si="222"/>
        <v>0.42133422215476773</v>
      </c>
      <c r="AJ824" s="1">
        <f t="shared" si="223"/>
        <v>4.213342221547677E-3</v>
      </c>
      <c r="AK824" s="1">
        <f t="shared" si="231"/>
        <v>0.61257364863011554</v>
      </c>
      <c r="AL824" s="1">
        <v>3.0899999999999999E-3</v>
      </c>
      <c r="AM824" s="1"/>
      <c r="AN824" s="1"/>
      <c r="AO824" s="1"/>
      <c r="AP824" s="1"/>
      <c r="AQ824" s="3">
        <v>44287</v>
      </c>
      <c r="AR824" s="1">
        <v>3.13E-3</v>
      </c>
      <c r="AS824">
        <v>448</v>
      </c>
      <c r="AT824" s="1">
        <v>2.6099999999999999E-3</v>
      </c>
      <c r="AU824">
        <v>821</v>
      </c>
      <c r="AV824" s="1">
        <f t="shared" si="224"/>
        <v>2.6091242698822665E-4</v>
      </c>
      <c r="AW824" s="1">
        <f t="shared" si="225"/>
        <v>2.6091242698822665E-6</v>
      </c>
      <c r="AX824" s="1">
        <f t="shared" si="232"/>
        <v>0.58413078825901132</v>
      </c>
      <c r="AY824" s="1">
        <v>2.6099999999999999E-3</v>
      </c>
      <c r="AZ824" s="28"/>
      <c r="BA824" s="28"/>
      <c r="BB824" s="28"/>
      <c r="BC824" s="1"/>
      <c r="BD824" s="3">
        <v>44287</v>
      </c>
      <c r="BE824" s="1">
        <v>1.41E-3</v>
      </c>
      <c r="BF824">
        <v>448</v>
      </c>
      <c r="BG824" s="1">
        <v>2.63E-3</v>
      </c>
      <c r="BH824">
        <v>1024</v>
      </c>
      <c r="BI824" s="31">
        <f t="shared" si="226"/>
        <v>3.3918705401933842E-5</v>
      </c>
      <c r="BJ824" s="33">
        <f t="shared" si="227"/>
        <v>3.3918705401933841E-7</v>
      </c>
      <c r="BK824" s="33">
        <f t="shared" si="233"/>
        <v>0.62339923477632575</v>
      </c>
      <c r="BL824" s="1">
        <v>2.63E-3</v>
      </c>
    </row>
    <row r="825" spans="3:64" x14ac:dyDescent="0.25">
      <c r="C825" s="3">
        <v>44292</v>
      </c>
      <c r="D825" s="1">
        <v>4.45E-3</v>
      </c>
      <c r="E825" s="39">
        <v>447</v>
      </c>
      <c r="F825" s="1">
        <v>3.0999999999999999E-3</v>
      </c>
      <c r="G825" s="40">
        <v>480</v>
      </c>
      <c r="H825" s="1">
        <f t="shared" si="216"/>
        <v>8.033289290486665E-3</v>
      </c>
      <c r="I825" s="1">
        <f t="shared" si="217"/>
        <v>8.0333122832828142E-5</v>
      </c>
      <c r="J825" s="1">
        <f t="shared" si="228"/>
        <v>0.62250947078881258</v>
      </c>
      <c r="K825" s="1">
        <v>3.0999999999999999E-3</v>
      </c>
      <c r="L825" s="1"/>
      <c r="M825" s="1"/>
      <c r="N825" s="1"/>
      <c r="O825" s="3">
        <v>44292</v>
      </c>
      <c r="P825" s="1">
        <v>-2.9E-4</v>
      </c>
      <c r="Q825" s="39">
        <v>447</v>
      </c>
      <c r="R825" s="1">
        <v>2.96E-3</v>
      </c>
      <c r="S825" s="40">
        <v>195</v>
      </c>
      <c r="T825" s="1">
        <f t="shared" si="218"/>
        <v>0.14088441290426745</v>
      </c>
      <c r="U825" s="1">
        <f t="shared" si="219"/>
        <v>1.4088441290426746E-3</v>
      </c>
      <c r="V825" s="1">
        <f t="shared" si="229"/>
        <v>0.61205522593155426</v>
      </c>
      <c r="W825" s="1">
        <v>2.96E-3</v>
      </c>
      <c r="X825" s="1">
        <f t="shared" si="220"/>
        <v>4.5300503734403463E-5</v>
      </c>
      <c r="Y825" s="1">
        <f t="shared" si="221"/>
        <v>4.5300503734403461E-7</v>
      </c>
      <c r="Z825" s="1">
        <f t="shared" si="230"/>
        <v>0.13783606720621339</v>
      </c>
      <c r="AA825" s="1"/>
      <c r="AB825" s="1"/>
      <c r="AC825" s="1"/>
      <c r="AD825" s="3">
        <v>44292</v>
      </c>
      <c r="AE825" s="1">
        <v>-3.62E-3</v>
      </c>
      <c r="AF825">
        <v>435</v>
      </c>
      <c r="AG825" s="1">
        <v>3.15E-3</v>
      </c>
      <c r="AH825">
        <v>12</v>
      </c>
      <c r="AI825" s="28">
        <f t="shared" si="222"/>
        <v>0.88638487171612912</v>
      </c>
      <c r="AJ825" s="1">
        <f t="shared" si="223"/>
        <v>8.863848717161291E-3</v>
      </c>
      <c r="AK825" s="1">
        <f t="shared" si="231"/>
        <v>0.62143749734727682</v>
      </c>
      <c r="AL825" s="1">
        <v>3.15E-3</v>
      </c>
      <c r="AM825" s="1"/>
      <c r="AN825" s="1"/>
      <c r="AO825" s="1"/>
      <c r="AP825" s="1"/>
      <c r="AQ825" s="3">
        <v>44292</v>
      </c>
      <c r="AR825" s="1">
        <v>-3.96E-3</v>
      </c>
      <c r="AS825">
        <v>447</v>
      </c>
      <c r="AT825" s="1">
        <v>2.6099999999999999E-3</v>
      </c>
      <c r="AU825">
        <v>630</v>
      </c>
      <c r="AV825" s="1">
        <f t="shared" si="224"/>
        <v>1.7789862707850706E-3</v>
      </c>
      <c r="AW825" s="1">
        <f t="shared" si="225"/>
        <v>1.7789862707850706E-5</v>
      </c>
      <c r="AX825" s="1">
        <f t="shared" si="232"/>
        <v>0.58414857812171916</v>
      </c>
      <c r="AY825" s="1">
        <v>2.6099999999999999E-3</v>
      </c>
      <c r="AZ825" s="28"/>
      <c r="BA825" s="28"/>
      <c r="BB825" s="28"/>
      <c r="BC825" s="1"/>
      <c r="BD825" s="3">
        <v>44292</v>
      </c>
      <c r="BE825" s="1">
        <v>-2.82E-3</v>
      </c>
      <c r="BF825">
        <v>447</v>
      </c>
      <c r="BG825" s="1">
        <v>2.64E-3</v>
      </c>
      <c r="BH825">
        <v>998</v>
      </c>
      <c r="BI825" s="31">
        <f t="shared" si="226"/>
        <v>4.4047798602854318E-5</v>
      </c>
      <c r="BJ825" s="33">
        <f t="shared" si="227"/>
        <v>4.4047798602854319E-7</v>
      </c>
      <c r="BK825" s="33">
        <f t="shared" si="233"/>
        <v>0.62339967525431172</v>
      </c>
      <c r="BL825" s="1">
        <v>2.64E-3</v>
      </c>
    </row>
    <row r="826" spans="3:64" x14ac:dyDescent="0.25">
      <c r="C826" s="3">
        <v>44293</v>
      </c>
      <c r="D826" s="1">
        <v>-6.0000000000000002E-5</v>
      </c>
      <c r="E826" s="40">
        <v>446</v>
      </c>
      <c r="F826" s="1">
        <v>3.0999999999999999E-3</v>
      </c>
      <c r="G826" s="40">
        <v>182</v>
      </c>
      <c r="H826" s="1">
        <f t="shared" si="216"/>
        <v>0.16054819111089624</v>
      </c>
      <c r="I826" s="1">
        <f t="shared" si="217"/>
        <v>1.605486506302409E-3</v>
      </c>
      <c r="J826" s="1">
        <f t="shared" si="228"/>
        <v>0.62411495729511501</v>
      </c>
      <c r="K826" s="1">
        <v>3.0999999999999999E-3</v>
      </c>
      <c r="L826" s="1"/>
      <c r="M826" s="1"/>
      <c r="N826" s="1"/>
      <c r="O826" s="3">
        <v>44293</v>
      </c>
      <c r="P826" s="1">
        <v>-2.2699999999999999E-3</v>
      </c>
      <c r="Q826" s="40">
        <v>446</v>
      </c>
      <c r="R826" s="1">
        <v>3.0000000000000001E-3</v>
      </c>
      <c r="S826" s="40">
        <v>251</v>
      </c>
      <c r="T826" s="1">
        <f t="shared" si="218"/>
        <v>8.0247931000559325E-2</v>
      </c>
      <c r="U826" s="1">
        <f t="shared" si="219"/>
        <v>8.0247931000559328E-4</v>
      </c>
      <c r="V826" s="1">
        <f t="shared" si="229"/>
        <v>0.6128577052415598</v>
      </c>
      <c r="W826" s="1">
        <v>3.0000000000000001E-3</v>
      </c>
      <c r="X826" s="1">
        <f t="shared" si="220"/>
        <v>2.5622702110040764E-6</v>
      </c>
      <c r="Y826" s="1">
        <f t="shared" si="221"/>
        <v>2.5622702110040765E-8</v>
      </c>
      <c r="Z826" s="1">
        <f t="shared" si="230"/>
        <v>0.13783609282891549</v>
      </c>
      <c r="AA826" s="1"/>
      <c r="AB826" s="1"/>
      <c r="AC826" s="1"/>
      <c r="AD826" s="3">
        <v>44293</v>
      </c>
      <c r="AE826" s="1">
        <v>-8.6E-3</v>
      </c>
      <c r="AF826">
        <v>434</v>
      </c>
      <c r="AG826" s="1">
        <v>3.1700000000000001E-3</v>
      </c>
      <c r="AH826">
        <v>345</v>
      </c>
      <c r="AI826" s="28">
        <f t="shared" si="222"/>
        <v>3.119910503174763E-2</v>
      </c>
      <c r="AJ826" s="1">
        <f t="shared" si="223"/>
        <v>3.1199105031747628E-4</v>
      </c>
      <c r="AK826" s="1">
        <f t="shared" si="231"/>
        <v>0.62174948839759425</v>
      </c>
      <c r="AL826" s="1">
        <v>3.1700000000000001E-3</v>
      </c>
      <c r="AM826" s="1"/>
      <c r="AN826" s="1"/>
      <c r="AO826" s="1"/>
      <c r="AP826" s="1"/>
      <c r="AQ826" s="3">
        <v>44293</v>
      </c>
      <c r="AR826" s="1">
        <v>-7.5000000000000002E-4</v>
      </c>
      <c r="AS826">
        <v>446</v>
      </c>
      <c r="AT826" s="1">
        <v>2.6099999999999999E-3</v>
      </c>
      <c r="AU826">
        <v>535</v>
      </c>
      <c r="AV826" s="1">
        <f t="shared" si="224"/>
        <v>4.6219911512202895E-3</v>
      </c>
      <c r="AW826" s="1">
        <f t="shared" si="225"/>
        <v>4.6219911512202895E-5</v>
      </c>
      <c r="AX826" s="1">
        <f t="shared" si="232"/>
        <v>0.58419479803323138</v>
      </c>
      <c r="AY826" s="1">
        <v>2.6099999999999999E-3</v>
      </c>
      <c r="AZ826" s="28"/>
      <c r="BA826" s="28"/>
      <c r="BB826" s="28"/>
      <c r="BC826" s="1"/>
      <c r="BD826" s="3">
        <v>44293</v>
      </c>
      <c r="BE826" s="1">
        <v>-4.6999999999999999E-4</v>
      </c>
      <c r="BF826">
        <v>446</v>
      </c>
      <c r="BG826" s="1">
        <v>2.64E-3</v>
      </c>
      <c r="BH826">
        <v>152</v>
      </c>
      <c r="BI826" s="31">
        <f t="shared" si="226"/>
        <v>0.21704489667280732</v>
      </c>
      <c r="BJ826" s="33">
        <f t="shared" si="227"/>
        <v>2.1704489667280732E-3</v>
      </c>
      <c r="BK826" s="33">
        <f t="shared" si="233"/>
        <v>0.62557012422103975</v>
      </c>
      <c r="BL826" s="1">
        <v>2.64E-3</v>
      </c>
    </row>
    <row r="827" spans="3:64" x14ac:dyDescent="0.25">
      <c r="C827" s="3">
        <v>44294</v>
      </c>
      <c r="D827" s="1">
        <v>-1.0410000000000001E-2</v>
      </c>
      <c r="E827" s="39">
        <v>445</v>
      </c>
      <c r="F827" s="1">
        <v>3.1099999999999999E-3</v>
      </c>
      <c r="G827" s="39">
        <v>945</v>
      </c>
      <c r="H827" s="1">
        <f t="shared" si="216"/>
        <v>7.5034137481942538E-5</v>
      </c>
      <c r="I827" s="1">
        <f t="shared" si="217"/>
        <v>7.5034352243861965E-7</v>
      </c>
      <c r="J827" s="1">
        <f t="shared" si="228"/>
        <v>0.62411570763863744</v>
      </c>
      <c r="K827" s="1">
        <v>3.1099999999999999E-3</v>
      </c>
      <c r="L827" s="1"/>
      <c r="M827" s="1"/>
      <c r="N827" s="1"/>
      <c r="O827" s="3">
        <v>44294</v>
      </c>
      <c r="P827" s="1">
        <v>-1.4840000000000001E-2</v>
      </c>
      <c r="Q827" s="39">
        <v>445</v>
      </c>
      <c r="R827" s="1">
        <v>3.0000000000000001E-3</v>
      </c>
      <c r="S827" s="40">
        <v>17</v>
      </c>
      <c r="T827" s="1">
        <f t="shared" si="218"/>
        <v>0.84294319338392665</v>
      </c>
      <c r="U827" s="1">
        <f t="shared" si="219"/>
        <v>8.4294319338392657E-3</v>
      </c>
      <c r="V827" s="1">
        <f t="shared" si="229"/>
        <v>0.62128713717539907</v>
      </c>
      <c r="W827" s="1">
        <v>3.0000000000000001E-3</v>
      </c>
      <c r="X827" s="1">
        <f t="shared" si="220"/>
        <v>0.41812033521917735</v>
      </c>
      <c r="Y827" s="1">
        <f t="shared" si="221"/>
        <v>4.1812033521917737E-3</v>
      </c>
      <c r="Z827" s="1">
        <f t="shared" si="230"/>
        <v>0.14201729618110726</v>
      </c>
      <c r="AA827" s="1"/>
      <c r="AB827" s="1"/>
      <c r="AC827" s="1"/>
      <c r="AD827" s="3">
        <v>44294</v>
      </c>
      <c r="AE827" s="1">
        <v>-6.9999999999999994E-5</v>
      </c>
      <c r="AF827">
        <v>433</v>
      </c>
      <c r="AG827" s="1">
        <v>3.1800000000000001E-3</v>
      </c>
      <c r="AH827">
        <v>1067</v>
      </c>
      <c r="AI827" s="28">
        <f t="shared" si="222"/>
        <v>2.2016720827248768E-5</v>
      </c>
      <c r="AJ827" s="1">
        <f t="shared" si="223"/>
        <v>2.201672082724877E-7</v>
      </c>
      <c r="AK827" s="1">
        <f t="shared" si="231"/>
        <v>0.62174970856480249</v>
      </c>
      <c r="AL827" s="1">
        <v>3.1800000000000001E-3</v>
      </c>
      <c r="AM827" s="1"/>
      <c r="AN827" s="1"/>
      <c r="AO827" s="1"/>
      <c r="AP827" s="1"/>
      <c r="AQ827" s="3">
        <v>44294</v>
      </c>
      <c r="AR827" s="1">
        <v>-8.2199999999999999E-3</v>
      </c>
      <c r="AS827">
        <v>445</v>
      </c>
      <c r="AT827" s="1">
        <v>2.6099999999999999E-3</v>
      </c>
      <c r="AU827">
        <v>525</v>
      </c>
      <c r="AV827" s="1">
        <f t="shared" si="224"/>
        <v>5.1106620519599444E-3</v>
      </c>
      <c r="AW827" s="1">
        <f t="shared" si="225"/>
        <v>5.1106620519599444E-5</v>
      </c>
      <c r="AX827" s="1">
        <f t="shared" si="232"/>
        <v>0.58424590465375092</v>
      </c>
      <c r="AY827" s="1">
        <v>2.6099999999999999E-3</v>
      </c>
      <c r="AZ827" s="28"/>
      <c r="BA827" s="28"/>
      <c r="BB827" s="28"/>
      <c r="BC827" s="1"/>
      <c r="BD827" s="3">
        <v>44294</v>
      </c>
      <c r="BE827" s="1">
        <v>-7.1399999999999996E-3</v>
      </c>
      <c r="BF827">
        <v>445</v>
      </c>
      <c r="BG827" s="1">
        <v>2.66E-3</v>
      </c>
      <c r="BH827">
        <v>589</v>
      </c>
      <c r="BI827" s="31">
        <f t="shared" si="226"/>
        <v>2.6861460234403269E-3</v>
      </c>
      <c r="BJ827" s="33">
        <f t="shared" si="227"/>
        <v>2.6861460234403267E-5</v>
      </c>
      <c r="BK827" s="33">
        <f t="shared" si="233"/>
        <v>0.6255969856812742</v>
      </c>
      <c r="BL827" s="1">
        <v>2.66E-3</v>
      </c>
    </row>
    <row r="828" spans="3:64" x14ac:dyDescent="0.25">
      <c r="C828" s="3">
        <v>44295</v>
      </c>
      <c r="D828" s="1">
        <v>-3.7399999999999998E-3</v>
      </c>
      <c r="E828" s="40">
        <v>444</v>
      </c>
      <c r="F828" s="1">
        <v>3.1199999999999999E-3</v>
      </c>
      <c r="G828" s="39">
        <v>557</v>
      </c>
      <c r="H828" s="1">
        <f t="shared" si="216"/>
        <v>3.7051294913969723E-3</v>
      </c>
      <c r="I828" s="1">
        <f t="shared" si="217"/>
        <v>3.7051400961796481E-5</v>
      </c>
      <c r="J828" s="1">
        <f t="shared" si="228"/>
        <v>0.62415275903959921</v>
      </c>
      <c r="K828" s="1">
        <v>3.1199999999999999E-3</v>
      </c>
      <c r="L828" s="1"/>
      <c r="M828" s="1"/>
      <c r="N828" s="1"/>
      <c r="O828" s="3">
        <v>44295</v>
      </c>
      <c r="P828" s="1">
        <v>-5.2500000000000003E-3</v>
      </c>
      <c r="Q828" s="40">
        <v>444</v>
      </c>
      <c r="R828" s="1">
        <v>3.0400000000000002E-3</v>
      </c>
      <c r="S828" s="39">
        <v>1210</v>
      </c>
      <c r="T828" s="1">
        <f t="shared" si="218"/>
        <v>5.2310089494066501E-6</v>
      </c>
      <c r="U828" s="1">
        <f t="shared" si="219"/>
        <v>5.2310089494066498E-8</v>
      </c>
      <c r="V828" s="1">
        <f t="shared" si="229"/>
        <v>0.62128718948548856</v>
      </c>
      <c r="W828" s="1">
        <v>3.0400000000000002E-3</v>
      </c>
      <c r="X828" s="1">
        <f t="shared" si="220"/>
        <v>1.1106120968073822E-27</v>
      </c>
      <c r="Y828" s="1">
        <f t="shared" si="221"/>
        <v>1.1106120968073822E-29</v>
      </c>
      <c r="Z828" s="1">
        <f t="shared" si="230"/>
        <v>0.14201729618110726</v>
      </c>
      <c r="AA828" s="1"/>
      <c r="AB828" s="1"/>
      <c r="AC828" s="1"/>
      <c r="AD828" s="3">
        <v>44295</v>
      </c>
      <c r="AE828" s="1">
        <v>9.6000000000000002E-4</v>
      </c>
      <c r="AF828">
        <v>432</v>
      </c>
      <c r="AG828" s="1">
        <v>3.1900000000000001E-3</v>
      </c>
      <c r="AH828">
        <v>291</v>
      </c>
      <c r="AI828" s="28">
        <f t="shared" si="222"/>
        <v>5.3683599523022499E-2</v>
      </c>
      <c r="AJ828" s="1">
        <f t="shared" si="223"/>
        <v>5.3683599523022499E-4</v>
      </c>
      <c r="AK828" s="1">
        <f t="shared" si="231"/>
        <v>0.62228654456003274</v>
      </c>
      <c r="AL828" s="1">
        <v>3.1900000000000001E-3</v>
      </c>
      <c r="AM828" s="1"/>
      <c r="AN828" s="1"/>
      <c r="AO828" s="1"/>
      <c r="AP828" s="1"/>
      <c r="AQ828" s="3">
        <v>44295</v>
      </c>
      <c r="AR828" s="1">
        <v>-2.5500000000000002E-3</v>
      </c>
      <c r="AS828">
        <v>444</v>
      </c>
      <c r="AT828" s="1">
        <v>2.6199999999999999E-3</v>
      </c>
      <c r="AU828">
        <v>1258</v>
      </c>
      <c r="AV828" s="1">
        <f t="shared" si="224"/>
        <v>3.2290502516495991E-6</v>
      </c>
      <c r="AW828" s="1">
        <f t="shared" si="225"/>
        <v>3.2290502516495989E-8</v>
      </c>
      <c r="AX828" s="1">
        <f t="shared" si="232"/>
        <v>0.58424593694425342</v>
      </c>
      <c r="AY828" s="1">
        <v>2.6199999999999999E-3</v>
      </c>
      <c r="AZ828" s="28"/>
      <c r="BA828" s="28"/>
      <c r="BB828" s="28"/>
      <c r="BC828" s="1"/>
      <c r="BD828" s="3">
        <v>44295</v>
      </c>
      <c r="BE828" s="1">
        <v>-1.83E-3</v>
      </c>
      <c r="BF828">
        <v>444</v>
      </c>
      <c r="BG828" s="1">
        <v>2.6700000000000001E-3</v>
      </c>
      <c r="BH828">
        <v>1003</v>
      </c>
      <c r="BI828" s="31">
        <f t="shared" si="226"/>
        <v>4.1889018191313559E-5</v>
      </c>
      <c r="BJ828" s="33">
        <f t="shared" si="227"/>
        <v>4.1889018191313559E-7</v>
      </c>
      <c r="BK828" s="33">
        <f t="shared" si="233"/>
        <v>0.62559740457145607</v>
      </c>
      <c r="BL828" s="1">
        <v>2.6700000000000001E-3</v>
      </c>
    </row>
    <row r="829" spans="3:64" x14ac:dyDescent="0.25">
      <c r="C829" s="3">
        <v>44298</v>
      </c>
      <c r="D829" s="1">
        <v>4.0299999999999997E-3</v>
      </c>
      <c r="E829" s="39">
        <v>443</v>
      </c>
      <c r="F829" s="1">
        <v>3.13E-3</v>
      </c>
      <c r="G829" s="39">
        <v>477</v>
      </c>
      <c r="H829" s="1">
        <f t="shared" si="216"/>
        <v>8.2791894977596227E-3</v>
      </c>
      <c r="I829" s="1">
        <f t="shared" si="217"/>
        <v>8.27921319436876E-5</v>
      </c>
      <c r="J829" s="1">
        <f t="shared" si="228"/>
        <v>0.62423555117154295</v>
      </c>
      <c r="K829" s="1">
        <v>3.13E-3</v>
      </c>
      <c r="L829" s="1"/>
      <c r="M829" s="1"/>
      <c r="N829" s="1"/>
      <c r="O829" s="3">
        <v>44298</v>
      </c>
      <c r="P829" s="1">
        <v>4.0899999999999999E-3</v>
      </c>
      <c r="Q829" s="39">
        <v>443</v>
      </c>
      <c r="R829" s="1">
        <v>3.0599999999999998E-3</v>
      </c>
      <c r="S829" s="40">
        <v>894</v>
      </c>
      <c r="T829" s="1">
        <f t="shared" si="218"/>
        <v>1.2527487273171167E-4</v>
      </c>
      <c r="U829" s="1">
        <f t="shared" si="219"/>
        <v>1.2527487273171166E-6</v>
      </c>
      <c r="V829" s="1">
        <f t="shared" si="229"/>
        <v>0.62128844223421587</v>
      </c>
      <c r="W829" s="1">
        <v>3.0599999999999998E-3</v>
      </c>
      <c r="X829" s="1">
        <f t="shared" si="220"/>
        <v>1.2159147539301441E-20</v>
      </c>
      <c r="Y829" s="1">
        <f t="shared" si="221"/>
        <v>1.2159147539301442E-22</v>
      </c>
      <c r="Z829" s="1">
        <f t="shared" si="230"/>
        <v>0.14201729618110726</v>
      </c>
      <c r="AA829" s="1"/>
      <c r="AB829" s="1"/>
      <c r="AC829" s="1"/>
      <c r="AD829" s="3">
        <v>44298</v>
      </c>
      <c r="AE829" s="1">
        <v>7.3999999999999999E-4</v>
      </c>
      <c r="AF829">
        <v>431</v>
      </c>
      <c r="AG829" s="1">
        <v>3.29E-3</v>
      </c>
      <c r="AH829">
        <v>774</v>
      </c>
      <c r="AI829" s="28">
        <f t="shared" si="222"/>
        <v>4.1844715407903118E-4</v>
      </c>
      <c r="AJ829" s="1">
        <f t="shared" si="223"/>
        <v>4.1844715407903114E-6</v>
      </c>
      <c r="AK829" s="1">
        <f t="shared" si="231"/>
        <v>0.62229072903157356</v>
      </c>
      <c r="AL829" s="1">
        <v>3.29E-3</v>
      </c>
      <c r="AM829" s="1"/>
      <c r="AN829" s="1"/>
      <c r="AO829" s="1"/>
      <c r="AP829" s="1"/>
      <c r="AQ829" s="3">
        <v>44298</v>
      </c>
      <c r="AR829" s="1">
        <v>-1.6199999999999999E-3</v>
      </c>
      <c r="AS829">
        <v>443</v>
      </c>
      <c r="AT829" s="1">
        <v>2.6199999999999999E-3</v>
      </c>
      <c r="AU829">
        <v>13</v>
      </c>
      <c r="AV829" s="1">
        <f t="shared" si="224"/>
        <v>0.87752102299896773</v>
      </c>
      <c r="AW829" s="1">
        <f t="shared" si="225"/>
        <v>8.7752102299896769E-3</v>
      </c>
      <c r="AX829" s="1">
        <f t="shared" si="232"/>
        <v>0.59302114717424315</v>
      </c>
      <c r="AY829" s="1">
        <v>2.6199999999999999E-3</v>
      </c>
      <c r="AZ829" s="28"/>
      <c r="BA829" s="28"/>
      <c r="BB829" s="28"/>
      <c r="BC829" s="1"/>
      <c r="BD829" s="3">
        <v>44298</v>
      </c>
      <c r="BE829" s="1">
        <v>1.3500000000000001E-3</v>
      </c>
      <c r="BF829">
        <v>443</v>
      </c>
      <c r="BG829" s="1">
        <v>2.6700000000000001E-3</v>
      </c>
      <c r="BH829">
        <v>462</v>
      </c>
      <c r="BI829" s="31">
        <f t="shared" si="226"/>
        <v>9.6263113462954422E-3</v>
      </c>
      <c r="BJ829" s="33">
        <f t="shared" si="227"/>
        <v>9.6263113462954428E-5</v>
      </c>
      <c r="BK829" s="33">
        <f t="shared" si="233"/>
        <v>0.62569366768491907</v>
      </c>
      <c r="BL829" s="1">
        <v>2.6700000000000001E-3</v>
      </c>
    </row>
    <row r="830" spans="3:64" x14ac:dyDescent="0.25">
      <c r="C830" s="3">
        <v>44299</v>
      </c>
      <c r="D830" s="1">
        <v>6.0099999999999997E-3</v>
      </c>
      <c r="E830" s="40">
        <v>442</v>
      </c>
      <c r="F830" s="1">
        <v>3.1900000000000001E-3</v>
      </c>
      <c r="G830" s="39">
        <v>488</v>
      </c>
      <c r="H830" s="1">
        <f t="shared" si="216"/>
        <v>7.4126750716011994E-3</v>
      </c>
      <c r="I830" s="1">
        <f t="shared" si="217"/>
        <v>7.412696288081855E-5</v>
      </c>
      <c r="J830" s="1">
        <f t="shared" si="228"/>
        <v>0.62430967813442373</v>
      </c>
      <c r="K830" s="1">
        <v>3.1900000000000001E-3</v>
      </c>
      <c r="L830" s="1"/>
      <c r="M830" s="1"/>
      <c r="N830" s="1"/>
      <c r="O830" s="3">
        <v>44299</v>
      </c>
      <c r="P830" s="1">
        <v>-8.5999999999999998E-4</v>
      </c>
      <c r="Q830" s="40">
        <v>442</v>
      </c>
      <c r="R830" s="1">
        <v>3.0799999999999998E-3</v>
      </c>
      <c r="S830" s="40">
        <v>290</v>
      </c>
      <c r="T830" s="1">
        <f t="shared" si="218"/>
        <v>5.4225858104063135E-2</v>
      </c>
      <c r="U830" s="1">
        <f t="shared" si="219"/>
        <v>5.422585810406313E-4</v>
      </c>
      <c r="V830" s="1">
        <f t="shared" si="229"/>
        <v>0.62183070081525649</v>
      </c>
      <c r="W830" s="1">
        <v>3.0799999999999998E-3</v>
      </c>
      <c r="X830" s="1">
        <f t="shared" si="220"/>
        <v>3.4661354791437488E-7</v>
      </c>
      <c r="Y830" s="1">
        <f t="shared" si="221"/>
        <v>3.4661354791437489E-9</v>
      </c>
      <c r="Z830" s="1">
        <f t="shared" si="230"/>
        <v>0.14201729964724275</v>
      </c>
      <c r="AA830" s="1"/>
      <c r="AB830" s="1"/>
      <c r="AC830" s="1"/>
      <c r="AD830" s="3">
        <v>44299</v>
      </c>
      <c r="AE830" s="1">
        <v>-6.1799999999999997E-3</v>
      </c>
      <c r="AF830">
        <v>430</v>
      </c>
      <c r="AG830" s="1">
        <v>3.3E-3</v>
      </c>
      <c r="AH830">
        <v>955</v>
      </c>
      <c r="AI830" s="28">
        <f t="shared" si="222"/>
        <v>6.7859528952415101E-5</v>
      </c>
      <c r="AJ830" s="1">
        <f t="shared" si="223"/>
        <v>6.7859528952415099E-7</v>
      </c>
      <c r="AK830" s="1">
        <f t="shared" si="231"/>
        <v>0.62229140762686308</v>
      </c>
      <c r="AL830" s="1">
        <v>3.3E-3</v>
      </c>
      <c r="AM830" s="1"/>
      <c r="AN830" s="1"/>
      <c r="AO830" s="1"/>
      <c r="AP830" s="1"/>
      <c r="AQ830" s="3">
        <v>44299</v>
      </c>
      <c r="AR830" s="1">
        <v>2.7299999999999998E-3</v>
      </c>
      <c r="AS830">
        <v>442</v>
      </c>
      <c r="AT830" s="1">
        <v>2.63E-3</v>
      </c>
      <c r="AU830">
        <v>905</v>
      </c>
      <c r="AV830" s="1">
        <f t="shared" si="224"/>
        <v>1.1216338585409354E-4</v>
      </c>
      <c r="AW830" s="1">
        <f t="shared" si="225"/>
        <v>1.1216338585409353E-6</v>
      </c>
      <c r="AX830" s="1">
        <f t="shared" si="232"/>
        <v>0.59302226880810172</v>
      </c>
      <c r="AY830" s="1">
        <v>2.63E-3</v>
      </c>
      <c r="AZ830" s="28"/>
      <c r="BA830" s="28"/>
      <c r="BB830" s="28"/>
      <c r="BC830" s="1"/>
      <c r="BD830" s="3">
        <v>44299</v>
      </c>
      <c r="BE830" s="1">
        <v>2.5899999999999999E-3</v>
      </c>
      <c r="BF830">
        <v>442</v>
      </c>
      <c r="BG830" s="1">
        <v>2.6800000000000001E-3</v>
      </c>
      <c r="BH830">
        <v>1190</v>
      </c>
      <c r="BI830" s="31">
        <f t="shared" si="226"/>
        <v>6.3956040827503098E-6</v>
      </c>
      <c r="BJ830" s="33">
        <f t="shared" si="227"/>
        <v>6.39560408275031E-8</v>
      </c>
      <c r="BK830" s="33">
        <f t="shared" si="233"/>
        <v>0.62569373164095987</v>
      </c>
      <c r="BL830" s="1">
        <v>2.6800000000000001E-3</v>
      </c>
    </row>
    <row r="831" spans="3:64" x14ac:dyDescent="0.25">
      <c r="C831" s="3">
        <v>44300</v>
      </c>
      <c r="D831" s="1">
        <v>-2.7599999999999999E-3</v>
      </c>
      <c r="E831" s="40">
        <v>441</v>
      </c>
      <c r="F831" s="1">
        <v>3.1900000000000001E-3</v>
      </c>
      <c r="G831" s="39">
        <v>332</v>
      </c>
      <c r="H831" s="1">
        <f t="shared" si="216"/>
        <v>3.5553683859474133E-2</v>
      </c>
      <c r="I831" s="1">
        <f t="shared" si="217"/>
        <v>3.5553785620854282E-4</v>
      </c>
      <c r="J831" s="1">
        <f t="shared" si="228"/>
        <v>0.62466521599063229</v>
      </c>
      <c r="K831" s="1">
        <v>3.1900000000000001E-3</v>
      </c>
      <c r="L831" s="1"/>
      <c r="M831" s="1"/>
      <c r="N831" s="1"/>
      <c r="O831" s="3">
        <v>44300</v>
      </c>
      <c r="P831" s="1">
        <v>-4.81E-3</v>
      </c>
      <c r="Q831" s="40">
        <v>441</v>
      </c>
      <c r="R831" s="1">
        <v>3.0899999999999999E-3</v>
      </c>
      <c r="S831" s="39">
        <v>1108</v>
      </c>
      <c r="T831" s="1">
        <f t="shared" si="218"/>
        <v>1.4581278805244889E-5</v>
      </c>
      <c r="U831" s="1">
        <f t="shared" si="219"/>
        <v>1.458127880524489E-7</v>
      </c>
      <c r="V831" s="1">
        <f t="shared" si="229"/>
        <v>0.62183084662804455</v>
      </c>
      <c r="W831" s="1">
        <v>3.0899999999999999E-3</v>
      </c>
      <c r="X831" s="1">
        <f t="shared" si="220"/>
        <v>2.0785221646905172E-25</v>
      </c>
      <c r="Y831" s="1">
        <f t="shared" si="221"/>
        <v>2.0785221646905172E-27</v>
      </c>
      <c r="Z831" s="1">
        <f t="shared" si="230"/>
        <v>0.14201729964724275</v>
      </c>
      <c r="AA831" s="1"/>
      <c r="AB831" s="1"/>
      <c r="AC831" s="1"/>
      <c r="AD831" s="3">
        <v>44300</v>
      </c>
      <c r="AE831" s="1">
        <v>-1.6129999999999999E-2</v>
      </c>
      <c r="AF831">
        <v>429</v>
      </c>
      <c r="AG831" s="1">
        <v>3.31E-3</v>
      </c>
      <c r="AH831">
        <v>1241</v>
      </c>
      <c r="AI831" s="28">
        <f t="shared" si="222"/>
        <v>3.8306854803427979E-6</v>
      </c>
      <c r="AJ831" s="1">
        <f t="shared" si="223"/>
        <v>3.8306854803427982E-8</v>
      </c>
      <c r="AK831" s="1">
        <f t="shared" si="231"/>
        <v>0.62229144593371788</v>
      </c>
      <c r="AL831" s="1">
        <v>3.31E-3</v>
      </c>
      <c r="AM831" s="1"/>
      <c r="AN831" s="1"/>
      <c r="AO831" s="1"/>
      <c r="AP831" s="1"/>
      <c r="AQ831" s="3">
        <v>44300</v>
      </c>
      <c r="AR831" s="1">
        <v>1.099E-2</v>
      </c>
      <c r="AS831">
        <v>441</v>
      </c>
      <c r="AT831" s="1">
        <v>2.64E-3</v>
      </c>
      <c r="AU831">
        <v>924</v>
      </c>
      <c r="AV831" s="1">
        <f t="shared" si="224"/>
        <v>9.2665870135816354E-5</v>
      </c>
      <c r="AW831" s="1">
        <f t="shared" si="225"/>
        <v>9.266587013581635E-7</v>
      </c>
      <c r="AX831" s="1">
        <f t="shared" si="232"/>
        <v>0.59302319546680304</v>
      </c>
      <c r="AY831" s="1">
        <v>2.64E-3</v>
      </c>
      <c r="AZ831" s="28"/>
      <c r="BA831" s="28"/>
      <c r="BB831" s="28"/>
      <c r="BC831" s="1"/>
      <c r="BD831" s="3">
        <v>44300</v>
      </c>
      <c r="BE831" s="1">
        <v>1.33E-3</v>
      </c>
      <c r="BF831">
        <v>441</v>
      </c>
      <c r="BG831" s="1">
        <v>2.6900000000000001E-3</v>
      </c>
      <c r="BH831">
        <v>252</v>
      </c>
      <c r="BI831" s="31">
        <f t="shared" si="226"/>
        <v>7.9445451690553712E-2</v>
      </c>
      <c r="BJ831" s="33">
        <f t="shared" si="227"/>
        <v>7.9445451690553714E-4</v>
      </c>
      <c r="BK831" s="33">
        <f t="shared" si="233"/>
        <v>0.62648818615786539</v>
      </c>
      <c r="BL831" s="1">
        <v>2.6900000000000001E-3</v>
      </c>
    </row>
    <row r="832" spans="3:64" x14ac:dyDescent="0.25">
      <c r="C832" s="3">
        <v>44301</v>
      </c>
      <c r="D832" s="1">
        <v>-2.3000000000000001E-4</v>
      </c>
      <c r="E832" s="39">
        <v>440</v>
      </c>
      <c r="F832" s="1">
        <v>3.2100000000000002E-3</v>
      </c>
      <c r="G832" s="40">
        <v>333</v>
      </c>
      <c r="H832" s="1">
        <f t="shared" si="216"/>
        <v>3.5198147020879381E-2</v>
      </c>
      <c r="I832" s="1">
        <f t="shared" si="217"/>
        <v>3.5198247764645725E-4</v>
      </c>
      <c r="J832" s="1">
        <f t="shared" si="228"/>
        <v>0.62501719846827875</v>
      </c>
      <c r="K832" s="1">
        <v>3.2100000000000002E-3</v>
      </c>
      <c r="L832" s="1"/>
      <c r="M832" s="1"/>
      <c r="N832" s="1"/>
      <c r="O832" s="3">
        <v>44301</v>
      </c>
      <c r="P832" s="1">
        <v>-4.9699999999999996E-3</v>
      </c>
      <c r="Q832" s="39">
        <v>440</v>
      </c>
      <c r="R832" s="1">
        <v>3.1199999999999999E-3</v>
      </c>
      <c r="S832" s="40">
        <v>886</v>
      </c>
      <c r="T832" s="1">
        <f t="shared" si="218"/>
        <v>1.3576330862501368E-4</v>
      </c>
      <c r="U832" s="1">
        <f t="shared" si="219"/>
        <v>1.3576330862501368E-6</v>
      </c>
      <c r="V832" s="1">
        <f t="shared" si="229"/>
        <v>0.62183220426113084</v>
      </c>
      <c r="W832" s="1">
        <v>3.1199999999999999E-3</v>
      </c>
      <c r="X832" s="1">
        <f t="shared" si="220"/>
        <v>1.8327966649558178E-20</v>
      </c>
      <c r="Y832" s="1">
        <f t="shared" si="221"/>
        <v>1.8327966649558178E-22</v>
      </c>
      <c r="Z832" s="1">
        <f t="shared" si="230"/>
        <v>0.14201729964724275</v>
      </c>
      <c r="AA832" s="1"/>
      <c r="AB832" s="1"/>
      <c r="AC832" s="1"/>
      <c r="AD832" s="3">
        <v>44301</v>
      </c>
      <c r="AE832" s="1">
        <v>1.319E-2</v>
      </c>
      <c r="AF832">
        <v>428</v>
      </c>
      <c r="AG832" s="1">
        <v>3.32E-3</v>
      </c>
      <c r="AH832">
        <v>813</v>
      </c>
      <c r="AI832" s="28">
        <f t="shared" si="222"/>
        <v>2.8275689750780544E-4</v>
      </c>
      <c r="AJ832" s="1">
        <f t="shared" si="223"/>
        <v>2.8275689750780546E-6</v>
      </c>
      <c r="AK832" s="1">
        <f t="shared" si="231"/>
        <v>0.62229427350269295</v>
      </c>
      <c r="AL832" s="1">
        <v>3.32E-3</v>
      </c>
      <c r="AM832" s="1"/>
      <c r="AN832" s="1"/>
      <c r="AO832" s="1"/>
      <c r="AP832" s="1"/>
      <c r="AQ832" s="3">
        <v>44301</v>
      </c>
      <c r="AR832" s="1">
        <v>-5.1700000000000001E-3</v>
      </c>
      <c r="AS832">
        <v>440</v>
      </c>
      <c r="AT832" s="1">
        <v>2.65E-3</v>
      </c>
      <c r="AU832">
        <v>131</v>
      </c>
      <c r="AV832" s="1">
        <f t="shared" si="224"/>
        <v>0.26804671691687382</v>
      </c>
      <c r="AW832" s="1">
        <f t="shared" si="225"/>
        <v>2.6804671691687382E-3</v>
      </c>
      <c r="AX832" s="1">
        <f t="shared" si="232"/>
        <v>0.59570366263597174</v>
      </c>
      <c r="AY832" s="1">
        <v>2.65E-3</v>
      </c>
      <c r="AZ832" s="28"/>
      <c r="BA832" s="28"/>
      <c r="BB832" s="28"/>
      <c r="BC832" s="1"/>
      <c r="BD832" s="3">
        <v>44301</v>
      </c>
      <c r="BE832" s="1">
        <v>-1.14E-3</v>
      </c>
      <c r="BF832">
        <v>440</v>
      </c>
      <c r="BG832" s="1">
        <v>2.7100000000000002E-3</v>
      </c>
      <c r="BH832">
        <v>1215</v>
      </c>
      <c r="BI832" s="31">
        <f t="shared" si="226"/>
        <v>4.9746374618235769E-6</v>
      </c>
      <c r="BJ832" s="33">
        <f t="shared" si="227"/>
        <v>4.974637461823577E-8</v>
      </c>
      <c r="BK832" s="33">
        <f t="shared" si="233"/>
        <v>0.62648823590423997</v>
      </c>
      <c r="BL832" s="1">
        <v>2.7100000000000002E-3</v>
      </c>
    </row>
    <row r="833" spans="3:64" x14ac:dyDescent="0.25">
      <c r="C833" s="3">
        <v>44302</v>
      </c>
      <c r="D833" s="1">
        <v>6.3099999999999996E-3</v>
      </c>
      <c r="E833" s="40">
        <v>439</v>
      </c>
      <c r="F833" s="1">
        <v>3.2200000000000002E-3</v>
      </c>
      <c r="G833" s="40">
        <v>1139</v>
      </c>
      <c r="H833" s="1">
        <f t="shared" si="216"/>
        <v>1.0677919602951074E-5</v>
      </c>
      <c r="I833" s="1">
        <f t="shared" si="217"/>
        <v>1.0677950165180299E-7</v>
      </c>
      <c r="J833" s="1">
        <f t="shared" si="228"/>
        <v>0.62501730524778043</v>
      </c>
      <c r="K833" s="1">
        <v>3.2200000000000002E-3</v>
      </c>
      <c r="L833" s="1"/>
      <c r="M833" s="1"/>
      <c r="N833" s="1"/>
      <c r="O833" s="3">
        <v>44302</v>
      </c>
      <c r="P833" s="1">
        <v>4.6100000000000004E-3</v>
      </c>
      <c r="Q833" s="40">
        <v>439</v>
      </c>
      <c r="R833" s="1">
        <v>3.13E-3</v>
      </c>
      <c r="S833" s="40">
        <v>1078</v>
      </c>
      <c r="T833" s="1">
        <f t="shared" si="218"/>
        <v>1.9712412389970436E-5</v>
      </c>
      <c r="U833" s="1">
        <f t="shared" si="219"/>
        <v>1.9712412389970435E-7</v>
      </c>
      <c r="V833" s="1">
        <f t="shared" si="229"/>
        <v>0.62183240138525475</v>
      </c>
      <c r="W833" s="1">
        <v>3.13E-3</v>
      </c>
      <c r="X833" s="1">
        <f t="shared" si="220"/>
        <v>9.6838153859435191E-25</v>
      </c>
      <c r="Y833" s="1">
        <f t="shared" si="221"/>
        <v>9.6838153859435186E-27</v>
      </c>
      <c r="Z833" s="1">
        <f t="shared" si="230"/>
        <v>0.14201729964724275</v>
      </c>
      <c r="AA833" s="1"/>
      <c r="AB833" s="1"/>
      <c r="AC833" s="1"/>
      <c r="AD833" s="3">
        <v>44302</v>
      </c>
      <c r="AE833" s="1">
        <v>-6.3200000000000001E-3</v>
      </c>
      <c r="AF833">
        <v>427</v>
      </c>
      <c r="AG833" s="1">
        <v>3.3500000000000001E-3</v>
      </c>
      <c r="AH833">
        <v>933</v>
      </c>
      <c r="AI833" s="28">
        <f t="shared" si="222"/>
        <v>8.4651870622147468E-5</v>
      </c>
      <c r="AJ833" s="1">
        <f t="shared" si="223"/>
        <v>8.4651870622147471E-7</v>
      </c>
      <c r="AK833" s="1">
        <f t="shared" si="231"/>
        <v>0.6222951200213992</v>
      </c>
      <c r="AL833" s="1">
        <v>3.3500000000000001E-3</v>
      </c>
      <c r="AM833" s="1"/>
      <c r="AN833" s="1"/>
      <c r="AO833" s="1"/>
      <c r="AP833" s="1"/>
      <c r="AQ833" s="3">
        <v>44302</v>
      </c>
      <c r="AR833" s="1">
        <v>-5.9000000000000003E-4</v>
      </c>
      <c r="AS833">
        <v>439</v>
      </c>
      <c r="AT833" s="1">
        <v>2.6800000000000001E-3</v>
      </c>
      <c r="AU833">
        <v>450</v>
      </c>
      <c r="AV833" s="1">
        <f t="shared" si="224"/>
        <v>1.0860193639877842E-2</v>
      </c>
      <c r="AW833" s="1">
        <f t="shared" si="225"/>
        <v>1.0860193639877842E-4</v>
      </c>
      <c r="AX833" s="1">
        <f t="shared" si="232"/>
        <v>0.59581226457237058</v>
      </c>
      <c r="AY833" s="1">
        <v>2.6800000000000001E-3</v>
      </c>
      <c r="AZ833" s="28"/>
      <c r="BA833" s="28"/>
      <c r="BB833" s="28"/>
      <c r="BC833" s="1"/>
      <c r="BD833" s="3">
        <v>44302</v>
      </c>
      <c r="BE833" s="1">
        <v>3.8999999999999998E-3</v>
      </c>
      <c r="BF833">
        <v>439</v>
      </c>
      <c r="BG833" s="1">
        <v>2.7100000000000002E-3</v>
      </c>
      <c r="BH833">
        <v>409</v>
      </c>
      <c r="BI833" s="31">
        <f t="shared" si="226"/>
        <v>1.6398140018627633E-2</v>
      </c>
      <c r="BJ833" s="33">
        <f t="shared" si="227"/>
        <v>1.6398140018627632E-4</v>
      </c>
      <c r="BK833" s="33">
        <f t="shared" si="233"/>
        <v>0.62665221730442622</v>
      </c>
      <c r="BL833" s="1">
        <v>2.7100000000000002E-3</v>
      </c>
    </row>
    <row r="834" spans="3:64" x14ac:dyDescent="0.25">
      <c r="C834" s="3">
        <v>44305</v>
      </c>
      <c r="D834" s="1">
        <v>-4.3800000000000002E-3</v>
      </c>
      <c r="E834" s="39">
        <v>438</v>
      </c>
      <c r="F834" s="1">
        <v>3.2299999999999998E-3</v>
      </c>
      <c r="G834" s="39">
        <v>1015</v>
      </c>
      <c r="H834" s="1">
        <f t="shared" si="216"/>
        <v>3.7129792015822077E-5</v>
      </c>
      <c r="I834" s="1">
        <f t="shared" si="217"/>
        <v>3.7129898288322419E-7</v>
      </c>
      <c r="J834" s="1">
        <f t="shared" si="228"/>
        <v>0.62501767654676332</v>
      </c>
      <c r="K834" s="1">
        <v>3.2299999999999998E-3</v>
      </c>
      <c r="L834" s="1"/>
      <c r="M834" s="1"/>
      <c r="N834" s="1"/>
      <c r="O834" s="3">
        <v>44305</v>
      </c>
      <c r="P834" s="1">
        <v>1.153E-2</v>
      </c>
      <c r="Q834" s="39">
        <v>438</v>
      </c>
      <c r="R834" s="1">
        <v>3.13E-3</v>
      </c>
      <c r="S834" s="40">
        <v>407</v>
      </c>
      <c r="T834" s="1">
        <f t="shared" si="218"/>
        <v>1.6731088683427851E-2</v>
      </c>
      <c r="U834" s="1">
        <f t="shared" si="219"/>
        <v>1.6731088683427851E-4</v>
      </c>
      <c r="V834" s="1">
        <f t="shared" si="229"/>
        <v>0.62199971227208906</v>
      </c>
      <c r="W834" s="1">
        <v>3.13E-3</v>
      </c>
      <c r="X834" s="1">
        <f t="shared" si="220"/>
        <v>8.5803964112276514E-10</v>
      </c>
      <c r="Y834" s="1">
        <f t="shared" si="221"/>
        <v>8.5803964112276508E-12</v>
      </c>
      <c r="Z834" s="1">
        <f t="shared" si="230"/>
        <v>0.14201729965582313</v>
      </c>
      <c r="AA834" s="1"/>
      <c r="AB834" s="1"/>
      <c r="AC834" s="1"/>
      <c r="AD834" s="3">
        <v>44305</v>
      </c>
      <c r="AE834" s="1">
        <v>6.62E-3</v>
      </c>
      <c r="AF834">
        <v>426</v>
      </c>
      <c r="AG834" s="1">
        <v>3.3600000000000001E-3</v>
      </c>
      <c r="AH834">
        <v>31</v>
      </c>
      <c r="AI834" s="28">
        <f t="shared" si="222"/>
        <v>0.73230336965439724</v>
      </c>
      <c r="AJ834" s="1">
        <f t="shared" si="223"/>
        <v>7.3230336965439723E-3</v>
      </c>
      <c r="AK834" s="1">
        <f t="shared" si="231"/>
        <v>0.62961815371794316</v>
      </c>
      <c r="AL834" s="1">
        <v>3.3600000000000001E-3</v>
      </c>
      <c r="AM834" s="1"/>
      <c r="AN834" s="1"/>
      <c r="AO834" s="1"/>
      <c r="AP834" s="1"/>
      <c r="AQ834" s="3">
        <v>44305</v>
      </c>
      <c r="AR834" s="1">
        <v>-1.09E-3</v>
      </c>
      <c r="AS834">
        <v>438</v>
      </c>
      <c r="AT834" s="1">
        <v>2.6900000000000001E-3</v>
      </c>
      <c r="AU834">
        <v>1201</v>
      </c>
      <c r="AV834" s="1">
        <f t="shared" si="224"/>
        <v>5.7262289943795803E-6</v>
      </c>
      <c r="AW834" s="1">
        <f t="shared" si="225"/>
        <v>5.7262289943795804E-8</v>
      </c>
      <c r="AX834" s="1">
        <f t="shared" si="232"/>
        <v>0.59581232183466049</v>
      </c>
      <c r="AY834" s="1">
        <v>2.6900000000000001E-3</v>
      </c>
      <c r="AZ834" s="28"/>
      <c r="BA834" s="28"/>
      <c r="BB834" s="28"/>
      <c r="BC834" s="1"/>
      <c r="BD834" s="3">
        <v>44305</v>
      </c>
      <c r="BE834" s="1">
        <v>2.7299999999999998E-3</v>
      </c>
      <c r="BF834">
        <v>438</v>
      </c>
      <c r="BG834" s="1">
        <v>2.7100000000000002E-3</v>
      </c>
      <c r="BH834">
        <v>370</v>
      </c>
      <c r="BI834" s="31">
        <f t="shared" si="226"/>
        <v>2.426733028783069E-2</v>
      </c>
      <c r="BJ834" s="33">
        <f t="shared" si="227"/>
        <v>2.4267330287830691E-4</v>
      </c>
      <c r="BK834" s="33">
        <f t="shared" si="233"/>
        <v>0.62689489060730452</v>
      </c>
      <c r="BL834" s="1">
        <v>2.7100000000000002E-3</v>
      </c>
    </row>
    <row r="835" spans="3:64" x14ac:dyDescent="0.25">
      <c r="C835" s="3">
        <v>44306</v>
      </c>
      <c r="D835" s="1">
        <v>-1.7919999999999998E-2</v>
      </c>
      <c r="E835" s="40">
        <v>437</v>
      </c>
      <c r="F835" s="1">
        <v>3.2399999999999998E-3</v>
      </c>
      <c r="G835" s="40">
        <v>32</v>
      </c>
      <c r="H835" s="1">
        <f t="shared" si="216"/>
        <v>0.72498033595785327</v>
      </c>
      <c r="I835" s="1">
        <f t="shared" si="217"/>
        <v>7.2498241098894875E-3</v>
      </c>
      <c r="J835" s="1">
        <f t="shared" si="228"/>
        <v>0.63226750065665283</v>
      </c>
      <c r="K835" s="1">
        <v>3.2399999999999998E-3</v>
      </c>
      <c r="L835" s="1"/>
      <c r="M835" s="1"/>
      <c r="N835" s="1"/>
      <c r="O835" s="3">
        <v>44306</v>
      </c>
      <c r="P835" s="1">
        <v>-2.3009999999999999E-2</v>
      </c>
      <c r="Q835" s="40">
        <v>437</v>
      </c>
      <c r="R835" s="1">
        <v>3.13E-3</v>
      </c>
      <c r="S835" s="39">
        <v>278</v>
      </c>
      <c r="T835" s="1">
        <f t="shared" si="218"/>
        <v>6.117642553970544E-2</v>
      </c>
      <c r="U835" s="1">
        <f t="shared" si="219"/>
        <v>6.1176425539705441E-4</v>
      </c>
      <c r="V835" s="1">
        <f t="shared" si="229"/>
        <v>0.62261147652748616</v>
      </c>
      <c r="W835" s="1">
        <v>3.13E-3</v>
      </c>
      <c r="X835" s="1">
        <f t="shared" si="220"/>
        <v>6.4144920364802392E-7</v>
      </c>
      <c r="Y835" s="1">
        <f t="shared" si="221"/>
        <v>6.4144920364802392E-9</v>
      </c>
      <c r="Z835" s="1">
        <f t="shared" si="230"/>
        <v>0.14201730607031518</v>
      </c>
      <c r="AA835" s="1"/>
      <c r="AB835" s="1"/>
      <c r="AC835" s="1"/>
      <c r="AD835" s="3">
        <v>44306</v>
      </c>
      <c r="AE835" s="1">
        <v>5.1000000000000004E-3</v>
      </c>
      <c r="AF835">
        <v>425</v>
      </c>
      <c r="AG835" s="1">
        <v>3.3800000000000002E-3</v>
      </c>
      <c r="AH835">
        <v>1144</v>
      </c>
      <c r="AI835" s="28">
        <f t="shared" si="222"/>
        <v>1.0154595296038631E-5</v>
      </c>
      <c r="AJ835" s="1">
        <f t="shared" si="223"/>
        <v>1.0154595296038631E-7</v>
      </c>
      <c r="AK835" s="1">
        <f t="shared" si="231"/>
        <v>0.62961825526389614</v>
      </c>
      <c r="AL835" s="1">
        <v>3.3800000000000002E-3</v>
      </c>
      <c r="AM835" s="1"/>
      <c r="AN835" s="1"/>
      <c r="AO835" s="1"/>
      <c r="AP835" s="1"/>
      <c r="AQ835" s="3">
        <v>44306</v>
      </c>
      <c r="AR835" s="1">
        <v>-1.065E-2</v>
      </c>
      <c r="AS835">
        <v>437</v>
      </c>
      <c r="AT835" s="1">
        <v>2.6900000000000001E-3</v>
      </c>
      <c r="AU835">
        <v>1</v>
      </c>
      <c r="AV835" s="1">
        <f t="shared" si="224"/>
        <v>0.99</v>
      </c>
      <c r="AW835" s="1">
        <f t="shared" si="225"/>
        <v>9.8999999999999991E-3</v>
      </c>
      <c r="AX835" s="1">
        <f t="shared" si="232"/>
        <v>0.60571232183466051</v>
      </c>
      <c r="AY835" s="1">
        <v>2.6900000000000001E-3</v>
      </c>
      <c r="AZ835" s="28"/>
      <c r="BA835" s="28"/>
      <c r="BB835" s="28"/>
      <c r="BC835" s="1"/>
      <c r="BD835" s="3">
        <v>44306</v>
      </c>
      <c r="BE835" s="1">
        <v>-1.24E-2</v>
      </c>
      <c r="BF835">
        <v>437</v>
      </c>
      <c r="BG835" s="1">
        <v>2.7100000000000002E-3</v>
      </c>
      <c r="BH835">
        <v>141</v>
      </c>
      <c r="BI835" s="31">
        <f t="shared" si="226"/>
        <v>0.24241664604457991</v>
      </c>
      <c r="BJ835" s="33">
        <f t="shared" si="227"/>
        <v>2.4241664604457993E-3</v>
      </c>
      <c r="BK835" s="33">
        <f t="shared" si="233"/>
        <v>0.62931905706775038</v>
      </c>
      <c r="BL835" s="1">
        <v>2.7100000000000002E-3</v>
      </c>
    </row>
    <row r="836" spans="3:64" x14ac:dyDescent="0.25">
      <c r="C836" s="3">
        <v>44307</v>
      </c>
      <c r="D836" s="1">
        <v>4.5700000000000003E-3</v>
      </c>
      <c r="E836" s="39">
        <v>436</v>
      </c>
      <c r="F836" s="1">
        <v>3.29E-3</v>
      </c>
      <c r="G836" s="40">
        <v>233</v>
      </c>
      <c r="H836" s="1">
        <f t="shared" ref="H836:H899" si="234">$B$3^G836</f>
        <v>9.6161303393148378E-2</v>
      </c>
      <c r="I836" s="1">
        <f t="shared" ref="I836:I899" si="235">H836/$B$9</f>
        <v>9.6161578625019947E-4</v>
      </c>
      <c r="J836" s="1">
        <f t="shared" si="228"/>
        <v>0.63322911644290303</v>
      </c>
      <c r="K836" s="1">
        <v>3.29E-3</v>
      </c>
      <c r="L836" s="1"/>
      <c r="M836" s="1"/>
      <c r="N836" s="1"/>
      <c r="O836" s="3">
        <v>44307</v>
      </c>
      <c r="P836" s="1">
        <v>-3.4099999999999998E-3</v>
      </c>
      <c r="Q836" s="39">
        <v>436</v>
      </c>
      <c r="R836" s="1">
        <v>3.13E-3</v>
      </c>
      <c r="S836" s="39">
        <v>68</v>
      </c>
      <c r="T836" s="1">
        <f t="shared" ref="T836:T899" si="236">$N$4^S836</f>
        <v>0.50488588878706941</v>
      </c>
      <c r="U836" s="1">
        <f t="shared" ref="U836:U899" si="237">T836/100</f>
        <v>5.0488588878706943E-3</v>
      </c>
      <c r="V836" s="1">
        <f t="shared" si="229"/>
        <v>0.62766033541535682</v>
      </c>
      <c r="W836" s="1">
        <v>3.13E-3</v>
      </c>
      <c r="X836" s="1">
        <f t="shared" ref="X836:X899" si="238">$N$7^S836</f>
        <v>3.0563645913324146E-2</v>
      </c>
      <c r="Y836" s="1">
        <f t="shared" ref="Y836:Y899" si="239">X836/100</f>
        <v>3.0563645913324143E-4</v>
      </c>
      <c r="Z836" s="1">
        <f t="shared" si="230"/>
        <v>0.14232294252944841</v>
      </c>
      <c r="AA836" s="1"/>
      <c r="AB836" s="1"/>
      <c r="AC836" s="1"/>
      <c r="AD836" s="3">
        <v>44307</v>
      </c>
      <c r="AE836" s="1">
        <v>5.6299999999999996E-3</v>
      </c>
      <c r="AF836">
        <v>424</v>
      </c>
      <c r="AG836" s="1">
        <v>3.3899999999999998E-3</v>
      </c>
      <c r="AH836">
        <v>1021</v>
      </c>
      <c r="AI836" s="28">
        <f t="shared" ref="AI836:AI899" si="240">$AC$3^AH836</f>
        <v>3.4956962134284213E-5</v>
      </c>
      <c r="AJ836" s="1">
        <f t="shared" ref="AJ836:AJ899" si="241">AI836/100</f>
        <v>3.4956962134284212E-7</v>
      </c>
      <c r="AK836" s="1">
        <f t="shared" si="231"/>
        <v>0.6296186048335175</v>
      </c>
      <c r="AL836" s="1">
        <v>3.3899999999999998E-3</v>
      </c>
      <c r="AM836" s="1"/>
      <c r="AN836" s="1"/>
      <c r="AO836" s="1"/>
      <c r="AP836" s="1"/>
      <c r="AQ836" s="3">
        <v>44307</v>
      </c>
      <c r="AR836" s="1">
        <v>3.2599999999999999E-3</v>
      </c>
      <c r="AS836">
        <v>436</v>
      </c>
      <c r="AT836" s="1">
        <v>2.7000000000000001E-3</v>
      </c>
      <c r="AU836">
        <v>1266</v>
      </c>
      <c r="AV836" s="1">
        <f t="shared" ref="AV836:AV899" si="242">$AP$3^AU836</f>
        <v>2.9795889877508077E-6</v>
      </c>
      <c r="AW836" s="1">
        <f t="shared" ref="AW836:AW899" si="243">AV836/100</f>
        <v>2.9795889877508076E-8</v>
      </c>
      <c r="AX836" s="1">
        <f t="shared" si="232"/>
        <v>0.60571235163055037</v>
      </c>
      <c r="AY836" s="1">
        <v>2.7000000000000001E-3</v>
      </c>
      <c r="AZ836" s="28"/>
      <c r="BA836" s="28"/>
      <c r="BB836" s="28"/>
      <c r="BC836" s="1"/>
      <c r="BD836" s="3">
        <v>44307</v>
      </c>
      <c r="BE836" s="1">
        <v>-4.8599999999999997E-3</v>
      </c>
      <c r="BF836">
        <v>436</v>
      </c>
      <c r="BG836" s="1">
        <v>2.7200000000000002E-3</v>
      </c>
      <c r="BH836">
        <v>747</v>
      </c>
      <c r="BI836" s="31">
        <f t="shared" ref="BI836:BI899" si="244">$BC$4^BH836</f>
        <v>5.4889637718569099E-4</v>
      </c>
      <c r="BJ836" s="33">
        <f t="shared" ref="BJ836:BJ899" si="245">BI836/100</f>
        <v>5.4889637718569096E-6</v>
      </c>
      <c r="BK836" s="33">
        <f t="shared" si="233"/>
        <v>0.62932454603152221</v>
      </c>
      <c r="BL836" s="1">
        <v>2.7200000000000002E-3</v>
      </c>
    </row>
    <row r="837" spans="3:64" x14ac:dyDescent="0.25">
      <c r="C837" s="3">
        <v>44308</v>
      </c>
      <c r="D837" s="1">
        <v>1.09E-3</v>
      </c>
      <c r="E837" s="40">
        <v>435</v>
      </c>
      <c r="F837" s="1">
        <v>3.3E-3</v>
      </c>
      <c r="G837" s="40">
        <v>351</v>
      </c>
      <c r="H837" s="1">
        <f t="shared" si="234"/>
        <v>2.9373338066467247E-2</v>
      </c>
      <c r="I837" s="1">
        <f t="shared" si="235"/>
        <v>2.9373422138526643E-4</v>
      </c>
      <c r="J837" s="1">
        <f t="shared" ref="J837:J900" si="246">I837+J836</f>
        <v>0.63352285066428826</v>
      </c>
      <c r="K837" s="1">
        <v>3.3E-3</v>
      </c>
      <c r="L837" s="1"/>
      <c r="M837" s="1"/>
      <c r="N837" s="1"/>
      <c r="O837" s="3">
        <v>44308</v>
      </c>
      <c r="P837" s="1">
        <v>-3.1099999999999999E-3</v>
      </c>
      <c r="Q837" s="40">
        <v>435</v>
      </c>
      <c r="R837" s="1">
        <v>3.14E-3</v>
      </c>
      <c r="S837" s="40">
        <v>1196</v>
      </c>
      <c r="T837" s="1">
        <f t="shared" si="236"/>
        <v>6.0213342873374061E-6</v>
      </c>
      <c r="U837" s="1">
        <f t="shared" si="237"/>
        <v>6.0213342873374065E-8</v>
      </c>
      <c r="V837" s="1">
        <f t="shared" ref="V837:V900" si="247">U837+V836</f>
        <v>0.62766039562869969</v>
      </c>
      <c r="W837" s="1">
        <v>3.14E-3</v>
      </c>
      <c r="X837" s="1">
        <f t="shared" si="238"/>
        <v>2.2773612433872252E-27</v>
      </c>
      <c r="Y837" s="1">
        <f t="shared" si="239"/>
        <v>2.2773612433872253E-29</v>
      </c>
      <c r="Z837" s="1">
        <f t="shared" ref="Z837:Z900" si="248">Y837+Z836</f>
        <v>0.14232294252944841</v>
      </c>
      <c r="AA837" s="1"/>
      <c r="AB837" s="1"/>
      <c r="AC837" s="1"/>
      <c r="AD837" s="3">
        <v>44308</v>
      </c>
      <c r="AE837" s="1">
        <v>-3.0999999999999999E-3</v>
      </c>
      <c r="AF837">
        <v>423</v>
      </c>
      <c r="AG837" s="1">
        <v>3.3999999999999998E-3</v>
      </c>
      <c r="AH837">
        <v>1095</v>
      </c>
      <c r="AI837" s="28">
        <f t="shared" si="240"/>
        <v>1.6616443849302558E-5</v>
      </c>
      <c r="AJ837" s="1">
        <f t="shared" si="241"/>
        <v>1.6616443849302559E-7</v>
      </c>
      <c r="AK837" s="1">
        <f t="shared" ref="AK837:AK900" si="249">AJ837+AK836</f>
        <v>0.62961877099795605</v>
      </c>
      <c r="AL837" s="1">
        <v>3.3999999999999998E-3</v>
      </c>
      <c r="AM837" s="1"/>
      <c r="AN837" s="1"/>
      <c r="AO837" s="1"/>
      <c r="AP837" s="1"/>
      <c r="AQ837" s="3">
        <v>44308</v>
      </c>
      <c r="AR837" s="1">
        <v>7.6999999999999996E-4</v>
      </c>
      <c r="AS837">
        <v>435</v>
      </c>
      <c r="AT837" s="1">
        <v>2.7000000000000001E-3</v>
      </c>
      <c r="AU837">
        <v>999</v>
      </c>
      <c r="AV837" s="1">
        <f t="shared" si="242"/>
        <v>4.360732061682577E-5</v>
      </c>
      <c r="AW837" s="1">
        <f t="shared" si="243"/>
        <v>4.3607320616825769E-7</v>
      </c>
      <c r="AX837" s="1">
        <f t="shared" ref="AX837:AX900" si="250">AW837+AX836</f>
        <v>0.60571278770375658</v>
      </c>
      <c r="AY837" s="1">
        <v>2.7000000000000001E-3</v>
      </c>
      <c r="AZ837" s="28"/>
      <c r="BA837" s="28"/>
      <c r="BB837" s="28"/>
      <c r="BC837" s="1"/>
      <c r="BD837" s="3">
        <v>44308</v>
      </c>
      <c r="BE837" s="1">
        <v>1.17E-3</v>
      </c>
      <c r="BF837">
        <v>435</v>
      </c>
      <c r="BG837" s="1">
        <v>2.7299999999999998E-3</v>
      </c>
      <c r="BH837">
        <v>438</v>
      </c>
      <c r="BI837" s="31">
        <f t="shared" si="244"/>
        <v>1.2252232620860766E-2</v>
      </c>
      <c r="BJ837" s="33">
        <f t="shared" si="245"/>
        <v>1.2252232620860767E-4</v>
      </c>
      <c r="BK837" s="33">
        <f t="shared" ref="BK837:BK900" si="251">BJ837+BK836</f>
        <v>0.62944706835773079</v>
      </c>
      <c r="BL837" s="1">
        <v>2.7299999999999998E-3</v>
      </c>
    </row>
    <row r="838" spans="3:64" x14ac:dyDescent="0.25">
      <c r="C838" s="3">
        <v>44309</v>
      </c>
      <c r="D838" s="1">
        <v>2.9999999999999997E-4</v>
      </c>
      <c r="E838" s="39">
        <v>434</v>
      </c>
      <c r="F838" s="1">
        <v>3.32E-3</v>
      </c>
      <c r="G838" s="39">
        <v>744</v>
      </c>
      <c r="H838" s="1">
        <f t="shared" si="234"/>
        <v>5.6569817879405335E-4</v>
      </c>
      <c r="I838" s="1">
        <f t="shared" si="235"/>
        <v>5.6569979792943319E-6</v>
      </c>
      <c r="J838" s="1">
        <f t="shared" si="246"/>
        <v>0.63352850766226754</v>
      </c>
      <c r="K838" s="1">
        <v>3.32E-3</v>
      </c>
      <c r="L838" s="1"/>
      <c r="M838" s="1"/>
      <c r="N838" s="1"/>
      <c r="O838" s="3">
        <v>44309</v>
      </c>
      <c r="P838" s="1">
        <v>1.4499999999999999E-3</v>
      </c>
      <c r="Q838" s="39">
        <v>434</v>
      </c>
      <c r="R838" s="1">
        <v>3.1900000000000001E-3</v>
      </c>
      <c r="S838" s="40">
        <v>1013</v>
      </c>
      <c r="T838" s="1">
        <f t="shared" si="236"/>
        <v>3.788367719194172E-5</v>
      </c>
      <c r="U838" s="1">
        <f t="shared" si="237"/>
        <v>3.7883677191941722E-7</v>
      </c>
      <c r="V838" s="1">
        <f t="shared" si="247"/>
        <v>0.62766077446547164</v>
      </c>
      <c r="W838" s="1">
        <v>3.1900000000000001E-3</v>
      </c>
      <c r="X838" s="1">
        <f t="shared" si="238"/>
        <v>2.716515313673295E-23</v>
      </c>
      <c r="Y838" s="1">
        <f t="shared" si="239"/>
        <v>2.7165153136732949E-25</v>
      </c>
      <c r="Z838" s="1">
        <f t="shared" si="248"/>
        <v>0.14232294252944841</v>
      </c>
      <c r="AA838" s="1"/>
      <c r="AB838" s="1"/>
      <c r="AC838" s="1"/>
      <c r="AD838" s="3">
        <v>44309</v>
      </c>
      <c r="AE838" s="1">
        <v>-1.494E-2</v>
      </c>
      <c r="AF838">
        <v>422</v>
      </c>
      <c r="AG838" s="1">
        <v>3.3999999999999998E-3</v>
      </c>
      <c r="AH838">
        <v>470</v>
      </c>
      <c r="AI838" s="28">
        <f t="shared" si="240"/>
        <v>8.8826277217054061E-3</v>
      </c>
      <c r="AJ838" s="1">
        <f t="shared" si="241"/>
        <v>8.882627721705406E-5</v>
      </c>
      <c r="AK838" s="1">
        <f t="shared" si="249"/>
        <v>0.62970759727517311</v>
      </c>
      <c r="AL838" s="1">
        <v>3.3999999999999998E-3</v>
      </c>
      <c r="AM838" s="1"/>
      <c r="AN838" s="1"/>
      <c r="AO838" s="1"/>
      <c r="AP838" s="1"/>
      <c r="AQ838" s="3">
        <v>44309</v>
      </c>
      <c r="AR838" s="1">
        <v>-2.8300000000000001E-3</v>
      </c>
      <c r="AS838">
        <v>434</v>
      </c>
      <c r="AT838" s="1">
        <v>2.7100000000000002E-3</v>
      </c>
      <c r="AU838">
        <v>1241</v>
      </c>
      <c r="AV838" s="1">
        <f t="shared" si="242"/>
        <v>3.8306854803427979E-6</v>
      </c>
      <c r="AW838" s="1">
        <f t="shared" si="243"/>
        <v>3.8306854803427982E-8</v>
      </c>
      <c r="AX838" s="1">
        <f t="shared" si="250"/>
        <v>0.60571282601061138</v>
      </c>
      <c r="AY838" s="1">
        <v>2.7100000000000002E-3</v>
      </c>
      <c r="AZ838" s="28"/>
      <c r="BA838" s="28"/>
      <c r="BB838" s="28"/>
      <c r="BC838" s="1"/>
      <c r="BD838" s="3">
        <v>44309</v>
      </c>
      <c r="BE838" s="1">
        <v>-9.7999999999999997E-4</v>
      </c>
      <c r="BF838">
        <v>434</v>
      </c>
      <c r="BG838" s="1">
        <v>2.7399999999999998E-3</v>
      </c>
      <c r="BH838">
        <v>419</v>
      </c>
      <c r="BI838" s="31">
        <f t="shared" si="244"/>
        <v>1.4830183896331374E-2</v>
      </c>
      <c r="BJ838" s="33">
        <f t="shared" si="245"/>
        <v>1.4830183896331374E-4</v>
      </c>
      <c r="BK838" s="33">
        <f t="shared" si="251"/>
        <v>0.62959537019669409</v>
      </c>
      <c r="BL838" s="1">
        <v>2.7399999999999998E-3</v>
      </c>
    </row>
    <row r="839" spans="3:64" x14ac:dyDescent="0.25">
      <c r="C839" s="3">
        <v>44312</v>
      </c>
      <c r="D839" s="1">
        <v>-9.1E-4</v>
      </c>
      <c r="E839" s="40">
        <v>433</v>
      </c>
      <c r="F839" s="1">
        <v>3.3300000000000001E-3</v>
      </c>
      <c r="G839" s="39">
        <v>575</v>
      </c>
      <c r="H839" s="1">
        <f t="shared" si="234"/>
        <v>3.0919815485253369E-3</v>
      </c>
      <c r="I839" s="1">
        <f t="shared" si="235"/>
        <v>3.0919903983624176E-5</v>
      </c>
      <c r="J839" s="1">
        <f t="shared" si="246"/>
        <v>0.63355942756625117</v>
      </c>
      <c r="K839" s="1">
        <v>3.3300000000000001E-3</v>
      </c>
      <c r="L839" s="1"/>
      <c r="M839" s="1"/>
      <c r="N839" s="1"/>
      <c r="O839" s="3">
        <v>44312</v>
      </c>
      <c r="P839" s="1">
        <v>9.4599999999999997E-3</v>
      </c>
      <c r="Q839" s="40">
        <v>433</v>
      </c>
      <c r="R839" s="1">
        <v>3.1900000000000001E-3</v>
      </c>
      <c r="S839" s="40">
        <v>929</v>
      </c>
      <c r="T839" s="1">
        <f t="shared" si="236"/>
        <v>8.8124320464486909E-5</v>
      </c>
      <c r="U839" s="1">
        <f t="shared" si="237"/>
        <v>8.812432046448691E-7</v>
      </c>
      <c r="V839" s="1">
        <f t="shared" si="247"/>
        <v>0.62766165570867627</v>
      </c>
      <c r="W839" s="1">
        <v>3.1900000000000001E-3</v>
      </c>
      <c r="X839" s="1">
        <f t="shared" si="238"/>
        <v>2.019432369731772E-21</v>
      </c>
      <c r="Y839" s="1">
        <f t="shared" si="239"/>
        <v>2.019432369731772E-23</v>
      </c>
      <c r="Z839" s="1">
        <f t="shared" si="248"/>
        <v>0.14232294252944841</v>
      </c>
      <c r="AA839" s="1"/>
      <c r="AB839" s="1"/>
      <c r="AC839" s="1"/>
      <c r="AD839" s="3">
        <v>44312</v>
      </c>
      <c r="AE839" s="1">
        <v>4.96E-3</v>
      </c>
      <c r="AF839">
        <v>421</v>
      </c>
      <c r="AG839" s="1">
        <v>3.4099999999999998E-3</v>
      </c>
      <c r="AH839">
        <v>718</v>
      </c>
      <c r="AI839" s="28">
        <f t="shared" si="240"/>
        <v>7.3463179547239642E-4</v>
      </c>
      <c r="AJ839" s="1">
        <f t="shared" si="241"/>
        <v>7.3463179547239641E-6</v>
      </c>
      <c r="AK839" s="1">
        <f t="shared" si="249"/>
        <v>0.62971494359312785</v>
      </c>
      <c r="AL839" s="1">
        <v>3.4099999999999998E-3</v>
      </c>
      <c r="AM839" s="1"/>
      <c r="AN839" s="1"/>
      <c r="AO839" s="1"/>
      <c r="AP839" s="1"/>
      <c r="AQ839" s="3">
        <v>44312</v>
      </c>
      <c r="AR839" s="1">
        <v>1.97E-3</v>
      </c>
      <c r="AS839">
        <v>433</v>
      </c>
      <c r="AT839" s="1">
        <v>2.7200000000000002E-3</v>
      </c>
      <c r="AU839">
        <v>836</v>
      </c>
      <c r="AV839" s="1">
        <f t="shared" si="242"/>
        <v>2.2439991266095947E-4</v>
      </c>
      <c r="AW839" s="1">
        <f t="shared" si="243"/>
        <v>2.2439991266095948E-6</v>
      </c>
      <c r="AX839" s="1">
        <f t="shared" si="250"/>
        <v>0.60571507000973801</v>
      </c>
      <c r="AY839" s="1">
        <v>2.7200000000000002E-3</v>
      </c>
      <c r="AZ839" s="28"/>
      <c r="BA839" s="28"/>
      <c r="BB839" s="28"/>
      <c r="BC839" s="1"/>
      <c r="BD839" s="3">
        <v>44312</v>
      </c>
      <c r="BE839" s="1">
        <v>9.9600000000000001E-3</v>
      </c>
      <c r="BF839">
        <v>433</v>
      </c>
      <c r="BG839" s="1">
        <v>2.7699999999999999E-3</v>
      </c>
      <c r="BH839">
        <v>376</v>
      </c>
      <c r="BI839" s="31">
        <f t="shared" si="244"/>
        <v>2.2847209744950251E-2</v>
      </c>
      <c r="BJ839" s="33">
        <f t="shared" si="245"/>
        <v>2.2847209744950251E-4</v>
      </c>
      <c r="BK839" s="33">
        <f t="shared" si="251"/>
        <v>0.62982384229414357</v>
      </c>
      <c r="BL839" s="1">
        <v>2.7699999999999999E-3</v>
      </c>
    </row>
    <row r="840" spans="3:64" x14ac:dyDescent="0.25">
      <c r="C840" s="3">
        <v>44313</v>
      </c>
      <c r="D840" s="1">
        <v>-1.58E-3</v>
      </c>
      <c r="E840" s="39">
        <v>432</v>
      </c>
      <c r="F840" s="1">
        <v>3.3700000000000002E-3</v>
      </c>
      <c r="G840" s="39">
        <v>287</v>
      </c>
      <c r="H840" s="1">
        <f t="shared" si="234"/>
        <v>5.5885719869919616E-2</v>
      </c>
      <c r="I840" s="1">
        <f t="shared" si="235"/>
        <v>5.5885879825439474E-4</v>
      </c>
      <c r="J840" s="1">
        <f t="shared" si="246"/>
        <v>0.63411828636450551</v>
      </c>
      <c r="K840" s="1">
        <v>3.3700000000000002E-3</v>
      </c>
      <c r="L840" s="1"/>
      <c r="M840" s="1"/>
      <c r="N840" s="1"/>
      <c r="O840" s="3">
        <v>44313</v>
      </c>
      <c r="P840" s="1">
        <v>7.6600000000000001E-3</v>
      </c>
      <c r="Q840" s="39">
        <v>432</v>
      </c>
      <c r="R840" s="1">
        <v>3.2000000000000002E-3</v>
      </c>
      <c r="S840" s="39">
        <v>1266</v>
      </c>
      <c r="T840" s="1">
        <f t="shared" si="236"/>
        <v>2.9795889877508077E-6</v>
      </c>
      <c r="U840" s="1">
        <f t="shared" si="237"/>
        <v>2.9795889877508076E-8</v>
      </c>
      <c r="V840" s="1">
        <f t="shared" si="247"/>
        <v>0.62766168550456614</v>
      </c>
      <c r="W840" s="1">
        <v>3.2000000000000002E-3</v>
      </c>
      <c r="X840" s="1">
        <f t="shared" si="238"/>
        <v>6.2818027550302326E-29</v>
      </c>
      <c r="Y840" s="1">
        <f t="shared" si="239"/>
        <v>6.2818027550302324E-31</v>
      </c>
      <c r="Z840" s="1">
        <f t="shared" si="248"/>
        <v>0.14232294252944841</v>
      </c>
      <c r="AA840" s="1"/>
      <c r="AB840" s="1"/>
      <c r="AC840" s="1"/>
      <c r="AD840" s="3">
        <v>44313</v>
      </c>
      <c r="AE840" s="1">
        <v>-5.2999999999999998E-4</v>
      </c>
      <c r="AF840">
        <v>420</v>
      </c>
      <c r="AG840" s="1">
        <v>3.4199999999999999E-3</v>
      </c>
      <c r="AH840">
        <v>499</v>
      </c>
      <c r="AI840" s="28">
        <f t="shared" si="240"/>
        <v>6.6368515579945213E-3</v>
      </c>
      <c r="AJ840" s="1">
        <f t="shared" si="241"/>
        <v>6.6368515579945218E-5</v>
      </c>
      <c r="AK840" s="1">
        <f t="shared" si="249"/>
        <v>0.6297813121087078</v>
      </c>
      <c r="AL840" s="1">
        <v>3.4199999999999999E-3</v>
      </c>
      <c r="AM840" s="1"/>
      <c r="AN840" s="1"/>
      <c r="AO840" s="1"/>
      <c r="AP840" s="1"/>
      <c r="AQ840" s="3">
        <v>44313</v>
      </c>
      <c r="AR840" s="1">
        <v>-1.6299999999999999E-3</v>
      </c>
      <c r="AS840">
        <v>432</v>
      </c>
      <c r="AT840" s="1">
        <v>2.7299999999999998E-3</v>
      </c>
      <c r="AU840">
        <v>442</v>
      </c>
      <c r="AV840" s="1">
        <f t="shared" si="242"/>
        <v>1.1769445769190694E-2</v>
      </c>
      <c r="AW840" s="1">
        <f t="shared" si="243"/>
        <v>1.1769445769190693E-4</v>
      </c>
      <c r="AX840" s="1">
        <f t="shared" si="250"/>
        <v>0.60583276446742995</v>
      </c>
      <c r="AY840" s="1">
        <v>2.7299999999999998E-3</v>
      </c>
      <c r="AZ840" s="28"/>
      <c r="BA840" s="28"/>
      <c r="BB840" s="28"/>
      <c r="BC840" s="1"/>
      <c r="BD840" s="3">
        <v>44313</v>
      </c>
      <c r="BE840" s="1">
        <v>2.3800000000000002E-3</v>
      </c>
      <c r="BF840">
        <v>432</v>
      </c>
      <c r="BG840" s="1">
        <v>2.7899999999999999E-3</v>
      </c>
      <c r="BH840">
        <v>1091</v>
      </c>
      <c r="BI840" s="31">
        <f t="shared" si="244"/>
        <v>1.7298056286224382E-5</v>
      </c>
      <c r="BJ840" s="33">
        <f t="shared" si="245"/>
        <v>1.7298056286224381E-7</v>
      </c>
      <c r="BK840" s="33">
        <f t="shared" si="251"/>
        <v>0.62982401527470644</v>
      </c>
      <c r="BL840" s="1">
        <v>2.7899999999999999E-3</v>
      </c>
    </row>
    <row r="841" spans="3:64" x14ac:dyDescent="0.25">
      <c r="C841" s="3">
        <v>44314</v>
      </c>
      <c r="D841" s="1">
        <v>2.5400000000000002E-3</v>
      </c>
      <c r="E841" s="40">
        <v>431</v>
      </c>
      <c r="F841" s="1">
        <v>3.3999999999999998E-3</v>
      </c>
      <c r="G841" s="39">
        <v>1012</v>
      </c>
      <c r="H841" s="1">
        <f t="shared" si="234"/>
        <v>3.8266340597920929E-5</v>
      </c>
      <c r="I841" s="1">
        <f t="shared" si="235"/>
        <v>3.826645012343867E-7</v>
      </c>
      <c r="J841" s="1">
        <f t="shared" si="246"/>
        <v>0.63411866902900671</v>
      </c>
      <c r="K841" s="1">
        <v>3.3999999999999998E-3</v>
      </c>
      <c r="L841" s="1"/>
      <c r="M841" s="1"/>
      <c r="N841" s="1"/>
      <c r="O841" s="3">
        <v>44314</v>
      </c>
      <c r="P841" s="1">
        <v>5.8999999999999999E-3</v>
      </c>
      <c r="Q841" s="40">
        <v>431</v>
      </c>
      <c r="R841" s="1">
        <v>3.2399999999999998E-3</v>
      </c>
      <c r="S841" s="39">
        <v>50</v>
      </c>
      <c r="T841" s="1">
        <f t="shared" si="236"/>
        <v>0.60500606713753613</v>
      </c>
      <c r="U841" s="1">
        <f t="shared" si="237"/>
        <v>6.050060671375361E-3</v>
      </c>
      <c r="V841" s="1">
        <f t="shared" si="247"/>
        <v>0.6337117461759415</v>
      </c>
      <c r="W841" s="1">
        <v>3.2399999999999998E-3</v>
      </c>
      <c r="X841" s="1">
        <f t="shared" si="238"/>
        <v>7.6944975276713304E-2</v>
      </c>
      <c r="Y841" s="1">
        <f t="shared" si="239"/>
        <v>7.6944975276713309E-4</v>
      </c>
      <c r="Z841" s="1">
        <f t="shared" si="248"/>
        <v>0.14309239228221554</v>
      </c>
      <c r="AA841" s="1"/>
      <c r="AB841" s="1"/>
      <c r="AC841" s="1"/>
      <c r="AD841" s="3">
        <v>44314</v>
      </c>
      <c r="AE841" s="1">
        <v>-1.3979999999999999E-2</v>
      </c>
      <c r="AF841">
        <v>419</v>
      </c>
      <c r="AG841" s="1">
        <v>3.4299999999999999E-3</v>
      </c>
      <c r="AH841">
        <v>1162</v>
      </c>
      <c r="AI841" s="28">
        <f t="shared" si="240"/>
        <v>8.4741495165005604E-6</v>
      </c>
      <c r="AJ841" s="1">
        <f t="shared" si="241"/>
        <v>8.4741495165005605E-8</v>
      </c>
      <c r="AK841" s="1">
        <f t="shared" si="249"/>
        <v>0.62978139685020296</v>
      </c>
      <c r="AL841" s="1">
        <v>3.4299999999999999E-3</v>
      </c>
      <c r="AM841" s="1"/>
      <c r="AN841" s="1"/>
      <c r="AO841" s="1"/>
      <c r="AP841" s="1"/>
      <c r="AQ841" s="3">
        <v>44314</v>
      </c>
      <c r="AR841" s="1">
        <v>4.0200000000000001E-3</v>
      </c>
      <c r="AS841">
        <v>431</v>
      </c>
      <c r="AT841" s="1">
        <v>2.7399999999999998E-3</v>
      </c>
      <c r="AU841">
        <v>973</v>
      </c>
      <c r="AV841" s="1">
        <f t="shared" si="242"/>
        <v>5.6629710756311021E-5</v>
      </c>
      <c r="AW841" s="1">
        <f t="shared" si="243"/>
        <v>5.6629710756311023E-7</v>
      </c>
      <c r="AX841" s="1">
        <f t="shared" si="250"/>
        <v>0.60583333076453749</v>
      </c>
      <c r="AY841" s="1">
        <v>2.7399999999999998E-3</v>
      </c>
      <c r="AZ841" s="28"/>
      <c r="BA841" s="28"/>
      <c r="BB841" s="28"/>
      <c r="BC841" s="1"/>
      <c r="BD841" s="3">
        <v>44314</v>
      </c>
      <c r="BE841" s="1">
        <v>2.1800000000000001E-3</v>
      </c>
      <c r="BF841">
        <v>431</v>
      </c>
      <c r="BG841" s="1">
        <v>2.81E-3</v>
      </c>
      <c r="BH841">
        <v>338</v>
      </c>
      <c r="BI841" s="31">
        <f t="shared" si="244"/>
        <v>3.3473087591773622E-2</v>
      </c>
      <c r="BJ841" s="33">
        <f t="shared" si="245"/>
        <v>3.3473087591773623E-4</v>
      </c>
      <c r="BK841" s="33">
        <f t="shared" si="251"/>
        <v>0.63015874615062417</v>
      </c>
      <c r="BL841" s="1">
        <v>2.81E-3</v>
      </c>
    </row>
    <row r="842" spans="3:64" x14ac:dyDescent="0.25">
      <c r="C842" s="3">
        <v>44315</v>
      </c>
      <c r="D842" s="1">
        <v>-1.686E-2</v>
      </c>
      <c r="E842" s="39">
        <v>430</v>
      </c>
      <c r="F842" s="1">
        <v>3.4099999999999998E-3</v>
      </c>
      <c r="G842" s="39">
        <v>867</v>
      </c>
      <c r="H842" s="1">
        <f t="shared" si="234"/>
        <v>1.6432881219177303E-4</v>
      </c>
      <c r="I842" s="1">
        <f t="shared" si="235"/>
        <v>1.6432928253197159E-6</v>
      </c>
      <c r="J842" s="1">
        <f t="shared" si="246"/>
        <v>0.63412031232183208</v>
      </c>
      <c r="K842" s="1">
        <v>3.4099999999999998E-3</v>
      </c>
      <c r="L842" s="1"/>
      <c r="M842" s="1"/>
      <c r="N842" s="1"/>
      <c r="O842" s="3">
        <v>44315</v>
      </c>
      <c r="P842" s="1">
        <v>3.7000000000000002E-3</v>
      </c>
      <c r="Q842" s="39">
        <v>430</v>
      </c>
      <c r="R842" s="1">
        <v>3.2699999999999999E-3</v>
      </c>
      <c r="S842" s="40">
        <v>831</v>
      </c>
      <c r="T842" s="1">
        <f t="shared" si="236"/>
        <v>2.3596452211519555E-4</v>
      </c>
      <c r="U842" s="1">
        <f t="shared" si="237"/>
        <v>2.3596452211519554E-6</v>
      </c>
      <c r="V842" s="1">
        <f t="shared" si="247"/>
        <v>0.63371410582116261</v>
      </c>
      <c r="W842" s="1">
        <v>3.2699999999999999E-3</v>
      </c>
      <c r="X842" s="1">
        <f t="shared" si="238"/>
        <v>3.0783358140070154E-19</v>
      </c>
      <c r="Y842" s="1">
        <f t="shared" si="239"/>
        <v>3.0783358140070153E-21</v>
      </c>
      <c r="Z842" s="1">
        <f t="shared" si="248"/>
        <v>0.14309239228221554</v>
      </c>
      <c r="AA842" s="1"/>
      <c r="AB842" s="1"/>
      <c r="AC842" s="1"/>
      <c r="AD842" s="3">
        <v>44315</v>
      </c>
      <c r="AE842" s="1">
        <v>1.7229999999999999E-2</v>
      </c>
      <c r="AF842">
        <v>418</v>
      </c>
      <c r="AG842" s="1">
        <v>3.4299999999999999E-3</v>
      </c>
      <c r="AH842">
        <v>857</v>
      </c>
      <c r="AI842" s="28">
        <f t="shared" si="240"/>
        <v>1.8170286290799525E-4</v>
      </c>
      <c r="AJ842" s="1">
        <f t="shared" si="241"/>
        <v>1.8170286290799524E-6</v>
      </c>
      <c r="AK842" s="1">
        <f t="shared" si="249"/>
        <v>0.62978321387883207</v>
      </c>
      <c r="AL842" s="1">
        <v>3.4299999999999999E-3</v>
      </c>
      <c r="AM842" s="1"/>
      <c r="AN842" s="1"/>
      <c r="AO842" s="1"/>
      <c r="AP842" s="1"/>
      <c r="AQ842" s="3">
        <v>44315</v>
      </c>
      <c r="AR842" s="1">
        <v>-9.0000000000000006E-5</v>
      </c>
      <c r="AS842">
        <v>430</v>
      </c>
      <c r="AT842" s="1">
        <v>2.7499999999999998E-3</v>
      </c>
      <c r="AU842">
        <v>853</v>
      </c>
      <c r="AV842" s="1">
        <f t="shared" si="242"/>
        <v>1.8915637897350338E-4</v>
      </c>
      <c r="AW842" s="1">
        <f t="shared" si="243"/>
        <v>1.8915637897350339E-6</v>
      </c>
      <c r="AX842" s="1">
        <f t="shared" si="250"/>
        <v>0.60583522232832721</v>
      </c>
      <c r="AY842" s="1">
        <v>2.7499999999999998E-3</v>
      </c>
      <c r="AZ842" s="28"/>
      <c r="BA842" s="28"/>
      <c r="BB842" s="28"/>
      <c r="BC842" s="1"/>
      <c r="BD842" s="3">
        <v>44315</v>
      </c>
      <c r="BE842" s="1">
        <v>3.9500000000000004E-3</v>
      </c>
      <c r="BF842">
        <v>430</v>
      </c>
      <c r="BG842" s="1">
        <v>2.82E-3</v>
      </c>
      <c r="BH842">
        <v>308</v>
      </c>
      <c r="BI842" s="31">
        <f t="shared" si="244"/>
        <v>4.5252224814280428E-2</v>
      </c>
      <c r="BJ842" s="33">
        <f t="shared" si="245"/>
        <v>4.5252224814280428E-4</v>
      </c>
      <c r="BK842" s="33">
        <f t="shared" si="251"/>
        <v>0.63061126839876702</v>
      </c>
      <c r="BL842" s="1">
        <v>2.82E-3</v>
      </c>
    </row>
    <row r="843" spans="3:64" x14ac:dyDescent="0.25">
      <c r="C843" s="3">
        <v>44316</v>
      </c>
      <c r="D843" s="1">
        <v>-6.3000000000000003E-4</v>
      </c>
      <c r="E843" s="40">
        <v>429</v>
      </c>
      <c r="F843" s="1">
        <v>3.4299999999999999E-3</v>
      </c>
      <c r="G843" s="39">
        <v>237</v>
      </c>
      <c r="H843" s="1">
        <f t="shared" si="234"/>
        <v>9.237216435585778E-2</v>
      </c>
      <c r="I843" s="1">
        <f t="shared" si="235"/>
        <v>9.237242874249544E-4</v>
      </c>
      <c r="J843" s="1">
        <f t="shared" si="246"/>
        <v>0.63504403660925701</v>
      </c>
      <c r="K843" s="1">
        <v>3.4299999999999999E-3</v>
      </c>
      <c r="L843" s="1"/>
      <c r="M843" s="1"/>
      <c r="N843" s="1"/>
      <c r="O843" s="3">
        <v>44316</v>
      </c>
      <c r="P843" s="1">
        <v>-1.82E-3</v>
      </c>
      <c r="Q843" s="40">
        <v>429</v>
      </c>
      <c r="R843" s="1">
        <v>3.29E-3</v>
      </c>
      <c r="S843" s="39">
        <v>943</v>
      </c>
      <c r="T843" s="1">
        <f t="shared" si="236"/>
        <v>7.6557634406634572E-5</v>
      </c>
      <c r="U843" s="1">
        <f t="shared" si="237"/>
        <v>7.6557634406634574E-7</v>
      </c>
      <c r="V843" s="1">
        <f t="shared" si="247"/>
        <v>0.63371487139750671</v>
      </c>
      <c r="W843" s="1">
        <v>3.29E-3</v>
      </c>
      <c r="X843" s="1">
        <f t="shared" si="238"/>
        <v>9.8482663873416704E-22</v>
      </c>
      <c r="Y843" s="1">
        <f t="shared" si="239"/>
        <v>9.8482663873416708E-24</v>
      </c>
      <c r="Z843" s="1">
        <f t="shared" si="248"/>
        <v>0.14309239228221554</v>
      </c>
      <c r="AA843" s="1"/>
      <c r="AB843" s="1"/>
      <c r="AC843" s="1"/>
      <c r="AD843" s="3">
        <v>44316</v>
      </c>
      <c r="AE843" s="1">
        <v>8.5100000000000002E-3</v>
      </c>
      <c r="AF843">
        <v>417</v>
      </c>
      <c r="AG843" s="1">
        <v>3.4299999999999999E-3</v>
      </c>
      <c r="AH843">
        <v>44</v>
      </c>
      <c r="AI843" s="28">
        <f t="shared" si="240"/>
        <v>0.64261160208471801</v>
      </c>
      <c r="AJ843" s="1">
        <f t="shared" si="241"/>
        <v>6.4261160208471798E-3</v>
      </c>
      <c r="AK843" s="1">
        <f t="shared" si="249"/>
        <v>0.63620932989967927</v>
      </c>
      <c r="AL843" s="1">
        <v>3.4299999999999999E-3</v>
      </c>
      <c r="AM843" s="1"/>
      <c r="AN843" s="1"/>
      <c r="AO843" s="1"/>
      <c r="AP843" s="1"/>
      <c r="AQ843" s="3">
        <v>44316</v>
      </c>
      <c r="AR843" s="1">
        <v>-1.174E-2</v>
      </c>
      <c r="AS843">
        <v>429</v>
      </c>
      <c r="AT843" s="1">
        <v>2.7599999999999999E-3</v>
      </c>
      <c r="AU843">
        <v>356</v>
      </c>
      <c r="AV843" s="1">
        <f t="shared" si="242"/>
        <v>2.7933752233559254E-2</v>
      </c>
      <c r="AW843" s="1">
        <f t="shared" si="243"/>
        <v>2.7933752233559253E-4</v>
      </c>
      <c r="AX843" s="1">
        <f t="shared" si="250"/>
        <v>0.60611455985066276</v>
      </c>
      <c r="AY843" s="1">
        <v>2.7599999999999999E-3</v>
      </c>
      <c r="AZ843" s="28"/>
      <c r="BA843" s="28"/>
      <c r="BB843" s="28"/>
      <c r="BC843" s="1"/>
      <c r="BD843" s="3">
        <v>44316</v>
      </c>
      <c r="BE843" s="1">
        <v>6.6E-4</v>
      </c>
      <c r="BF843">
        <v>429</v>
      </c>
      <c r="BG843" s="1">
        <v>2.8300000000000001E-3</v>
      </c>
      <c r="BH843">
        <v>306</v>
      </c>
      <c r="BI843" s="31">
        <f t="shared" si="244"/>
        <v>4.6171028276992578E-2</v>
      </c>
      <c r="BJ843" s="33">
        <f t="shared" si="245"/>
        <v>4.617102827699258E-4</v>
      </c>
      <c r="BK843" s="33">
        <f t="shared" si="251"/>
        <v>0.631072978681537</v>
      </c>
      <c r="BL843" s="1">
        <v>2.8300000000000001E-3</v>
      </c>
    </row>
    <row r="844" spans="3:64" x14ac:dyDescent="0.25">
      <c r="C844" s="3">
        <v>44319</v>
      </c>
      <c r="D844" s="1">
        <v>6.1799999999999997E-3</v>
      </c>
      <c r="E844" s="40">
        <v>428</v>
      </c>
      <c r="F844" s="1">
        <v>3.4499999999999999E-3</v>
      </c>
      <c r="G844" s="39">
        <v>750</v>
      </c>
      <c r="H844" s="1">
        <f t="shared" si="234"/>
        <v>5.3259360588689885E-4</v>
      </c>
      <c r="I844" s="1">
        <f t="shared" si="235"/>
        <v>5.325951302707182E-6</v>
      </c>
      <c r="J844" s="1">
        <f t="shared" si="246"/>
        <v>0.63504936256055977</v>
      </c>
      <c r="K844" s="1">
        <v>3.4499999999999999E-3</v>
      </c>
      <c r="L844" s="1"/>
      <c r="M844" s="1"/>
      <c r="N844" s="1"/>
      <c r="O844" s="3">
        <v>44319</v>
      </c>
      <c r="P844" s="1">
        <v>7.9399999999999991E-3</v>
      </c>
      <c r="Q844" s="40">
        <v>428</v>
      </c>
      <c r="R844" s="1">
        <v>3.31E-3</v>
      </c>
      <c r="S844" s="39">
        <v>1153</v>
      </c>
      <c r="T844" s="1">
        <f t="shared" si="236"/>
        <v>9.2763979441475362E-6</v>
      </c>
      <c r="U844" s="1">
        <f t="shared" si="237"/>
        <v>9.2763979441475358E-8</v>
      </c>
      <c r="V844" s="1">
        <f t="shared" si="247"/>
        <v>0.63371496416148609</v>
      </c>
      <c r="W844" s="1">
        <v>3.31E-3</v>
      </c>
      <c r="X844" s="1">
        <f t="shared" si="238"/>
        <v>2.0668877821019269E-26</v>
      </c>
      <c r="Y844" s="1">
        <f t="shared" si="239"/>
        <v>2.0668877821019271E-28</v>
      </c>
      <c r="Z844" s="1">
        <f t="shared" si="248"/>
        <v>0.14309239228221554</v>
      </c>
      <c r="AA844" s="1"/>
      <c r="AB844" s="1"/>
      <c r="AC844" s="1"/>
      <c r="AD844" s="3">
        <v>44319</v>
      </c>
      <c r="AE844" s="1">
        <v>1.99E-3</v>
      </c>
      <c r="AF844">
        <v>416</v>
      </c>
      <c r="AG844" s="1">
        <v>3.4499999999999999E-3</v>
      </c>
      <c r="AH844">
        <v>314</v>
      </c>
      <c r="AI844" s="28">
        <f t="shared" si="240"/>
        <v>4.2604071378876375E-2</v>
      </c>
      <c r="AJ844" s="1">
        <f t="shared" si="241"/>
        <v>4.2604071378876375E-4</v>
      </c>
      <c r="AK844" s="1">
        <f t="shared" si="249"/>
        <v>0.63663537061346798</v>
      </c>
      <c r="AL844" s="1">
        <v>3.4499999999999999E-3</v>
      </c>
      <c r="AM844" s="1"/>
      <c r="AN844" s="1"/>
      <c r="AO844" s="1"/>
      <c r="AP844" s="1"/>
      <c r="AQ844" s="3">
        <v>44319</v>
      </c>
      <c r="AR844" s="1">
        <v>7.3699999999999998E-3</v>
      </c>
      <c r="AS844">
        <v>428</v>
      </c>
      <c r="AT844" s="1">
        <v>2.7599999999999999E-3</v>
      </c>
      <c r="AU844">
        <v>140</v>
      </c>
      <c r="AV844" s="1">
        <f t="shared" si="242"/>
        <v>0.24486529903492921</v>
      </c>
      <c r="AW844" s="1">
        <f t="shared" si="243"/>
        <v>2.4486529903492921E-3</v>
      </c>
      <c r="AX844" s="1">
        <f t="shared" si="250"/>
        <v>0.608563212841012</v>
      </c>
      <c r="AY844" s="1">
        <v>2.7599999999999999E-3</v>
      </c>
      <c r="AZ844" s="28"/>
      <c r="BA844" s="28"/>
      <c r="BB844" s="28"/>
      <c r="BC844" s="1"/>
      <c r="BD844" s="3">
        <v>44319</v>
      </c>
      <c r="BE844" s="1">
        <v>2.4299999999999999E-3</v>
      </c>
      <c r="BF844">
        <v>428</v>
      </c>
      <c r="BG844" s="1">
        <v>2.8300000000000001E-3</v>
      </c>
      <c r="BH844">
        <v>283</v>
      </c>
      <c r="BI844" s="31">
        <f t="shared" si="244"/>
        <v>5.8178171976708111E-2</v>
      </c>
      <c r="BJ844" s="33">
        <f t="shared" si="245"/>
        <v>5.8178171976708108E-4</v>
      </c>
      <c r="BK844" s="33">
        <f t="shared" si="251"/>
        <v>0.63165476040130408</v>
      </c>
      <c r="BL844" s="1">
        <v>2.8300000000000001E-3</v>
      </c>
    </row>
    <row r="845" spans="3:64" x14ac:dyDescent="0.25">
      <c r="C845" s="3">
        <v>44320</v>
      </c>
      <c r="D845" s="1">
        <v>-4.1700000000000001E-3</v>
      </c>
      <c r="E845" s="39">
        <v>427</v>
      </c>
      <c r="F845" s="1">
        <v>3.47E-3</v>
      </c>
      <c r="G845" s="40">
        <v>121</v>
      </c>
      <c r="H845" s="1">
        <f t="shared" si="234"/>
        <v>0.2963865873992077</v>
      </c>
      <c r="I845" s="1">
        <f t="shared" si="235"/>
        <v>2.9638743571378206E-3</v>
      </c>
      <c r="J845" s="1">
        <f t="shared" si="246"/>
        <v>0.63801323691769762</v>
      </c>
      <c r="K845" s="1">
        <v>3.47E-3</v>
      </c>
      <c r="L845" s="1"/>
      <c r="M845" s="1"/>
      <c r="N845" s="1"/>
      <c r="O845" s="3">
        <v>44320</v>
      </c>
      <c r="P845" s="1">
        <v>-4.7600000000000003E-3</v>
      </c>
      <c r="Q845" s="39">
        <v>427</v>
      </c>
      <c r="R845" s="1">
        <v>3.31E-3</v>
      </c>
      <c r="S845" s="39">
        <v>824</v>
      </c>
      <c r="T845" s="1">
        <f t="shared" si="236"/>
        <v>2.5316306699424933E-4</v>
      </c>
      <c r="U845" s="1">
        <f t="shared" si="237"/>
        <v>2.5316306699424934E-6</v>
      </c>
      <c r="V845" s="1">
        <f t="shared" si="247"/>
        <v>0.63371749579215608</v>
      </c>
      <c r="W845" s="1">
        <v>3.31E-3</v>
      </c>
      <c r="X845" s="1">
        <f t="shared" si="238"/>
        <v>4.4080930965969155E-19</v>
      </c>
      <c r="Y845" s="1">
        <f t="shared" si="239"/>
        <v>4.4080930965969158E-21</v>
      </c>
      <c r="Z845" s="1">
        <f t="shared" si="248"/>
        <v>0.14309239228221554</v>
      </c>
      <c r="AA845" s="1"/>
      <c r="AB845" s="1"/>
      <c r="AC845" s="1"/>
      <c r="AD845" s="3">
        <v>44320</v>
      </c>
      <c r="AE845" s="1">
        <v>-1.179E-2</v>
      </c>
      <c r="AF845">
        <v>415</v>
      </c>
      <c r="AG845" s="1">
        <v>3.5000000000000001E-3</v>
      </c>
      <c r="AH845">
        <v>155</v>
      </c>
      <c r="AI845" s="28">
        <f t="shared" si="240"/>
        <v>0.21059844619672827</v>
      </c>
      <c r="AJ845" s="1">
        <f t="shared" si="241"/>
        <v>2.1059844619672826E-3</v>
      </c>
      <c r="AK845" s="1">
        <f t="shared" si="249"/>
        <v>0.63874135507543528</v>
      </c>
      <c r="AL845" s="1">
        <v>3.5000000000000001E-3</v>
      </c>
      <c r="AM845" s="1"/>
      <c r="AN845" s="1"/>
      <c r="AO845" s="1"/>
      <c r="AP845" s="1"/>
      <c r="AQ845" s="3">
        <v>44320</v>
      </c>
      <c r="AR845" s="1">
        <v>0</v>
      </c>
      <c r="AS845">
        <v>427</v>
      </c>
      <c r="AT845" s="1">
        <v>2.7699999999999999E-3</v>
      </c>
      <c r="AU845">
        <v>1066</v>
      </c>
      <c r="AV845" s="1">
        <f t="shared" si="242"/>
        <v>2.223911194671593E-5</v>
      </c>
      <c r="AW845" s="1">
        <f t="shared" si="243"/>
        <v>2.2239111946715929E-7</v>
      </c>
      <c r="AX845" s="1">
        <f t="shared" si="250"/>
        <v>0.60856343523213152</v>
      </c>
      <c r="AY845" s="1">
        <v>2.7699999999999999E-3</v>
      </c>
      <c r="AZ845" s="28"/>
      <c r="BA845" s="28"/>
      <c r="BB845" s="28"/>
      <c r="BC845" s="1"/>
      <c r="BD845" s="3">
        <v>44320</v>
      </c>
      <c r="BE845" s="1">
        <v>-4.8700000000000002E-3</v>
      </c>
      <c r="BF845">
        <v>427</v>
      </c>
      <c r="BG845" s="1">
        <v>2.8500000000000001E-3</v>
      </c>
      <c r="BH845">
        <v>882</v>
      </c>
      <c r="BI845" s="31">
        <f t="shared" si="244"/>
        <v>1.413323678338136E-4</v>
      </c>
      <c r="BJ845" s="33">
        <f t="shared" si="245"/>
        <v>1.413323678338136E-6</v>
      </c>
      <c r="BK845" s="33">
        <f t="shared" si="251"/>
        <v>0.63165617372498239</v>
      </c>
      <c r="BL845" s="1">
        <v>2.8500000000000001E-3</v>
      </c>
    </row>
    <row r="846" spans="3:64" x14ac:dyDescent="0.25">
      <c r="C846" s="3">
        <v>44321</v>
      </c>
      <c r="D846" s="1">
        <v>2.938E-2</v>
      </c>
      <c r="E846" s="40">
        <v>426</v>
      </c>
      <c r="F846" s="1">
        <v>3.48E-3</v>
      </c>
      <c r="G846" s="39">
        <v>482</v>
      </c>
      <c r="H846" s="1">
        <f t="shared" si="234"/>
        <v>7.8734268336059805E-3</v>
      </c>
      <c r="I846" s="1">
        <f t="shared" si="235"/>
        <v>7.8734493688454858E-5</v>
      </c>
      <c r="J846" s="1">
        <f t="shared" si="246"/>
        <v>0.63809197141138607</v>
      </c>
      <c r="K846" s="1">
        <v>3.48E-3</v>
      </c>
      <c r="L846" s="1"/>
      <c r="M846" s="1"/>
      <c r="N846" s="1"/>
      <c r="O846" s="3">
        <v>44321</v>
      </c>
      <c r="P846" s="1">
        <v>1.099E-2</v>
      </c>
      <c r="Q846" s="40">
        <v>426</v>
      </c>
      <c r="R846" s="1">
        <v>3.31E-3</v>
      </c>
      <c r="S846" s="40">
        <v>283</v>
      </c>
      <c r="T846" s="1">
        <f t="shared" si="236"/>
        <v>5.8178171976708111E-2</v>
      </c>
      <c r="U846" s="1">
        <f t="shared" si="237"/>
        <v>5.8178171976708108E-4</v>
      </c>
      <c r="V846" s="1">
        <f t="shared" si="247"/>
        <v>0.63429927751192317</v>
      </c>
      <c r="W846" s="1">
        <v>3.31E-3</v>
      </c>
      <c r="X846" s="1">
        <f t="shared" si="238"/>
        <v>4.9634116615739635E-7</v>
      </c>
      <c r="Y846" s="1">
        <f t="shared" si="239"/>
        <v>4.9634116615739633E-9</v>
      </c>
      <c r="Z846" s="1">
        <f t="shared" si="248"/>
        <v>0.1430923972456272</v>
      </c>
      <c r="AA846" s="1"/>
      <c r="AB846" s="1"/>
      <c r="AC846" s="1"/>
      <c r="AD846" s="3">
        <v>44321</v>
      </c>
      <c r="AE846" s="1">
        <v>-1.29E-2</v>
      </c>
      <c r="AF846">
        <v>414</v>
      </c>
      <c r="AG846" s="1">
        <v>3.5699999999999998E-3</v>
      </c>
      <c r="AH846">
        <v>918</v>
      </c>
      <c r="AI846" s="28">
        <f t="shared" si="240"/>
        <v>9.8425729097712116E-5</v>
      </c>
      <c r="AJ846" s="1">
        <f t="shared" si="241"/>
        <v>9.8425729097712124E-7</v>
      </c>
      <c r="AK846" s="1">
        <f t="shared" si="249"/>
        <v>0.63874233933272628</v>
      </c>
      <c r="AL846" s="1">
        <v>3.5699999999999998E-3</v>
      </c>
      <c r="AM846" s="1"/>
      <c r="AN846" s="1"/>
      <c r="AO846" s="1"/>
      <c r="AP846" s="1"/>
      <c r="AQ846" s="3">
        <v>44321</v>
      </c>
      <c r="AR846" s="1">
        <v>8.8500000000000002E-3</v>
      </c>
      <c r="AS846">
        <v>426</v>
      </c>
      <c r="AT846" s="1">
        <v>2.7699999999999999E-3</v>
      </c>
      <c r="AU846">
        <v>885</v>
      </c>
      <c r="AV846" s="1">
        <f t="shared" si="242"/>
        <v>1.371346551767815E-4</v>
      </c>
      <c r="AW846" s="1">
        <f t="shared" si="243"/>
        <v>1.3713465517678149E-6</v>
      </c>
      <c r="AX846" s="1">
        <f t="shared" si="250"/>
        <v>0.60856480657868328</v>
      </c>
      <c r="AY846" s="1">
        <v>2.7699999999999999E-3</v>
      </c>
      <c r="AZ846" s="28"/>
      <c r="BA846" s="28"/>
      <c r="BB846" s="28"/>
      <c r="BC846" s="1"/>
      <c r="BD846" s="3">
        <v>44321</v>
      </c>
      <c r="BE846" s="1">
        <v>6.1700000000000001E-3</v>
      </c>
      <c r="BF846">
        <v>426</v>
      </c>
      <c r="BG846" s="1">
        <v>2.8800000000000002E-3</v>
      </c>
      <c r="BH846">
        <v>1245</v>
      </c>
      <c r="BI846" s="31">
        <f t="shared" si="244"/>
        <v>3.6797411879822246E-6</v>
      </c>
      <c r="BJ846" s="33">
        <f t="shared" si="245"/>
        <v>3.6797411879822245E-8</v>
      </c>
      <c r="BK846" s="33">
        <f t="shared" si="251"/>
        <v>0.63165621052239429</v>
      </c>
      <c r="BL846" s="1">
        <v>2.8800000000000002E-3</v>
      </c>
    </row>
    <row r="847" spans="3:64" x14ac:dyDescent="0.25">
      <c r="C847" s="3">
        <v>44322</v>
      </c>
      <c r="D847" s="1">
        <v>1.58E-3</v>
      </c>
      <c r="E847" s="39">
        <v>425</v>
      </c>
      <c r="F847" s="1">
        <v>3.5100000000000001E-3</v>
      </c>
      <c r="G847" s="40">
        <v>741</v>
      </c>
      <c r="H847" s="1">
        <f t="shared" si="234"/>
        <v>5.8301428610567818E-4</v>
      </c>
      <c r="I847" s="1">
        <f t="shared" si="235"/>
        <v>5.830159548030383E-6</v>
      </c>
      <c r="J847" s="1">
        <f t="shared" si="246"/>
        <v>0.6380978015709341</v>
      </c>
      <c r="K847" s="1">
        <v>3.5100000000000001E-3</v>
      </c>
      <c r="L847" s="1"/>
      <c r="M847" s="1"/>
      <c r="N847" s="1"/>
      <c r="O847" s="3">
        <v>44322</v>
      </c>
      <c r="P847" s="1">
        <v>2.1180000000000001E-2</v>
      </c>
      <c r="Q847" s="39">
        <v>425</v>
      </c>
      <c r="R847" s="1">
        <v>3.32E-3</v>
      </c>
      <c r="S847" s="40">
        <v>309</v>
      </c>
      <c r="T847" s="1">
        <f t="shared" si="236"/>
        <v>4.4799702566137627E-2</v>
      </c>
      <c r="U847" s="1">
        <f t="shared" si="237"/>
        <v>4.4799702566137629E-4</v>
      </c>
      <c r="V847" s="1">
        <f t="shared" si="247"/>
        <v>0.6347472745375845</v>
      </c>
      <c r="W847" s="1">
        <v>3.32E-3</v>
      </c>
      <c r="X847" s="1">
        <f t="shared" si="238"/>
        <v>1.307958709930338E-7</v>
      </c>
      <c r="Y847" s="1">
        <f t="shared" si="239"/>
        <v>1.3079587099303381E-9</v>
      </c>
      <c r="Z847" s="1">
        <f t="shared" si="248"/>
        <v>0.14309239855358591</v>
      </c>
      <c r="AA847" s="1"/>
      <c r="AB847" s="1"/>
      <c r="AC847" s="1"/>
      <c r="AD847" s="3">
        <v>44322</v>
      </c>
      <c r="AE847" s="1">
        <v>-1.5630000000000002E-2</v>
      </c>
      <c r="AF847">
        <v>413</v>
      </c>
      <c r="AG847" s="1">
        <v>3.5699999999999998E-3</v>
      </c>
      <c r="AH847">
        <v>803</v>
      </c>
      <c r="AI847" s="28">
        <f t="shared" si="240"/>
        <v>3.1265203648032577E-4</v>
      </c>
      <c r="AJ847" s="1">
        <f t="shared" si="241"/>
        <v>3.1265203648032577E-6</v>
      </c>
      <c r="AK847" s="1">
        <f t="shared" si="249"/>
        <v>0.63874546585309111</v>
      </c>
      <c r="AL847" s="1">
        <v>3.5699999999999998E-3</v>
      </c>
      <c r="AM847" s="1"/>
      <c r="AN847" s="1"/>
      <c r="AO847" s="1"/>
      <c r="AP847" s="1"/>
      <c r="AQ847" s="3">
        <v>44322</v>
      </c>
      <c r="AR847" s="1">
        <v>7.6000000000000004E-4</v>
      </c>
      <c r="AS847">
        <v>425</v>
      </c>
      <c r="AT847" s="1">
        <v>2.7799999999999999E-3</v>
      </c>
      <c r="AU847">
        <v>357</v>
      </c>
      <c r="AV847" s="1">
        <f t="shared" si="242"/>
        <v>2.7654414711223662E-2</v>
      </c>
      <c r="AW847" s="1">
        <f t="shared" si="243"/>
        <v>2.765441471122366E-4</v>
      </c>
      <c r="AX847" s="1">
        <f t="shared" si="250"/>
        <v>0.60884135072579548</v>
      </c>
      <c r="AY847" s="1">
        <v>2.7799999999999999E-3</v>
      </c>
      <c r="AZ847" s="28"/>
      <c r="BA847" s="28"/>
      <c r="BB847" s="28"/>
      <c r="BC847" s="1"/>
      <c r="BD847" s="3">
        <v>44322</v>
      </c>
      <c r="BE847" s="1">
        <v>3.3300000000000001E-3</v>
      </c>
      <c r="BF847">
        <v>425</v>
      </c>
      <c r="BG847" s="1">
        <v>2.9199999999999999E-3</v>
      </c>
      <c r="BH847">
        <v>201</v>
      </c>
      <c r="BI847" s="31">
        <f t="shared" si="244"/>
        <v>0.13263987810938188</v>
      </c>
      <c r="BJ847" s="33">
        <f t="shared" si="245"/>
        <v>1.3263987810938189E-3</v>
      </c>
      <c r="BK847" s="33">
        <f t="shared" si="251"/>
        <v>0.63298260930348815</v>
      </c>
      <c r="BL847" s="1">
        <v>2.9199999999999999E-3</v>
      </c>
    </row>
    <row r="848" spans="3:64" x14ac:dyDescent="0.25">
      <c r="C848" s="3">
        <v>44323</v>
      </c>
      <c r="D848" s="1">
        <v>8.0999999999999996E-4</v>
      </c>
      <c r="E848" s="40">
        <v>424</v>
      </c>
      <c r="F848" s="1">
        <v>3.5500000000000002E-3</v>
      </c>
      <c r="G848" s="39">
        <v>986</v>
      </c>
      <c r="H848" s="1">
        <f t="shared" si="234"/>
        <v>4.969376171501371E-5</v>
      </c>
      <c r="I848" s="1">
        <f t="shared" si="235"/>
        <v>4.9693903947976032E-7</v>
      </c>
      <c r="J848" s="1">
        <f t="shared" si="246"/>
        <v>0.63809829850997357</v>
      </c>
      <c r="K848" s="1">
        <v>3.5500000000000002E-3</v>
      </c>
      <c r="L848" s="1"/>
      <c r="M848" s="1"/>
      <c r="N848" s="1"/>
      <c r="O848" s="3">
        <v>44323</v>
      </c>
      <c r="P848" s="1">
        <v>2.8900000000000002E-3</v>
      </c>
      <c r="Q848" s="40">
        <v>424</v>
      </c>
      <c r="R848" s="1">
        <v>3.3300000000000001E-3</v>
      </c>
      <c r="S848" s="39">
        <v>659</v>
      </c>
      <c r="T848" s="1">
        <f t="shared" si="236"/>
        <v>1.3292088977296368E-3</v>
      </c>
      <c r="U848" s="1">
        <f t="shared" si="237"/>
        <v>1.3292088977296369E-5</v>
      </c>
      <c r="V848" s="1">
        <f t="shared" si="247"/>
        <v>0.63476056662656177</v>
      </c>
      <c r="W848" s="1">
        <v>3.3300000000000001E-3</v>
      </c>
      <c r="X848" s="1">
        <f t="shared" si="238"/>
        <v>2.0886029416940144E-15</v>
      </c>
      <c r="Y848" s="1">
        <f t="shared" si="239"/>
        <v>2.0886029416940143E-17</v>
      </c>
      <c r="Z848" s="1">
        <f t="shared" si="248"/>
        <v>0.14309239855358594</v>
      </c>
      <c r="AA848" s="1"/>
      <c r="AB848" s="1"/>
      <c r="AC848" s="1"/>
      <c r="AD848" s="3">
        <v>44323</v>
      </c>
      <c r="AE848" s="1">
        <v>6.7299999999999999E-3</v>
      </c>
      <c r="AF848">
        <v>412</v>
      </c>
      <c r="AG848" s="1">
        <v>3.5799999999999998E-3</v>
      </c>
      <c r="AH848">
        <v>1216</v>
      </c>
      <c r="AI848" s="28">
        <f t="shared" si="240"/>
        <v>4.9248910872053399E-6</v>
      </c>
      <c r="AJ848" s="1">
        <f t="shared" si="241"/>
        <v>4.9248910872053398E-8</v>
      </c>
      <c r="AK848" s="1">
        <f t="shared" si="249"/>
        <v>0.63874551510200195</v>
      </c>
      <c r="AL848" s="1">
        <v>3.5799999999999998E-3</v>
      </c>
      <c r="AM848" s="1"/>
      <c r="AN848" s="1"/>
      <c r="AO848" s="1"/>
      <c r="AP848" s="1"/>
      <c r="AQ848" s="3">
        <v>44323</v>
      </c>
      <c r="AR848" s="1">
        <v>-2.5000000000000001E-4</v>
      </c>
      <c r="AS848">
        <v>424</v>
      </c>
      <c r="AT848" s="1">
        <v>2.7899999999999999E-3</v>
      </c>
      <c r="AU848">
        <v>1239</v>
      </c>
      <c r="AV848" s="1">
        <f t="shared" si="242"/>
        <v>3.9084639121954887E-6</v>
      </c>
      <c r="AW848" s="1">
        <f t="shared" si="243"/>
        <v>3.9084639121954887E-8</v>
      </c>
      <c r="AX848" s="1">
        <f t="shared" si="250"/>
        <v>0.60884138981043456</v>
      </c>
      <c r="AY848" s="1">
        <v>2.7899999999999999E-3</v>
      </c>
      <c r="AZ848" s="28"/>
      <c r="BA848" s="28"/>
      <c r="BB848" s="28"/>
      <c r="BC848" s="1"/>
      <c r="BD848" s="3">
        <v>44323</v>
      </c>
      <c r="BE848" s="1">
        <v>5.5000000000000003E-4</v>
      </c>
      <c r="BF848">
        <v>424</v>
      </c>
      <c r="BG848" s="1">
        <v>2.9499999999999999E-3</v>
      </c>
      <c r="BH848">
        <v>297</v>
      </c>
      <c r="BI848" s="31">
        <f t="shared" si="244"/>
        <v>5.0542043299318669E-2</v>
      </c>
      <c r="BJ848" s="33">
        <f t="shared" si="245"/>
        <v>5.0542043299318668E-4</v>
      </c>
      <c r="BK848" s="33">
        <f t="shared" si="251"/>
        <v>0.63348802973648133</v>
      </c>
      <c r="BL848" s="1">
        <v>2.9499999999999999E-3</v>
      </c>
    </row>
    <row r="849" spans="3:64" x14ac:dyDescent="0.25">
      <c r="C849" s="3">
        <v>44326</v>
      </c>
      <c r="D849" s="1">
        <v>4.5700000000000003E-3</v>
      </c>
      <c r="E849" s="39">
        <v>423</v>
      </c>
      <c r="F849" s="1">
        <v>3.5500000000000002E-3</v>
      </c>
      <c r="G849" s="40">
        <v>73</v>
      </c>
      <c r="H849" s="1">
        <f t="shared" si="234"/>
        <v>0.48014145657142088</v>
      </c>
      <c r="I849" s="1">
        <f t="shared" si="235"/>
        <v>4.8014283082724986E-3</v>
      </c>
      <c r="J849" s="1">
        <f t="shared" si="246"/>
        <v>0.64289972681824603</v>
      </c>
      <c r="K849" s="1">
        <v>3.5500000000000002E-3</v>
      </c>
      <c r="L849" s="1"/>
      <c r="M849" s="1"/>
      <c r="N849" s="1"/>
      <c r="O849" s="3">
        <v>44326</v>
      </c>
      <c r="P849" s="1">
        <v>2.2800000000000001E-2</v>
      </c>
      <c r="Q849" s="39">
        <v>423</v>
      </c>
      <c r="R849" s="1">
        <v>3.3500000000000001E-3</v>
      </c>
      <c r="S849" s="39">
        <v>1006</v>
      </c>
      <c r="T849" s="1">
        <f t="shared" si="236"/>
        <v>4.064487246201336E-5</v>
      </c>
      <c r="U849" s="1">
        <f t="shared" si="237"/>
        <v>4.0644872462013359E-7</v>
      </c>
      <c r="V849" s="1">
        <f t="shared" si="247"/>
        <v>0.63476097307528634</v>
      </c>
      <c r="W849" s="1">
        <v>3.3500000000000001E-3</v>
      </c>
      <c r="X849" s="1">
        <f t="shared" si="238"/>
        <v>3.8899759884922567E-23</v>
      </c>
      <c r="Y849" s="1">
        <f t="shared" si="239"/>
        <v>3.8899759884922566E-25</v>
      </c>
      <c r="Z849" s="1">
        <f t="shared" si="248"/>
        <v>0.14309239855358594</v>
      </c>
      <c r="AA849" s="1"/>
      <c r="AB849" s="1"/>
      <c r="AC849" s="1"/>
      <c r="AD849" s="3">
        <v>44326</v>
      </c>
      <c r="AE849" s="1">
        <v>1.0999999999999999E-2</v>
      </c>
      <c r="AF849">
        <v>411</v>
      </c>
      <c r="AG849" s="1">
        <v>3.5999999999999999E-3</v>
      </c>
      <c r="AH849">
        <v>934</v>
      </c>
      <c r="AI849" s="28">
        <f t="shared" si="240"/>
        <v>8.3805351915925994E-5</v>
      </c>
      <c r="AJ849" s="1">
        <f t="shared" si="241"/>
        <v>8.380535191592599E-7</v>
      </c>
      <c r="AK849" s="1">
        <f t="shared" si="249"/>
        <v>0.63874635315552108</v>
      </c>
      <c r="AL849" s="1">
        <v>3.5999999999999999E-3</v>
      </c>
      <c r="AM849" s="1"/>
      <c r="AN849" s="1"/>
      <c r="AO849" s="1"/>
      <c r="AP849" s="1"/>
      <c r="AQ849" s="3">
        <v>44326</v>
      </c>
      <c r="AR849" s="1">
        <v>3.6900000000000001E-3</v>
      </c>
      <c r="AS849">
        <v>423</v>
      </c>
      <c r="AT849" s="1">
        <v>2.8E-3</v>
      </c>
      <c r="AU849">
        <v>399</v>
      </c>
      <c r="AV849" s="1">
        <f t="shared" si="242"/>
        <v>1.8131871994995032E-2</v>
      </c>
      <c r="AW849" s="1">
        <f t="shared" si="243"/>
        <v>1.8131871994995032E-4</v>
      </c>
      <c r="AX849" s="1">
        <f t="shared" si="250"/>
        <v>0.60902270853038454</v>
      </c>
      <c r="AY849" s="1">
        <v>2.8E-3</v>
      </c>
      <c r="AZ849" s="28"/>
      <c r="BA849" s="28"/>
      <c r="BB849" s="28"/>
      <c r="BC849" s="1"/>
      <c r="BD849" s="3">
        <v>44326</v>
      </c>
      <c r="BE849" s="1">
        <v>5.0299999999999997E-3</v>
      </c>
      <c r="BF849">
        <v>423</v>
      </c>
      <c r="BG849" s="1">
        <v>2.96E-3</v>
      </c>
      <c r="BH849">
        <v>1218</v>
      </c>
      <c r="BI849" s="31">
        <f t="shared" si="244"/>
        <v>4.8268857545699542E-6</v>
      </c>
      <c r="BJ849" s="33">
        <f t="shared" si="245"/>
        <v>4.8268857545699545E-8</v>
      </c>
      <c r="BK849" s="33">
        <f t="shared" si="251"/>
        <v>0.63348807800533891</v>
      </c>
      <c r="BL849" s="1">
        <v>2.96E-3</v>
      </c>
    </row>
    <row r="850" spans="3:64" x14ac:dyDescent="0.25">
      <c r="C850" s="3">
        <v>44327</v>
      </c>
      <c r="D850" s="1">
        <v>-1.278E-2</v>
      </c>
      <c r="E850" s="40">
        <v>422</v>
      </c>
      <c r="F850" s="1">
        <v>3.5699999999999998E-3</v>
      </c>
      <c r="G850" s="40">
        <v>974</v>
      </c>
      <c r="H850" s="1">
        <f t="shared" si="234"/>
        <v>5.606341364874792E-5</v>
      </c>
      <c r="I850" s="1">
        <f t="shared" si="235"/>
        <v>5.6063574112861034E-7</v>
      </c>
      <c r="J850" s="1">
        <f t="shared" si="246"/>
        <v>0.6429002874539872</v>
      </c>
      <c r="K850" s="1">
        <v>3.5699999999999998E-3</v>
      </c>
      <c r="L850" s="1"/>
      <c r="M850" s="1"/>
      <c r="N850" s="1"/>
      <c r="O850" s="3">
        <v>44327</v>
      </c>
      <c r="P850" s="1">
        <v>2.4599999999999999E-3</v>
      </c>
      <c r="Q850" s="40">
        <v>422</v>
      </c>
      <c r="R850" s="1">
        <v>3.3500000000000001E-3</v>
      </c>
      <c r="S850" s="39">
        <v>1002</v>
      </c>
      <c r="T850" s="1">
        <f t="shared" si="236"/>
        <v>4.2312139587185422E-5</v>
      </c>
      <c r="U850" s="1">
        <f t="shared" si="237"/>
        <v>4.2312139587185421E-7</v>
      </c>
      <c r="V850" s="1">
        <f t="shared" si="247"/>
        <v>0.63476139619668226</v>
      </c>
      <c r="W850" s="1">
        <v>3.3500000000000001E-3</v>
      </c>
      <c r="X850" s="1">
        <f t="shared" si="238"/>
        <v>4.7758700298398666E-23</v>
      </c>
      <c r="Y850" s="1">
        <f t="shared" si="239"/>
        <v>4.7758700298398666E-25</v>
      </c>
      <c r="Z850" s="1">
        <f t="shared" si="248"/>
        <v>0.14309239855358594</v>
      </c>
      <c r="AA850" s="1"/>
      <c r="AB850" s="1"/>
      <c r="AC850" s="1"/>
      <c r="AD850" s="3">
        <v>44327</v>
      </c>
      <c r="AE850" s="1">
        <v>3.1E-4</v>
      </c>
      <c r="AF850">
        <v>410</v>
      </c>
      <c r="AG850" s="1">
        <v>3.5999999999999999E-3</v>
      </c>
      <c r="AH850">
        <v>927</v>
      </c>
      <c r="AI850" s="28">
        <f t="shared" si="240"/>
        <v>8.9913601126912466E-5</v>
      </c>
      <c r="AJ850" s="1">
        <f t="shared" si="241"/>
        <v>8.9913601126912468E-7</v>
      </c>
      <c r="AK850" s="1">
        <f t="shared" si="249"/>
        <v>0.6387472522915324</v>
      </c>
      <c r="AL850" s="1">
        <v>3.5999999999999999E-3</v>
      </c>
      <c r="AM850" s="1"/>
      <c r="AN850" s="1"/>
      <c r="AO850" s="1"/>
      <c r="AP850" s="1"/>
      <c r="AQ850" s="3">
        <v>44327</v>
      </c>
      <c r="AR850" s="1">
        <v>-6.8100000000000001E-3</v>
      </c>
      <c r="AS850">
        <v>422</v>
      </c>
      <c r="AT850" s="1">
        <v>2.82E-3</v>
      </c>
      <c r="AU850">
        <v>1269</v>
      </c>
      <c r="AV850" s="1">
        <f t="shared" si="242"/>
        <v>2.8910922152256207E-6</v>
      </c>
      <c r="AW850" s="1">
        <f t="shared" si="243"/>
        <v>2.8910922152256209E-8</v>
      </c>
      <c r="AX850" s="1">
        <f t="shared" si="250"/>
        <v>0.60902273744130664</v>
      </c>
      <c r="AY850" s="1">
        <v>2.82E-3</v>
      </c>
      <c r="AZ850" s="28"/>
      <c r="BA850" s="28"/>
      <c r="BB850" s="28"/>
      <c r="BC850" s="1"/>
      <c r="BD850" s="3">
        <v>44327</v>
      </c>
      <c r="BE850" s="1">
        <v>-1.64E-3</v>
      </c>
      <c r="BF850">
        <v>422</v>
      </c>
      <c r="BG850" s="1">
        <v>2.96E-3</v>
      </c>
      <c r="BH850">
        <v>1173</v>
      </c>
      <c r="BI850" s="31">
        <f t="shared" si="244"/>
        <v>7.587230234430957E-6</v>
      </c>
      <c r="BJ850" s="33">
        <f t="shared" si="245"/>
        <v>7.5872302344309565E-8</v>
      </c>
      <c r="BK850" s="33">
        <f t="shared" si="251"/>
        <v>0.63348815387764124</v>
      </c>
      <c r="BL850" s="1">
        <v>2.96E-3</v>
      </c>
    </row>
    <row r="851" spans="3:64" x14ac:dyDescent="0.25">
      <c r="C851" s="3">
        <v>44328</v>
      </c>
      <c r="D851" s="1">
        <v>1.7700000000000001E-3</v>
      </c>
      <c r="E851" s="39">
        <v>421</v>
      </c>
      <c r="F851" s="1">
        <v>3.5999999999999999E-3</v>
      </c>
      <c r="G851" s="40">
        <v>71</v>
      </c>
      <c r="H851" s="1">
        <f t="shared" si="234"/>
        <v>0.48989027300420462</v>
      </c>
      <c r="I851" s="1">
        <f t="shared" si="235"/>
        <v>4.8989167516299351E-3</v>
      </c>
      <c r="J851" s="1">
        <f t="shared" si="246"/>
        <v>0.6477992042056171</v>
      </c>
      <c r="K851" s="1">
        <v>3.5999999999999999E-3</v>
      </c>
      <c r="L851" s="1"/>
      <c r="M851" s="1"/>
      <c r="N851" s="1"/>
      <c r="O851" s="3">
        <v>44328</v>
      </c>
      <c r="P851" s="1">
        <v>1.2529999999999999E-2</v>
      </c>
      <c r="Q851" s="39">
        <v>421</v>
      </c>
      <c r="R851" s="1">
        <v>3.3800000000000002E-3</v>
      </c>
      <c r="S851" s="39">
        <v>42</v>
      </c>
      <c r="T851" s="1">
        <f t="shared" si="236"/>
        <v>0.65565922057414339</v>
      </c>
      <c r="U851" s="1">
        <f t="shared" si="237"/>
        <v>6.5565922057414343E-3</v>
      </c>
      <c r="V851" s="1">
        <f t="shared" si="247"/>
        <v>0.64131798840242371</v>
      </c>
      <c r="W851" s="1">
        <v>3.3800000000000002E-3</v>
      </c>
      <c r="X851" s="1">
        <f t="shared" si="238"/>
        <v>0.11598222130000577</v>
      </c>
      <c r="Y851" s="1">
        <f t="shared" si="239"/>
        <v>1.1598222130000577E-3</v>
      </c>
      <c r="Z851" s="1">
        <f t="shared" si="248"/>
        <v>0.144252220766586</v>
      </c>
      <c r="AA851" s="1"/>
      <c r="AB851" s="1"/>
      <c r="AC851" s="1"/>
      <c r="AD851" s="3">
        <v>44328</v>
      </c>
      <c r="AE851" s="1">
        <v>-1.16E-3</v>
      </c>
      <c r="AF851">
        <v>409</v>
      </c>
      <c r="AG851" s="1">
        <v>3.5999999999999999E-3</v>
      </c>
      <c r="AH851">
        <v>93</v>
      </c>
      <c r="AI851" s="28">
        <f t="shared" si="240"/>
        <v>0.39271102835780453</v>
      </c>
      <c r="AJ851" s="1">
        <f t="shared" si="241"/>
        <v>3.9271102835780449E-3</v>
      </c>
      <c r="AK851" s="1">
        <f t="shared" si="249"/>
        <v>0.64267436257511046</v>
      </c>
      <c r="AL851" s="1">
        <v>3.5999999999999999E-3</v>
      </c>
      <c r="AM851" s="1"/>
      <c r="AN851" s="1"/>
      <c r="AO851" s="1"/>
      <c r="AP851" s="1"/>
      <c r="AQ851" s="3">
        <v>44328</v>
      </c>
      <c r="AR851" s="1">
        <v>8.8900000000000003E-3</v>
      </c>
      <c r="AS851">
        <v>421</v>
      </c>
      <c r="AT851" s="1">
        <v>2.82E-3</v>
      </c>
      <c r="AU851">
        <v>1100</v>
      </c>
      <c r="AV851" s="1">
        <f t="shared" si="242"/>
        <v>1.5802072765408789E-5</v>
      </c>
      <c r="AW851" s="1">
        <f t="shared" si="243"/>
        <v>1.5802072765408789E-7</v>
      </c>
      <c r="AX851" s="1">
        <f t="shared" si="250"/>
        <v>0.60902289546203425</v>
      </c>
      <c r="AY851" s="1">
        <v>2.82E-3</v>
      </c>
      <c r="AZ851" s="28"/>
      <c r="BA851" s="28"/>
      <c r="BB851" s="28"/>
      <c r="BC851" s="1"/>
      <c r="BD851" s="3">
        <v>44328</v>
      </c>
      <c r="BE851" s="1">
        <v>3.6000000000000002E-4</v>
      </c>
      <c r="BF851">
        <v>421</v>
      </c>
      <c r="BG851" s="1">
        <v>2.96E-3</v>
      </c>
      <c r="BH851">
        <v>678</v>
      </c>
      <c r="BI851" s="31">
        <f t="shared" si="244"/>
        <v>1.098150685827311E-3</v>
      </c>
      <c r="BJ851" s="33">
        <f t="shared" si="245"/>
        <v>1.098150685827311E-5</v>
      </c>
      <c r="BK851" s="33">
        <f t="shared" si="251"/>
        <v>0.63349913538449953</v>
      </c>
      <c r="BL851" s="1">
        <v>2.96E-3</v>
      </c>
    </row>
    <row r="852" spans="3:64" x14ac:dyDescent="0.25">
      <c r="C852" s="3">
        <v>44329</v>
      </c>
      <c r="D852" s="1">
        <v>-2.1299999999999999E-3</v>
      </c>
      <c r="E852" s="40">
        <v>420</v>
      </c>
      <c r="F852" s="1">
        <v>3.6099999999999999E-3</v>
      </c>
      <c r="G852" s="39">
        <v>850</v>
      </c>
      <c r="H852" s="1">
        <f t="shared" si="234"/>
        <v>1.9494648450993292E-4</v>
      </c>
      <c r="I852" s="1">
        <f t="shared" si="235"/>
        <v>1.9494704248371129E-6</v>
      </c>
      <c r="J852" s="1">
        <f t="shared" si="246"/>
        <v>0.64780115367604196</v>
      </c>
      <c r="K852" s="1">
        <v>3.6099999999999999E-3</v>
      </c>
      <c r="L852" s="1"/>
      <c r="M852" s="1"/>
      <c r="N852" s="1"/>
      <c r="O852" s="3">
        <v>44329</v>
      </c>
      <c r="P852" s="1">
        <v>-8.2500000000000004E-3</v>
      </c>
      <c r="Q852" s="40">
        <v>420</v>
      </c>
      <c r="R852" s="1">
        <v>3.4399999999999999E-3</v>
      </c>
      <c r="S852" s="40">
        <v>376</v>
      </c>
      <c r="T852" s="1">
        <f t="shared" si="236"/>
        <v>2.2847209744950251E-2</v>
      </c>
      <c r="U852" s="1">
        <f t="shared" si="237"/>
        <v>2.2847209744950251E-4</v>
      </c>
      <c r="V852" s="1">
        <f t="shared" si="247"/>
        <v>0.64154646049987318</v>
      </c>
      <c r="W852" s="1">
        <v>3.4399999999999999E-3</v>
      </c>
      <c r="X852" s="1">
        <f t="shared" si="238"/>
        <v>4.2079986189009578E-9</v>
      </c>
      <c r="Y852" s="1">
        <f t="shared" si="239"/>
        <v>4.2079986189009578E-11</v>
      </c>
      <c r="Z852" s="1">
        <f t="shared" si="248"/>
        <v>0.14425222080866598</v>
      </c>
      <c r="AA852" s="1"/>
      <c r="AB852" s="1"/>
      <c r="AC852" s="1"/>
      <c r="AD852" s="3">
        <v>44329</v>
      </c>
      <c r="AE852" s="1">
        <v>-2.81E-3</v>
      </c>
      <c r="AF852">
        <v>408</v>
      </c>
      <c r="AG852" s="1">
        <v>3.6099999999999999E-3</v>
      </c>
      <c r="AH852">
        <v>931</v>
      </c>
      <c r="AI852" s="28">
        <f t="shared" si="240"/>
        <v>8.6370646487243623E-5</v>
      </c>
      <c r="AJ852" s="1">
        <f t="shared" si="241"/>
        <v>8.6370646487243624E-7</v>
      </c>
      <c r="AK852" s="1">
        <f t="shared" si="249"/>
        <v>0.64267522628157536</v>
      </c>
      <c r="AL852" s="1">
        <v>3.6099999999999999E-3</v>
      </c>
      <c r="AM852" s="1"/>
      <c r="AN852" s="1"/>
      <c r="AO852" s="1"/>
      <c r="AP852" s="1"/>
      <c r="AQ852" s="3">
        <v>44329</v>
      </c>
      <c r="AR852" s="1">
        <v>-6.4400000000000004E-3</v>
      </c>
      <c r="AS852">
        <v>420</v>
      </c>
      <c r="AT852" s="1">
        <v>2.82E-3</v>
      </c>
      <c r="AU852">
        <v>756</v>
      </c>
      <c r="AV852" s="1">
        <f t="shared" si="242"/>
        <v>5.014263076404149E-4</v>
      </c>
      <c r="AW852" s="1">
        <f t="shared" si="243"/>
        <v>5.014263076404149E-6</v>
      </c>
      <c r="AX852" s="1">
        <f t="shared" si="250"/>
        <v>0.60902790972511067</v>
      </c>
      <c r="AY852" s="1">
        <v>2.82E-3</v>
      </c>
      <c r="AZ852" s="28"/>
      <c r="BA852" s="28"/>
      <c r="BB852" s="28"/>
      <c r="BC852" s="1"/>
      <c r="BD852" s="3">
        <v>44329</v>
      </c>
      <c r="BE852" s="1">
        <v>-1.83E-3</v>
      </c>
      <c r="BF852">
        <v>420</v>
      </c>
      <c r="BG852" s="1">
        <v>2.98E-3</v>
      </c>
      <c r="BH852">
        <v>841</v>
      </c>
      <c r="BI852" s="31">
        <f t="shared" si="244"/>
        <v>2.1340208413900144E-4</v>
      </c>
      <c r="BJ852" s="33">
        <f t="shared" si="245"/>
        <v>2.1340208413900145E-6</v>
      </c>
      <c r="BK852" s="33">
        <f t="shared" si="251"/>
        <v>0.63350126940534091</v>
      </c>
      <c r="BL852" s="1">
        <v>2.98E-3</v>
      </c>
    </row>
    <row r="853" spans="3:64" x14ac:dyDescent="0.25">
      <c r="C853" s="3">
        <v>44330</v>
      </c>
      <c r="D853" s="1">
        <v>6.0600000000000003E-3</v>
      </c>
      <c r="E853" s="39">
        <v>419</v>
      </c>
      <c r="F853" s="1">
        <v>3.6099999999999999E-3</v>
      </c>
      <c r="G853" s="40">
        <v>706</v>
      </c>
      <c r="H853" s="1">
        <f t="shared" si="234"/>
        <v>8.2879550284976813E-4</v>
      </c>
      <c r="I853" s="1">
        <f t="shared" si="235"/>
        <v>8.2879787501954286E-6</v>
      </c>
      <c r="J853" s="1">
        <f t="shared" si="246"/>
        <v>0.64780944165479215</v>
      </c>
      <c r="K853" s="1">
        <v>3.6099999999999999E-3</v>
      </c>
      <c r="L853" s="1"/>
      <c r="M853" s="1"/>
      <c r="N853" s="1"/>
      <c r="O853" s="3">
        <v>44330</v>
      </c>
      <c r="P853" s="1">
        <v>8.5900000000000004E-3</v>
      </c>
      <c r="Q853" s="39">
        <v>419</v>
      </c>
      <c r="R853" s="1">
        <v>3.46E-3</v>
      </c>
      <c r="S853" s="40">
        <v>1011</v>
      </c>
      <c r="T853" s="1">
        <f t="shared" si="236"/>
        <v>3.8652869290829215E-5</v>
      </c>
      <c r="U853" s="1">
        <f t="shared" si="237"/>
        <v>3.8652869290829214E-7</v>
      </c>
      <c r="V853" s="1">
        <f t="shared" si="247"/>
        <v>0.64154684702856613</v>
      </c>
      <c r="W853" s="1">
        <v>3.46E-3</v>
      </c>
      <c r="X853" s="1">
        <f t="shared" si="238"/>
        <v>3.0099892672280271E-23</v>
      </c>
      <c r="Y853" s="1">
        <f t="shared" si="239"/>
        <v>3.0099892672280271E-25</v>
      </c>
      <c r="Z853" s="1">
        <f t="shared" si="248"/>
        <v>0.14425222080866598</v>
      </c>
      <c r="AA853" s="1"/>
      <c r="AB853" s="1"/>
      <c r="AC853" s="1"/>
      <c r="AD853" s="3">
        <v>44330</v>
      </c>
      <c r="AE853" s="1">
        <v>-1.6000000000000001E-4</v>
      </c>
      <c r="AF853">
        <v>407</v>
      </c>
      <c r="AG853" s="1">
        <v>3.6600000000000001E-3</v>
      </c>
      <c r="AH853">
        <v>1166</v>
      </c>
      <c r="AI853" s="28">
        <f t="shared" si="240"/>
        <v>8.1402342136938664E-6</v>
      </c>
      <c r="AJ853" s="1">
        <f t="shared" si="241"/>
        <v>8.1402342136938665E-8</v>
      </c>
      <c r="AK853" s="1">
        <f t="shared" si="249"/>
        <v>0.64267530768391745</v>
      </c>
      <c r="AL853" s="1">
        <v>3.6600000000000001E-3</v>
      </c>
      <c r="AM853" s="1"/>
      <c r="AN853" s="1"/>
      <c r="AO853" s="1"/>
      <c r="AP853" s="1"/>
      <c r="AQ853" s="3">
        <v>44330</v>
      </c>
      <c r="AR853" s="1">
        <v>5.28E-3</v>
      </c>
      <c r="AS853">
        <v>419</v>
      </c>
      <c r="AT853" s="1">
        <v>2.82E-3</v>
      </c>
      <c r="AU853">
        <v>302</v>
      </c>
      <c r="AV853" s="1">
        <f t="shared" si="242"/>
        <v>4.8064980279267019E-2</v>
      </c>
      <c r="AW853" s="1">
        <f t="shared" si="243"/>
        <v>4.8064980279267022E-4</v>
      </c>
      <c r="AX853" s="1">
        <f t="shared" si="250"/>
        <v>0.60950855952790339</v>
      </c>
      <c r="AY853" s="1">
        <v>2.82E-3</v>
      </c>
      <c r="AZ853" s="28"/>
      <c r="BA853" s="28"/>
      <c r="BB853" s="28"/>
      <c r="BC853" s="1"/>
      <c r="BD853" s="3">
        <v>44330</v>
      </c>
      <c r="BE853" s="1">
        <v>2.7399999999999998E-3</v>
      </c>
      <c r="BF853">
        <v>419</v>
      </c>
      <c r="BG853" s="1">
        <v>2.99E-3</v>
      </c>
      <c r="BH853">
        <v>242</v>
      </c>
      <c r="BI853" s="31">
        <f t="shared" si="244"/>
        <v>8.7845009190148204E-2</v>
      </c>
      <c r="BJ853" s="33">
        <f t="shared" si="245"/>
        <v>8.78450091901482E-4</v>
      </c>
      <c r="BK853" s="33">
        <f t="shared" si="251"/>
        <v>0.63437971949724237</v>
      </c>
      <c r="BL853" s="1">
        <v>2.99E-3</v>
      </c>
    </row>
    <row r="854" spans="3:64" x14ac:dyDescent="0.25">
      <c r="C854" s="3">
        <v>44333</v>
      </c>
      <c r="D854" s="1">
        <v>7.0200000000000002E-3</v>
      </c>
      <c r="E854" s="40">
        <v>418</v>
      </c>
      <c r="F854" s="1">
        <v>3.6099999999999999E-3</v>
      </c>
      <c r="G854" s="40">
        <v>545</v>
      </c>
      <c r="H854" s="1">
        <f t="shared" si="234"/>
        <v>4.1800459480129375E-3</v>
      </c>
      <c r="I854" s="1">
        <f t="shared" si="235"/>
        <v>4.1800579120965029E-5</v>
      </c>
      <c r="J854" s="1">
        <f t="shared" si="246"/>
        <v>0.6478512422339131</v>
      </c>
      <c r="K854" s="1">
        <v>3.6099999999999999E-3</v>
      </c>
      <c r="L854" s="1"/>
      <c r="M854" s="1"/>
      <c r="N854" s="1"/>
      <c r="O854" s="3">
        <v>44333</v>
      </c>
      <c r="P854" s="1">
        <v>1.3600000000000001E-3</v>
      </c>
      <c r="Q854" s="40">
        <v>418</v>
      </c>
      <c r="R854" s="1">
        <v>3.48E-3</v>
      </c>
      <c r="S854" s="39">
        <v>1069</v>
      </c>
      <c r="T854" s="1">
        <f t="shared" si="236"/>
        <v>2.1578588082786518E-5</v>
      </c>
      <c r="U854" s="1">
        <f t="shared" si="237"/>
        <v>2.1578588082786519E-7</v>
      </c>
      <c r="V854" s="1">
        <f t="shared" si="247"/>
        <v>0.64154706281444696</v>
      </c>
      <c r="W854" s="1">
        <v>3.48E-3</v>
      </c>
      <c r="X854" s="1">
        <f t="shared" si="238"/>
        <v>1.536505268632447E-24</v>
      </c>
      <c r="Y854" s="1">
        <f t="shared" si="239"/>
        <v>1.5365052686324469E-26</v>
      </c>
      <c r="Z854" s="1">
        <f t="shared" si="248"/>
        <v>0.14425222080866598</v>
      </c>
      <c r="AA854" s="1"/>
      <c r="AB854" s="1"/>
      <c r="AC854" s="1"/>
      <c r="AD854" s="3">
        <v>44333</v>
      </c>
      <c r="AE854" s="1">
        <v>9.3600000000000003E-3</v>
      </c>
      <c r="AF854">
        <v>406</v>
      </c>
      <c r="AG854" s="1">
        <v>3.6800000000000001E-3</v>
      </c>
      <c r="AH854">
        <v>951</v>
      </c>
      <c r="AI854" s="28">
        <f t="shared" si="240"/>
        <v>7.0643150966674431E-5</v>
      </c>
      <c r="AJ854" s="1">
        <f t="shared" si="241"/>
        <v>7.0643150966674429E-7</v>
      </c>
      <c r="AK854" s="1">
        <f t="shared" si="249"/>
        <v>0.64267601411542707</v>
      </c>
      <c r="AL854" s="1">
        <v>3.6800000000000001E-3</v>
      </c>
      <c r="AM854" s="1"/>
      <c r="AN854" s="1"/>
      <c r="AO854" s="1"/>
      <c r="AP854" s="1"/>
      <c r="AQ854" s="3">
        <v>44333</v>
      </c>
      <c r="AR854" s="1">
        <v>1.41E-3</v>
      </c>
      <c r="AS854">
        <v>418</v>
      </c>
      <c r="AT854" s="1">
        <v>2.8400000000000001E-3</v>
      </c>
      <c r="AU854">
        <v>413</v>
      </c>
      <c r="AV854" s="1">
        <f t="shared" si="242"/>
        <v>1.5751987873315026E-2</v>
      </c>
      <c r="AW854" s="1">
        <f t="shared" si="243"/>
        <v>1.5751987873315027E-4</v>
      </c>
      <c r="AX854" s="1">
        <f t="shared" si="250"/>
        <v>0.60966607940663653</v>
      </c>
      <c r="AY854" s="1">
        <v>2.8400000000000001E-3</v>
      </c>
      <c r="AZ854" s="28"/>
      <c r="BA854" s="28"/>
      <c r="BB854" s="28"/>
      <c r="BC854" s="1"/>
      <c r="BD854" s="3">
        <v>44333</v>
      </c>
      <c r="BE854" s="1">
        <v>4.0699999999999998E-3</v>
      </c>
      <c r="BF854">
        <v>418</v>
      </c>
      <c r="BG854" s="1">
        <v>3.0000000000000001E-3</v>
      </c>
      <c r="BH854">
        <v>829</v>
      </c>
      <c r="BI854" s="31">
        <f t="shared" si="244"/>
        <v>2.4075555771369811E-4</v>
      </c>
      <c r="BJ854" s="33">
        <f t="shared" si="245"/>
        <v>2.407555577136981E-6</v>
      </c>
      <c r="BK854" s="33">
        <f t="shared" si="251"/>
        <v>0.63438212705281949</v>
      </c>
      <c r="BL854" s="1">
        <v>3.0000000000000001E-3</v>
      </c>
    </row>
    <row r="855" spans="3:64" x14ac:dyDescent="0.25">
      <c r="C855" s="3">
        <v>44334</v>
      </c>
      <c r="D855" s="1">
        <v>-1.7000000000000001E-4</v>
      </c>
      <c r="E855" s="39">
        <v>417</v>
      </c>
      <c r="F855" s="1">
        <v>3.6099999999999999E-3</v>
      </c>
      <c r="G855" s="40">
        <v>229</v>
      </c>
      <c r="H855" s="1">
        <f t="shared" si="234"/>
        <v>0.10010587426148938</v>
      </c>
      <c r="I855" s="1">
        <f t="shared" si="235"/>
        <v>1.0010616078347022E-3</v>
      </c>
      <c r="J855" s="1">
        <f t="shared" si="246"/>
        <v>0.64885230384174786</v>
      </c>
      <c r="K855" s="1">
        <v>3.6099999999999999E-3</v>
      </c>
      <c r="L855" s="1"/>
      <c r="M855" s="1"/>
      <c r="N855" s="1"/>
      <c r="O855" s="3">
        <v>44334</v>
      </c>
      <c r="P855" s="1">
        <v>3.8800000000000002E-3</v>
      </c>
      <c r="Q855" s="39">
        <v>417</v>
      </c>
      <c r="R855" s="1">
        <v>3.49E-3</v>
      </c>
      <c r="S855" s="39">
        <v>204</v>
      </c>
      <c r="T855" s="1">
        <f t="shared" si="236"/>
        <v>0.12870034108965514</v>
      </c>
      <c r="U855" s="1">
        <f t="shared" si="237"/>
        <v>1.2870034108965515E-3</v>
      </c>
      <c r="V855" s="1">
        <f t="shared" si="247"/>
        <v>0.64283406622534356</v>
      </c>
      <c r="W855" s="1">
        <v>3.49E-3</v>
      </c>
      <c r="X855" s="1">
        <f t="shared" si="238"/>
        <v>2.8550615738835244E-5</v>
      </c>
      <c r="Y855" s="1">
        <f t="shared" si="239"/>
        <v>2.8550615738835243E-7</v>
      </c>
      <c r="Z855" s="1">
        <f t="shared" si="248"/>
        <v>0.14425250631482336</v>
      </c>
      <c r="AA855" s="1"/>
      <c r="AB855" s="1"/>
      <c r="AC855" s="1"/>
      <c r="AD855" s="3">
        <v>44334</v>
      </c>
      <c r="AE855" s="1">
        <v>-9.2000000000000003E-4</v>
      </c>
      <c r="AF855">
        <v>405</v>
      </c>
      <c r="AG855" s="1">
        <v>3.6900000000000001E-3</v>
      </c>
      <c r="AH855">
        <v>899</v>
      </c>
      <c r="AI855" s="28">
        <f t="shared" si="240"/>
        <v>1.1913515747034658E-4</v>
      </c>
      <c r="AJ855" s="1">
        <f t="shared" si="241"/>
        <v>1.1913515747034658E-6</v>
      </c>
      <c r="AK855" s="1">
        <f t="shared" si="249"/>
        <v>0.6426772054670018</v>
      </c>
      <c r="AL855" s="1">
        <v>3.6900000000000001E-3</v>
      </c>
      <c r="AM855" s="1"/>
      <c r="AN855" s="1"/>
      <c r="AO855" s="1"/>
      <c r="AP855" s="1"/>
      <c r="AQ855" s="3">
        <v>44334</v>
      </c>
      <c r="AR855" s="1">
        <v>-1.25E-3</v>
      </c>
      <c r="AS855">
        <v>417</v>
      </c>
      <c r="AT855" s="1">
        <v>2.8400000000000001E-3</v>
      </c>
      <c r="AU855">
        <v>15</v>
      </c>
      <c r="AV855" s="1">
        <f t="shared" si="242"/>
        <v>0.86005835464128833</v>
      </c>
      <c r="AW855" s="1">
        <f t="shared" si="243"/>
        <v>8.6005835464128839E-3</v>
      </c>
      <c r="AX855" s="1">
        <f t="shared" si="250"/>
        <v>0.61826666295304944</v>
      </c>
      <c r="AY855" s="1">
        <v>2.8400000000000001E-3</v>
      </c>
      <c r="AZ855" s="28"/>
      <c r="BA855" s="28"/>
      <c r="BB855" s="28"/>
      <c r="BC855" s="1"/>
      <c r="BD855" s="3">
        <v>44334</v>
      </c>
      <c r="BE855" s="1">
        <v>-1.3500000000000001E-3</v>
      </c>
      <c r="BF855">
        <v>417</v>
      </c>
      <c r="BG855" s="1">
        <v>3.0200000000000001E-3</v>
      </c>
      <c r="BH855">
        <v>1241</v>
      </c>
      <c r="BI855" s="31">
        <f t="shared" si="244"/>
        <v>3.8306854803427979E-6</v>
      </c>
      <c r="BJ855" s="33">
        <f t="shared" si="245"/>
        <v>3.8306854803427982E-8</v>
      </c>
      <c r="BK855" s="33">
        <f t="shared" si="251"/>
        <v>0.63438216535967429</v>
      </c>
      <c r="BL855" s="1">
        <v>3.0200000000000001E-3</v>
      </c>
    </row>
    <row r="856" spans="3:64" x14ac:dyDescent="0.25">
      <c r="C856" s="3">
        <v>44335</v>
      </c>
      <c r="D856" s="1">
        <v>-1.0540000000000001E-2</v>
      </c>
      <c r="E856" s="40">
        <v>416</v>
      </c>
      <c r="F856" s="1">
        <v>3.6700000000000001E-3</v>
      </c>
      <c r="G856" s="40">
        <v>905</v>
      </c>
      <c r="H856" s="1">
        <f t="shared" si="234"/>
        <v>1.1216338585409354E-4</v>
      </c>
      <c r="I856" s="1">
        <f t="shared" si="235"/>
        <v>1.1216370688695729E-6</v>
      </c>
      <c r="J856" s="1">
        <f t="shared" si="246"/>
        <v>0.64885342547881675</v>
      </c>
      <c r="K856" s="1">
        <v>3.6700000000000001E-3</v>
      </c>
      <c r="L856" s="1"/>
      <c r="M856" s="1"/>
      <c r="N856" s="1"/>
      <c r="O856" s="3">
        <v>44335</v>
      </c>
      <c r="P856" s="1">
        <v>-5.4999999999999997E-3</v>
      </c>
      <c r="Q856" s="40">
        <v>416</v>
      </c>
      <c r="R856" s="1">
        <v>3.49E-3</v>
      </c>
      <c r="S856" s="40">
        <v>123</v>
      </c>
      <c r="T856" s="1">
        <f t="shared" si="236"/>
        <v>0.29048849430996354</v>
      </c>
      <c r="U856" s="1">
        <f t="shared" si="237"/>
        <v>2.9048849430996352E-3</v>
      </c>
      <c r="V856" s="1">
        <f t="shared" si="247"/>
        <v>0.64573895116844315</v>
      </c>
      <c r="W856" s="1">
        <v>3.49E-3</v>
      </c>
      <c r="X856" s="1">
        <f t="shared" si="238"/>
        <v>1.8197153164363424E-3</v>
      </c>
      <c r="Y856" s="1">
        <f t="shared" si="239"/>
        <v>1.8197153164363424E-5</v>
      </c>
      <c r="Z856" s="1">
        <f t="shared" si="248"/>
        <v>0.14427070346798773</v>
      </c>
      <c r="AA856" s="1"/>
      <c r="AB856" s="1"/>
      <c r="AC856" s="1"/>
      <c r="AD856" s="3">
        <v>44335</v>
      </c>
      <c r="AE856" s="1">
        <v>1.23E-3</v>
      </c>
      <c r="AF856">
        <v>404</v>
      </c>
      <c r="AG856" s="1">
        <v>3.7000000000000002E-3</v>
      </c>
      <c r="AH856">
        <v>1128</v>
      </c>
      <c r="AI856" s="28">
        <f t="shared" si="240"/>
        <v>1.1926129093849252E-5</v>
      </c>
      <c r="AJ856" s="1">
        <f t="shared" si="241"/>
        <v>1.1926129093849251E-7</v>
      </c>
      <c r="AK856" s="1">
        <f t="shared" si="249"/>
        <v>0.64267732472829275</v>
      </c>
      <c r="AL856" s="1">
        <v>3.7000000000000002E-3</v>
      </c>
      <c r="AM856" s="1"/>
      <c r="AN856" s="1"/>
      <c r="AO856" s="1"/>
      <c r="AP856" s="1"/>
      <c r="AQ856" s="3">
        <v>44335</v>
      </c>
      <c r="AR856" s="1">
        <v>-1.0019999999999999E-2</v>
      </c>
      <c r="AS856">
        <v>416</v>
      </c>
      <c r="AT856" s="1">
        <v>2.8800000000000002E-3</v>
      </c>
      <c r="AU856">
        <v>1199</v>
      </c>
      <c r="AV856" s="1">
        <f t="shared" si="242"/>
        <v>5.842494637669197E-6</v>
      </c>
      <c r="AW856" s="1">
        <f t="shared" si="243"/>
        <v>5.8424946376691968E-8</v>
      </c>
      <c r="AX856" s="1">
        <f t="shared" si="250"/>
        <v>0.61826672137799576</v>
      </c>
      <c r="AY856" s="1">
        <v>2.8800000000000002E-3</v>
      </c>
      <c r="AZ856" s="28"/>
      <c r="BA856" s="28"/>
      <c r="BB856" s="28"/>
      <c r="BC856" s="1"/>
      <c r="BD856" s="3">
        <v>44335</v>
      </c>
      <c r="BE856" s="1">
        <v>-9.3200000000000002E-3</v>
      </c>
      <c r="BF856">
        <v>416</v>
      </c>
      <c r="BG856" s="1">
        <v>3.0400000000000002E-3</v>
      </c>
      <c r="BH856">
        <v>773</v>
      </c>
      <c r="BI856" s="31">
        <f t="shared" si="244"/>
        <v>4.2267389300912242E-4</v>
      </c>
      <c r="BJ856" s="33">
        <f t="shared" si="245"/>
        <v>4.2267389300912239E-6</v>
      </c>
      <c r="BK856" s="33">
        <f t="shared" si="251"/>
        <v>0.63438639209860437</v>
      </c>
      <c r="BL856" s="1">
        <v>3.0400000000000002E-3</v>
      </c>
    </row>
    <row r="857" spans="3:64" x14ac:dyDescent="0.25">
      <c r="C857" s="3">
        <v>44336</v>
      </c>
      <c r="D857" s="1">
        <v>8.0599999999999995E-3</v>
      </c>
      <c r="E857" s="40">
        <v>415</v>
      </c>
      <c r="F857" s="1">
        <v>3.6800000000000001E-3</v>
      </c>
      <c r="G857" s="39">
        <v>956</v>
      </c>
      <c r="H857" s="1">
        <f t="shared" si="234"/>
        <v>6.7180933662890942E-5</v>
      </c>
      <c r="I857" s="1">
        <f t="shared" si="235"/>
        <v>6.7181125947452961E-7</v>
      </c>
      <c r="J857" s="1">
        <f t="shared" si="246"/>
        <v>0.64885409729007626</v>
      </c>
      <c r="K857" s="1">
        <v>3.6800000000000001E-3</v>
      </c>
      <c r="L857" s="1"/>
      <c r="M857" s="1"/>
      <c r="N857" s="1"/>
      <c r="O857" s="3">
        <v>44336</v>
      </c>
      <c r="P857" s="1">
        <v>1.8699999999999999E-3</v>
      </c>
      <c r="Q857" s="40">
        <v>415</v>
      </c>
      <c r="R857" s="1">
        <v>3.5200000000000001E-3</v>
      </c>
      <c r="S857" s="40">
        <v>758</v>
      </c>
      <c r="T857" s="1">
        <f t="shared" si="236"/>
        <v>4.9144792411837058E-4</v>
      </c>
      <c r="U857" s="1">
        <f t="shared" si="237"/>
        <v>4.9144792411837059E-6</v>
      </c>
      <c r="V857" s="1">
        <f t="shared" si="247"/>
        <v>0.64574386564768438</v>
      </c>
      <c r="W857" s="1">
        <v>3.5200000000000001E-3</v>
      </c>
      <c r="X857" s="1">
        <f t="shared" si="238"/>
        <v>1.301645762734211E-17</v>
      </c>
      <c r="Y857" s="1">
        <f t="shared" si="239"/>
        <v>1.3016457627342111E-19</v>
      </c>
      <c r="Z857" s="1">
        <f t="shared" si="248"/>
        <v>0.14427070346798773</v>
      </c>
      <c r="AA857" s="1"/>
      <c r="AB857" s="1"/>
      <c r="AC857" s="1"/>
      <c r="AD857" s="3">
        <v>44336</v>
      </c>
      <c r="AE857" s="1">
        <v>9.9799999999999993E-3</v>
      </c>
      <c r="AF857">
        <v>403</v>
      </c>
      <c r="AG857" s="1">
        <v>3.7100000000000002E-3</v>
      </c>
      <c r="AH857">
        <v>1083</v>
      </c>
      <c r="AI857" s="28">
        <f t="shared" si="240"/>
        <v>1.8746308042387364E-5</v>
      </c>
      <c r="AJ857" s="1">
        <f t="shared" si="241"/>
        <v>1.8746308042387365E-7</v>
      </c>
      <c r="AK857" s="1">
        <f t="shared" si="249"/>
        <v>0.64267751219137315</v>
      </c>
      <c r="AL857" s="1">
        <v>3.7100000000000002E-3</v>
      </c>
      <c r="AM857" s="1"/>
      <c r="AN857" s="1"/>
      <c r="AO857" s="1"/>
      <c r="AP857" s="1"/>
      <c r="AQ857" s="3">
        <v>44336</v>
      </c>
      <c r="AR857" s="1">
        <v>-6.8000000000000005E-4</v>
      </c>
      <c r="AS857">
        <v>415</v>
      </c>
      <c r="AT857" s="1">
        <v>2.8900000000000002E-3</v>
      </c>
      <c r="AU857">
        <v>629</v>
      </c>
      <c r="AV857" s="1">
        <f t="shared" si="242"/>
        <v>1.7969558290758289E-3</v>
      </c>
      <c r="AW857" s="1">
        <f t="shared" si="243"/>
        <v>1.7969558290758289E-5</v>
      </c>
      <c r="AX857" s="1">
        <f t="shared" si="250"/>
        <v>0.61828469093628657</v>
      </c>
      <c r="AY857" s="1">
        <v>2.8900000000000002E-3</v>
      </c>
      <c r="AZ857" s="28"/>
      <c r="BA857" s="28"/>
      <c r="BB857" s="28"/>
      <c r="BC857" s="1"/>
      <c r="BD857" s="3">
        <v>44336</v>
      </c>
      <c r="BE857" s="1">
        <v>6.4999999999999997E-4</v>
      </c>
      <c r="BF857">
        <v>415</v>
      </c>
      <c r="BG857" s="1">
        <v>3.0699999999999998E-3</v>
      </c>
      <c r="BH857">
        <v>908</v>
      </c>
      <c r="BI857" s="31">
        <f t="shared" si="244"/>
        <v>1.0883202113084111E-4</v>
      </c>
      <c r="BJ857" s="33">
        <f t="shared" si="245"/>
        <v>1.0883202113084112E-6</v>
      </c>
      <c r="BK857" s="33">
        <f t="shared" si="251"/>
        <v>0.63438748041881565</v>
      </c>
      <c r="BL857" s="1">
        <v>3.0699999999999998E-3</v>
      </c>
    </row>
    <row r="858" spans="3:64" x14ac:dyDescent="0.25">
      <c r="C858" s="3">
        <v>44337</v>
      </c>
      <c r="D858" s="1">
        <v>8.8800000000000007E-3</v>
      </c>
      <c r="E858" s="39">
        <v>414</v>
      </c>
      <c r="F858" s="1">
        <v>3.6800000000000001E-3</v>
      </c>
      <c r="G858" s="40">
        <v>368</v>
      </c>
      <c r="H858" s="1">
        <f t="shared" si="234"/>
        <v>2.4760055390093554E-2</v>
      </c>
      <c r="I858" s="1">
        <f t="shared" si="235"/>
        <v>2.4760126258063775E-4</v>
      </c>
      <c r="J858" s="1">
        <f t="shared" si="246"/>
        <v>0.64910169855265687</v>
      </c>
      <c r="K858" s="1">
        <v>3.6800000000000001E-3</v>
      </c>
      <c r="L858" s="1"/>
      <c r="M858" s="1"/>
      <c r="N858" s="1"/>
      <c r="O858" s="3">
        <v>44337</v>
      </c>
      <c r="P858" s="1">
        <v>-5.1000000000000004E-4</v>
      </c>
      <c r="Q858" s="39">
        <v>414</v>
      </c>
      <c r="R858" s="1">
        <v>3.5200000000000001E-3</v>
      </c>
      <c r="S858" s="39">
        <v>707</v>
      </c>
      <c r="T858" s="1">
        <f t="shared" si="236"/>
        <v>8.2050754782127039E-4</v>
      </c>
      <c r="U858" s="1">
        <f t="shared" si="237"/>
        <v>8.2050754782127033E-6</v>
      </c>
      <c r="V858" s="1">
        <f t="shared" si="247"/>
        <v>0.64575207072316254</v>
      </c>
      <c r="W858" s="1">
        <v>3.5200000000000001E-3</v>
      </c>
      <c r="X858" s="1">
        <f t="shared" si="238"/>
        <v>1.7806925397397961E-16</v>
      </c>
      <c r="Y858" s="1">
        <f t="shared" si="239"/>
        <v>1.7806925397397963E-18</v>
      </c>
      <c r="Z858" s="1">
        <f t="shared" si="248"/>
        <v>0.14427070346798773</v>
      </c>
      <c r="AA858" s="1"/>
      <c r="AB858" s="1"/>
      <c r="AC858" s="1"/>
      <c r="AD858" s="3">
        <v>44337</v>
      </c>
      <c r="AE858" s="1">
        <v>1.2460000000000001E-2</v>
      </c>
      <c r="AF858">
        <v>402</v>
      </c>
      <c r="AG858" s="1">
        <v>3.7200000000000002E-3</v>
      </c>
      <c r="AH858">
        <v>251</v>
      </c>
      <c r="AI858" s="28">
        <f t="shared" si="240"/>
        <v>8.0247931000559325E-2</v>
      </c>
      <c r="AJ858" s="1">
        <f t="shared" si="241"/>
        <v>8.0247931000559328E-4</v>
      </c>
      <c r="AK858" s="1">
        <f t="shared" si="249"/>
        <v>0.64347999150137869</v>
      </c>
      <c r="AL858" s="1">
        <v>3.7200000000000002E-3</v>
      </c>
      <c r="AM858" s="1"/>
      <c r="AN858" s="1"/>
      <c r="AO858" s="1"/>
      <c r="AP858" s="1"/>
      <c r="AQ858" s="3">
        <v>44337</v>
      </c>
      <c r="AR858" s="1">
        <v>4.4099999999999999E-3</v>
      </c>
      <c r="AS858">
        <v>414</v>
      </c>
      <c r="AT858" s="1">
        <v>2.8999999999999998E-3</v>
      </c>
      <c r="AU858">
        <v>1200</v>
      </c>
      <c r="AV858" s="1">
        <f t="shared" si="242"/>
        <v>5.7840696912925047E-6</v>
      </c>
      <c r="AW858" s="1">
        <f t="shared" si="243"/>
        <v>5.7840696912925047E-8</v>
      </c>
      <c r="AX858" s="1">
        <f t="shared" si="250"/>
        <v>0.61828474877698347</v>
      </c>
      <c r="AY858" s="1">
        <v>2.8999999999999998E-3</v>
      </c>
      <c r="AZ858" s="28"/>
      <c r="BA858" s="28"/>
      <c r="BB858" s="28"/>
      <c r="BC858" s="1"/>
      <c r="BD858" s="3">
        <v>44337</v>
      </c>
      <c r="BE858" s="1">
        <v>3.49E-3</v>
      </c>
      <c r="BF858">
        <v>414</v>
      </c>
      <c r="BG858" s="1">
        <v>3.0799999999999998E-3</v>
      </c>
      <c r="BH858">
        <v>1038</v>
      </c>
      <c r="BI858" s="31">
        <f t="shared" si="244"/>
        <v>2.9466733292474545E-5</v>
      </c>
      <c r="BJ858" s="33">
        <f t="shared" si="245"/>
        <v>2.9466733292474545E-7</v>
      </c>
      <c r="BK858" s="33">
        <f t="shared" si="251"/>
        <v>0.63438777508614863</v>
      </c>
      <c r="BL858" s="1">
        <v>3.0799999999999998E-3</v>
      </c>
    </row>
    <row r="859" spans="3:64" x14ac:dyDescent="0.25">
      <c r="C859" s="3">
        <v>44340</v>
      </c>
      <c r="D859" s="1">
        <v>2.0400000000000001E-3</v>
      </c>
      <c r="E859" s="40">
        <v>413</v>
      </c>
      <c r="F859" s="1">
        <v>3.6900000000000001E-3</v>
      </c>
      <c r="G859" s="40">
        <v>366</v>
      </c>
      <c r="H859" s="1">
        <f t="shared" si="234"/>
        <v>2.5262784807768141E-2</v>
      </c>
      <c r="I859" s="1">
        <f t="shared" si="235"/>
        <v>2.5262857114645215E-4</v>
      </c>
      <c r="J859" s="1">
        <f t="shared" si="246"/>
        <v>0.64935432712380337</v>
      </c>
      <c r="K859" s="1">
        <v>3.6900000000000001E-3</v>
      </c>
      <c r="L859" s="1"/>
      <c r="M859" s="1"/>
      <c r="N859" s="1"/>
      <c r="O859" s="3">
        <v>44340</v>
      </c>
      <c r="P859" s="1">
        <v>1.0200000000000001E-3</v>
      </c>
      <c r="Q859" s="40">
        <v>413</v>
      </c>
      <c r="R859" s="1">
        <v>3.5500000000000002E-3</v>
      </c>
      <c r="S859" s="39">
        <v>538</v>
      </c>
      <c r="T859" s="1">
        <f t="shared" si="236"/>
        <v>4.4847133920378947E-3</v>
      </c>
      <c r="U859" s="1">
        <f t="shared" si="237"/>
        <v>4.484713392037895E-5</v>
      </c>
      <c r="V859" s="1">
        <f t="shared" si="247"/>
        <v>0.64579691785708293</v>
      </c>
      <c r="W859" s="1">
        <v>3.5500000000000002E-3</v>
      </c>
      <c r="X859" s="1">
        <f t="shared" si="238"/>
        <v>1.0358566188090821E-12</v>
      </c>
      <c r="Y859" s="1">
        <f t="shared" si="239"/>
        <v>1.0358566188090821E-14</v>
      </c>
      <c r="Z859" s="1">
        <f t="shared" si="248"/>
        <v>0.14427070346799808</v>
      </c>
      <c r="AA859" s="1"/>
      <c r="AB859" s="1"/>
      <c r="AC859" s="1"/>
      <c r="AD859" s="3">
        <v>44340</v>
      </c>
      <c r="AE859" s="1">
        <v>-3.3600000000000001E-3</v>
      </c>
      <c r="AF859">
        <v>401</v>
      </c>
      <c r="AG859" s="1">
        <v>3.7299999999999998E-3</v>
      </c>
      <c r="AH859">
        <v>1223</v>
      </c>
      <c r="AI859" s="28">
        <f t="shared" si="240"/>
        <v>4.5903203246000792E-6</v>
      </c>
      <c r="AJ859" s="1">
        <f t="shared" si="241"/>
        <v>4.5903203246000794E-8</v>
      </c>
      <c r="AK859" s="1">
        <f t="shared" si="249"/>
        <v>0.64348003740458193</v>
      </c>
      <c r="AL859" s="1">
        <v>3.7299999999999998E-3</v>
      </c>
      <c r="AM859" s="1"/>
      <c r="AN859" s="1"/>
      <c r="AO859" s="1"/>
      <c r="AP859" s="1"/>
      <c r="AQ859" s="3">
        <v>44340</v>
      </c>
      <c r="AR859" s="1">
        <v>2.8400000000000001E-3</v>
      </c>
      <c r="AS859">
        <v>413</v>
      </c>
      <c r="AT859" s="1">
        <v>2.8999999999999998E-3</v>
      </c>
      <c r="AU859">
        <v>1128</v>
      </c>
      <c r="AV859" s="1">
        <f t="shared" si="242"/>
        <v>1.1926129093849252E-5</v>
      </c>
      <c r="AW859" s="1">
        <f t="shared" si="243"/>
        <v>1.1926129093849251E-7</v>
      </c>
      <c r="AX859" s="1">
        <f t="shared" si="250"/>
        <v>0.61828486803827443</v>
      </c>
      <c r="AY859" s="1">
        <v>2.8999999999999998E-3</v>
      </c>
      <c r="AZ859" s="28"/>
      <c r="BA859" s="28"/>
      <c r="BB859" s="28"/>
      <c r="BC859" s="1"/>
      <c r="BD859" s="3">
        <v>44340</v>
      </c>
      <c r="BE859" s="1">
        <v>4.5599999999999998E-3</v>
      </c>
      <c r="BF859">
        <v>413</v>
      </c>
      <c r="BG859" s="1">
        <v>3.0999999999999999E-3</v>
      </c>
      <c r="BH859">
        <v>136</v>
      </c>
      <c r="BI859" s="31">
        <f t="shared" si="244"/>
        <v>0.254909760696309</v>
      </c>
      <c r="BJ859" s="33">
        <f t="shared" si="245"/>
        <v>2.5490976069630898E-3</v>
      </c>
      <c r="BK859" s="33">
        <f t="shared" si="251"/>
        <v>0.63693687269311172</v>
      </c>
      <c r="BL859" s="1">
        <v>3.0999999999999999E-3</v>
      </c>
    </row>
    <row r="860" spans="3:64" x14ac:dyDescent="0.25">
      <c r="C860" s="3">
        <v>44341</v>
      </c>
      <c r="D860" s="1">
        <v>2.4199999999999998E-3</v>
      </c>
      <c r="E860" s="39">
        <v>412</v>
      </c>
      <c r="F860" s="1">
        <v>3.7100000000000002E-3</v>
      </c>
      <c r="G860" s="40">
        <v>1159</v>
      </c>
      <c r="H860" s="1">
        <f t="shared" si="234"/>
        <v>8.7335445223591494E-6</v>
      </c>
      <c r="I860" s="1">
        <f t="shared" si="235"/>
        <v>8.7335695194184607E-8</v>
      </c>
      <c r="J860" s="1">
        <f t="shared" si="246"/>
        <v>0.6493544144594986</v>
      </c>
      <c r="K860" s="1">
        <v>3.7100000000000002E-3</v>
      </c>
      <c r="L860" s="1"/>
      <c r="M860" s="1"/>
      <c r="N860" s="1"/>
      <c r="O860" s="3">
        <v>44341</v>
      </c>
      <c r="P860" s="1">
        <v>4.0499999999999998E-3</v>
      </c>
      <c r="Q860" s="39">
        <v>412</v>
      </c>
      <c r="R860" s="1">
        <v>3.5599999999999998E-3</v>
      </c>
      <c r="S860" s="39">
        <v>484</v>
      </c>
      <c r="T860" s="1">
        <f t="shared" si="236"/>
        <v>7.7167456396172208E-3</v>
      </c>
      <c r="U860" s="1">
        <f t="shared" si="237"/>
        <v>7.7167456396172213E-5</v>
      </c>
      <c r="V860" s="1">
        <f t="shared" si="247"/>
        <v>0.64587408531347912</v>
      </c>
      <c r="W860" s="1">
        <v>3.5599999999999998E-3</v>
      </c>
      <c r="X860" s="1">
        <f t="shared" si="238"/>
        <v>1.6528177180726289E-11</v>
      </c>
      <c r="Y860" s="1">
        <f t="shared" si="239"/>
        <v>1.6528177180726289E-13</v>
      </c>
      <c r="Z860" s="1">
        <f t="shared" si="248"/>
        <v>0.14427070346816337</v>
      </c>
      <c r="AA860" s="1"/>
      <c r="AB860" s="1"/>
      <c r="AC860" s="1"/>
      <c r="AD860" s="3">
        <v>44341</v>
      </c>
      <c r="AE860" s="1">
        <v>2.48E-3</v>
      </c>
      <c r="AF860">
        <v>400</v>
      </c>
      <c r="AG860" s="1">
        <v>3.7399999999999998E-3</v>
      </c>
      <c r="AH860">
        <v>817</v>
      </c>
      <c r="AI860" s="28">
        <f t="shared" si="240"/>
        <v>2.716151475459768E-4</v>
      </c>
      <c r="AJ860" s="1">
        <f t="shared" si="241"/>
        <v>2.716151475459768E-6</v>
      </c>
      <c r="AK860" s="1">
        <f t="shared" si="249"/>
        <v>0.64348275355605744</v>
      </c>
      <c r="AL860" s="1">
        <v>3.7399999999999998E-3</v>
      </c>
      <c r="AM860" s="1"/>
      <c r="AN860" s="1"/>
      <c r="AO860" s="1"/>
      <c r="AP860" s="1"/>
      <c r="AQ860" s="3">
        <v>44341</v>
      </c>
      <c r="AR860" s="1">
        <v>-5.4000000000000003E-3</v>
      </c>
      <c r="AS860">
        <v>412</v>
      </c>
      <c r="AT860" s="1">
        <v>2.8999999999999998E-3</v>
      </c>
      <c r="AU860">
        <v>400</v>
      </c>
      <c r="AV860" s="1">
        <f t="shared" si="242"/>
        <v>1.7950553275045078E-2</v>
      </c>
      <c r="AW860" s="1">
        <f t="shared" si="243"/>
        <v>1.7950553275045079E-4</v>
      </c>
      <c r="AX860" s="1">
        <f t="shared" si="250"/>
        <v>0.61846437357102491</v>
      </c>
      <c r="AY860" s="1">
        <v>2.8999999999999998E-3</v>
      </c>
      <c r="AZ860" s="28"/>
      <c r="BA860" s="28"/>
      <c r="BB860" s="28"/>
      <c r="BC860" s="1"/>
      <c r="BD860" s="3">
        <v>44341</v>
      </c>
      <c r="BE860" s="1">
        <v>-3.6999999999999999E-4</v>
      </c>
      <c r="BF860">
        <v>412</v>
      </c>
      <c r="BG860" s="1">
        <v>3.1099999999999999E-3</v>
      </c>
      <c r="BH860">
        <v>967</v>
      </c>
      <c r="BI860" s="31">
        <f t="shared" si="244"/>
        <v>6.0149659865203409E-5</v>
      </c>
      <c r="BJ860" s="33">
        <f t="shared" si="245"/>
        <v>6.0149659865203413E-7</v>
      </c>
      <c r="BK860" s="33">
        <f t="shared" si="251"/>
        <v>0.63693747418971036</v>
      </c>
      <c r="BL860" s="1">
        <v>3.1099999999999999E-3</v>
      </c>
    </row>
    <row r="861" spans="3:64" x14ac:dyDescent="0.25">
      <c r="C861" s="3">
        <v>44342</v>
      </c>
      <c r="D861" s="1">
        <v>-7.9000000000000001E-4</v>
      </c>
      <c r="E861" s="40">
        <v>411</v>
      </c>
      <c r="F861" s="1">
        <v>3.7200000000000002E-3</v>
      </c>
      <c r="G861" s="39">
        <v>518</v>
      </c>
      <c r="H861" s="1">
        <f t="shared" si="234"/>
        <v>5.4831585182694015E-3</v>
      </c>
      <c r="I861" s="1">
        <f t="shared" si="235"/>
        <v>5.483174212108065E-5</v>
      </c>
      <c r="J861" s="1">
        <f t="shared" si="246"/>
        <v>0.64940924620161966</v>
      </c>
      <c r="K861" s="1">
        <v>3.7200000000000002E-3</v>
      </c>
      <c r="L861" s="1"/>
      <c r="M861" s="1"/>
      <c r="N861" s="1"/>
      <c r="O861" s="3">
        <v>44342</v>
      </c>
      <c r="P861" s="1">
        <v>-8.8999999999999999E-3</v>
      </c>
      <c r="Q861" s="40">
        <v>411</v>
      </c>
      <c r="R861" s="1">
        <v>3.5699999999999998E-3</v>
      </c>
      <c r="S861" s="40">
        <v>253</v>
      </c>
      <c r="T861" s="1">
        <f t="shared" si="236"/>
        <v>7.8650997173648152E-2</v>
      </c>
      <c r="U861" s="1">
        <f t="shared" si="237"/>
        <v>7.8650997173648155E-4</v>
      </c>
      <c r="V861" s="1">
        <f t="shared" si="247"/>
        <v>0.64666059528521558</v>
      </c>
      <c r="W861" s="1">
        <v>3.5699999999999998E-3</v>
      </c>
      <c r="X861" s="1">
        <f t="shared" si="238"/>
        <v>2.3124488654311785E-6</v>
      </c>
      <c r="Y861" s="1">
        <f t="shared" si="239"/>
        <v>2.3124488654311785E-8</v>
      </c>
      <c r="Z861" s="1">
        <f t="shared" si="248"/>
        <v>0.14427072659265203</v>
      </c>
      <c r="AA861" s="1"/>
      <c r="AB861" s="1"/>
      <c r="AC861" s="1"/>
      <c r="AD861" s="3">
        <v>44342</v>
      </c>
      <c r="AE861" s="1">
        <v>0</v>
      </c>
      <c r="AF861">
        <v>399</v>
      </c>
      <c r="AG861" s="1">
        <v>3.7499999999999999E-3</v>
      </c>
      <c r="AH861">
        <v>876</v>
      </c>
      <c r="AI861" s="28">
        <f t="shared" si="240"/>
        <v>1.5011720419568468E-4</v>
      </c>
      <c r="AJ861" s="1">
        <f t="shared" si="241"/>
        <v>1.5011720419568468E-6</v>
      </c>
      <c r="AK861" s="1">
        <f t="shared" si="249"/>
        <v>0.64348425472809945</v>
      </c>
      <c r="AL861" s="1">
        <v>3.7499999999999999E-3</v>
      </c>
      <c r="AM861" s="1"/>
      <c r="AN861" s="1"/>
      <c r="AO861" s="1"/>
      <c r="AP861" s="1"/>
      <c r="AQ861" s="3">
        <v>44342</v>
      </c>
      <c r="AR861" s="1">
        <v>1.9499999999999999E-3</v>
      </c>
      <c r="AS861">
        <v>411</v>
      </c>
      <c r="AT861" s="1">
        <v>2.9099999999999998E-3</v>
      </c>
      <c r="AU861">
        <v>1203</v>
      </c>
      <c r="AV861" s="1">
        <f t="shared" si="242"/>
        <v>5.6122770373914267E-6</v>
      </c>
      <c r="AW861" s="1">
        <f t="shared" si="243"/>
        <v>5.6122770373914269E-8</v>
      </c>
      <c r="AX861" s="1">
        <f t="shared" si="250"/>
        <v>0.61846442969379523</v>
      </c>
      <c r="AY861" s="1">
        <v>2.9099999999999998E-3</v>
      </c>
      <c r="AZ861" s="28"/>
      <c r="BA861" s="28"/>
      <c r="BB861" s="28"/>
      <c r="BC861" s="1"/>
      <c r="BD861" s="3">
        <v>44342</v>
      </c>
      <c r="BE861" s="1">
        <v>-2.7699999999999999E-3</v>
      </c>
      <c r="BF861">
        <v>411</v>
      </c>
      <c r="BG861" s="1">
        <v>3.1099999999999999E-3</v>
      </c>
      <c r="BH861">
        <v>348</v>
      </c>
      <c r="BI861" s="31">
        <f t="shared" si="244"/>
        <v>3.0272460413199691E-2</v>
      </c>
      <c r="BJ861" s="33">
        <f t="shared" si="245"/>
        <v>3.0272460413199691E-4</v>
      </c>
      <c r="BK861" s="33">
        <f t="shared" si="251"/>
        <v>0.63724019879384231</v>
      </c>
      <c r="BL861" s="1">
        <v>3.1099999999999999E-3</v>
      </c>
    </row>
    <row r="862" spans="3:64" x14ac:dyDescent="0.25">
      <c r="C862" s="3">
        <v>44343</v>
      </c>
      <c r="D862" s="1">
        <v>1.7420000000000001E-2</v>
      </c>
      <c r="E862" s="39">
        <v>410</v>
      </c>
      <c r="F862" s="1">
        <v>3.7399999999999998E-3</v>
      </c>
      <c r="G862" s="40">
        <v>145</v>
      </c>
      <c r="H862" s="1">
        <f t="shared" si="234"/>
        <v>0.23286446294800572</v>
      </c>
      <c r="I862" s="1">
        <f t="shared" si="235"/>
        <v>2.3286512945022335E-3</v>
      </c>
      <c r="J862" s="1">
        <f t="shared" si="246"/>
        <v>0.65173789749612188</v>
      </c>
      <c r="K862" s="1">
        <v>3.7399999999999998E-3</v>
      </c>
      <c r="L862" s="1"/>
      <c r="M862" s="1"/>
      <c r="N862" s="1"/>
      <c r="O862" s="3">
        <v>44343</v>
      </c>
      <c r="P862" s="1">
        <v>8.8999999999999999E-3</v>
      </c>
      <c r="Q862" s="39">
        <v>410</v>
      </c>
      <c r="R862" s="1">
        <v>3.5899999999999999E-3</v>
      </c>
      <c r="S862" s="39">
        <v>347</v>
      </c>
      <c r="T862" s="1">
        <f t="shared" si="236"/>
        <v>3.0578242841615852E-2</v>
      </c>
      <c r="U862" s="1">
        <f t="shared" si="237"/>
        <v>3.057824284161585E-4</v>
      </c>
      <c r="V862" s="1">
        <f t="shared" si="247"/>
        <v>0.64696637771363175</v>
      </c>
      <c r="W862" s="1">
        <v>3.5899999999999999E-3</v>
      </c>
      <c r="X862" s="1">
        <f t="shared" si="238"/>
        <v>1.8624775015097857E-8</v>
      </c>
      <c r="Y862" s="1">
        <f t="shared" si="239"/>
        <v>1.8624775015097857E-10</v>
      </c>
      <c r="Z862" s="1">
        <f t="shared" si="248"/>
        <v>0.14427072677889977</v>
      </c>
      <c r="AA862" s="1"/>
      <c r="AB862" s="1"/>
      <c r="AC862" s="1"/>
      <c r="AD862" s="3">
        <v>44343</v>
      </c>
      <c r="AE862" s="1">
        <v>2.6890000000000001E-2</v>
      </c>
      <c r="AF862">
        <v>398</v>
      </c>
      <c r="AG862" s="1">
        <v>3.7499999999999999E-3</v>
      </c>
      <c r="AH862">
        <v>234</v>
      </c>
      <c r="AI862" s="28">
        <f t="shared" si="240"/>
        <v>9.5199690359216896E-2</v>
      </c>
      <c r="AJ862" s="1">
        <f t="shared" si="241"/>
        <v>9.5199690359216895E-4</v>
      </c>
      <c r="AK862" s="1">
        <f t="shared" si="249"/>
        <v>0.6444362516316916</v>
      </c>
      <c r="AL862" s="1">
        <v>3.7499999999999999E-3</v>
      </c>
      <c r="AM862" s="1"/>
      <c r="AN862" s="1"/>
      <c r="AO862" s="1"/>
      <c r="AP862" s="1"/>
      <c r="AQ862" s="3">
        <v>44343</v>
      </c>
      <c r="AR862" s="1">
        <v>3.0200000000000001E-3</v>
      </c>
      <c r="AS862">
        <v>410</v>
      </c>
      <c r="AT862" s="1">
        <v>2.9199999999999999E-3</v>
      </c>
      <c r="AU862">
        <v>878</v>
      </c>
      <c r="AV862" s="1">
        <f t="shared" si="242"/>
        <v>1.4712987183219053E-4</v>
      </c>
      <c r="AW862" s="1">
        <f t="shared" si="243"/>
        <v>1.4712987183219054E-6</v>
      </c>
      <c r="AX862" s="1">
        <f t="shared" si="250"/>
        <v>0.61846590099251353</v>
      </c>
      <c r="AY862" s="1">
        <v>2.9199999999999999E-3</v>
      </c>
      <c r="AZ862" s="28"/>
      <c r="BA862" s="28"/>
      <c r="BB862" s="28"/>
      <c r="BC862" s="1"/>
      <c r="BD862" s="3">
        <v>44343</v>
      </c>
      <c r="BE862" s="1">
        <v>8.8000000000000005E-3</v>
      </c>
      <c r="BF862">
        <v>410</v>
      </c>
      <c r="BG862" s="1">
        <v>3.13E-3</v>
      </c>
      <c r="BH862">
        <v>1012</v>
      </c>
      <c r="BI862" s="31">
        <f t="shared" si="244"/>
        <v>3.8266340597920929E-5</v>
      </c>
      <c r="BJ862" s="33">
        <f t="shared" si="245"/>
        <v>3.8266340597920929E-7</v>
      </c>
      <c r="BK862" s="33">
        <f t="shared" si="251"/>
        <v>0.63724058145724827</v>
      </c>
      <c r="BL862" s="1">
        <v>3.13E-3</v>
      </c>
    </row>
    <row r="863" spans="3:64" x14ac:dyDescent="0.25">
      <c r="C863" s="3">
        <v>44344</v>
      </c>
      <c r="D863" s="1">
        <v>7.6000000000000004E-4</v>
      </c>
      <c r="E863" s="40">
        <v>409</v>
      </c>
      <c r="F863" s="1">
        <v>3.7599999999999999E-3</v>
      </c>
      <c r="G863" s="39">
        <v>965</v>
      </c>
      <c r="H863" s="1">
        <f t="shared" si="234"/>
        <v>6.1370941603105196E-5</v>
      </c>
      <c r="I863" s="1">
        <f t="shared" si="235"/>
        <v>6.1371117258369022E-7</v>
      </c>
      <c r="J863" s="1">
        <f t="shared" si="246"/>
        <v>0.65173851120729442</v>
      </c>
      <c r="K863" s="1">
        <v>3.7599999999999999E-3</v>
      </c>
      <c r="L863" s="1"/>
      <c r="M863" s="1"/>
      <c r="N863" s="1"/>
      <c r="O863" s="3">
        <v>44344</v>
      </c>
      <c r="P863" s="1">
        <v>5.8300000000000001E-3</v>
      </c>
      <c r="Q863" s="40">
        <v>409</v>
      </c>
      <c r="R863" s="1">
        <v>3.5999999999999999E-3</v>
      </c>
      <c r="S863" s="40">
        <v>351</v>
      </c>
      <c r="T863" s="1">
        <f t="shared" si="236"/>
        <v>2.9373338066467247E-2</v>
      </c>
      <c r="U863" s="1">
        <f t="shared" si="237"/>
        <v>2.9373338066467249E-4</v>
      </c>
      <c r="V863" s="1">
        <f t="shared" si="247"/>
        <v>0.64726011109429638</v>
      </c>
      <c r="W863" s="1">
        <v>3.5999999999999999E-3</v>
      </c>
      <c r="X863" s="1">
        <f t="shared" si="238"/>
        <v>1.5169995654641048E-8</v>
      </c>
      <c r="Y863" s="1">
        <f t="shared" si="239"/>
        <v>1.5169995654641047E-10</v>
      </c>
      <c r="Z863" s="1">
        <f t="shared" si="248"/>
        <v>0.14427072693059972</v>
      </c>
      <c r="AA863" s="1"/>
      <c r="AB863" s="1"/>
      <c r="AC863" s="1"/>
      <c r="AD863" s="3">
        <v>44344</v>
      </c>
      <c r="AE863" s="1">
        <v>-6.2E-4</v>
      </c>
      <c r="AF863">
        <v>397</v>
      </c>
      <c r="AG863" s="1">
        <v>3.7699999999999999E-3</v>
      </c>
      <c r="AH863">
        <v>24</v>
      </c>
      <c r="AI863" s="28">
        <f t="shared" si="240"/>
        <v>0.78567814080721865</v>
      </c>
      <c r="AJ863" s="1">
        <f t="shared" si="241"/>
        <v>7.8567814080721873E-3</v>
      </c>
      <c r="AK863" s="1">
        <f t="shared" si="249"/>
        <v>0.65229303303976383</v>
      </c>
      <c r="AL863" s="1">
        <v>3.7699999999999999E-3</v>
      </c>
      <c r="AM863" s="1"/>
      <c r="AN863" s="1"/>
      <c r="AO863" s="1"/>
      <c r="AP863" s="1"/>
      <c r="AQ863" s="3">
        <v>44344</v>
      </c>
      <c r="AR863" s="1">
        <v>-2.5999999999999998E-4</v>
      </c>
      <c r="AS863">
        <v>409</v>
      </c>
      <c r="AT863" s="1">
        <v>2.9199999999999999E-3</v>
      </c>
      <c r="AU863">
        <v>405</v>
      </c>
      <c r="AV863" s="1">
        <f t="shared" si="242"/>
        <v>1.7070797554767727E-2</v>
      </c>
      <c r="AW863" s="1">
        <f t="shared" si="243"/>
        <v>1.7070797554767726E-4</v>
      </c>
      <c r="AX863" s="1">
        <f t="shared" si="250"/>
        <v>0.61863660896806116</v>
      </c>
      <c r="AY863" s="1">
        <v>2.9199999999999999E-3</v>
      </c>
      <c r="AZ863" s="28"/>
      <c r="BA863" s="28"/>
      <c r="BB863" s="28"/>
      <c r="BC863" s="1"/>
      <c r="BD863" s="3">
        <v>44344</v>
      </c>
      <c r="BE863" s="1">
        <v>2.7100000000000002E-3</v>
      </c>
      <c r="BF863">
        <v>409</v>
      </c>
      <c r="BG863" s="1">
        <v>3.13E-3</v>
      </c>
      <c r="BH863">
        <v>25</v>
      </c>
      <c r="BI863" s="31">
        <f t="shared" si="244"/>
        <v>0.77782135939914643</v>
      </c>
      <c r="BJ863" s="33">
        <f t="shared" si="245"/>
        <v>7.7782135939914645E-3</v>
      </c>
      <c r="BK863" s="33">
        <f t="shared" si="251"/>
        <v>0.64501879505123971</v>
      </c>
      <c r="BL863" s="1">
        <v>3.13E-3</v>
      </c>
    </row>
    <row r="864" spans="3:64" x14ac:dyDescent="0.25">
      <c r="C864" s="3">
        <v>44347</v>
      </c>
      <c r="D864" s="1">
        <v>4.0800000000000003E-3</v>
      </c>
      <c r="E864" s="39">
        <v>408</v>
      </c>
      <c r="F864" s="1">
        <v>3.7799999999999999E-3</v>
      </c>
      <c r="G864" s="39">
        <v>1041</v>
      </c>
      <c r="H864" s="1">
        <f t="shared" si="234"/>
        <v>2.8591541846954757E-5</v>
      </c>
      <c r="I864" s="1">
        <f t="shared" si="235"/>
        <v>2.8591623681365234E-7</v>
      </c>
      <c r="J864" s="1">
        <f t="shared" si="246"/>
        <v>0.65173879712353122</v>
      </c>
      <c r="K864" s="1">
        <v>3.7799999999999999E-3</v>
      </c>
      <c r="L864" s="1"/>
      <c r="M864" s="1"/>
      <c r="N864" s="1"/>
      <c r="O864" s="3">
        <v>44347</v>
      </c>
      <c r="P864" s="1">
        <v>2.5000000000000001E-4</v>
      </c>
      <c r="Q864" s="39">
        <v>408</v>
      </c>
      <c r="R864" s="1">
        <v>3.65E-3</v>
      </c>
      <c r="S864" s="40">
        <v>327</v>
      </c>
      <c r="T864" s="1">
        <f t="shared" si="236"/>
        <v>3.7385968300312641E-2</v>
      </c>
      <c r="U864" s="1">
        <f t="shared" si="237"/>
        <v>3.7385968300312643E-4</v>
      </c>
      <c r="V864" s="1">
        <f t="shared" si="247"/>
        <v>0.64763397077729945</v>
      </c>
      <c r="W864" s="1">
        <v>3.65E-3</v>
      </c>
      <c r="X864" s="1">
        <f t="shared" si="238"/>
        <v>5.1953992753646983E-8</v>
      </c>
      <c r="Y864" s="1">
        <f t="shared" si="239"/>
        <v>5.1953992753646986E-10</v>
      </c>
      <c r="Z864" s="1">
        <f t="shared" si="248"/>
        <v>0.14427072745013966</v>
      </c>
      <c r="AA864" s="1"/>
      <c r="AB864" s="1"/>
      <c r="AC864" s="1"/>
      <c r="AD864" s="3">
        <v>44347</v>
      </c>
      <c r="AE864" s="1">
        <v>-9.6000000000000002E-4</v>
      </c>
      <c r="AF864">
        <v>396</v>
      </c>
      <c r="AG864" s="1">
        <v>3.8400000000000001E-3</v>
      </c>
      <c r="AH864">
        <v>540</v>
      </c>
      <c r="AI864" s="28">
        <f t="shared" si="240"/>
        <v>4.3954675955363409E-3</v>
      </c>
      <c r="AJ864" s="1">
        <f t="shared" si="241"/>
        <v>4.3954675955363406E-5</v>
      </c>
      <c r="AK864" s="1">
        <f t="shared" si="249"/>
        <v>0.65233698771571924</v>
      </c>
      <c r="AL864" s="1">
        <v>3.8400000000000001E-3</v>
      </c>
      <c r="AM864" s="1"/>
      <c r="AN864" s="1"/>
      <c r="AO864" s="1"/>
      <c r="AP864" s="1"/>
      <c r="AQ864" s="3">
        <v>44347</v>
      </c>
      <c r="AR864" s="1">
        <v>-1.64E-3</v>
      </c>
      <c r="AS864">
        <v>408</v>
      </c>
      <c r="AT864" s="1">
        <v>2.9299999999999999E-3</v>
      </c>
      <c r="AU864">
        <v>1087</v>
      </c>
      <c r="AV864" s="1">
        <f t="shared" si="242"/>
        <v>1.8007628707748208E-5</v>
      </c>
      <c r="AW864" s="1">
        <f t="shared" si="243"/>
        <v>1.8007628707748209E-7</v>
      </c>
      <c r="AX864" s="1">
        <f t="shared" si="250"/>
        <v>0.61863678904434827</v>
      </c>
      <c r="AY864" s="1">
        <v>2.9299999999999999E-3</v>
      </c>
      <c r="AZ864" s="28"/>
      <c r="BA864" s="28"/>
      <c r="BB864" s="28"/>
      <c r="BC864" s="1"/>
      <c r="BD864" s="3">
        <v>44347</v>
      </c>
      <c r="BE864" s="1">
        <v>1.3500000000000001E-3</v>
      </c>
      <c r="BF864">
        <v>408</v>
      </c>
      <c r="BG864" s="1">
        <v>3.15E-3</v>
      </c>
      <c r="BH864">
        <v>516</v>
      </c>
      <c r="BI864" s="31">
        <f t="shared" si="244"/>
        <v>5.5944888463109908E-3</v>
      </c>
      <c r="BJ864" s="33">
        <f t="shared" si="245"/>
        <v>5.5944888463109905E-5</v>
      </c>
      <c r="BK864" s="33">
        <f t="shared" si="251"/>
        <v>0.64507473993970277</v>
      </c>
      <c r="BL864" s="1">
        <v>3.15E-3</v>
      </c>
    </row>
    <row r="865" spans="3:64" x14ac:dyDescent="0.25">
      <c r="C865" s="3">
        <v>44348</v>
      </c>
      <c r="D865" s="1">
        <v>2.3400000000000001E-3</v>
      </c>
      <c r="E865" s="40">
        <v>407</v>
      </c>
      <c r="F865" s="1">
        <v>3.7799999999999999E-3</v>
      </c>
      <c r="G865" s="39">
        <v>245</v>
      </c>
      <c r="H865" s="1">
        <f t="shared" si="234"/>
        <v>8.5235924572191604E-2</v>
      </c>
      <c r="I865" s="1">
        <f t="shared" si="235"/>
        <v>8.5236168533558781E-4</v>
      </c>
      <c r="J865" s="1">
        <f t="shared" si="246"/>
        <v>0.65259115880886676</v>
      </c>
      <c r="K865" s="1">
        <v>3.7799999999999999E-3</v>
      </c>
      <c r="L865" s="1"/>
      <c r="M865" s="1"/>
      <c r="N865" s="1"/>
      <c r="O865" s="3">
        <v>44348</v>
      </c>
      <c r="P865" s="1">
        <v>3.13E-3</v>
      </c>
      <c r="Q865" s="40">
        <v>407</v>
      </c>
      <c r="R865" s="1">
        <v>3.7000000000000002E-3</v>
      </c>
      <c r="S865" s="40">
        <v>454</v>
      </c>
      <c r="T865" s="1">
        <f t="shared" si="236"/>
        <v>1.043225867829403E-2</v>
      </c>
      <c r="U865" s="1">
        <f t="shared" si="237"/>
        <v>1.0432258678294031E-4</v>
      </c>
      <c r="V865" s="1">
        <f t="shared" si="247"/>
        <v>0.6477382933640824</v>
      </c>
      <c r="W865" s="1">
        <v>3.7000000000000002E-3</v>
      </c>
      <c r="X865" s="1">
        <f t="shared" si="238"/>
        <v>7.7004623382570186E-11</v>
      </c>
      <c r="Y865" s="1">
        <f t="shared" si="239"/>
        <v>7.7004623382570187E-13</v>
      </c>
      <c r="Z865" s="1">
        <f t="shared" si="248"/>
        <v>0.14427072745090971</v>
      </c>
      <c r="AA865" s="1"/>
      <c r="AB865" s="1"/>
      <c r="AC865" s="1"/>
      <c r="AD865" s="3">
        <v>44348</v>
      </c>
      <c r="AE865" s="1">
        <v>4.7099999999999998E-3</v>
      </c>
      <c r="AF865">
        <v>395</v>
      </c>
      <c r="AG865" s="1">
        <v>3.8500000000000001E-3</v>
      </c>
      <c r="AH865">
        <v>915</v>
      </c>
      <c r="AI865" s="28">
        <f t="shared" si="240"/>
        <v>1.0143855563873829E-4</v>
      </c>
      <c r="AJ865" s="1">
        <f t="shared" si="241"/>
        <v>1.014385556387383E-6</v>
      </c>
      <c r="AK865" s="1">
        <f t="shared" si="249"/>
        <v>0.65233800210127568</v>
      </c>
      <c r="AL865" s="1">
        <v>3.8500000000000001E-3</v>
      </c>
      <c r="AM865" s="1"/>
      <c r="AN865" s="1"/>
      <c r="AO865" s="1"/>
      <c r="AP865" s="1"/>
      <c r="AQ865" s="3">
        <v>44348</v>
      </c>
      <c r="AR865" s="1">
        <v>1.0160000000000001E-2</v>
      </c>
      <c r="AS865">
        <v>407</v>
      </c>
      <c r="AT865" s="1">
        <v>2.9299999999999999E-3</v>
      </c>
      <c r="AU865">
        <v>988</v>
      </c>
      <c r="AV865" s="1">
        <f t="shared" si="242"/>
        <v>4.8704855856884935E-5</v>
      </c>
      <c r="AW865" s="1">
        <f t="shared" si="243"/>
        <v>4.8704855856884935E-7</v>
      </c>
      <c r="AX865" s="1">
        <f t="shared" si="250"/>
        <v>0.61863727609290686</v>
      </c>
      <c r="AY865" s="1">
        <v>2.9299999999999999E-3</v>
      </c>
      <c r="AZ865" s="28"/>
      <c r="BA865" s="28"/>
      <c r="BB865" s="28"/>
      <c r="BC865" s="1"/>
      <c r="BD865" s="3">
        <v>44348</v>
      </c>
      <c r="BE865" s="1">
        <v>5.1799999999999997E-3</v>
      </c>
      <c r="BF865">
        <v>407</v>
      </c>
      <c r="BG865" s="1">
        <v>3.1800000000000001E-3</v>
      </c>
      <c r="BH865">
        <v>474</v>
      </c>
      <c r="BI865" s="31">
        <f t="shared" si="244"/>
        <v>8.5326167477856041E-3</v>
      </c>
      <c r="BJ865" s="33">
        <f t="shared" si="245"/>
        <v>8.5326167477856035E-5</v>
      </c>
      <c r="BK865" s="33">
        <f t="shared" si="251"/>
        <v>0.64516006610718057</v>
      </c>
      <c r="BL865" s="1">
        <v>3.1800000000000001E-3</v>
      </c>
    </row>
    <row r="866" spans="3:64" x14ac:dyDescent="0.25">
      <c r="C866" s="3">
        <v>44349</v>
      </c>
      <c r="D866" s="1">
        <v>4.3400000000000001E-3</v>
      </c>
      <c r="E866" s="39">
        <v>406</v>
      </c>
      <c r="F866" s="1">
        <v>3.8E-3</v>
      </c>
      <c r="G866" s="39">
        <v>848</v>
      </c>
      <c r="H866" s="1">
        <f t="shared" si="234"/>
        <v>1.9890468779709512E-4</v>
      </c>
      <c r="I866" s="1">
        <f t="shared" si="235"/>
        <v>1.9890525710000133E-6</v>
      </c>
      <c r="J866" s="1">
        <f t="shared" si="246"/>
        <v>0.65259314786143774</v>
      </c>
      <c r="K866" s="1">
        <v>3.8E-3</v>
      </c>
      <c r="L866" s="1"/>
      <c r="M866" s="1"/>
      <c r="N866" s="1"/>
      <c r="O866" s="3">
        <v>44349</v>
      </c>
      <c r="P866" s="1">
        <v>-1.48E-3</v>
      </c>
      <c r="Q866" s="39">
        <v>406</v>
      </c>
      <c r="R866" s="1">
        <v>3.7000000000000002E-3</v>
      </c>
      <c r="S866" s="39">
        <v>430</v>
      </c>
      <c r="T866" s="1">
        <f t="shared" si="236"/>
        <v>1.3278030960077059E-2</v>
      </c>
      <c r="U866" s="1">
        <f t="shared" si="237"/>
        <v>1.327803096007706E-4</v>
      </c>
      <c r="V866" s="1">
        <f t="shared" si="247"/>
        <v>0.64787107367368313</v>
      </c>
      <c r="W866" s="1">
        <v>3.7000000000000002E-3</v>
      </c>
      <c r="X866" s="1">
        <f t="shared" si="238"/>
        <v>2.6372437647939665E-10</v>
      </c>
      <c r="Y866" s="1">
        <f t="shared" si="239"/>
        <v>2.6372437647939664E-12</v>
      </c>
      <c r="Z866" s="1">
        <f t="shared" si="248"/>
        <v>0.14427072745354697</v>
      </c>
      <c r="AA866" s="1"/>
      <c r="AB866" s="1"/>
      <c r="AC866" s="1"/>
      <c r="AD866" s="3">
        <v>44349</v>
      </c>
      <c r="AE866" s="1">
        <v>-7.8799999999999999E-3</v>
      </c>
      <c r="AF866">
        <v>394</v>
      </c>
      <c r="AG866" s="1">
        <v>3.8500000000000001E-3</v>
      </c>
      <c r="AH866">
        <v>880</v>
      </c>
      <c r="AI866" s="28">
        <f t="shared" si="240"/>
        <v>1.4420198738272994E-4</v>
      </c>
      <c r="AJ866" s="1">
        <f t="shared" si="241"/>
        <v>1.4420198738272993E-6</v>
      </c>
      <c r="AK866" s="1">
        <f t="shared" si="249"/>
        <v>0.65233944412114953</v>
      </c>
      <c r="AL866" s="1">
        <v>3.8500000000000001E-3</v>
      </c>
      <c r="AM866" s="1"/>
      <c r="AN866" s="1"/>
      <c r="AO866" s="1"/>
      <c r="AP866" s="1"/>
      <c r="AQ866" s="3">
        <v>44349</v>
      </c>
      <c r="AR866" s="1">
        <v>3.1900000000000001E-3</v>
      </c>
      <c r="AS866">
        <v>406</v>
      </c>
      <c r="AT866" s="1">
        <v>2.96E-3</v>
      </c>
      <c r="AU866">
        <v>818</v>
      </c>
      <c r="AV866" s="1">
        <f t="shared" si="242"/>
        <v>2.6889899607051703E-4</v>
      </c>
      <c r="AW866" s="1">
        <f t="shared" si="243"/>
        <v>2.6889899607051702E-6</v>
      </c>
      <c r="AX866" s="1">
        <f t="shared" si="250"/>
        <v>0.61863996508286756</v>
      </c>
      <c r="AY866" s="1">
        <v>2.96E-3</v>
      </c>
      <c r="AZ866" s="28"/>
      <c r="BA866" s="28"/>
      <c r="BB866" s="28"/>
      <c r="BC866" s="1"/>
      <c r="BD866" s="3">
        <v>44349</v>
      </c>
      <c r="BE866" s="1">
        <v>4.7699999999999999E-3</v>
      </c>
      <c r="BF866">
        <v>406</v>
      </c>
      <c r="BG866" s="1">
        <v>3.2000000000000002E-3</v>
      </c>
      <c r="BH866">
        <v>698</v>
      </c>
      <c r="BI866" s="31">
        <f t="shared" si="244"/>
        <v>8.9818506446531429E-4</v>
      </c>
      <c r="BJ866" s="33">
        <f t="shared" si="245"/>
        <v>8.9818506446531433E-6</v>
      </c>
      <c r="BK866" s="33">
        <f t="shared" si="251"/>
        <v>0.64516904795782526</v>
      </c>
      <c r="BL866" s="1">
        <v>3.2000000000000002E-3</v>
      </c>
    </row>
    <row r="867" spans="3:64" x14ac:dyDescent="0.25">
      <c r="C867" s="3">
        <v>44350</v>
      </c>
      <c r="D867" s="1">
        <v>4.9199999999999999E-3</v>
      </c>
      <c r="E867" s="40">
        <v>405</v>
      </c>
      <c r="F867" s="1">
        <v>3.81E-3</v>
      </c>
      <c r="G867" s="39">
        <v>323</v>
      </c>
      <c r="H867" s="1">
        <f t="shared" si="234"/>
        <v>3.89195540176277E-2</v>
      </c>
      <c r="I867" s="1">
        <f t="shared" si="235"/>
        <v>3.8919665412766026E-4</v>
      </c>
      <c r="J867" s="1">
        <f t="shared" si="246"/>
        <v>0.65298234451556536</v>
      </c>
      <c r="K867" s="1">
        <v>3.81E-3</v>
      </c>
      <c r="L867" s="1"/>
      <c r="M867" s="1"/>
      <c r="N867" s="1"/>
      <c r="O867" s="3">
        <v>44350</v>
      </c>
      <c r="P867" s="1">
        <v>1.48E-3</v>
      </c>
      <c r="Q867" s="40">
        <v>405</v>
      </c>
      <c r="R867" s="1">
        <v>3.7699999999999999E-3</v>
      </c>
      <c r="S867" s="40">
        <v>600</v>
      </c>
      <c r="T867" s="1">
        <f t="shared" si="236"/>
        <v>2.4050092913110552E-3</v>
      </c>
      <c r="U867" s="1">
        <f t="shared" si="237"/>
        <v>2.4050092913110553E-5</v>
      </c>
      <c r="V867" s="1">
        <f t="shared" si="247"/>
        <v>0.64789512376659619</v>
      </c>
      <c r="W867" s="1">
        <v>3.7699999999999999E-3</v>
      </c>
      <c r="X867" s="1">
        <f t="shared" si="238"/>
        <v>4.3068839852574001E-14</v>
      </c>
      <c r="Y867" s="1">
        <f t="shared" si="239"/>
        <v>4.3068839852574E-16</v>
      </c>
      <c r="Z867" s="1">
        <f t="shared" si="248"/>
        <v>0.14427072745354741</v>
      </c>
      <c r="AA867" s="1"/>
      <c r="AB867" s="1"/>
      <c r="AC867" s="1"/>
      <c r="AD867" s="3">
        <v>44350</v>
      </c>
      <c r="AE867" s="1">
        <v>-1.001E-2</v>
      </c>
      <c r="AF867">
        <v>393</v>
      </c>
      <c r="AG867" s="1">
        <v>3.8500000000000001E-3</v>
      </c>
      <c r="AH867">
        <v>360</v>
      </c>
      <c r="AI867" s="28">
        <f t="shared" si="240"/>
        <v>2.6833050939885604E-2</v>
      </c>
      <c r="AJ867" s="1">
        <f t="shared" si="241"/>
        <v>2.6833050939885605E-4</v>
      </c>
      <c r="AK867" s="1">
        <f t="shared" si="249"/>
        <v>0.65260777463054842</v>
      </c>
      <c r="AL867" s="1">
        <v>3.8500000000000001E-3</v>
      </c>
      <c r="AM867" s="1"/>
      <c r="AN867" s="1"/>
      <c r="AO867" s="1"/>
      <c r="AP867" s="1"/>
      <c r="AQ867" s="3">
        <v>44350</v>
      </c>
      <c r="AR867" s="1">
        <v>2.9199999999999999E-3</v>
      </c>
      <c r="AS867">
        <v>405</v>
      </c>
      <c r="AT867" s="1">
        <v>2.98E-3</v>
      </c>
      <c r="AU867">
        <v>633</v>
      </c>
      <c r="AV867" s="1">
        <f t="shared" si="242"/>
        <v>1.7261485995564829E-3</v>
      </c>
      <c r="AW867" s="1">
        <f t="shared" si="243"/>
        <v>1.7261485995564829E-5</v>
      </c>
      <c r="AX867" s="1">
        <f t="shared" si="250"/>
        <v>0.61865722656886313</v>
      </c>
      <c r="AY867" s="1">
        <v>2.98E-3</v>
      </c>
      <c r="AZ867" s="28"/>
      <c r="BA867" s="28"/>
      <c r="BB867" s="28"/>
      <c r="BC867" s="1"/>
      <c r="BD867" s="3">
        <v>44350</v>
      </c>
      <c r="BE867" s="1">
        <v>6.0999999999999997E-4</v>
      </c>
      <c r="BF867">
        <v>405</v>
      </c>
      <c r="BG867" s="1">
        <v>3.2200000000000002E-3</v>
      </c>
      <c r="BH867">
        <v>952</v>
      </c>
      <c r="BI867" s="31">
        <f t="shared" si="244"/>
        <v>6.9936719457007685E-5</v>
      </c>
      <c r="BJ867" s="33">
        <f t="shared" si="245"/>
        <v>6.9936719457007682E-7</v>
      </c>
      <c r="BK867" s="33">
        <f t="shared" si="251"/>
        <v>0.64516974732501986</v>
      </c>
      <c r="BL867" s="1">
        <v>3.2200000000000002E-3</v>
      </c>
    </row>
    <row r="868" spans="3:64" x14ac:dyDescent="0.25">
      <c r="C868" s="3">
        <v>44351</v>
      </c>
      <c r="D868" s="1">
        <v>1.2E-2</v>
      </c>
      <c r="E868" s="39">
        <v>404</v>
      </c>
      <c r="F868" s="1">
        <v>3.82E-3</v>
      </c>
      <c r="G868" s="39">
        <v>399</v>
      </c>
      <c r="H868" s="1">
        <f t="shared" si="234"/>
        <v>1.8131871994995032E-2</v>
      </c>
      <c r="I868" s="1">
        <f t="shared" si="235"/>
        <v>1.8131923891848424E-4</v>
      </c>
      <c r="J868" s="1">
        <f t="shared" si="246"/>
        <v>0.65316366375448387</v>
      </c>
      <c r="K868" s="1">
        <v>3.82E-3</v>
      </c>
      <c r="L868" s="1"/>
      <c r="M868" s="1"/>
      <c r="N868" s="1"/>
      <c r="O868" s="3">
        <v>44351</v>
      </c>
      <c r="P868" s="1">
        <v>-3.3800000000000002E-3</v>
      </c>
      <c r="Q868" s="39">
        <v>404</v>
      </c>
      <c r="R868" s="1">
        <v>3.7799999999999999E-3</v>
      </c>
      <c r="S868" s="39">
        <v>791</v>
      </c>
      <c r="T868" s="1">
        <f t="shared" si="236"/>
        <v>3.5272718032179455E-4</v>
      </c>
      <c r="U868" s="1">
        <f t="shared" si="237"/>
        <v>3.5272718032179454E-6</v>
      </c>
      <c r="V868" s="1">
        <f t="shared" si="247"/>
        <v>0.64789865103839939</v>
      </c>
      <c r="W868" s="1">
        <v>3.7799999999999999E-3</v>
      </c>
      <c r="X868" s="1">
        <f t="shared" si="238"/>
        <v>2.3953654629144385E-18</v>
      </c>
      <c r="Y868" s="1">
        <f t="shared" si="239"/>
        <v>2.3953654629144386E-20</v>
      </c>
      <c r="Z868" s="1">
        <f t="shared" si="248"/>
        <v>0.14427072745354741</v>
      </c>
      <c r="AA868" s="1"/>
      <c r="AB868" s="1"/>
      <c r="AC868" s="1"/>
      <c r="AD868" s="3">
        <v>44351</v>
      </c>
      <c r="AE868" s="1">
        <v>1.06E-3</v>
      </c>
      <c r="AF868">
        <v>392</v>
      </c>
      <c r="AG868" s="1">
        <v>3.8700000000000002E-3</v>
      </c>
      <c r="AH868">
        <v>4</v>
      </c>
      <c r="AI868" s="28">
        <f t="shared" si="240"/>
        <v>0.96059600999999994</v>
      </c>
      <c r="AJ868" s="1">
        <f t="shared" si="241"/>
        <v>9.6059600999999998E-3</v>
      </c>
      <c r="AK868" s="1">
        <f t="shared" si="249"/>
        <v>0.66221373473054845</v>
      </c>
      <c r="AL868" s="1">
        <v>3.8700000000000002E-3</v>
      </c>
      <c r="AM868" s="1"/>
      <c r="AN868" s="1"/>
      <c r="AO868" s="1"/>
      <c r="AP868" s="1"/>
      <c r="AQ868" s="3">
        <v>44351</v>
      </c>
      <c r="AR868" s="1">
        <v>-2.5000000000000001E-3</v>
      </c>
      <c r="AS868">
        <v>404</v>
      </c>
      <c r="AT868" s="1">
        <v>3.0100000000000001E-3</v>
      </c>
      <c r="AU868">
        <v>197</v>
      </c>
      <c r="AV868" s="1">
        <f t="shared" si="242"/>
        <v>0.13808081308747253</v>
      </c>
      <c r="AW868" s="1">
        <f t="shared" si="243"/>
        <v>1.3808081308747252E-3</v>
      </c>
      <c r="AX868" s="1">
        <f t="shared" si="250"/>
        <v>0.62003803469973784</v>
      </c>
      <c r="AY868" s="1">
        <v>3.0100000000000001E-3</v>
      </c>
      <c r="AZ868" s="28"/>
      <c r="BA868" s="28"/>
      <c r="BB868" s="28"/>
      <c r="BC868" s="1"/>
      <c r="BD868" s="3">
        <v>44351</v>
      </c>
      <c r="BE868" s="1">
        <v>7.9000000000000001E-4</v>
      </c>
      <c r="BF868">
        <v>404</v>
      </c>
      <c r="BG868" s="1">
        <v>3.2399999999999998E-3</v>
      </c>
      <c r="BH868">
        <v>288</v>
      </c>
      <c r="BI868" s="31">
        <f t="shared" si="244"/>
        <v>5.5326862671220417E-2</v>
      </c>
      <c r="BJ868" s="33">
        <f t="shared" si="245"/>
        <v>5.5326862671220415E-4</v>
      </c>
      <c r="BK868" s="33">
        <f t="shared" si="251"/>
        <v>0.64572301595173209</v>
      </c>
      <c r="BL868" s="1">
        <v>3.2399999999999998E-3</v>
      </c>
    </row>
    <row r="869" spans="3:64" x14ac:dyDescent="0.25">
      <c r="C869" s="3">
        <v>44354</v>
      </c>
      <c r="D869" s="1">
        <v>7.2300000000000003E-3</v>
      </c>
      <c r="E869" s="40">
        <v>403</v>
      </c>
      <c r="F869" s="1">
        <v>3.82E-3</v>
      </c>
      <c r="G869" s="39">
        <v>261</v>
      </c>
      <c r="H869" s="1">
        <f t="shared" si="234"/>
        <v>7.2574790353449173E-2</v>
      </c>
      <c r="I869" s="1">
        <f t="shared" si="235"/>
        <v>7.2574998076251106E-4</v>
      </c>
      <c r="J869" s="1">
        <f t="shared" si="246"/>
        <v>0.65388941373524634</v>
      </c>
      <c r="K869" s="1">
        <v>3.82E-3</v>
      </c>
      <c r="L869" s="1"/>
      <c r="M869" s="1"/>
      <c r="N869" s="1"/>
      <c r="O869" s="3">
        <v>44354</v>
      </c>
      <c r="P869" s="1">
        <v>1.481E-2</v>
      </c>
      <c r="Q869" s="40">
        <v>403</v>
      </c>
      <c r="R869" s="1">
        <v>3.8E-3</v>
      </c>
      <c r="S869" s="39">
        <v>778</v>
      </c>
      <c r="T869" s="1">
        <f t="shared" si="236"/>
        <v>4.0195866660417253E-4</v>
      </c>
      <c r="U869" s="1">
        <f t="shared" si="237"/>
        <v>4.019586666041725E-6</v>
      </c>
      <c r="V869" s="1">
        <f t="shared" si="247"/>
        <v>0.64790267062506546</v>
      </c>
      <c r="W869" s="1">
        <v>3.8E-3</v>
      </c>
      <c r="X869" s="1">
        <f t="shared" si="238"/>
        <v>4.6662168190294412E-18</v>
      </c>
      <c r="Y869" s="1">
        <f t="shared" si="239"/>
        <v>4.6662168190294412E-20</v>
      </c>
      <c r="Z869" s="1">
        <f t="shared" si="248"/>
        <v>0.14427072745354741</v>
      </c>
      <c r="AA869" s="1"/>
      <c r="AB869" s="1"/>
      <c r="AC869" s="1"/>
      <c r="AD869" s="3">
        <v>44354</v>
      </c>
      <c r="AE869" s="1">
        <v>-4.9699999999999996E-3</v>
      </c>
      <c r="AF869">
        <v>391</v>
      </c>
      <c r="AG869" s="1">
        <v>3.9300000000000003E-3</v>
      </c>
      <c r="AH869">
        <v>1037</v>
      </c>
      <c r="AI869" s="28">
        <f t="shared" si="240"/>
        <v>2.9764377063105597E-5</v>
      </c>
      <c r="AJ869" s="1">
        <f t="shared" si="241"/>
        <v>2.9764377063105598E-7</v>
      </c>
      <c r="AK869" s="1">
        <f t="shared" si="249"/>
        <v>0.66221403237431908</v>
      </c>
      <c r="AL869" s="1">
        <v>3.9300000000000003E-3</v>
      </c>
      <c r="AM869" s="1"/>
      <c r="AN869" s="1"/>
      <c r="AO869" s="1"/>
      <c r="AP869" s="1"/>
      <c r="AQ869" s="3">
        <v>44354</v>
      </c>
      <c r="AR869" s="1">
        <v>3.0899999999999999E-3</v>
      </c>
      <c r="AS869">
        <v>403</v>
      </c>
      <c r="AT869" s="1">
        <v>3.0100000000000001E-3</v>
      </c>
      <c r="AU869">
        <v>168</v>
      </c>
      <c r="AV869" s="1">
        <f t="shared" si="242"/>
        <v>0.18480456394854605</v>
      </c>
      <c r="AW869" s="1">
        <f t="shared" si="243"/>
        <v>1.8480456394854604E-3</v>
      </c>
      <c r="AX869" s="1">
        <f t="shared" si="250"/>
        <v>0.62188608033922332</v>
      </c>
      <c r="AY869" s="1">
        <v>3.0100000000000001E-3</v>
      </c>
      <c r="AZ869" s="28"/>
      <c r="BA869" s="28"/>
      <c r="BB869" s="28"/>
      <c r="BC869" s="1"/>
      <c r="BD869" s="3">
        <v>44354</v>
      </c>
      <c r="BE869" s="1">
        <v>8.7000000000000001E-4</v>
      </c>
      <c r="BF869">
        <v>403</v>
      </c>
      <c r="BG869" s="1">
        <v>3.2499999999999999E-3</v>
      </c>
      <c r="BH869">
        <v>302</v>
      </c>
      <c r="BI869" s="31">
        <f t="shared" si="244"/>
        <v>4.8064980279267019E-2</v>
      </c>
      <c r="BJ869" s="33">
        <f t="shared" si="245"/>
        <v>4.8064980279267022E-4</v>
      </c>
      <c r="BK869" s="33">
        <f t="shared" si="251"/>
        <v>0.64620366575452481</v>
      </c>
      <c r="BL869" s="1">
        <v>3.2499999999999999E-3</v>
      </c>
    </row>
    <row r="870" spans="3:64" x14ac:dyDescent="0.25">
      <c r="C870" s="3">
        <v>44355</v>
      </c>
      <c r="D870" s="1">
        <v>5.5000000000000003E-4</v>
      </c>
      <c r="E870" s="40">
        <v>402</v>
      </c>
      <c r="F870" s="1">
        <v>3.8400000000000001E-3</v>
      </c>
      <c r="G870" s="39">
        <v>902</v>
      </c>
      <c r="H870" s="1">
        <f t="shared" si="234"/>
        <v>1.155967241583198E-4</v>
      </c>
      <c r="I870" s="1">
        <f t="shared" si="235"/>
        <v>1.1559705501804836E-6</v>
      </c>
      <c r="J870" s="1">
        <f t="shared" si="246"/>
        <v>0.65389056970579651</v>
      </c>
      <c r="K870" s="1">
        <v>3.8400000000000001E-3</v>
      </c>
      <c r="L870" s="1"/>
      <c r="M870" s="1"/>
      <c r="N870" s="1"/>
      <c r="O870" s="3">
        <v>44355</v>
      </c>
      <c r="P870" s="1">
        <v>-4.6600000000000001E-3</v>
      </c>
      <c r="Q870" s="40">
        <v>402</v>
      </c>
      <c r="R870" s="1">
        <v>3.8E-3</v>
      </c>
      <c r="S870" s="39">
        <v>237</v>
      </c>
      <c r="T870" s="1">
        <f t="shared" si="236"/>
        <v>9.237216435585778E-2</v>
      </c>
      <c r="U870" s="1">
        <f t="shared" si="237"/>
        <v>9.2372164355857781E-4</v>
      </c>
      <c r="V870" s="1">
        <f t="shared" si="247"/>
        <v>0.64882639226862404</v>
      </c>
      <c r="W870" s="1">
        <v>3.8E-3</v>
      </c>
      <c r="X870" s="1">
        <f t="shared" si="238"/>
        <v>5.2540530491253199E-6</v>
      </c>
      <c r="Y870" s="1">
        <f t="shared" si="239"/>
        <v>5.2540530491253198E-8</v>
      </c>
      <c r="Z870" s="1">
        <f t="shared" si="248"/>
        <v>0.14427077999407789</v>
      </c>
      <c r="AA870" s="1"/>
      <c r="AB870" s="1"/>
      <c r="AC870" s="1"/>
      <c r="AD870" s="3">
        <v>44355</v>
      </c>
      <c r="AE870" s="1">
        <v>1.3999999999999999E-4</v>
      </c>
      <c r="AF870">
        <v>390</v>
      </c>
      <c r="AG870" s="1">
        <v>3.9500000000000004E-3</v>
      </c>
      <c r="AH870">
        <v>995</v>
      </c>
      <c r="AI870" s="28">
        <f t="shared" si="240"/>
        <v>4.5396108419007249E-5</v>
      </c>
      <c r="AJ870" s="1">
        <f t="shared" si="241"/>
        <v>4.5396108419007248E-7</v>
      </c>
      <c r="AK870" s="1">
        <f t="shared" si="249"/>
        <v>0.66221448633540325</v>
      </c>
      <c r="AL870" s="1">
        <v>3.9500000000000004E-3</v>
      </c>
      <c r="AM870" s="1"/>
      <c r="AN870" s="1"/>
      <c r="AO870" s="1"/>
      <c r="AP870" s="1"/>
      <c r="AQ870" s="3">
        <v>44355</v>
      </c>
      <c r="AR870" s="1">
        <v>1.74E-3</v>
      </c>
      <c r="AS870">
        <v>402</v>
      </c>
      <c r="AT870" s="1">
        <v>3.0100000000000001E-3</v>
      </c>
      <c r="AU870">
        <v>53</v>
      </c>
      <c r="AV870" s="1">
        <f t="shared" si="242"/>
        <v>0.58703678193748421</v>
      </c>
      <c r="AW870" s="1">
        <f t="shared" si="243"/>
        <v>5.8703678193748419E-3</v>
      </c>
      <c r="AX870" s="1">
        <f t="shared" si="250"/>
        <v>0.62775644815859821</v>
      </c>
      <c r="AY870" s="1">
        <v>3.0100000000000001E-3</v>
      </c>
      <c r="AZ870" s="28"/>
      <c r="BA870" s="28"/>
      <c r="BB870" s="28"/>
      <c r="BC870" s="1"/>
      <c r="BD870" s="3">
        <v>44355</v>
      </c>
      <c r="BE870" s="1">
        <v>-4.4799999999999996E-3</v>
      </c>
      <c r="BF870">
        <v>402</v>
      </c>
      <c r="BG870" s="1">
        <v>3.2499999999999999E-3</v>
      </c>
      <c r="BH870">
        <v>98</v>
      </c>
      <c r="BI870" s="31">
        <f t="shared" si="244"/>
        <v>0.37346428045426888</v>
      </c>
      <c r="BJ870" s="33">
        <f t="shared" si="245"/>
        <v>3.7346428045426888E-3</v>
      </c>
      <c r="BK870" s="33">
        <f t="shared" si="251"/>
        <v>0.64993830855906753</v>
      </c>
      <c r="BL870" s="1">
        <v>3.2499999999999999E-3</v>
      </c>
    </row>
    <row r="871" spans="3:64" x14ac:dyDescent="0.25">
      <c r="C871" s="3">
        <v>44356</v>
      </c>
      <c r="D871" s="1">
        <v>-6.11E-3</v>
      </c>
      <c r="E871" s="39">
        <v>401</v>
      </c>
      <c r="F871" s="1">
        <v>3.8400000000000001E-3</v>
      </c>
      <c r="G871" s="40">
        <v>260</v>
      </c>
      <c r="H871" s="1">
        <f t="shared" si="234"/>
        <v>7.3307869043888058E-2</v>
      </c>
      <c r="I871" s="1">
        <f t="shared" si="235"/>
        <v>7.3308078864900103E-4</v>
      </c>
      <c r="J871" s="1">
        <f t="shared" si="246"/>
        <v>0.65462365049444549</v>
      </c>
      <c r="K871" s="1">
        <v>3.8400000000000001E-3</v>
      </c>
      <c r="L871" s="1"/>
      <c r="M871" s="1"/>
      <c r="N871" s="1"/>
      <c r="O871" s="3">
        <v>44356</v>
      </c>
      <c r="P871" s="1">
        <v>9.7000000000000005E-4</v>
      </c>
      <c r="Q871" s="39">
        <v>401</v>
      </c>
      <c r="R871" s="1">
        <v>3.82E-3</v>
      </c>
      <c r="S871" s="39">
        <v>956</v>
      </c>
      <c r="T871" s="1">
        <f t="shared" si="236"/>
        <v>6.7180933662890942E-5</v>
      </c>
      <c r="U871" s="1">
        <f t="shared" si="237"/>
        <v>6.7180933662890942E-7</v>
      </c>
      <c r="V871" s="1">
        <f t="shared" si="247"/>
        <v>0.64882706407796065</v>
      </c>
      <c r="W871" s="1">
        <v>3.82E-3</v>
      </c>
      <c r="X871" s="1">
        <f t="shared" si="238"/>
        <v>5.0555295839694977E-22</v>
      </c>
      <c r="Y871" s="1">
        <f t="shared" si="239"/>
        <v>5.0555295839694977E-24</v>
      </c>
      <c r="Z871" s="1">
        <f t="shared" si="248"/>
        <v>0.14427077999407789</v>
      </c>
      <c r="AA871" s="1"/>
      <c r="AB871" s="1"/>
      <c r="AC871" s="1"/>
      <c r="AD871" s="3">
        <v>44356</v>
      </c>
      <c r="AE871" s="1">
        <v>6.7299999999999999E-3</v>
      </c>
      <c r="AF871">
        <v>389</v>
      </c>
      <c r="AG871" s="1">
        <v>3.9500000000000004E-3</v>
      </c>
      <c r="AH871">
        <v>255</v>
      </c>
      <c r="AI871" s="28">
        <f t="shared" si="240"/>
        <v>7.7085842329892587E-2</v>
      </c>
      <c r="AJ871" s="1">
        <f t="shared" si="241"/>
        <v>7.7085842329892588E-4</v>
      </c>
      <c r="AK871" s="1">
        <f t="shared" si="249"/>
        <v>0.66298534475870219</v>
      </c>
      <c r="AL871" s="1">
        <v>3.9500000000000004E-3</v>
      </c>
      <c r="AM871" s="1"/>
      <c r="AN871" s="1"/>
      <c r="AO871" s="1"/>
      <c r="AP871" s="1"/>
      <c r="AQ871" s="3">
        <v>44356</v>
      </c>
      <c r="AR871" s="1">
        <v>-2.16E-3</v>
      </c>
      <c r="AS871">
        <v>401</v>
      </c>
      <c r="AT871" s="1">
        <v>3.0200000000000001E-3</v>
      </c>
      <c r="AU871">
        <v>1002</v>
      </c>
      <c r="AV871" s="1">
        <f t="shared" si="242"/>
        <v>4.2312139587185422E-5</v>
      </c>
      <c r="AW871" s="1">
        <f t="shared" si="243"/>
        <v>4.2312139587185421E-7</v>
      </c>
      <c r="AX871" s="1">
        <f t="shared" si="250"/>
        <v>0.62775687127999413</v>
      </c>
      <c r="AY871" s="1">
        <v>3.0200000000000001E-3</v>
      </c>
      <c r="AZ871" s="28"/>
      <c r="BA871" s="28"/>
      <c r="BB871" s="28"/>
      <c r="BC871" s="1"/>
      <c r="BD871" s="3">
        <v>44356</v>
      </c>
      <c r="BE871" s="1">
        <v>-1.15E-3</v>
      </c>
      <c r="BF871">
        <v>401</v>
      </c>
      <c r="BG871" s="1">
        <v>3.2699999999999999E-3</v>
      </c>
      <c r="BH871">
        <v>1194</v>
      </c>
      <c r="BI871" s="31">
        <f t="shared" si="244"/>
        <v>6.1435917634296564E-6</v>
      </c>
      <c r="BJ871" s="33">
        <f t="shared" si="245"/>
        <v>6.1435917634296558E-8</v>
      </c>
      <c r="BK871" s="33">
        <f t="shared" si="251"/>
        <v>0.64993836999498522</v>
      </c>
      <c r="BL871" s="1">
        <v>3.2699999999999999E-3</v>
      </c>
    </row>
    <row r="872" spans="3:64" x14ac:dyDescent="0.25">
      <c r="C872" s="3">
        <v>44357</v>
      </c>
      <c r="D872" s="1">
        <v>-5.8900000000000003E-3</v>
      </c>
      <c r="E872" s="40">
        <v>400</v>
      </c>
      <c r="F872" s="1">
        <v>3.8500000000000001E-3</v>
      </c>
      <c r="G872" s="39">
        <v>107</v>
      </c>
      <c r="H872" s="1">
        <f t="shared" si="234"/>
        <v>0.34116606151404211</v>
      </c>
      <c r="I872" s="1">
        <f t="shared" si="235"/>
        <v>3.411670379959565E-3</v>
      </c>
      <c r="J872" s="1">
        <f t="shared" si="246"/>
        <v>0.65803532087440508</v>
      </c>
      <c r="K872" s="1">
        <v>3.8500000000000001E-3</v>
      </c>
      <c r="L872" s="1"/>
      <c r="M872" s="1"/>
      <c r="N872" s="1"/>
      <c r="O872" s="3">
        <v>44357</v>
      </c>
      <c r="P872" s="1">
        <v>1.3699999999999999E-3</v>
      </c>
      <c r="Q872" s="40">
        <v>400</v>
      </c>
      <c r="R872" s="1">
        <v>3.8500000000000001E-3</v>
      </c>
      <c r="S872" s="39">
        <v>540</v>
      </c>
      <c r="T872" s="1">
        <f t="shared" si="236"/>
        <v>4.3954675955363409E-3</v>
      </c>
      <c r="U872" s="1">
        <f t="shared" si="237"/>
        <v>4.3954675955363406E-5</v>
      </c>
      <c r="V872" s="1">
        <f t="shared" si="247"/>
        <v>0.64887101875391606</v>
      </c>
      <c r="W872" s="1">
        <v>3.8500000000000001E-3</v>
      </c>
      <c r="X872" s="1">
        <f t="shared" si="238"/>
        <v>9.348605984751964E-13</v>
      </c>
      <c r="Y872" s="1">
        <f t="shared" si="239"/>
        <v>9.3486059847519634E-15</v>
      </c>
      <c r="Z872" s="1">
        <f t="shared" si="248"/>
        <v>0.14427077999408724</v>
      </c>
      <c r="AA872" s="1"/>
      <c r="AB872" s="1"/>
      <c r="AC872" s="1"/>
      <c r="AD872" s="3">
        <v>44357</v>
      </c>
      <c r="AE872" s="1">
        <v>-1.1979999999999999E-2</v>
      </c>
      <c r="AF872">
        <v>388</v>
      </c>
      <c r="AG872" s="1">
        <v>3.96E-3</v>
      </c>
      <c r="AH872">
        <v>83</v>
      </c>
      <c r="AI872" s="28">
        <f t="shared" si="240"/>
        <v>0.43423132679181131</v>
      </c>
      <c r="AJ872" s="1">
        <f t="shared" si="241"/>
        <v>4.3423132679181135E-3</v>
      </c>
      <c r="AK872" s="1">
        <f t="shared" si="249"/>
        <v>0.66732765802662031</v>
      </c>
      <c r="AL872" s="1">
        <v>3.96E-3</v>
      </c>
      <c r="AM872" s="1"/>
      <c r="AN872" s="1"/>
      <c r="AO872" s="1"/>
      <c r="AP872" s="1"/>
      <c r="AQ872" s="3">
        <v>44357</v>
      </c>
      <c r="AR872" s="1">
        <v>2.8999999999999998E-3</v>
      </c>
      <c r="AS872">
        <v>400</v>
      </c>
      <c r="AT872" s="1">
        <v>3.0200000000000001E-3</v>
      </c>
      <c r="AU872">
        <v>410</v>
      </c>
      <c r="AV872" s="1">
        <f t="shared" si="242"/>
        <v>1.6234158618441359E-2</v>
      </c>
      <c r="AW872" s="1">
        <f t="shared" si="243"/>
        <v>1.623415861844136E-4</v>
      </c>
      <c r="AX872" s="1">
        <f t="shared" si="250"/>
        <v>0.62791921286617858</v>
      </c>
      <c r="AY872" s="1">
        <v>3.0200000000000001E-3</v>
      </c>
      <c r="AZ872" s="28"/>
      <c r="BA872" s="28"/>
      <c r="BB872" s="28"/>
      <c r="BC872" s="1"/>
      <c r="BD872" s="3">
        <v>44357</v>
      </c>
      <c r="BE872" s="1">
        <v>-2.5699999999999998E-3</v>
      </c>
      <c r="BF872">
        <v>400</v>
      </c>
      <c r="BG872" s="1">
        <v>3.29E-3</v>
      </c>
      <c r="BH872">
        <v>251</v>
      </c>
      <c r="BI872" s="31">
        <f t="shared" si="244"/>
        <v>8.0247931000559325E-2</v>
      </c>
      <c r="BJ872" s="33">
        <f t="shared" si="245"/>
        <v>8.0247931000559328E-4</v>
      </c>
      <c r="BK872" s="33">
        <f t="shared" si="251"/>
        <v>0.65074084930499076</v>
      </c>
      <c r="BL872" s="1">
        <v>3.29E-3</v>
      </c>
    </row>
    <row r="873" spans="3:64" x14ac:dyDescent="0.25">
      <c r="C873" s="3">
        <v>44358</v>
      </c>
      <c r="D873" s="1">
        <v>3.82E-3</v>
      </c>
      <c r="E873" s="39">
        <v>399</v>
      </c>
      <c r="F873" s="1">
        <v>3.8600000000000001E-3</v>
      </c>
      <c r="G873" s="40">
        <v>851</v>
      </c>
      <c r="H873" s="1">
        <f t="shared" si="234"/>
        <v>1.9299701966483355E-4</v>
      </c>
      <c r="I873" s="1">
        <f t="shared" si="235"/>
        <v>1.9299757205887414E-6</v>
      </c>
      <c r="J873" s="1">
        <f t="shared" si="246"/>
        <v>0.65803725085012565</v>
      </c>
      <c r="K873" s="1">
        <v>3.8600000000000001E-3</v>
      </c>
      <c r="L873" s="1"/>
      <c r="M873" s="1"/>
      <c r="N873" s="1"/>
      <c r="O873" s="3">
        <v>44358</v>
      </c>
      <c r="P873" s="1">
        <v>-8.0999999999999996E-4</v>
      </c>
      <c r="Q873" s="39">
        <v>399</v>
      </c>
      <c r="R873" s="1">
        <v>3.8700000000000002E-3</v>
      </c>
      <c r="S873" s="39">
        <v>118</v>
      </c>
      <c r="T873" s="1">
        <f t="shared" si="236"/>
        <v>0.30545902592830432</v>
      </c>
      <c r="U873" s="1">
        <f t="shared" si="237"/>
        <v>3.0545902592830432E-3</v>
      </c>
      <c r="V873" s="1">
        <f t="shared" si="247"/>
        <v>0.65192560901319907</v>
      </c>
      <c r="W873" s="1">
        <v>3.8700000000000002E-3</v>
      </c>
      <c r="X873" s="1">
        <f t="shared" si="238"/>
        <v>2.3517189791669455E-3</v>
      </c>
      <c r="Y873" s="1">
        <f t="shared" si="239"/>
        <v>2.3517189791669453E-5</v>
      </c>
      <c r="Z873" s="1">
        <f t="shared" si="248"/>
        <v>0.14429429718387893</v>
      </c>
      <c r="AA873" s="1"/>
      <c r="AB873" s="1"/>
      <c r="AC873" s="1"/>
      <c r="AD873" s="3">
        <v>44358</v>
      </c>
      <c r="AE873" s="1">
        <v>-9.6500000000000006E-3</v>
      </c>
      <c r="AF873">
        <v>387</v>
      </c>
      <c r="AG873" s="1">
        <v>3.9699999999999996E-3</v>
      </c>
      <c r="AH873">
        <v>386</v>
      </c>
      <c r="AI873" s="28">
        <f t="shared" si="240"/>
        <v>2.0662606957299483E-2</v>
      </c>
      <c r="AJ873" s="1">
        <f t="shared" si="241"/>
        <v>2.0662606957299484E-4</v>
      </c>
      <c r="AK873" s="1">
        <f t="shared" si="249"/>
        <v>0.66753428409619331</v>
      </c>
      <c r="AL873" s="1">
        <v>3.9699999999999996E-3</v>
      </c>
      <c r="AM873" s="1"/>
      <c r="AN873" s="1"/>
      <c r="AO873" s="1"/>
      <c r="AP873" s="1"/>
      <c r="AQ873" s="3">
        <v>44358</v>
      </c>
      <c r="AR873" s="1">
        <v>2.8E-3</v>
      </c>
      <c r="AS873">
        <v>399</v>
      </c>
      <c r="AT873" s="1">
        <v>3.0200000000000001E-3</v>
      </c>
      <c r="AU873">
        <v>322</v>
      </c>
      <c r="AV873" s="1">
        <f t="shared" si="242"/>
        <v>3.931268082588657E-2</v>
      </c>
      <c r="AW873" s="1">
        <f t="shared" si="243"/>
        <v>3.931268082588657E-4</v>
      </c>
      <c r="AX873" s="1">
        <f t="shared" si="250"/>
        <v>0.62831233967443745</v>
      </c>
      <c r="AY873" s="1">
        <v>3.0200000000000001E-3</v>
      </c>
      <c r="AZ873" s="28"/>
      <c r="BA873" s="28"/>
      <c r="BB873" s="28"/>
      <c r="BC873" s="1"/>
      <c r="BD873" s="3">
        <v>44358</v>
      </c>
      <c r="BE873" s="1">
        <v>-2.5000000000000001E-3</v>
      </c>
      <c r="BF873">
        <v>399</v>
      </c>
      <c r="BG873" s="1">
        <v>3.3E-3</v>
      </c>
      <c r="BH873">
        <v>1036</v>
      </c>
      <c r="BI873" s="31">
        <f t="shared" si="244"/>
        <v>3.0065027336470304E-5</v>
      </c>
      <c r="BJ873" s="33">
        <f t="shared" si="245"/>
        <v>3.0065027336470303E-7</v>
      </c>
      <c r="BK873" s="33">
        <f t="shared" si="251"/>
        <v>0.65074114995526411</v>
      </c>
      <c r="BL873" s="1">
        <v>3.3E-3</v>
      </c>
    </row>
    <row r="874" spans="3:64" x14ac:dyDescent="0.25">
      <c r="C874" s="3">
        <v>44361</v>
      </c>
      <c r="D874" s="1">
        <v>-4.6299999999999996E-3</v>
      </c>
      <c r="E874" s="40">
        <v>398</v>
      </c>
      <c r="F874" s="1">
        <v>3.8700000000000002E-3</v>
      </c>
      <c r="G874" s="40">
        <v>903</v>
      </c>
      <c r="H874" s="1">
        <f t="shared" si="234"/>
        <v>1.1444075691673661E-4</v>
      </c>
      <c r="I874" s="1">
        <f t="shared" si="235"/>
        <v>1.1444108446786787E-6</v>
      </c>
      <c r="J874" s="1">
        <f t="shared" si="246"/>
        <v>0.6580383952609703</v>
      </c>
      <c r="K874" s="1">
        <v>3.8700000000000002E-3</v>
      </c>
      <c r="L874" s="1"/>
      <c r="M874" s="1"/>
      <c r="N874" s="1"/>
      <c r="O874" s="3">
        <v>44361</v>
      </c>
      <c r="P874" s="1">
        <v>-1.6100000000000001E-3</v>
      </c>
      <c r="Q874" s="40">
        <v>398</v>
      </c>
      <c r="R874" s="1">
        <v>3.8800000000000002E-3</v>
      </c>
      <c r="S874" s="39">
        <v>417</v>
      </c>
      <c r="T874" s="1">
        <f t="shared" si="236"/>
        <v>1.51312967006748E-2</v>
      </c>
      <c r="U874" s="1">
        <f t="shared" si="237"/>
        <v>1.51312967006748E-4</v>
      </c>
      <c r="V874" s="1">
        <f t="shared" si="247"/>
        <v>0.65207692198020584</v>
      </c>
      <c r="W874" s="1">
        <v>3.8800000000000002E-3</v>
      </c>
      <c r="X874" s="1">
        <f t="shared" si="238"/>
        <v>5.1374002847104138E-10</v>
      </c>
      <c r="Y874" s="1">
        <f t="shared" si="239"/>
        <v>5.1374002847104134E-12</v>
      </c>
      <c r="Z874" s="1">
        <f t="shared" si="248"/>
        <v>0.14429429718901632</v>
      </c>
      <c r="AA874" s="1"/>
      <c r="AB874" s="1"/>
      <c r="AC874" s="1"/>
      <c r="AD874" s="3">
        <v>44361</v>
      </c>
      <c r="AE874" s="1">
        <v>3.9699999999999996E-3</v>
      </c>
      <c r="AF874">
        <v>386</v>
      </c>
      <c r="AG874" s="1">
        <v>3.98E-3</v>
      </c>
      <c r="AH874">
        <v>870</v>
      </c>
      <c r="AI874" s="28">
        <f t="shared" si="240"/>
        <v>1.5944808214086518E-4</v>
      </c>
      <c r="AJ874" s="1">
        <f t="shared" si="241"/>
        <v>1.5944808214086518E-6</v>
      </c>
      <c r="AK874" s="1">
        <f t="shared" si="249"/>
        <v>0.66753587857701469</v>
      </c>
      <c r="AL874" s="1">
        <v>3.98E-3</v>
      </c>
      <c r="AM874" s="1"/>
      <c r="AN874" s="1"/>
      <c r="AO874" s="1"/>
      <c r="AP874" s="1"/>
      <c r="AQ874" s="3">
        <v>44361</v>
      </c>
      <c r="AR874" s="1">
        <v>5.9500000000000004E-3</v>
      </c>
      <c r="AS874">
        <v>398</v>
      </c>
      <c r="AT874" s="1">
        <v>3.0200000000000001E-3</v>
      </c>
      <c r="AU874">
        <v>8</v>
      </c>
      <c r="AV874" s="1">
        <f t="shared" si="242"/>
        <v>0.92274469442791995</v>
      </c>
      <c r="AW874" s="1">
        <f t="shared" si="243"/>
        <v>9.2274469442792002E-3</v>
      </c>
      <c r="AX874" s="1">
        <f t="shared" si="250"/>
        <v>0.63753978661871669</v>
      </c>
      <c r="AY874" s="1">
        <v>3.0200000000000001E-3</v>
      </c>
      <c r="AZ874" s="28"/>
      <c r="BA874" s="28"/>
      <c r="BB874" s="28"/>
      <c r="BC874" s="1"/>
      <c r="BD874" s="3">
        <v>44361</v>
      </c>
      <c r="BE874" s="1">
        <v>4.45E-3</v>
      </c>
      <c r="BF874">
        <v>398</v>
      </c>
      <c r="BG874" s="1">
        <v>3.31E-3</v>
      </c>
      <c r="BH874">
        <v>1070</v>
      </c>
      <c r="BI874" s="31">
        <f t="shared" si="244"/>
        <v>2.1362802201958655E-5</v>
      </c>
      <c r="BJ874" s="33">
        <f t="shared" si="245"/>
        <v>2.1362802201958656E-7</v>
      </c>
      <c r="BK874" s="33">
        <f t="shared" si="251"/>
        <v>0.65074136358328616</v>
      </c>
      <c r="BL874" s="1">
        <v>3.31E-3</v>
      </c>
    </row>
    <row r="875" spans="3:64" x14ac:dyDescent="0.25">
      <c r="C875" s="3">
        <v>44362</v>
      </c>
      <c r="D875" s="1">
        <v>-1.8E-3</v>
      </c>
      <c r="E875" s="39">
        <v>397</v>
      </c>
      <c r="F875" s="1">
        <v>3.8700000000000002E-3</v>
      </c>
      <c r="G875" s="40">
        <v>385</v>
      </c>
      <c r="H875" s="1">
        <f t="shared" si="234"/>
        <v>2.0871320158888367E-2</v>
      </c>
      <c r="I875" s="1">
        <f t="shared" si="235"/>
        <v>2.0871379896561493E-4</v>
      </c>
      <c r="J875" s="1">
        <f t="shared" si="246"/>
        <v>0.65824710905993589</v>
      </c>
      <c r="K875" s="1">
        <v>3.8700000000000002E-3</v>
      </c>
      <c r="L875" s="1"/>
      <c r="M875" s="1"/>
      <c r="N875" s="1"/>
      <c r="O875" s="3">
        <v>44362</v>
      </c>
      <c r="P875" s="1">
        <v>-3.2499999999999999E-3</v>
      </c>
      <c r="Q875" s="39">
        <v>397</v>
      </c>
      <c r="R875" s="1">
        <v>3.8899999999999998E-3</v>
      </c>
      <c r="S875" s="40">
        <v>136</v>
      </c>
      <c r="T875" s="1">
        <f t="shared" si="236"/>
        <v>0.254909760696309</v>
      </c>
      <c r="U875" s="1">
        <f t="shared" si="237"/>
        <v>2.5490976069630898E-3</v>
      </c>
      <c r="V875" s="1">
        <f t="shared" si="247"/>
        <v>0.65462601958716893</v>
      </c>
      <c r="W875" s="1">
        <v>3.8899999999999998E-3</v>
      </c>
      <c r="X875" s="1">
        <f t="shared" si="238"/>
        <v>9.3413645151505561E-4</v>
      </c>
      <c r="Y875" s="1">
        <f t="shared" si="239"/>
        <v>9.341364515150556E-6</v>
      </c>
      <c r="Z875" s="1">
        <f t="shared" si="248"/>
        <v>0.14430363855353148</v>
      </c>
      <c r="AA875" s="1"/>
      <c r="AB875" s="1"/>
      <c r="AC875" s="1"/>
      <c r="AD875" s="3">
        <v>44362</v>
      </c>
      <c r="AE875" s="1">
        <v>-4.4000000000000002E-4</v>
      </c>
      <c r="AF875">
        <v>385</v>
      </c>
      <c r="AG875" s="1">
        <v>4.0000000000000001E-3</v>
      </c>
      <c r="AH875">
        <v>823</v>
      </c>
      <c r="AI875" s="28">
        <f t="shared" si="240"/>
        <v>2.5572026969116092E-4</v>
      </c>
      <c r="AJ875" s="1">
        <f t="shared" si="241"/>
        <v>2.5572026969116094E-6</v>
      </c>
      <c r="AK875" s="1">
        <f t="shared" si="249"/>
        <v>0.66753843577971161</v>
      </c>
      <c r="AL875" s="1">
        <v>4.0000000000000001E-3</v>
      </c>
      <c r="AM875" s="1"/>
      <c r="AN875" s="1"/>
      <c r="AO875" s="1"/>
      <c r="AP875" s="1"/>
      <c r="AQ875" s="3">
        <v>44362</v>
      </c>
      <c r="AR875" s="1">
        <v>2.4000000000000001E-4</v>
      </c>
      <c r="AS875">
        <v>397</v>
      </c>
      <c r="AT875" s="1">
        <v>3.0300000000000001E-3</v>
      </c>
      <c r="AU875">
        <v>765</v>
      </c>
      <c r="AV875" s="1">
        <f t="shared" si="242"/>
        <v>4.5806158037155686E-4</v>
      </c>
      <c r="AW875" s="1">
        <f t="shared" si="243"/>
        <v>4.5806158037155688E-6</v>
      </c>
      <c r="AX875" s="1">
        <f t="shared" si="250"/>
        <v>0.63754436723452035</v>
      </c>
      <c r="AY875" s="1">
        <v>3.0300000000000001E-3</v>
      </c>
      <c r="AZ875" s="28"/>
      <c r="BA875" s="28"/>
      <c r="BB875" s="28"/>
      <c r="BC875" s="1"/>
      <c r="BD875" s="3">
        <v>44362</v>
      </c>
      <c r="BE875" s="1">
        <v>1.8000000000000001E-4</v>
      </c>
      <c r="BF875">
        <v>397</v>
      </c>
      <c r="BG875" s="1">
        <v>3.31E-3</v>
      </c>
      <c r="BH875">
        <v>905</v>
      </c>
      <c r="BI875" s="31">
        <f t="shared" si="244"/>
        <v>1.1216338585409354E-4</v>
      </c>
      <c r="BJ875" s="33">
        <f t="shared" si="245"/>
        <v>1.1216338585409353E-6</v>
      </c>
      <c r="BK875" s="33">
        <f t="shared" si="251"/>
        <v>0.65074248521714473</v>
      </c>
      <c r="BL875" s="1">
        <v>3.31E-3</v>
      </c>
    </row>
    <row r="876" spans="3:64" x14ac:dyDescent="0.25">
      <c r="C876" s="3">
        <v>44363</v>
      </c>
      <c r="D876" s="1">
        <v>5.0000000000000002E-5</v>
      </c>
      <c r="E876" s="40">
        <v>396</v>
      </c>
      <c r="F876" s="1">
        <v>3.8700000000000002E-3</v>
      </c>
      <c r="G876" s="40">
        <v>67</v>
      </c>
      <c r="H876" s="1">
        <f t="shared" si="234"/>
        <v>0.50998574624956505</v>
      </c>
      <c r="I876" s="1">
        <f t="shared" si="235"/>
        <v>5.0998720592540618E-3</v>
      </c>
      <c r="J876" s="1">
        <f t="shared" si="246"/>
        <v>0.66334698111918999</v>
      </c>
      <c r="K876" s="1">
        <v>3.8700000000000002E-3</v>
      </c>
      <c r="L876" s="1"/>
      <c r="M876" s="1"/>
      <c r="N876" s="1"/>
      <c r="O876" s="3">
        <v>44363</v>
      </c>
      <c r="P876" s="1">
        <v>-8.8900000000000003E-3</v>
      </c>
      <c r="Q876" s="40">
        <v>396</v>
      </c>
      <c r="R876" s="1">
        <v>3.8999999999999998E-3</v>
      </c>
      <c r="S876" s="40">
        <v>75</v>
      </c>
      <c r="T876" s="1">
        <f t="shared" si="236"/>
        <v>0.47058664158564961</v>
      </c>
      <c r="U876" s="1">
        <f t="shared" si="237"/>
        <v>4.7058664158564963E-3</v>
      </c>
      <c r="V876" s="1">
        <f t="shared" si="247"/>
        <v>0.65933188600302539</v>
      </c>
      <c r="W876" s="1">
        <v>3.8999999999999998E-3</v>
      </c>
      <c r="X876" s="1">
        <f t="shared" si="238"/>
        <v>2.1343733845877573E-2</v>
      </c>
      <c r="Y876" s="1">
        <f t="shared" si="239"/>
        <v>2.1343733845877573E-4</v>
      </c>
      <c r="Z876" s="1">
        <f t="shared" si="248"/>
        <v>0.14451707589199025</v>
      </c>
      <c r="AA876" s="1"/>
      <c r="AB876" s="1"/>
      <c r="AC876" s="1"/>
      <c r="AD876" s="3">
        <v>44363</v>
      </c>
      <c r="AE876" s="1">
        <v>6.4000000000000003E-3</v>
      </c>
      <c r="AF876">
        <v>384</v>
      </c>
      <c r="AG876" s="1">
        <v>4.0099999999999997E-3</v>
      </c>
      <c r="AH876">
        <v>450</v>
      </c>
      <c r="AI876" s="28">
        <f t="shared" si="240"/>
        <v>1.0860193639877842E-2</v>
      </c>
      <c r="AJ876" s="1">
        <f t="shared" si="241"/>
        <v>1.0860193639877842E-4</v>
      </c>
      <c r="AK876" s="1">
        <f t="shared" si="249"/>
        <v>0.66764703771611045</v>
      </c>
      <c r="AL876" s="1">
        <v>4.0099999999999997E-3</v>
      </c>
      <c r="AM876" s="1"/>
      <c r="AN876" s="1"/>
      <c r="AO876" s="1"/>
      <c r="AP876" s="1"/>
      <c r="AQ876" s="3">
        <v>44363</v>
      </c>
      <c r="AR876" s="1">
        <v>3.2000000000000003E-4</v>
      </c>
      <c r="AS876">
        <v>396</v>
      </c>
      <c r="AT876" s="1">
        <v>3.0599999999999998E-3</v>
      </c>
      <c r="AU876">
        <v>636</v>
      </c>
      <c r="AV876" s="1">
        <f t="shared" si="242"/>
        <v>1.6748802600010557E-3</v>
      </c>
      <c r="AW876" s="1">
        <f t="shared" si="243"/>
        <v>1.6748802600010557E-5</v>
      </c>
      <c r="AX876" s="1">
        <f t="shared" si="250"/>
        <v>0.6375611160371204</v>
      </c>
      <c r="AY876" s="1">
        <v>3.0599999999999998E-3</v>
      </c>
      <c r="AZ876" s="28"/>
      <c r="BA876" s="28"/>
      <c r="BB876" s="28"/>
      <c r="BC876" s="1"/>
      <c r="BD876" s="3">
        <v>44363</v>
      </c>
      <c r="BE876" s="1">
        <v>-6.43E-3</v>
      </c>
      <c r="BF876">
        <v>396</v>
      </c>
      <c r="BG876" s="1">
        <v>3.32E-3</v>
      </c>
      <c r="BH876">
        <v>945</v>
      </c>
      <c r="BI876" s="31">
        <f t="shared" si="244"/>
        <v>7.5034137481942538E-5</v>
      </c>
      <c r="BJ876" s="33">
        <f t="shared" si="245"/>
        <v>7.5034137481942538E-7</v>
      </c>
      <c r="BK876" s="33">
        <f t="shared" si="251"/>
        <v>0.65074323555851954</v>
      </c>
      <c r="BL876" s="1">
        <v>3.32E-3</v>
      </c>
    </row>
    <row r="877" spans="3:64" x14ac:dyDescent="0.25">
      <c r="C877" s="3">
        <v>44364</v>
      </c>
      <c r="D877" s="1">
        <v>1.49E-3</v>
      </c>
      <c r="E877" s="39">
        <v>395</v>
      </c>
      <c r="F877" s="1">
        <v>3.8800000000000002E-3</v>
      </c>
      <c r="G877" s="39">
        <v>800</v>
      </c>
      <c r="H877" s="1">
        <f t="shared" si="234"/>
        <v>3.2222236288023155E-4</v>
      </c>
      <c r="I877" s="1">
        <f t="shared" si="235"/>
        <v>3.2222328514169089E-6</v>
      </c>
      <c r="J877" s="1">
        <f t="shared" si="246"/>
        <v>0.66335020335204142</v>
      </c>
      <c r="K877" s="1">
        <v>3.8800000000000002E-3</v>
      </c>
      <c r="L877" s="1"/>
      <c r="M877" s="1"/>
      <c r="N877" s="1"/>
      <c r="O877" s="3">
        <v>44364</v>
      </c>
      <c r="P877" s="1">
        <v>1.16E-3</v>
      </c>
      <c r="Q877" s="39">
        <v>395</v>
      </c>
      <c r="R877" s="1">
        <v>3.9199999999999999E-3</v>
      </c>
      <c r="S877" s="39">
        <v>152</v>
      </c>
      <c r="T877" s="1">
        <f t="shared" si="236"/>
        <v>0.21704489667280732</v>
      </c>
      <c r="U877" s="1">
        <f t="shared" si="237"/>
        <v>2.1704489667280732E-3</v>
      </c>
      <c r="V877" s="1">
        <f t="shared" si="247"/>
        <v>0.66150233496975341</v>
      </c>
      <c r="W877" s="1">
        <v>3.9199999999999999E-3</v>
      </c>
      <c r="X877" s="1">
        <f t="shared" si="238"/>
        <v>4.1113836447150307E-4</v>
      </c>
      <c r="Y877" s="1">
        <f t="shared" si="239"/>
        <v>4.111383644715031E-6</v>
      </c>
      <c r="Z877" s="1">
        <f t="shared" si="248"/>
        <v>0.14452118727563498</v>
      </c>
      <c r="AA877" s="1"/>
      <c r="AB877" s="1"/>
      <c r="AC877" s="1"/>
      <c r="AD877" s="3">
        <v>44364</v>
      </c>
      <c r="AE877" s="1">
        <v>-5.8E-4</v>
      </c>
      <c r="AF877">
        <v>383</v>
      </c>
      <c r="AG877" s="1">
        <v>4.0200000000000001E-3</v>
      </c>
      <c r="AH877">
        <v>206</v>
      </c>
      <c r="AI877" s="28">
        <f t="shared" si="240"/>
        <v>0.12613920430197098</v>
      </c>
      <c r="AJ877" s="1">
        <f t="shared" si="241"/>
        <v>1.2613920430197098E-3</v>
      </c>
      <c r="AK877" s="1">
        <f t="shared" si="249"/>
        <v>0.66890842975913012</v>
      </c>
      <c r="AL877" s="1">
        <v>4.0200000000000001E-3</v>
      </c>
      <c r="AM877" s="1"/>
      <c r="AN877" s="1"/>
      <c r="AO877" s="1"/>
      <c r="AP877" s="1"/>
      <c r="AQ877" s="3">
        <v>44364</v>
      </c>
      <c r="AR877" s="1">
        <v>-4.5500000000000002E-3</v>
      </c>
      <c r="AS877">
        <v>395</v>
      </c>
      <c r="AT877" s="1">
        <v>3.0899999999999999E-3</v>
      </c>
      <c r="AU877">
        <v>888</v>
      </c>
      <c r="AV877" s="1">
        <f t="shared" si="242"/>
        <v>1.3306161878337593E-4</v>
      </c>
      <c r="AW877" s="1">
        <f t="shared" si="243"/>
        <v>1.3306161878337593E-6</v>
      </c>
      <c r="AX877" s="1">
        <f t="shared" si="250"/>
        <v>0.63756244665330819</v>
      </c>
      <c r="AY877" s="1">
        <v>3.0899999999999999E-3</v>
      </c>
      <c r="AZ877" s="28"/>
      <c r="BA877" s="28"/>
      <c r="BB877" s="28"/>
      <c r="BC877" s="1"/>
      <c r="BD877" s="3">
        <v>44364</v>
      </c>
      <c r="BE877" s="1">
        <v>2.7E-4</v>
      </c>
      <c r="BF877">
        <v>395</v>
      </c>
      <c r="BG877" s="1">
        <v>3.3300000000000001E-3</v>
      </c>
      <c r="BH877">
        <v>958</v>
      </c>
      <c r="BI877" s="31">
        <f t="shared" si="244"/>
        <v>6.5844033082999422E-5</v>
      </c>
      <c r="BJ877" s="33">
        <f t="shared" si="245"/>
        <v>6.5844033082999424E-7</v>
      </c>
      <c r="BK877" s="33">
        <f t="shared" si="251"/>
        <v>0.65074389399885035</v>
      </c>
      <c r="BL877" s="1">
        <v>3.3300000000000001E-3</v>
      </c>
    </row>
    <row r="878" spans="3:64" x14ac:dyDescent="0.25">
      <c r="C878" s="3">
        <v>44365</v>
      </c>
      <c r="D878" s="1">
        <v>-1.2840000000000001E-2</v>
      </c>
      <c r="E878" s="40">
        <v>394</v>
      </c>
      <c r="F878" s="1">
        <v>3.8899999999999998E-3</v>
      </c>
      <c r="G878" s="39">
        <v>76</v>
      </c>
      <c r="H878" s="1">
        <f t="shared" si="234"/>
        <v>0.46588077516979315</v>
      </c>
      <c r="I878" s="1">
        <f t="shared" si="235"/>
        <v>4.6588210860884979E-3</v>
      </c>
      <c r="J878" s="1">
        <f t="shared" si="246"/>
        <v>0.66800902443812993</v>
      </c>
      <c r="K878" s="1">
        <v>3.8899999999999998E-3</v>
      </c>
      <c r="L878" s="1"/>
      <c r="M878" s="1"/>
      <c r="N878" s="1"/>
      <c r="O878" s="3">
        <v>44365</v>
      </c>
      <c r="P878" s="1">
        <v>-1.908E-2</v>
      </c>
      <c r="Q878" s="40">
        <v>394</v>
      </c>
      <c r="R878" s="1">
        <v>3.9300000000000003E-3</v>
      </c>
      <c r="S878" s="39">
        <v>501</v>
      </c>
      <c r="T878" s="1">
        <f t="shared" si="236"/>
        <v>6.5047782119904314E-3</v>
      </c>
      <c r="U878" s="1">
        <f t="shared" si="237"/>
        <v>6.5047782119904312E-5</v>
      </c>
      <c r="V878" s="1">
        <f t="shared" si="247"/>
        <v>0.66156738275187332</v>
      </c>
      <c r="W878" s="1">
        <v>3.9300000000000003E-3</v>
      </c>
      <c r="X878" s="1">
        <f t="shared" si="238"/>
        <v>6.9107669833672343E-12</v>
      </c>
      <c r="Y878" s="1">
        <f t="shared" si="239"/>
        <v>6.9107669833672349E-14</v>
      </c>
      <c r="Z878" s="1">
        <f t="shared" si="248"/>
        <v>0.14452118727570409</v>
      </c>
      <c r="AA878" s="1"/>
      <c r="AB878" s="1"/>
      <c r="AC878" s="1"/>
      <c r="AD878" s="3">
        <v>44365</v>
      </c>
      <c r="AE878" s="1">
        <v>1.8799999999999999E-3</v>
      </c>
      <c r="AF878">
        <v>382</v>
      </c>
      <c r="AG878" s="1">
        <v>4.0400000000000002E-3</v>
      </c>
      <c r="AH878">
        <v>972</v>
      </c>
      <c r="AI878" s="28">
        <f t="shared" si="240"/>
        <v>5.7201728036677816E-5</v>
      </c>
      <c r="AJ878" s="1">
        <f t="shared" si="241"/>
        <v>5.7201728036677817E-7</v>
      </c>
      <c r="AK878" s="1">
        <f t="shared" si="249"/>
        <v>0.66890900177641044</v>
      </c>
      <c r="AL878" s="1">
        <v>4.0400000000000002E-3</v>
      </c>
      <c r="AM878" s="1"/>
      <c r="AN878" s="1"/>
      <c r="AO878" s="1"/>
      <c r="AP878" s="1"/>
      <c r="AQ878" s="3">
        <v>44365</v>
      </c>
      <c r="AR878" s="1">
        <v>-1.311E-2</v>
      </c>
      <c r="AS878">
        <v>394</v>
      </c>
      <c r="AT878" s="1">
        <v>3.0899999999999999E-3</v>
      </c>
      <c r="AU878">
        <v>403</v>
      </c>
      <c r="AV878" s="1">
        <f t="shared" si="242"/>
        <v>1.7417403892222964E-2</v>
      </c>
      <c r="AW878" s="1">
        <f t="shared" si="243"/>
        <v>1.7417403892222965E-4</v>
      </c>
      <c r="AX878" s="1">
        <f t="shared" si="250"/>
        <v>0.63773662069223047</v>
      </c>
      <c r="AY878" s="1">
        <v>3.0899999999999999E-3</v>
      </c>
      <c r="AZ878" s="28"/>
      <c r="BA878" s="28"/>
      <c r="BB878" s="28"/>
      <c r="BC878" s="1"/>
      <c r="BD878" s="3">
        <v>44365</v>
      </c>
      <c r="BE878" s="1">
        <v>-1.323E-2</v>
      </c>
      <c r="BF878">
        <v>394</v>
      </c>
      <c r="BG878" s="1">
        <v>3.3300000000000001E-3</v>
      </c>
      <c r="BH878">
        <v>425</v>
      </c>
      <c r="BI878" s="31">
        <f t="shared" si="244"/>
        <v>1.3962323750362363E-2</v>
      </c>
      <c r="BJ878" s="33">
        <f t="shared" si="245"/>
        <v>1.3962323750362364E-4</v>
      </c>
      <c r="BK878" s="33">
        <f t="shared" si="251"/>
        <v>0.65088351723635396</v>
      </c>
      <c r="BL878" s="1">
        <v>3.3300000000000001E-3</v>
      </c>
    </row>
    <row r="879" spans="3:64" x14ac:dyDescent="0.25">
      <c r="C879" s="3">
        <v>44368</v>
      </c>
      <c r="D879" s="1">
        <v>1.4420000000000001E-2</v>
      </c>
      <c r="E879" s="39">
        <v>393</v>
      </c>
      <c r="F879" s="1">
        <v>3.8899999999999998E-3</v>
      </c>
      <c r="G879" s="40">
        <v>8</v>
      </c>
      <c r="H879" s="1">
        <f t="shared" si="234"/>
        <v>0.92274469442791995</v>
      </c>
      <c r="I879" s="1">
        <f t="shared" si="235"/>
        <v>9.2274733549808294E-3</v>
      </c>
      <c r="J879" s="1">
        <f t="shared" si="246"/>
        <v>0.67723649779311079</v>
      </c>
      <c r="K879" s="1">
        <v>3.8899999999999998E-3</v>
      </c>
      <c r="L879" s="1"/>
      <c r="M879" s="1"/>
      <c r="N879" s="1"/>
      <c r="O879" s="3">
        <v>44368</v>
      </c>
      <c r="P879" s="1">
        <v>7.9900000000000006E-3</v>
      </c>
      <c r="Q879" s="39">
        <v>393</v>
      </c>
      <c r="R879" s="1">
        <v>3.9399999999999999E-3</v>
      </c>
      <c r="S879" s="39">
        <v>1162</v>
      </c>
      <c r="T879" s="1">
        <f t="shared" si="236"/>
        <v>8.4741495165005604E-6</v>
      </c>
      <c r="U879" s="1">
        <f t="shared" si="237"/>
        <v>8.4741495165005605E-8</v>
      </c>
      <c r="V879" s="1">
        <f t="shared" si="247"/>
        <v>0.66156746749336848</v>
      </c>
      <c r="W879" s="1">
        <v>3.9399999999999999E-3</v>
      </c>
      <c r="X879" s="1">
        <f t="shared" si="238"/>
        <v>1.3026548046367463E-26</v>
      </c>
      <c r="Y879" s="1">
        <f t="shared" si="239"/>
        <v>1.3026548046367462E-28</v>
      </c>
      <c r="Z879" s="1">
        <f t="shared" si="248"/>
        <v>0.14452118727570409</v>
      </c>
      <c r="AA879" s="1"/>
      <c r="AB879" s="1"/>
      <c r="AC879" s="1"/>
      <c r="AD879" s="3">
        <v>44368</v>
      </c>
      <c r="AE879" s="1">
        <v>-1.2120000000000001E-2</v>
      </c>
      <c r="AF879">
        <v>381</v>
      </c>
      <c r="AG879" s="1">
        <v>4.0600000000000002E-3</v>
      </c>
      <c r="AH879">
        <v>22</v>
      </c>
      <c r="AI879" s="28">
        <f t="shared" si="240"/>
        <v>0.80163058953904565</v>
      </c>
      <c r="AJ879" s="1">
        <f t="shared" si="241"/>
        <v>8.0163058953904558E-3</v>
      </c>
      <c r="AK879" s="1">
        <f t="shared" si="249"/>
        <v>0.67692530767180092</v>
      </c>
      <c r="AL879" s="1">
        <v>4.0600000000000002E-3</v>
      </c>
      <c r="AM879" s="1"/>
      <c r="AN879" s="1"/>
      <c r="AO879" s="1"/>
      <c r="AP879" s="1"/>
      <c r="AQ879" s="3">
        <v>44368</v>
      </c>
      <c r="AR879" s="1">
        <v>4.3600000000000002E-3</v>
      </c>
      <c r="AS879">
        <v>393</v>
      </c>
      <c r="AT879" s="1">
        <v>3.1099999999999999E-3</v>
      </c>
      <c r="AU879">
        <v>1248</v>
      </c>
      <c r="AV879" s="1">
        <f t="shared" si="242"/>
        <v>3.5704491949579651E-6</v>
      </c>
      <c r="AW879" s="1">
        <f t="shared" si="243"/>
        <v>3.5704491949579654E-8</v>
      </c>
      <c r="AX879" s="1">
        <f t="shared" si="250"/>
        <v>0.63773665639672239</v>
      </c>
      <c r="AY879" s="1">
        <v>3.1099999999999999E-3</v>
      </c>
      <c r="AZ879" s="28"/>
      <c r="BA879" s="28"/>
      <c r="BB879" s="28"/>
      <c r="BC879" s="1"/>
      <c r="BD879" s="3">
        <v>44368</v>
      </c>
      <c r="BE879" s="1">
        <v>4.15E-3</v>
      </c>
      <c r="BF879">
        <v>393</v>
      </c>
      <c r="BG879" s="1">
        <v>3.3400000000000001E-3</v>
      </c>
      <c r="BH879">
        <v>529</v>
      </c>
      <c r="BI879" s="31">
        <f t="shared" si="244"/>
        <v>4.9092815755711356E-3</v>
      </c>
      <c r="BJ879" s="33">
        <f t="shared" si="245"/>
        <v>4.9092815755711357E-5</v>
      </c>
      <c r="BK879" s="33">
        <f t="shared" si="251"/>
        <v>0.65093261005210967</v>
      </c>
      <c r="BL879" s="1">
        <v>3.3400000000000001E-3</v>
      </c>
    </row>
    <row r="880" spans="3:64" x14ac:dyDescent="0.25">
      <c r="C880" s="3">
        <v>44369</v>
      </c>
      <c r="D880" s="1">
        <v>-8.7000000000000001E-4</v>
      </c>
      <c r="E880" s="40">
        <v>392</v>
      </c>
      <c r="F880" s="1">
        <v>3.8999999999999998E-3</v>
      </c>
      <c r="G880" s="39">
        <v>46</v>
      </c>
      <c r="H880" s="1">
        <f t="shared" si="234"/>
        <v>0.62982363120323204</v>
      </c>
      <c r="I880" s="1">
        <f t="shared" si="235"/>
        <v>6.2982543387780756E-3</v>
      </c>
      <c r="J880" s="1">
        <f t="shared" si="246"/>
        <v>0.68353475213188886</v>
      </c>
      <c r="K880" s="1">
        <v>3.8999999999999998E-3</v>
      </c>
      <c r="L880" s="1"/>
      <c r="M880" s="1"/>
      <c r="N880" s="1"/>
      <c r="O880" s="3">
        <v>44369</v>
      </c>
      <c r="P880" s="1">
        <v>-4.45E-3</v>
      </c>
      <c r="Q880" s="40">
        <v>392</v>
      </c>
      <c r="R880" s="1">
        <v>3.9399999999999999E-3</v>
      </c>
      <c r="S880" s="40">
        <v>615</v>
      </c>
      <c r="T880" s="1">
        <f t="shared" si="236"/>
        <v>2.0684483339819971E-3</v>
      </c>
      <c r="U880" s="1">
        <f t="shared" si="237"/>
        <v>2.0684483339819971E-5</v>
      </c>
      <c r="V880" s="1">
        <f t="shared" si="247"/>
        <v>0.66158815197670828</v>
      </c>
      <c r="W880" s="1">
        <v>3.9399999999999999E-3</v>
      </c>
      <c r="X880" s="1">
        <f t="shared" si="238"/>
        <v>1.9953415796852416E-14</v>
      </c>
      <c r="Y880" s="1">
        <f t="shared" si="239"/>
        <v>1.9953415796852416E-16</v>
      </c>
      <c r="Z880" s="1">
        <f t="shared" si="248"/>
        <v>0.14452118727570429</v>
      </c>
      <c r="AA880" s="1"/>
      <c r="AB880" s="1"/>
      <c r="AC880" s="1"/>
      <c r="AD880" s="3">
        <v>44369</v>
      </c>
      <c r="AE880" s="1">
        <v>1.4E-3</v>
      </c>
      <c r="AF880">
        <v>380</v>
      </c>
      <c r="AG880" s="1">
        <v>4.0899999999999999E-3</v>
      </c>
      <c r="AH880">
        <v>953</v>
      </c>
      <c r="AI880" s="28">
        <f t="shared" si="240"/>
        <v>6.9237352262437605E-5</v>
      </c>
      <c r="AJ880" s="1">
        <f t="shared" si="241"/>
        <v>6.9237352262437606E-7</v>
      </c>
      <c r="AK880" s="1">
        <f t="shared" si="249"/>
        <v>0.67692600004532355</v>
      </c>
      <c r="AL880" s="1">
        <v>4.0899999999999999E-3</v>
      </c>
      <c r="AM880" s="1"/>
      <c r="AN880" s="1"/>
      <c r="AO880" s="1"/>
      <c r="AP880" s="1"/>
      <c r="AQ880" s="3">
        <v>44369</v>
      </c>
      <c r="AR880" s="1">
        <v>-1.7000000000000001E-4</v>
      </c>
      <c r="AS880">
        <v>392</v>
      </c>
      <c r="AT880" s="1">
        <v>3.1199999999999999E-3</v>
      </c>
      <c r="AU880">
        <v>953</v>
      </c>
      <c r="AV880" s="1">
        <f t="shared" si="242"/>
        <v>6.9237352262437605E-5</v>
      </c>
      <c r="AW880" s="1">
        <f t="shared" si="243"/>
        <v>6.9237352262437606E-7</v>
      </c>
      <c r="AX880" s="1">
        <f t="shared" si="250"/>
        <v>0.63773734877024502</v>
      </c>
      <c r="AY880" s="1">
        <v>3.1199999999999999E-3</v>
      </c>
      <c r="AZ880" s="28"/>
      <c r="BA880" s="28"/>
      <c r="BB880" s="28"/>
      <c r="BC880" s="1"/>
      <c r="BD880" s="3">
        <v>44369</v>
      </c>
      <c r="BE880" s="1">
        <v>-4.5199999999999997E-3</v>
      </c>
      <c r="BF880">
        <v>392</v>
      </c>
      <c r="BG880" s="1">
        <v>3.3400000000000001E-3</v>
      </c>
      <c r="BH880">
        <v>249</v>
      </c>
      <c r="BI880" s="31">
        <f t="shared" si="244"/>
        <v>8.1877289052708191E-2</v>
      </c>
      <c r="BJ880" s="33">
        <f t="shared" si="245"/>
        <v>8.1877289052708193E-4</v>
      </c>
      <c r="BK880" s="33">
        <f t="shared" si="251"/>
        <v>0.65175138294263679</v>
      </c>
      <c r="BL880" s="1">
        <v>3.3400000000000001E-3</v>
      </c>
    </row>
    <row r="881" spans="3:64" x14ac:dyDescent="0.25">
      <c r="C881" s="3">
        <v>44370</v>
      </c>
      <c r="D881" s="1">
        <v>-8.7000000000000001E-4</v>
      </c>
      <c r="E881" s="39">
        <v>391</v>
      </c>
      <c r="F881" s="1">
        <v>3.9100000000000003E-3</v>
      </c>
      <c r="G881" s="40">
        <v>1037</v>
      </c>
      <c r="H881" s="1">
        <f t="shared" si="234"/>
        <v>2.9764377063105597E-5</v>
      </c>
      <c r="I881" s="1">
        <f t="shared" si="235"/>
        <v>2.9764462254392697E-7</v>
      </c>
      <c r="J881" s="1">
        <f t="shared" si="246"/>
        <v>0.68353504977651136</v>
      </c>
      <c r="K881" s="1">
        <v>3.9100000000000003E-3</v>
      </c>
      <c r="L881" s="1"/>
      <c r="M881" s="1"/>
      <c r="N881" s="1"/>
      <c r="O881" s="3">
        <v>44370</v>
      </c>
      <c r="P881" s="1">
        <v>-6.8999999999999997E-4</v>
      </c>
      <c r="Q881" s="39">
        <v>391</v>
      </c>
      <c r="R881" s="1">
        <v>3.9500000000000004E-3</v>
      </c>
      <c r="S881" s="40">
        <v>104</v>
      </c>
      <c r="T881" s="1">
        <f t="shared" si="236"/>
        <v>0.35160920655802197</v>
      </c>
      <c r="U881" s="1">
        <f t="shared" si="237"/>
        <v>3.5160920655802198E-3</v>
      </c>
      <c r="V881" s="1">
        <f t="shared" si="247"/>
        <v>0.66510424404228852</v>
      </c>
      <c r="W881" s="1">
        <v>3.9500000000000004E-3</v>
      </c>
      <c r="X881" s="1">
        <f t="shared" si="238"/>
        <v>4.8223080532696872E-3</v>
      </c>
      <c r="Y881" s="1">
        <f t="shared" si="239"/>
        <v>4.8223080532696874E-5</v>
      </c>
      <c r="Z881" s="1">
        <f t="shared" si="248"/>
        <v>0.14456941035623699</v>
      </c>
      <c r="AA881" s="1"/>
      <c r="AB881" s="1"/>
      <c r="AC881" s="1"/>
      <c r="AD881" s="3">
        <v>44370</v>
      </c>
      <c r="AE881" s="1">
        <v>2.5000000000000001E-3</v>
      </c>
      <c r="AF881">
        <v>379</v>
      </c>
      <c r="AG881" s="1">
        <v>4.1099999999999999E-3</v>
      </c>
      <c r="AH881">
        <v>984</v>
      </c>
      <c r="AI881" s="28">
        <f t="shared" si="240"/>
        <v>5.0702746367731566E-5</v>
      </c>
      <c r="AJ881" s="1">
        <f t="shared" si="241"/>
        <v>5.0702746367731567E-7</v>
      </c>
      <c r="AK881" s="1">
        <f t="shared" si="249"/>
        <v>0.67692650707278723</v>
      </c>
      <c r="AL881" s="1">
        <v>4.1099999999999999E-3</v>
      </c>
      <c r="AM881" s="1"/>
      <c r="AN881" s="1"/>
      <c r="AO881" s="1"/>
      <c r="AP881" s="1"/>
      <c r="AQ881" s="3">
        <v>44370</v>
      </c>
      <c r="AR881" s="1">
        <v>3.3E-4</v>
      </c>
      <c r="AS881">
        <v>391</v>
      </c>
      <c r="AT881" s="1">
        <v>3.13E-3</v>
      </c>
      <c r="AU881">
        <v>989</v>
      </c>
      <c r="AV881" s="1">
        <f t="shared" si="242"/>
        <v>4.8217807298316076E-5</v>
      </c>
      <c r="AW881" s="1">
        <f t="shared" si="243"/>
        <v>4.8217807298316076E-7</v>
      </c>
      <c r="AX881" s="1">
        <f t="shared" si="250"/>
        <v>0.63773783094831804</v>
      </c>
      <c r="AY881" s="1">
        <v>3.13E-3</v>
      </c>
      <c r="AZ881" s="28"/>
      <c r="BA881" s="28"/>
      <c r="BB881" s="28"/>
      <c r="BC881" s="1"/>
      <c r="BD881" s="3">
        <v>44370</v>
      </c>
      <c r="BE881" s="1">
        <v>-4.8500000000000001E-3</v>
      </c>
      <c r="BF881">
        <v>391</v>
      </c>
      <c r="BG881" s="1">
        <v>3.3700000000000002E-3</v>
      </c>
      <c r="BH881">
        <v>868</v>
      </c>
      <c r="BI881" s="31">
        <f t="shared" si="244"/>
        <v>1.6268552406985531E-4</v>
      </c>
      <c r="BJ881" s="33">
        <f t="shared" si="245"/>
        <v>1.626855240698553E-6</v>
      </c>
      <c r="BK881" s="33">
        <f t="shared" si="251"/>
        <v>0.65175300979787754</v>
      </c>
      <c r="BL881" s="1">
        <v>3.3700000000000002E-3</v>
      </c>
    </row>
    <row r="882" spans="3:64" x14ac:dyDescent="0.25">
      <c r="C882" s="3">
        <v>44371</v>
      </c>
      <c r="D882" s="1">
        <v>1.0200000000000001E-3</v>
      </c>
      <c r="E882" s="40">
        <v>390</v>
      </c>
      <c r="F882" s="1">
        <v>3.9399999999999999E-3</v>
      </c>
      <c r="G882" s="39">
        <v>313</v>
      </c>
      <c r="H882" s="1">
        <f t="shared" si="234"/>
        <v>4.3034415534218558E-2</v>
      </c>
      <c r="I882" s="1">
        <f t="shared" si="235"/>
        <v>4.3034538706870256E-4</v>
      </c>
      <c r="J882" s="1">
        <f t="shared" si="246"/>
        <v>0.68396539516358001</v>
      </c>
      <c r="K882" s="1">
        <v>3.9399999999999999E-3</v>
      </c>
      <c r="L882" s="1"/>
      <c r="M882" s="1"/>
      <c r="N882" s="1"/>
      <c r="O882" s="3">
        <v>44371</v>
      </c>
      <c r="P882" s="1">
        <v>1.1809999999999999E-2</v>
      </c>
      <c r="Q882" s="40">
        <v>390</v>
      </c>
      <c r="R882" s="1">
        <v>3.9899999999999996E-3</v>
      </c>
      <c r="S882" s="40">
        <v>25</v>
      </c>
      <c r="T882" s="1">
        <f t="shared" si="236"/>
        <v>0.77782135939914643</v>
      </c>
      <c r="U882" s="1">
        <f t="shared" si="237"/>
        <v>7.7782135939914645E-3</v>
      </c>
      <c r="V882" s="1">
        <f t="shared" si="247"/>
        <v>0.67288245763627996</v>
      </c>
      <c r="W882" s="1">
        <v>3.9899999999999996E-3</v>
      </c>
      <c r="X882" s="1">
        <f t="shared" si="238"/>
        <v>0.27738957312183399</v>
      </c>
      <c r="Y882" s="1">
        <f t="shared" si="239"/>
        <v>2.77389573121834E-3</v>
      </c>
      <c r="Z882" s="1">
        <f t="shared" si="248"/>
        <v>0.14734330608745533</v>
      </c>
      <c r="AA882" s="1"/>
      <c r="AB882" s="1"/>
      <c r="AC882" s="1"/>
      <c r="AD882" s="3">
        <v>44371</v>
      </c>
      <c r="AE882" s="1">
        <v>-4.4000000000000002E-4</v>
      </c>
      <c r="AF882">
        <v>378</v>
      </c>
      <c r="AG882" s="1">
        <v>4.1200000000000004E-3</v>
      </c>
      <c r="AH882">
        <v>748</v>
      </c>
      <c r="AI882" s="28">
        <f t="shared" si="240"/>
        <v>5.4340741341383429E-4</v>
      </c>
      <c r="AJ882" s="1">
        <f t="shared" si="241"/>
        <v>5.4340741341383431E-6</v>
      </c>
      <c r="AK882" s="1">
        <f t="shared" si="249"/>
        <v>0.67693194114692135</v>
      </c>
      <c r="AL882" s="1">
        <v>4.1200000000000004E-3</v>
      </c>
      <c r="AM882" s="1"/>
      <c r="AN882" s="1"/>
      <c r="AO882" s="1"/>
      <c r="AP882" s="1"/>
      <c r="AQ882" s="3">
        <v>44371</v>
      </c>
      <c r="AR882" s="1">
        <v>4.8900000000000002E-3</v>
      </c>
      <c r="AS882">
        <v>390</v>
      </c>
      <c r="AT882" s="1">
        <v>3.13E-3</v>
      </c>
      <c r="AU882">
        <v>448</v>
      </c>
      <c r="AV882" s="1">
        <f t="shared" si="242"/>
        <v>1.108069956114462E-2</v>
      </c>
      <c r="AW882" s="1">
        <f t="shared" si="243"/>
        <v>1.108069956114462E-4</v>
      </c>
      <c r="AX882" s="1">
        <f t="shared" si="250"/>
        <v>0.63784863794392954</v>
      </c>
      <c r="AY882" s="1">
        <v>3.13E-3</v>
      </c>
      <c r="AZ882" s="28"/>
      <c r="BA882" s="28"/>
      <c r="BB882" s="28"/>
      <c r="BC882" s="1"/>
      <c r="BD882" s="3">
        <v>44371</v>
      </c>
      <c r="BE882" s="1">
        <v>8.9099999999999995E-3</v>
      </c>
      <c r="BF882">
        <v>390</v>
      </c>
      <c r="BG882" s="1">
        <v>3.4199999999999999E-3</v>
      </c>
      <c r="BH882">
        <v>1251</v>
      </c>
      <c r="BI882" s="31">
        <f t="shared" si="244"/>
        <v>3.4644032834185181E-6</v>
      </c>
      <c r="BJ882" s="33">
        <f t="shared" si="245"/>
        <v>3.4644032834185184E-8</v>
      </c>
      <c r="BK882" s="33">
        <f t="shared" si="251"/>
        <v>0.6517530444419104</v>
      </c>
      <c r="BL882" s="1">
        <v>3.4199999999999999E-3</v>
      </c>
    </row>
    <row r="883" spans="3:64" x14ac:dyDescent="0.25">
      <c r="C883" s="3">
        <v>44372</v>
      </c>
      <c r="D883" s="1">
        <v>1.7899999999999999E-3</v>
      </c>
      <c r="E883" s="40">
        <v>389</v>
      </c>
      <c r="F883" s="1">
        <v>3.96E-3</v>
      </c>
      <c r="G883" s="40">
        <v>28</v>
      </c>
      <c r="H883" s="1">
        <f t="shared" si="234"/>
        <v>0.75471928720363235</v>
      </c>
      <c r="I883" s="1">
        <f t="shared" si="235"/>
        <v>7.5472144735324138E-3</v>
      </c>
      <c r="J883" s="1">
        <f t="shared" si="246"/>
        <v>0.69151260963711247</v>
      </c>
      <c r="K883" s="1">
        <v>3.96E-3</v>
      </c>
      <c r="L883" s="1"/>
      <c r="M883" s="1"/>
      <c r="N883" s="1"/>
      <c r="O883" s="3">
        <v>44372</v>
      </c>
      <c r="P883" s="1">
        <v>2.3400000000000001E-3</v>
      </c>
      <c r="Q883" s="40">
        <v>389</v>
      </c>
      <c r="R883" s="1">
        <v>4.0000000000000001E-3</v>
      </c>
      <c r="S883" s="39">
        <v>1262</v>
      </c>
      <c r="T883" s="1">
        <f t="shared" si="236"/>
        <v>3.1018127878241008E-6</v>
      </c>
      <c r="U883" s="1">
        <f t="shared" si="237"/>
        <v>3.1018127878241007E-8</v>
      </c>
      <c r="V883" s="1">
        <f t="shared" si="247"/>
        <v>0.67288248865440781</v>
      </c>
      <c r="W883" s="1">
        <v>4.0000000000000001E-3</v>
      </c>
      <c r="X883" s="1">
        <f t="shared" si="238"/>
        <v>7.7124058348603618E-29</v>
      </c>
      <c r="Y883" s="1">
        <f t="shared" si="239"/>
        <v>7.7124058348603619E-31</v>
      </c>
      <c r="Z883" s="1">
        <f t="shared" si="248"/>
        <v>0.14734330608745533</v>
      </c>
      <c r="AA883" s="1"/>
      <c r="AB883" s="1"/>
      <c r="AC883" s="1"/>
      <c r="AD883" s="3">
        <v>44372</v>
      </c>
      <c r="AE883" s="1">
        <v>-1.1000000000000001E-3</v>
      </c>
      <c r="AF883">
        <v>377</v>
      </c>
      <c r="AG883" s="1">
        <v>4.15E-3</v>
      </c>
      <c r="AH883">
        <v>580</v>
      </c>
      <c r="AI883" s="28">
        <f t="shared" si="240"/>
        <v>2.9404436871219891E-3</v>
      </c>
      <c r="AJ883" s="1">
        <f t="shared" si="241"/>
        <v>2.9404436871219893E-5</v>
      </c>
      <c r="AK883" s="1">
        <f t="shared" si="249"/>
        <v>0.67696134558379262</v>
      </c>
      <c r="AL883" s="1">
        <v>4.15E-3</v>
      </c>
      <c r="AM883" s="1"/>
      <c r="AN883" s="1"/>
      <c r="AO883" s="1"/>
      <c r="AP883" s="1"/>
      <c r="AQ883" s="3">
        <v>44372</v>
      </c>
      <c r="AR883" s="1">
        <v>6.6E-4</v>
      </c>
      <c r="AS883">
        <v>389</v>
      </c>
      <c r="AT883" s="1">
        <v>3.13E-3</v>
      </c>
      <c r="AU883">
        <v>29</v>
      </c>
      <c r="AV883" s="1">
        <f t="shared" si="242"/>
        <v>0.74717209433159593</v>
      </c>
      <c r="AW883" s="1">
        <f t="shared" si="243"/>
        <v>7.4717209433159595E-3</v>
      </c>
      <c r="AX883" s="1">
        <f t="shared" si="250"/>
        <v>0.64532035888724548</v>
      </c>
      <c r="AY883" s="1">
        <v>3.13E-3</v>
      </c>
      <c r="AZ883" s="28"/>
      <c r="BA883" s="28"/>
      <c r="BB883" s="28"/>
      <c r="BC883" s="1"/>
      <c r="BD883" s="3">
        <v>44372</v>
      </c>
      <c r="BE883" s="1">
        <v>3.9300000000000003E-3</v>
      </c>
      <c r="BF883">
        <v>389</v>
      </c>
      <c r="BG883" s="1">
        <v>3.4199999999999999E-3</v>
      </c>
      <c r="BH883">
        <v>801</v>
      </c>
      <c r="BI883" s="31">
        <f t="shared" si="244"/>
        <v>3.1900013925142924E-4</v>
      </c>
      <c r="BJ883" s="33">
        <f t="shared" si="245"/>
        <v>3.1900013925142925E-6</v>
      </c>
      <c r="BK883" s="33">
        <f t="shared" si="251"/>
        <v>0.65175623444330288</v>
      </c>
      <c r="BL883" s="1">
        <v>3.4199999999999999E-3</v>
      </c>
    </row>
    <row r="884" spans="3:64" x14ac:dyDescent="0.25">
      <c r="C884" s="3">
        <v>44375</v>
      </c>
      <c r="D884" s="1">
        <v>-5.64E-3</v>
      </c>
      <c r="E884" s="39">
        <v>388</v>
      </c>
      <c r="F884" s="1">
        <v>3.9699999999999996E-3</v>
      </c>
      <c r="G884" s="40">
        <v>938</v>
      </c>
      <c r="H884" s="1">
        <f t="shared" si="234"/>
        <v>8.0503086667084355E-5</v>
      </c>
      <c r="I884" s="1">
        <f t="shared" si="235"/>
        <v>8.0503317082172642E-7</v>
      </c>
      <c r="J884" s="1">
        <f t="shared" si="246"/>
        <v>0.69151341467028327</v>
      </c>
      <c r="K884" s="1">
        <v>3.9699999999999996E-3</v>
      </c>
      <c r="L884" s="1"/>
      <c r="M884" s="1"/>
      <c r="N884" s="1"/>
      <c r="O884" s="3">
        <v>44375</v>
      </c>
      <c r="P884" s="1">
        <v>-1.363E-2</v>
      </c>
      <c r="Q884" s="39">
        <v>388</v>
      </c>
      <c r="R884" s="1">
        <v>4.0000000000000001E-3</v>
      </c>
      <c r="S884" s="39">
        <v>1184</v>
      </c>
      <c r="T884" s="1">
        <f t="shared" si="236"/>
        <v>6.7931374727543631E-6</v>
      </c>
      <c r="U884" s="1">
        <f t="shared" si="237"/>
        <v>6.7931374727543632E-8</v>
      </c>
      <c r="V884" s="1">
        <f t="shared" si="247"/>
        <v>0.67288255658578255</v>
      </c>
      <c r="W884" s="1">
        <v>4.0000000000000001E-3</v>
      </c>
      <c r="X884" s="1">
        <f t="shared" si="238"/>
        <v>4.2145252682116129E-27</v>
      </c>
      <c r="Y884" s="1">
        <f t="shared" si="239"/>
        <v>4.2145252682116129E-29</v>
      </c>
      <c r="Z884" s="1">
        <f t="shared" si="248"/>
        <v>0.14734330608745533</v>
      </c>
      <c r="AA884" s="1"/>
      <c r="AB884" s="1"/>
      <c r="AC884" s="1"/>
      <c r="AD884" s="3">
        <v>44375</v>
      </c>
      <c r="AE884" s="1">
        <v>-1.119E-2</v>
      </c>
      <c r="AF884">
        <v>376</v>
      </c>
      <c r="AG884" s="1">
        <v>4.1599999999999996E-3</v>
      </c>
      <c r="AH884">
        <v>869</v>
      </c>
      <c r="AI884" s="28">
        <f t="shared" si="240"/>
        <v>1.6105866882915677E-4</v>
      </c>
      <c r="AJ884" s="1">
        <f t="shared" si="241"/>
        <v>1.6105866882915677E-6</v>
      </c>
      <c r="AK884" s="1">
        <f t="shared" si="249"/>
        <v>0.67696295617048086</v>
      </c>
      <c r="AL884" s="1">
        <v>4.1599999999999996E-3</v>
      </c>
      <c r="AM884" s="1"/>
      <c r="AN884" s="1"/>
      <c r="AO884" s="1"/>
      <c r="AP884" s="1"/>
      <c r="AQ884" s="3">
        <v>44375</v>
      </c>
      <c r="AR884" s="1">
        <v>-8.8900000000000003E-3</v>
      </c>
      <c r="AS884">
        <v>388</v>
      </c>
      <c r="AT884" s="1">
        <v>3.15E-3</v>
      </c>
      <c r="AU884">
        <v>475</v>
      </c>
      <c r="AV884" s="1">
        <f t="shared" si="242"/>
        <v>8.4472905803077477E-3</v>
      </c>
      <c r="AW884" s="1">
        <f t="shared" si="243"/>
        <v>8.4472905803077483E-5</v>
      </c>
      <c r="AX884" s="1">
        <f t="shared" si="250"/>
        <v>0.64540483179304853</v>
      </c>
      <c r="AY884" s="1">
        <v>3.15E-3</v>
      </c>
      <c r="AZ884" s="28"/>
      <c r="BA884" s="28"/>
      <c r="BB884" s="28"/>
      <c r="BC884" s="1"/>
      <c r="BD884" s="3">
        <v>44375</v>
      </c>
      <c r="BE884" s="1">
        <v>-1.0319999999999999E-2</v>
      </c>
      <c r="BF884">
        <v>388</v>
      </c>
      <c r="BG884" s="1">
        <v>3.4399999999999999E-3</v>
      </c>
      <c r="BH884">
        <v>774</v>
      </c>
      <c r="BI884" s="31">
        <f t="shared" si="244"/>
        <v>4.1844715407903118E-4</v>
      </c>
      <c r="BJ884" s="33">
        <f t="shared" si="245"/>
        <v>4.1844715407903114E-6</v>
      </c>
      <c r="BK884" s="33">
        <f t="shared" si="251"/>
        <v>0.65176041891484371</v>
      </c>
      <c r="BL884" s="1">
        <v>3.4399999999999999E-3</v>
      </c>
    </row>
    <row r="885" spans="3:64" x14ac:dyDescent="0.25">
      <c r="C885" s="3">
        <v>44376</v>
      </c>
      <c r="D885" s="1">
        <v>-5.1999999999999995E-4</v>
      </c>
      <c r="E885" s="40">
        <v>387</v>
      </c>
      <c r="F885" s="1">
        <v>3.98E-3</v>
      </c>
      <c r="G885" s="40">
        <v>844</v>
      </c>
      <c r="H885" s="1">
        <f t="shared" si="234"/>
        <v>2.0706382883798897E-4</v>
      </c>
      <c r="I885" s="1">
        <f t="shared" si="235"/>
        <v>2.070644214939029E-6</v>
      </c>
      <c r="J885" s="1">
        <f t="shared" si="246"/>
        <v>0.69151548531449825</v>
      </c>
      <c r="K885" s="1">
        <v>3.98E-3</v>
      </c>
      <c r="L885" s="1"/>
      <c r="M885" s="1"/>
      <c r="N885" s="1"/>
      <c r="O885" s="3">
        <v>44376</v>
      </c>
      <c r="P885" s="1">
        <v>0</v>
      </c>
      <c r="Q885" s="40">
        <v>387</v>
      </c>
      <c r="R885" s="1">
        <v>4.0099999999999997E-3</v>
      </c>
      <c r="S885" s="39">
        <v>131</v>
      </c>
      <c r="T885" s="1">
        <f t="shared" si="236"/>
        <v>0.26804671691687382</v>
      </c>
      <c r="U885" s="1">
        <f t="shared" si="237"/>
        <v>2.6804671691687382E-3</v>
      </c>
      <c r="V885" s="1">
        <f t="shared" si="247"/>
        <v>0.67556302375495125</v>
      </c>
      <c r="W885" s="1">
        <v>4.0099999999999997E-3</v>
      </c>
      <c r="X885" s="1">
        <f t="shared" si="238"/>
        <v>1.2072363200535108E-3</v>
      </c>
      <c r="Y885" s="1">
        <f t="shared" si="239"/>
        <v>1.2072363200535108E-5</v>
      </c>
      <c r="Z885" s="1">
        <f t="shared" si="248"/>
        <v>0.14735537845065586</v>
      </c>
      <c r="AA885" s="1"/>
      <c r="AB885" s="1"/>
      <c r="AC885" s="1"/>
      <c r="AD885" s="3">
        <v>44376</v>
      </c>
      <c r="AE885" s="1">
        <v>-6.6299999999999996E-3</v>
      </c>
      <c r="AF885">
        <v>375</v>
      </c>
      <c r="AG885" s="1">
        <v>4.1799999999999997E-3</v>
      </c>
      <c r="AH885">
        <v>937</v>
      </c>
      <c r="AI885" s="28">
        <f t="shared" si="240"/>
        <v>8.1316249158671063E-5</v>
      </c>
      <c r="AJ885" s="1">
        <f t="shared" si="241"/>
        <v>8.131624915867106E-7</v>
      </c>
      <c r="AK885" s="1">
        <f t="shared" si="249"/>
        <v>0.67696376933297242</v>
      </c>
      <c r="AL885" s="1">
        <v>4.1799999999999997E-3</v>
      </c>
      <c r="AM885" s="1"/>
      <c r="AN885" s="1"/>
      <c r="AO885" s="1"/>
      <c r="AP885" s="1"/>
      <c r="AQ885" s="3">
        <v>44376</v>
      </c>
      <c r="AR885" s="1">
        <v>-1.7000000000000001E-4</v>
      </c>
      <c r="AS885">
        <v>387</v>
      </c>
      <c r="AT885" s="1">
        <v>3.1800000000000001E-3</v>
      </c>
      <c r="AU885">
        <v>727</v>
      </c>
      <c r="AV885" s="1">
        <f t="shared" si="242"/>
        <v>6.710988157139086E-4</v>
      </c>
      <c r="AW885" s="1">
        <f t="shared" si="243"/>
        <v>6.7109881571390861E-6</v>
      </c>
      <c r="AX885" s="1">
        <f t="shared" si="250"/>
        <v>0.64541154278120572</v>
      </c>
      <c r="AY885" s="1">
        <v>3.1800000000000001E-3</v>
      </c>
      <c r="AZ885" s="28"/>
      <c r="BA885" s="28"/>
      <c r="BB885" s="28"/>
      <c r="BC885" s="1"/>
      <c r="BD885" s="3">
        <v>44376</v>
      </c>
      <c r="BE885" s="1">
        <v>5.0000000000000001E-3</v>
      </c>
      <c r="BF885">
        <v>387</v>
      </c>
      <c r="BG885" s="1">
        <v>3.4399999999999999E-3</v>
      </c>
      <c r="BH885">
        <v>351</v>
      </c>
      <c r="BI885" s="31">
        <f t="shared" si="244"/>
        <v>2.9373338066467247E-2</v>
      </c>
      <c r="BJ885" s="33">
        <f t="shared" si="245"/>
        <v>2.9373338066467249E-4</v>
      </c>
      <c r="BK885" s="33">
        <f t="shared" si="251"/>
        <v>0.65205415229550834</v>
      </c>
      <c r="BL885" s="1">
        <v>3.4399999999999999E-3</v>
      </c>
    </row>
    <row r="886" spans="3:64" x14ac:dyDescent="0.25">
      <c r="C886" s="3">
        <v>44377</v>
      </c>
      <c r="D886" s="1">
        <v>-6.9699999999999996E-3</v>
      </c>
      <c r="E886" s="39">
        <v>386</v>
      </c>
      <c r="F886" s="1">
        <v>4.0099999999999997E-3</v>
      </c>
      <c r="G886" s="40">
        <v>223</v>
      </c>
      <c r="H886" s="1">
        <f t="shared" si="234"/>
        <v>0.10632818368521096</v>
      </c>
      <c r="I886" s="1">
        <f t="shared" si="235"/>
        <v>1.0632848801662041E-3</v>
      </c>
      <c r="J886" s="1">
        <f t="shared" si="246"/>
        <v>0.69257877019466441</v>
      </c>
      <c r="K886" s="1">
        <v>4.0099999999999997E-3</v>
      </c>
      <c r="L886" s="1"/>
      <c r="M886" s="1"/>
      <c r="N886" s="1"/>
      <c r="O886" s="3">
        <v>44377</v>
      </c>
      <c r="P886" s="1">
        <v>-6.4999999999999997E-3</v>
      </c>
      <c r="Q886" s="39">
        <v>386</v>
      </c>
      <c r="R886" s="1">
        <v>4.0299999999999997E-3</v>
      </c>
      <c r="S886" s="40">
        <v>857</v>
      </c>
      <c r="T886" s="1">
        <f t="shared" si="236"/>
        <v>1.8170286290799525E-4</v>
      </c>
      <c r="U886" s="1">
        <f t="shared" si="237"/>
        <v>1.8170286290799524E-6</v>
      </c>
      <c r="V886" s="1">
        <f t="shared" si="247"/>
        <v>0.67556484078358037</v>
      </c>
      <c r="W886" s="1">
        <v>4.0299999999999997E-3</v>
      </c>
      <c r="X886" s="1">
        <f t="shared" si="238"/>
        <v>8.1120334450440618E-20</v>
      </c>
      <c r="Y886" s="1">
        <f t="shared" si="239"/>
        <v>8.112033445044062E-22</v>
      </c>
      <c r="Z886" s="1">
        <f t="shared" si="248"/>
        <v>0.14735537845065586</v>
      </c>
      <c r="AA886" s="1"/>
      <c r="AB886" s="1"/>
      <c r="AC886" s="1"/>
      <c r="AD886" s="3">
        <v>44377</v>
      </c>
      <c r="AE886" s="1">
        <v>-4.0899999999999999E-3</v>
      </c>
      <c r="AF886">
        <v>374</v>
      </c>
      <c r="AG886" s="1">
        <v>4.1999999999999997E-3</v>
      </c>
      <c r="AH886">
        <v>79</v>
      </c>
      <c r="AI886" s="28">
        <f t="shared" si="240"/>
        <v>0.45204365026647508</v>
      </c>
      <c r="AJ886" s="1">
        <f t="shared" si="241"/>
        <v>4.520436502664751E-3</v>
      </c>
      <c r="AK886" s="1">
        <f t="shared" si="249"/>
        <v>0.68148420583563718</v>
      </c>
      <c r="AL886" s="1">
        <v>4.1999999999999997E-3</v>
      </c>
      <c r="AM886" s="1"/>
      <c r="AN886" s="1"/>
      <c r="AO886" s="1"/>
      <c r="AP886" s="1"/>
      <c r="AQ886" s="3">
        <v>44377</v>
      </c>
      <c r="AR886" s="1">
        <v>-2.8700000000000002E-3</v>
      </c>
      <c r="AS886">
        <v>386</v>
      </c>
      <c r="AT886" s="1">
        <v>3.1900000000000001E-3</v>
      </c>
      <c r="AU886">
        <v>852</v>
      </c>
      <c r="AV886" s="1">
        <f t="shared" si="242"/>
        <v>1.9106704946818525E-4</v>
      </c>
      <c r="AW886" s="1">
        <f t="shared" si="243"/>
        <v>1.9106704946818523E-6</v>
      </c>
      <c r="AX886" s="1">
        <f t="shared" si="250"/>
        <v>0.64541345345170043</v>
      </c>
      <c r="AY886" s="1">
        <v>3.1900000000000001E-3</v>
      </c>
      <c r="AZ886" s="28"/>
      <c r="BA886" s="28"/>
      <c r="BB886" s="28"/>
      <c r="BC886" s="1"/>
      <c r="BD886" s="3">
        <v>44377</v>
      </c>
      <c r="BE886" s="1">
        <v>-5.0000000000000001E-3</v>
      </c>
      <c r="BF886">
        <v>386</v>
      </c>
      <c r="BG886" s="1">
        <v>3.4499999999999999E-3</v>
      </c>
      <c r="BH886">
        <v>533</v>
      </c>
      <c r="BI886" s="31">
        <f t="shared" si="244"/>
        <v>4.7158362934601461E-3</v>
      </c>
      <c r="BJ886" s="33">
        <f t="shared" si="245"/>
        <v>4.7158362934601458E-5</v>
      </c>
      <c r="BK886" s="33">
        <f t="shared" si="251"/>
        <v>0.6521013106584429</v>
      </c>
      <c r="BL886" s="1">
        <v>3.4499999999999999E-3</v>
      </c>
    </row>
    <row r="887" spans="3:64" x14ac:dyDescent="0.25">
      <c r="C887" s="3">
        <v>44378</v>
      </c>
      <c r="D887" s="1">
        <v>3.8700000000000002E-3</v>
      </c>
      <c r="E887" s="40">
        <v>385</v>
      </c>
      <c r="F887" s="1">
        <v>4.0299999999999997E-3</v>
      </c>
      <c r="G887" s="39">
        <v>443</v>
      </c>
      <c r="H887" s="1">
        <f t="shared" si="234"/>
        <v>1.1651751311498787E-2</v>
      </c>
      <c r="I887" s="1">
        <f t="shared" si="235"/>
        <v>1.1651784661018889E-4</v>
      </c>
      <c r="J887" s="1">
        <f t="shared" si="246"/>
        <v>0.69269528804127456</v>
      </c>
      <c r="K887" s="1">
        <v>4.0299999999999997E-3</v>
      </c>
      <c r="L887" s="1"/>
      <c r="M887" s="1"/>
      <c r="N887" s="1"/>
      <c r="O887" s="3">
        <v>44378</v>
      </c>
      <c r="P887" s="1">
        <v>1.078E-2</v>
      </c>
      <c r="Q887" s="40">
        <v>385</v>
      </c>
      <c r="R887" s="1">
        <v>4.0499999999999998E-3</v>
      </c>
      <c r="S887" s="39">
        <v>412</v>
      </c>
      <c r="T887" s="1">
        <f t="shared" si="236"/>
        <v>1.5911098861934373E-2</v>
      </c>
      <c r="U887" s="1">
        <f t="shared" si="237"/>
        <v>1.5911098861934374E-4</v>
      </c>
      <c r="V887" s="1">
        <f t="shared" si="247"/>
        <v>0.67572395177219968</v>
      </c>
      <c r="W887" s="1">
        <v>4.0499999999999998E-3</v>
      </c>
      <c r="X887" s="1">
        <f t="shared" si="238"/>
        <v>6.6393471792013659E-10</v>
      </c>
      <c r="Y887" s="1">
        <f t="shared" si="239"/>
        <v>6.6393471792013662E-12</v>
      </c>
      <c r="Z887" s="1">
        <f t="shared" si="248"/>
        <v>0.14735537845729521</v>
      </c>
      <c r="AA887" s="1"/>
      <c r="AB887" s="1"/>
      <c r="AC887" s="1"/>
      <c r="AD887" s="3">
        <v>44378</v>
      </c>
      <c r="AE887" s="1">
        <v>2.043E-2</v>
      </c>
      <c r="AF887">
        <v>373</v>
      </c>
      <c r="AG887" s="1">
        <v>4.2100000000000002E-3</v>
      </c>
      <c r="AH887">
        <v>1101</v>
      </c>
      <c r="AI887" s="28">
        <f t="shared" si="240"/>
        <v>1.5644052037754698E-5</v>
      </c>
      <c r="AJ887" s="1">
        <f t="shared" si="241"/>
        <v>1.5644052037754699E-7</v>
      </c>
      <c r="AK887" s="1">
        <f t="shared" si="249"/>
        <v>0.68148436227615761</v>
      </c>
      <c r="AL887" s="1">
        <v>4.2100000000000002E-3</v>
      </c>
      <c r="AM887" s="1"/>
      <c r="AN887" s="1"/>
      <c r="AO887" s="1"/>
      <c r="AP887" s="1"/>
      <c r="AQ887" s="3">
        <v>44378</v>
      </c>
      <c r="AR887" s="1">
        <v>7.9600000000000001E-3</v>
      </c>
      <c r="AS887">
        <v>385</v>
      </c>
      <c r="AT887" s="1">
        <v>3.1900000000000001E-3</v>
      </c>
      <c r="AU887">
        <v>406</v>
      </c>
      <c r="AV887" s="1">
        <f t="shared" si="242"/>
        <v>1.6900089579220047E-2</v>
      </c>
      <c r="AW887" s="1">
        <f t="shared" si="243"/>
        <v>1.6900089579220047E-4</v>
      </c>
      <c r="AX887" s="1">
        <f t="shared" si="250"/>
        <v>0.64558245434749262</v>
      </c>
      <c r="AY887" s="1">
        <v>3.1900000000000001E-3</v>
      </c>
      <c r="AZ887" s="28"/>
      <c r="BA887" s="28"/>
      <c r="BB887" s="28"/>
      <c r="BC887" s="1"/>
      <c r="BD887" s="3">
        <v>44378</v>
      </c>
      <c r="BE887" s="1">
        <v>4.8199999999999996E-3</v>
      </c>
      <c r="BF887">
        <v>385</v>
      </c>
      <c r="BG887" s="1">
        <v>3.46E-3</v>
      </c>
      <c r="BH887">
        <v>1232</v>
      </c>
      <c r="BI887" s="31">
        <f t="shared" si="244"/>
        <v>4.1933367879968763E-6</v>
      </c>
      <c r="BJ887" s="33">
        <f t="shared" si="245"/>
        <v>4.1933367879968762E-8</v>
      </c>
      <c r="BK887" s="33">
        <f t="shared" si="251"/>
        <v>0.65210135259181079</v>
      </c>
      <c r="BL887" s="1">
        <v>3.46E-3</v>
      </c>
    </row>
    <row r="888" spans="3:64" x14ac:dyDescent="0.25">
      <c r="C888" s="3">
        <v>44379</v>
      </c>
      <c r="D888" s="1">
        <v>-1E-4</v>
      </c>
      <c r="E888" s="39">
        <v>384</v>
      </c>
      <c r="F888" s="1">
        <v>4.0499999999999998E-3</v>
      </c>
      <c r="G888" s="39">
        <v>924</v>
      </c>
      <c r="H888" s="1">
        <f t="shared" si="234"/>
        <v>9.2665870135816354E-5</v>
      </c>
      <c r="I888" s="1">
        <f t="shared" si="235"/>
        <v>9.2666135363095606E-7</v>
      </c>
      <c r="J888" s="1">
        <f t="shared" si="246"/>
        <v>0.69269621470262821</v>
      </c>
      <c r="K888" s="1">
        <v>4.0499999999999998E-3</v>
      </c>
      <c r="L888" s="1"/>
      <c r="M888" s="1"/>
      <c r="N888" s="1"/>
      <c r="O888" s="3">
        <v>44379</v>
      </c>
      <c r="P888" s="1">
        <v>-8.1700000000000002E-3</v>
      </c>
      <c r="Q888" s="39">
        <v>384</v>
      </c>
      <c r="R888" s="1">
        <v>4.0699999999999998E-3</v>
      </c>
      <c r="S888" s="39">
        <v>508</v>
      </c>
      <c r="T888" s="1">
        <f t="shared" si="236"/>
        <v>6.0628783672166684E-3</v>
      </c>
      <c r="U888" s="1">
        <f t="shared" si="237"/>
        <v>6.0628783672166686E-5</v>
      </c>
      <c r="V888" s="1">
        <f t="shared" si="247"/>
        <v>0.67578458055587187</v>
      </c>
      <c r="W888" s="1">
        <v>4.0699999999999998E-3</v>
      </c>
      <c r="X888" s="1">
        <f t="shared" si="238"/>
        <v>4.8260463290986346E-12</v>
      </c>
      <c r="Y888" s="1">
        <f t="shared" si="239"/>
        <v>4.8260463290986345E-14</v>
      </c>
      <c r="Z888" s="1">
        <f t="shared" si="248"/>
        <v>0.14735537845734348</v>
      </c>
      <c r="AA888" s="1"/>
      <c r="AB888" s="1"/>
      <c r="AC888" s="1"/>
      <c r="AD888" s="3">
        <v>44379</v>
      </c>
      <c r="AE888" s="1">
        <v>1.5499999999999999E-3</v>
      </c>
      <c r="AF888">
        <v>372</v>
      </c>
      <c r="AG888" s="1">
        <v>4.2100000000000002E-3</v>
      </c>
      <c r="AH888">
        <v>849</v>
      </c>
      <c r="AI888" s="28">
        <f t="shared" si="240"/>
        <v>1.9691564091912415E-4</v>
      </c>
      <c r="AJ888" s="1">
        <f t="shared" si="241"/>
        <v>1.9691564091912417E-6</v>
      </c>
      <c r="AK888" s="1">
        <f t="shared" si="249"/>
        <v>0.68148633143256676</v>
      </c>
      <c r="AL888" s="1">
        <v>4.2100000000000002E-3</v>
      </c>
      <c r="AM888" s="1"/>
      <c r="AN888" s="1"/>
      <c r="AO888" s="1"/>
      <c r="AP888" s="1"/>
      <c r="AQ888" s="3">
        <v>44379</v>
      </c>
      <c r="AR888" s="1">
        <v>-2.5799999999999998E-3</v>
      </c>
      <c r="AS888">
        <v>384</v>
      </c>
      <c r="AT888" s="1">
        <v>3.2000000000000002E-3</v>
      </c>
      <c r="AU888">
        <v>1196</v>
      </c>
      <c r="AV888" s="1">
        <f t="shared" si="242"/>
        <v>6.0213342873374061E-6</v>
      </c>
      <c r="AW888" s="1">
        <f t="shared" si="243"/>
        <v>6.0213342873374065E-8</v>
      </c>
      <c r="AX888" s="1">
        <f t="shared" si="250"/>
        <v>0.64558251456083549</v>
      </c>
      <c r="AY888" s="1">
        <v>3.2000000000000002E-3</v>
      </c>
      <c r="AZ888" s="28"/>
      <c r="BA888" s="28"/>
      <c r="BB888" s="28"/>
      <c r="BC888" s="1"/>
      <c r="BD888" s="3">
        <v>44379</v>
      </c>
      <c r="BE888" s="1">
        <v>-3.6099999999999999E-3</v>
      </c>
      <c r="BF888">
        <v>384</v>
      </c>
      <c r="BG888" s="1">
        <v>3.46E-3</v>
      </c>
      <c r="BH888">
        <v>1033</v>
      </c>
      <c r="BI888" s="31">
        <f t="shared" si="244"/>
        <v>3.0985322396983095E-5</v>
      </c>
      <c r="BJ888" s="33">
        <f t="shared" si="245"/>
        <v>3.0985322396983094E-7</v>
      </c>
      <c r="BK888" s="33">
        <f t="shared" si="251"/>
        <v>0.65210166244503476</v>
      </c>
      <c r="BL888" s="1">
        <v>3.46E-3</v>
      </c>
    </row>
    <row r="889" spans="3:64" x14ac:dyDescent="0.25">
      <c r="C889" s="3">
        <v>44382</v>
      </c>
      <c r="D889" s="1">
        <v>6.0400000000000002E-3</v>
      </c>
      <c r="E889" s="40">
        <v>383</v>
      </c>
      <c r="F889" s="1">
        <v>4.0800000000000003E-3</v>
      </c>
      <c r="G889" s="40">
        <v>907</v>
      </c>
      <c r="H889" s="1">
        <f t="shared" si="234"/>
        <v>1.0993133447559708E-4</v>
      </c>
      <c r="I889" s="1">
        <f t="shared" si="235"/>
        <v>1.0993164911990684E-6</v>
      </c>
      <c r="J889" s="1">
        <f t="shared" si="246"/>
        <v>0.69269731401911938</v>
      </c>
      <c r="K889" s="1">
        <v>4.0800000000000003E-3</v>
      </c>
      <c r="L889" s="1"/>
      <c r="M889" s="1"/>
      <c r="N889" s="1"/>
      <c r="O889" s="3">
        <v>44382</v>
      </c>
      <c r="P889" s="1">
        <v>7.4799999999999997E-3</v>
      </c>
      <c r="Q889" s="40">
        <v>383</v>
      </c>
      <c r="R889" s="1">
        <v>4.0899999999999999E-3</v>
      </c>
      <c r="S889" s="39">
        <v>443</v>
      </c>
      <c r="T889" s="1">
        <f t="shared" si="236"/>
        <v>1.1651751311498787E-2</v>
      </c>
      <c r="U889" s="1">
        <f t="shared" si="237"/>
        <v>1.1651751311498787E-4</v>
      </c>
      <c r="V889" s="1">
        <f t="shared" si="247"/>
        <v>0.67590109806898691</v>
      </c>
      <c r="W889" s="1">
        <v>4.0899999999999999E-3</v>
      </c>
      <c r="X889" s="1">
        <f t="shared" si="238"/>
        <v>1.35380820833522E-10</v>
      </c>
      <c r="Y889" s="1">
        <f t="shared" si="239"/>
        <v>1.35380820833522E-12</v>
      </c>
      <c r="Z889" s="1">
        <f t="shared" si="248"/>
        <v>0.14735537845869728</v>
      </c>
      <c r="AA889" s="1"/>
      <c r="AB889" s="1"/>
      <c r="AC889" s="1"/>
      <c r="AD889" s="3">
        <v>44382</v>
      </c>
      <c r="AE889" s="1">
        <v>-1.7700000000000001E-3</v>
      </c>
      <c r="AF889">
        <v>371</v>
      </c>
      <c r="AG889" s="1">
        <v>4.2300000000000003E-3</v>
      </c>
      <c r="AH889">
        <v>1077</v>
      </c>
      <c r="AI889" s="28">
        <f t="shared" si="240"/>
        <v>1.9911527666636805E-5</v>
      </c>
      <c r="AJ889" s="1">
        <f t="shared" si="241"/>
        <v>1.9911527666636803E-7</v>
      </c>
      <c r="AK889" s="1">
        <f t="shared" si="249"/>
        <v>0.68148653054784347</v>
      </c>
      <c r="AL889" s="1">
        <v>4.2300000000000003E-3</v>
      </c>
      <c r="AM889" s="1"/>
      <c r="AN889" s="1"/>
      <c r="AO889" s="1"/>
      <c r="AP889" s="1"/>
      <c r="AQ889" s="3">
        <v>44382</v>
      </c>
      <c r="AR889" s="1">
        <v>2.4199999999999998E-3</v>
      </c>
      <c r="AS889">
        <v>383</v>
      </c>
      <c r="AT889" s="1">
        <v>3.2100000000000002E-3</v>
      </c>
      <c r="AU889">
        <v>1256</v>
      </c>
      <c r="AV889" s="1">
        <f t="shared" si="242"/>
        <v>3.2946130513719002E-6</v>
      </c>
      <c r="AW889" s="1">
        <f t="shared" si="243"/>
        <v>3.2946130513719002E-8</v>
      </c>
      <c r="AX889" s="1">
        <f t="shared" si="250"/>
        <v>0.64558254750696598</v>
      </c>
      <c r="AY889" s="1">
        <v>3.2100000000000002E-3</v>
      </c>
      <c r="AZ889" s="28"/>
      <c r="BA889" s="28"/>
      <c r="BB889" s="28"/>
      <c r="BC889" s="1"/>
      <c r="BD889" s="3">
        <v>44382</v>
      </c>
      <c r="BE889" s="1">
        <v>6.0899999999999999E-3</v>
      </c>
      <c r="BF889">
        <v>383</v>
      </c>
      <c r="BG889" s="1">
        <v>3.46E-3</v>
      </c>
      <c r="BH889">
        <v>501</v>
      </c>
      <c r="BI889" s="31">
        <f t="shared" si="244"/>
        <v>6.5047782119904314E-3</v>
      </c>
      <c r="BJ889" s="33">
        <f t="shared" si="245"/>
        <v>6.5047782119904312E-5</v>
      </c>
      <c r="BK889" s="33">
        <f t="shared" si="251"/>
        <v>0.65216671022715467</v>
      </c>
      <c r="BL889" s="1">
        <v>3.46E-3</v>
      </c>
    </row>
    <row r="890" spans="3:64" x14ac:dyDescent="0.25">
      <c r="C890" s="3">
        <v>44383</v>
      </c>
      <c r="D890" s="1">
        <v>-5.2100000000000002E-3</v>
      </c>
      <c r="E890" s="39">
        <v>382</v>
      </c>
      <c r="F890" s="1">
        <v>4.0800000000000003E-3</v>
      </c>
      <c r="G890" s="39">
        <v>408</v>
      </c>
      <c r="H890" s="1">
        <f t="shared" si="234"/>
        <v>1.6563777796593571E-2</v>
      </c>
      <c r="I890" s="1">
        <f t="shared" si="235"/>
        <v>1.6563825205264236E-4</v>
      </c>
      <c r="J890" s="1">
        <f t="shared" si="246"/>
        <v>0.69286295227117201</v>
      </c>
      <c r="K890" s="1">
        <v>4.0800000000000003E-3</v>
      </c>
      <c r="L890" s="1"/>
      <c r="M890" s="1"/>
      <c r="N890" s="1"/>
      <c r="O890" s="3">
        <v>44383</v>
      </c>
      <c r="P890" s="1">
        <v>-1.2239999999999999E-2</v>
      </c>
      <c r="Q890" s="39">
        <v>382</v>
      </c>
      <c r="R890" s="1">
        <v>4.1200000000000004E-3</v>
      </c>
      <c r="S890" s="40">
        <v>1139</v>
      </c>
      <c r="T890" s="1">
        <f t="shared" si="236"/>
        <v>1.0677919602951074E-5</v>
      </c>
      <c r="U890" s="1">
        <f t="shared" si="237"/>
        <v>1.0677919602951075E-7</v>
      </c>
      <c r="V890" s="1">
        <f t="shared" si="247"/>
        <v>0.67590120484818295</v>
      </c>
      <c r="W890" s="1">
        <v>4.1200000000000004E-3</v>
      </c>
      <c r="X890" s="1">
        <f t="shared" si="238"/>
        <v>4.2382485684431285E-26</v>
      </c>
      <c r="Y890" s="1">
        <f t="shared" si="239"/>
        <v>4.2382485684431283E-28</v>
      </c>
      <c r="Z890" s="1">
        <f t="shared" si="248"/>
        <v>0.14735537845869728</v>
      </c>
      <c r="AA890" s="1"/>
      <c r="AB890" s="1"/>
      <c r="AC890" s="1"/>
      <c r="AD890" s="3">
        <v>44383</v>
      </c>
      <c r="AE890" s="1">
        <v>-5.4299999999999999E-3</v>
      </c>
      <c r="AF890">
        <v>370</v>
      </c>
      <c r="AG890" s="1">
        <v>4.2399999999999998E-3</v>
      </c>
      <c r="AH890">
        <v>895</v>
      </c>
      <c r="AI890" s="28">
        <f t="shared" si="240"/>
        <v>1.2402212400439453E-4</v>
      </c>
      <c r="AJ890" s="1">
        <f t="shared" si="241"/>
        <v>1.2402212400439453E-6</v>
      </c>
      <c r="AK890" s="1">
        <f t="shared" si="249"/>
        <v>0.68148777076908351</v>
      </c>
      <c r="AL890" s="1">
        <v>4.2399999999999998E-3</v>
      </c>
      <c r="AM890" s="1"/>
      <c r="AN890" s="1"/>
      <c r="AO890" s="1"/>
      <c r="AP890" s="1"/>
      <c r="AQ890" s="3">
        <v>44383</v>
      </c>
      <c r="AR890" s="1">
        <v>-7.7999999999999996E-3</v>
      </c>
      <c r="AS890">
        <v>382</v>
      </c>
      <c r="AT890" s="1">
        <v>3.2299999999999998E-3</v>
      </c>
      <c r="AU890">
        <v>4</v>
      </c>
      <c r="AV890" s="1">
        <f t="shared" si="242"/>
        <v>0.96059600999999994</v>
      </c>
      <c r="AW890" s="1">
        <f t="shared" si="243"/>
        <v>9.6059600999999998E-3</v>
      </c>
      <c r="AX890" s="1">
        <f t="shared" si="250"/>
        <v>0.65518850760696601</v>
      </c>
      <c r="AY890" s="1">
        <v>3.2299999999999998E-3</v>
      </c>
      <c r="AZ890" s="28"/>
      <c r="BA890" s="28"/>
      <c r="BB890" s="28"/>
      <c r="BC890" s="1"/>
      <c r="BD890" s="3">
        <v>44383</v>
      </c>
      <c r="BE890" s="1">
        <v>-8.9800000000000001E-3</v>
      </c>
      <c r="BF890">
        <v>382</v>
      </c>
      <c r="BG890" s="1">
        <v>3.46E-3</v>
      </c>
      <c r="BH890">
        <v>299</v>
      </c>
      <c r="BI890" s="31">
        <f t="shared" si="244"/>
        <v>4.9536256637662222E-2</v>
      </c>
      <c r="BJ890" s="33">
        <f t="shared" si="245"/>
        <v>4.953625663766222E-4</v>
      </c>
      <c r="BK890" s="33">
        <f t="shared" si="251"/>
        <v>0.65266207279353128</v>
      </c>
      <c r="BL890" s="1">
        <v>3.46E-3</v>
      </c>
    </row>
    <row r="891" spans="3:64" x14ac:dyDescent="0.25">
      <c r="C891" s="3">
        <v>44384</v>
      </c>
      <c r="D891" s="1">
        <v>-3.5999999999999999E-3</v>
      </c>
      <c r="E891" s="40">
        <v>381</v>
      </c>
      <c r="F891" s="1">
        <v>4.1099999999999999E-3</v>
      </c>
      <c r="G891" s="40">
        <v>773</v>
      </c>
      <c r="H891" s="1">
        <f t="shared" si="234"/>
        <v>4.2267389300912242E-4</v>
      </c>
      <c r="I891" s="1">
        <f t="shared" si="235"/>
        <v>4.2267510278189515E-6</v>
      </c>
      <c r="J891" s="1">
        <f t="shared" si="246"/>
        <v>0.69286717902219985</v>
      </c>
      <c r="K891" s="1">
        <v>4.1099999999999999E-3</v>
      </c>
      <c r="L891" s="1"/>
      <c r="M891" s="1"/>
      <c r="N891" s="1"/>
      <c r="O891" s="3">
        <v>44384</v>
      </c>
      <c r="P891" s="1">
        <v>-6.8500000000000002E-3</v>
      </c>
      <c r="Q891" s="40">
        <v>381</v>
      </c>
      <c r="R891" s="1">
        <v>4.1599999999999996E-3</v>
      </c>
      <c r="S891" s="40">
        <v>1208</v>
      </c>
      <c r="T891" s="1">
        <f t="shared" si="236"/>
        <v>5.3372196198414963E-6</v>
      </c>
      <c r="U891" s="1">
        <f t="shared" si="237"/>
        <v>5.3372196198414966E-8</v>
      </c>
      <c r="V891" s="1">
        <f t="shared" si="247"/>
        <v>0.67590125822037916</v>
      </c>
      <c r="W891" s="1">
        <v>4.1599999999999996E-3</v>
      </c>
      <c r="X891" s="1">
        <f t="shared" si="238"/>
        <v>1.2305951211162131E-27</v>
      </c>
      <c r="Y891" s="1">
        <f t="shared" si="239"/>
        <v>1.2305951211162131E-29</v>
      </c>
      <c r="Z891" s="1">
        <f t="shared" si="248"/>
        <v>0.14735537845869728</v>
      </c>
      <c r="AA891" s="1"/>
      <c r="AB891" s="1"/>
      <c r="AC891" s="1"/>
      <c r="AD891" s="3">
        <v>44384</v>
      </c>
      <c r="AE891" s="1">
        <v>-7.9299999999999995E-3</v>
      </c>
      <c r="AF891">
        <v>369</v>
      </c>
      <c r="AG891" s="1">
        <v>4.2599999999999999E-3</v>
      </c>
      <c r="AH891">
        <v>1137</v>
      </c>
      <c r="AI891" s="28">
        <f t="shared" si="240"/>
        <v>1.0894724622947736E-5</v>
      </c>
      <c r="AJ891" s="1">
        <f t="shared" si="241"/>
        <v>1.0894724622947737E-7</v>
      </c>
      <c r="AK891" s="1">
        <f t="shared" si="249"/>
        <v>0.68148787971632974</v>
      </c>
      <c r="AL891" s="1">
        <v>4.2599999999999999E-3</v>
      </c>
      <c r="AM891" s="1"/>
      <c r="AN891" s="1"/>
      <c r="AO891" s="1"/>
      <c r="AP891" s="1"/>
      <c r="AQ891" s="3">
        <v>44384</v>
      </c>
      <c r="AR891" s="1">
        <v>-4.2500000000000003E-3</v>
      </c>
      <c r="AS891">
        <v>381</v>
      </c>
      <c r="AT891" s="1">
        <v>3.2599999999999999E-3</v>
      </c>
      <c r="AU891">
        <v>1187</v>
      </c>
      <c r="AV891" s="1">
        <f t="shared" si="242"/>
        <v>6.5913744966760855E-6</v>
      </c>
      <c r="AW891" s="1">
        <f t="shared" si="243"/>
        <v>6.5913744966760857E-8</v>
      </c>
      <c r="AX891" s="1">
        <f t="shared" si="250"/>
        <v>0.65518857352071103</v>
      </c>
      <c r="AY891" s="1">
        <v>3.2599999999999999E-3</v>
      </c>
      <c r="AZ891" s="28"/>
      <c r="BA891" s="28"/>
      <c r="BB891" s="28"/>
      <c r="BC891" s="1"/>
      <c r="BD891" s="3">
        <v>44384</v>
      </c>
      <c r="BE891" s="1">
        <v>-3.1900000000000001E-3</v>
      </c>
      <c r="BF891">
        <v>381</v>
      </c>
      <c r="BG891" s="1">
        <v>3.46E-3</v>
      </c>
      <c r="BH891">
        <v>91</v>
      </c>
      <c r="BI891" s="31">
        <f t="shared" si="244"/>
        <v>0.40068465295154027</v>
      </c>
      <c r="BJ891" s="33">
        <f t="shared" si="245"/>
        <v>4.0068465295154026E-3</v>
      </c>
      <c r="BK891" s="33">
        <f t="shared" si="251"/>
        <v>0.65666891932304672</v>
      </c>
      <c r="BL891" s="1">
        <v>3.46E-3</v>
      </c>
    </row>
    <row r="892" spans="3:64" x14ac:dyDescent="0.25">
      <c r="C892" s="3">
        <v>44385</v>
      </c>
      <c r="D892" s="1">
        <v>-1.4800000000000001E-2</v>
      </c>
      <c r="E892" s="39">
        <v>380</v>
      </c>
      <c r="F892" s="1">
        <v>4.1599999999999996E-3</v>
      </c>
      <c r="G892" s="39">
        <v>27</v>
      </c>
      <c r="H892" s="1">
        <f t="shared" si="234"/>
        <v>0.76234271434710343</v>
      </c>
      <c r="I892" s="1">
        <f t="shared" si="235"/>
        <v>7.6234489631640551E-3</v>
      </c>
      <c r="J892" s="1">
        <f t="shared" si="246"/>
        <v>0.70049062798536388</v>
      </c>
      <c r="K892" s="1">
        <v>4.1599999999999996E-3</v>
      </c>
      <c r="L892" s="1"/>
      <c r="M892" s="1"/>
      <c r="N892" s="1"/>
      <c r="O892" s="3">
        <v>44385</v>
      </c>
      <c r="P892" s="1">
        <v>-1.3990000000000001E-2</v>
      </c>
      <c r="Q892" s="39">
        <v>380</v>
      </c>
      <c r="R892" s="1">
        <v>4.28E-3</v>
      </c>
      <c r="S892" s="39">
        <v>490</v>
      </c>
      <c r="T892" s="1">
        <f t="shared" si="236"/>
        <v>7.2651628376763349E-3</v>
      </c>
      <c r="U892" s="1">
        <f t="shared" si="237"/>
        <v>7.2651628376763349E-5</v>
      </c>
      <c r="V892" s="1">
        <f t="shared" si="247"/>
        <v>0.67597390984875594</v>
      </c>
      <c r="W892" s="1">
        <v>4.28E-3</v>
      </c>
      <c r="X892" s="1">
        <f t="shared" si="238"/>
        <v>1.2149729012365072E-11</v>
      </c>
      <c r="Y892" s="1">
        <f t="shared" si="239"/>
        <v>1.2149729012365071E-13</v>
      </c>
      <c r="Z892" s="1">
        <f t="shared" si="248"/>
        <v>0.14735537845881877</v>
      </c>
      <c r="AA892" s="1"/>
      <c r="AB892" s="1"/>
      <c r="AC892" s="1"/>
      <c r="AD892" s="3">
        <v>44385</v>
      </c>
      <c r="AE892" s="1">
        <v>-1.1509999999999999E-2</v>
      </c>
      <c r="AF892">
        <v>368</v>
      </c>
      <c r="AG892" s="1">
        <v>4.2700000000000004E-3</v>
      </c>
      <c r="AH892">
        <v>734</v>
      </c>
      <c r="AI892" s="28">
        <f t="shared" si="240"/>
        <v>6.2550795114835298E-4</v>
      </c>
      <c r="AJ892" s="1">
        <f t="shared" si="241"/>
        <v>6.25507951148353E-6</v>
      </c>
      <c r="AK892" s="1">
        <f t="shared" si="249"/>
        <v>0.6814941347958412</v>
      </c>
      <c r="AL892" s="1">
        <v>4.2700000000000004E-3</v>
      </c>
      <c r="AM892" s="1"/>
      <c r="AN892" s="1"/>
      <c r="AO892" s="1"/>
      <c r="AP892" s="1"/>
      <c r="AQ892" s="3">
        <v>44385</v>
      </c>
      <c r="AR892" s="1">
        <v>-8.9300000000000004E-3</v>
      </c>
      <c r="AS892">
        <v>380</v>
      </c>
      <c r="AT892" s="1">
        <v>3.2599999999999999E-3</v>
      </c>
      <c r="AU892">
        <v>436</v>
      </c>
      <c r="AV892" s="1">
        <f t="shared" si="242"/>
        <v>1.2501002572044452E-2</v>
      </c>
      <c r="AW892" s="1">
        <f t="shared" si="243"/>
        <v>1.2501002572044452E-4</v>
      </c>
      <c r="AX892" s="1">
        <f t="shared" si="250"/>
        <v>0.65531358354643143</v>
      </c>
      <c r="AY892" s="1">
        <v>3.2599999999999999E-3</v>
      </c>
      <c r="AZ892" s="28"/>
      <c r="BA892" s="28"/>
      <c r="BB892" s="28"/>
      <c r="BC892" s="1"/>
      <c r="BD892" s="3">
        <v>44385</v>
      </c>
      <c r="BE892" s="1">
        <v>-1.2919999999999999E-2</v>
      </c>
      <c r="BF892">
        <v>380</v>
      </c>
      <c r="BG892" s="1">
        <v>3.49E-3</v>
      </c>
      <c r="BH892">
        <v>414</v>
      </c>
      <c r="BI892" s="31">
        <f t="shared" si="244"/>
        <v>1.5594467994581879E-2</v>
      </c>
      <c r="BJ892" s="33">
        <f t="shared" si="245"/>
        <v>1.5594467994581879E-4</v>
      </c>
      <c r="BK892" s="33">
        <f t="shared" si="251"/>
        <v>0.65682486400299256</v>
      </c>
      <c r="BL892" s="1">
        <v>3.49E-3</v>
      </c>
    </row>
    <row r="893" spans="3:64" x14ac:dyDescent="0.25">
      <c r="C893" s="3">
        <v>44386</v>
      </c>
      <c r="D893" s="1">
        <v>1.2019999999999999E-2</v>
      </c>
      <c r="E893" s="40">
        <v>379</v>
      </c>
      <c r="F893" s="1">
        <v>4.1700000000000001E-3</v>
      </c>
      <c r="G893" s="40">
        <v>747</v>
      </c>
      <c r="H893" s="1">
        <f t="shared" si="234"/>
        <v>5.4889637718569099E-4</v>
      </c>
      <c r="I893" s="1">
        <f t="shared" si="235"/>
        <v>5.4889794823113094E-6</v>
      </c>
      <c r="J893" s="1">
        <f t="shared" si="246"/>
        <v>0.70049611696484615</v>
      </c>
      <c r="K893" s="1">
        <v>4.1700000000000001E-3</v>
      </c>
      <c r="L893" s="1"/>
      <c r="M893" s="1"/>
      <c r="N893" s="1"/>
      <c r="O893" s="3">
        <v>44386</v>
      </c>
      <c r="P893" s="1">
        <v>1.3950000000000001E-2</v>
      </c>
      <c r="Q893" s="40">
        <v>379</v>
      </c>
      <c r="R893" s="1">
        <v>4.2900000000000004E-3</v>
      </c>
      <c r="S893" s="39">
        <v>1259</v>
      </c>
      <c r="T893" s="1">
        <f t="shared" si="236"/>
        <v>3.1967597491331028E-6</v>
      </c>
      <c r="U893" s="1">
        <f t="shared" si="237"/>
        <v>3.1967597491331029E-8</v>
      </c>
      <c r="V893" s="1">
        <f t="shared" si="247"/>
        <v>0.6759739418163534</v>
      </c>
      <c r="W893" s="1">
        <v>4.2900000000000004E-3</v>
      </c>
      <c r="X893" s="1">
        <f t="shared" si="238"/>
        <v>8.9953705611434473E-29</v>
      </c>
      <c r="Y893" s="1">
        <f t="shared" si="239"/>
        <v>8.9953705611434468E-31</v>
      </c>
      <c r="Z893" s="1">
        <f t="shared" si="248"/>
        <v>0.14735537845881877</v>
      </c>
      <c r="AA893" s="1"/>
      <c r="AB893" s="1"/>
      <c r="AC893" s="1"/>
      <c r="AD893" s="3">
        <v>44386</v>
      </c>
      <c r="AE893" s="1">
        <v>-1.014E-2</v>
      </c>
      <c r="AF893">
        <v>367</v>
      </c>
      <c r="AG893" s="1">
        <v>4.28E-3</v>
      </c>
      <c r="AH893">
        <v>1228</v>
      </c>
      <c r="AI893" s="28">
        <f t="shared" si="240"/>
        <v>4.3653489545484139E-6</v>
      </c>
      <c r="AJ893" s="1">
        <f t="shared" si="241"/>
        <v>4.3653489545484137E-8</v>
      </c>
      <c r="AK893" s="1">
        <f t="shared" si="249"/>
        <v>0.6814941784493308</v>
      </c>
      <c r="AL893" s="1">
        <v>4.28E-3</v>
      </c>
      <c r="AM893" s="1"/>
      <c r="AN893" s="1"/>
      <c r="AO893" s="1"/>
      <c r="AP893" s="1"/>
      <c r="AQ893" s="3">
        <v>44386</v>
      </c>
      <c r="AR893" s="1">
        <v>5.0699999999999999E-3</v>
      </c>
      <c r="AS893">
        <v>379</v>
      </c>
      <c r="AT893" s="1">
        <v>3.2599999999999999E-3</v>
      </c>
      <c r="AU893">
        <v>158</v>
      </c>
      <c r="AV893" s="1">
        <f t="shared" si="242"/>
        <v>0.20434346174623924</v>
      </c>
      <c r="AW893" s="1">
        <f t="shared" si="243"/>
        <v>2.0434346174623922E-3</v>
      </c>
      <c r="AX893" s="1">
        <f t="shared" si="250"/>
        <v>0.6573570181638938</v>
      </c>
      <c r="AY893" s="1">
        <v>3.2599999999999999E-3</v>
      </c>
      <c r="AZ893" s="28"/>
      <c r="BA893" s="28"/>
      <c r="BB893" s="28"/>
      <c r="BC893" s="1"/>
      <c r="BD893" s="3">
        <v>44386</v>
      </c>
      <c r="BE893" s="1">
        <v>9.2200000000000008E-3</v>
      </c>
      <c r="BF893">
        <v>379</v>
      </c>
      <c r="BG893" s="1">
        <v>3.5000000000000001E-3</v>
      </c>
      <c r="BH893">
        <v>676</v>
      </c>
      <c r="BI893" s="31">
        <f t="shared" si="244"/>
        <v>1.1204475929265493E-3</v>
      </c>
      <c r="BJ893" s="33">
        <f t="shared" si="245"/>
        <v>1.1204475929265493E-5</v>
      </c>
      <c r="BK893" s="33">
        <f t="shared" si="251"/>
        <v>0.65683606847892184</v>
      </c>
      <c r="BL893" s="1">
        <v>3.5000000000000001E-3</v>
      </c>
    </row>
    <row r="894" spans="3:64" x14ac:dyDescent="0.25">
      <c r="C894" s="3">
        <v>44389</v>
      </c>
      <c r="D894" s="1">
        <v>0</v>
      </c>
      <c r="E894" s="39">
        <v>378</v>
      </c>
      <c r="F894" s="1">
        <v>4.1799999999999997E-3</v>
      </c>
      <c r="G894" s="39">
        <v>648</v>
      </c>
      <c r="H894" s="1">
        <f t="shared" si="234"/>
        <v>1.4845885244009129E-3</v>
      </c>
      <c r="I894" s="1">
        <f t="shared" si="235"/>
        <v>1.4845927735745791E-5</v>
      </c>
      <c r="J894" s="1">
        <f t="shared" si="246"/>
        <v>0.70051096289258186</v>
      </c>
      <c r="K894" s="1">
        <v>4.1799999999999997E-3</v>
      </c>
      <c r="L894" s="1"/>
      <c r="M894" s="1"/>
      <c r="N894" s="1"/>
      <c r="O894" s="3">
        <v>44389</v>
      </c>
      <c r="P894" s="1">
        <v>-1.2899999999999999E-3</v>
      </c>
      <c r="Q894" s="39">
        <v>378</v>
      </c>
      <c r="R894" s="1">
        <v>4.3E-3</v>
      </c>
      <c r="S894" s="39">
        <v>154</v>
      </c>
      <c r="T894" s="1">
        <f t="shared" si="236"/>
        <v>0.21272570322901846</v>
      </c>
      <c r="U894" s="1">
        <f t="shared" si="237"/>
        <v>2.1272570322901844E-3</v>
      </c>
      <c r="V894" s="1">
        <f t="shared" si="247"/>
        <v>0.67810119884864362</v>
      </c>
      <c r="W894" s="1">
        <v>4.3E-3</v>
      </c>
      <c r="X894" s="1">
        <f t="shared" si="238"/>
        <v>3.7105237393553149E-4</v>
      </c>
      <c r="Y894" s="1">
        <f t="shared" si="239"/>
        <v>3.7105237393553148E-6</v>
      </c>
      <c r="Z894" s="1">
        <f t="shared" si="248"/>
        <v>0.14735908898255812</v>
      </c>
      <c r="AA894" s="1"/>
      <c r="AB894" s="1"/>
      <c r="AC894" s="1"/>
      <c r="AD894" s="3">
        <v>44389</v>
      </c>
      <c r="AE894" s="1">
        <v>1.5509999999999999E-2</v>
      </c>
      <c r="AF894">
        <v>366</v>
      </c>
      <c r="AG894" s="1">
        <v>4.3200000000000001E-3</v>
      </c>
      <c r="AH894">
        <v>37</v>
      </c>
      <c r="AI894" s="28">
        <f t="shared" si="240"/>
        <v>0.6894490858690776</v>
      </c>
      <c r="AJ894" s="1">
        <f t="shared" si="241"/>
        <v>6.8944908586907761E-3</v>
      </c>
      <c r="AK894" s="1">
        <f t="shared" si="249"/>
        <v>0.68838866930802156</v>
      </c>
      <c r="AL894" s="1">
        <v>4.3200000000000001E-3</v>
      </c>
      <c r="AM894" s="1"/>
      <c r="AN894" s="1"/>
      <c r="AO894" s="1"/>
      <c r="AP894" s="1"/>
      <c r="AQ894" s="3">
        <v>44389</v>
      </c>
      <c r="AR894" s="1">
        <v>5.9999999999999995E-4</v>
      </c>
      <c r="AS894">
        <v>378</v>
      </c>
      <c r="AT894" s="1">
        <v>3.32E-3</v>
      </c>
      <c r="AU894">
        <v>161</v>
      </c>
      <c r="AV894" s="1">
        <f t="shared" si="242"/>
        <v>0.19827425658891415</v>
      </c>
      <c r="AW894" s="1">
        <f t="shared" si="243"/>
        <v>1.9827425658891415E-3</v>
      </c>
      <c r="AX894" s="1">
        <f t="shared" si="250"/>
        <v>0.65933976072978295</v>
      </c>
      <c r="AY894" s="1">
        <v>3.32E-3</v>
      </c>
      <c r="AZ894" s="28"/>
      <c r="BA894" s="28"/>
      <c r="BB894" s="28"/>
      <c r="BC894" s="1"/>
      <c r="BD894" s="3">
        <v>44389</v>
      </c>
      <c r="BE894" s="1">
        <v>4.0699999999999998E-3</v>
      </c>
      <c r="BF894">
        <v>378</v>
      </c>
      <c r="BG894" s="1">
        <v>3.5300000000000002E-3</v>
      </c>
      <c r="BH894">
        <v>1124</v>
      </c>
      <c r="BI894" s="31">
        <f t="shared" si="244"/>
        <v>1.2415343151226761E-5</v>
      </c>
      <c r="BJ894" s="33">
        <f t="shared" si="245"/>
        <v>1.241534315122676E-7</v>
      </c>
      <c r="BK894" s="33">
        <f t="shared" si="251"/>
        <v>0.65683619263235338</v>
      </c>
      <c r="BL894" s="1">
        <v>3.5300000000000002E-3</v>
      </c>
    </row>
    <row r="895" spans="3:64" x14ac:dyDescent="0.25">
      <c r="C895" s="3">
        <v>44390</v>
      </c>
      <c r="D895" s="1">
        <v>-6.3200000000000001E-3</v>
      </c>
      <c r="E895" s="40">
        <v>377</v>
      </c>
      <c r="F895" s="1">
        <v>4.1799999999999997E-3</v>
      </c>
      <c r="G895" s="39">
        <v>131</v>
      </c>
      <c r="H895" s="1">
        <f t="shared" si="234"/>
        <v>0.26804671691687382</v>
      </c>
      <c r="I895" s="1">
        <f t="shared" si="235"/>
        <v>2.6804748411736884E-3</v>
      </c>
      <c r="J895" s="1">
        <f t="shared" si="246"/>
        <v>0.70319143773375559</v>
      </c>
      <c r="K895" s="1">
        <v>4.1799999999999997E-3</v>
      </c>
      <c r="L895" s="1"/>
      <c r="M895" s="1"/>
      <c r="N895" s="1"/>
      <c r="O895" s="3">
        <v>44390</v>
      </c>
      <c r="P895" s="1">
        <v>-7.4400000000000004E-3</v>
      </c>
      <c r="Q895" s="40">
        <v>377</v>
      </c>
      <c r="R895" s="1">
        <v>4.3400000000000001E-3</v>
      </c>
      <c r="S895" s="39">
        <v>161</v>
      </c>
      <c r="T895" s="1">
        <f t="shared" si="236"/>
        <v>0.19827425658891415</v>
      </c>
      <c r="U895" s="1">
        <f t="shared" si="237"/>
        <v>1.9827425658891415E-3</v>
      </c>
      <c r="V895" s="1">
        <f t="shared" si="247"/>
        <v>0.68008394141453277</v>
      </c>
      <c r="W895" s="1">
        <v>4.3400000000000001E-3</v>
      </c>
      <c r="X895" s="1">
        <f t="shared" si="238"/>
        <v>2.5911971152330608E-4</v>
      </c>
      <c r="Y895" s="1">
        <f t="shared" si="239"/>
        <v>2.5911971152330608E-6</v>
      </c>
      <c r="Z895" s="1">
        <f t="shared" si="248"/>
        <v>0.14736168017967335</v>
      </c>
      <c r="AA895" s="1"/>
      <c r="AB895" s="1"/>
      <c r="AC895" s="1"/>
      <c r="AD895" s="3">
        <v>44390</v>
      </c>
      <c r="AE895" s="1">
        <v>6.9100000000000003E-3</v>
      </c>
      <c r="AF895">
        <v>365</v>
      </c>
      <c r="AG895" s="1">
        <v>4.3400000000000001E-3</v>
      </c>
      <c r="AH895">
        <v>939</v>
      </c>
      <c r="AI895" s="28">
        <f t="shared" si="240"/>
        <v>7.969805580041352E-5</v>
      </c>
      <c r="AJ895" s="1">
        <f t="shared" si="241"/>
        <v>7.9698055800413515E-7</v>
      </c>
      <c r="AK895" s="1">
        <f t="shared" si="249"/>
        <v>0.68838946628857955</v>
      </c>
      <c r="AL895" s="1">
        <v>4.3400000000000001E-3</v>
      </c>
      <c r="AM895" s="1"/>
      <c r="AN895" s="1"/>
      <c r="AO895" s="1"/>
      <c r="AP895" s="1"/>
      <c r="AQ895" s="3">
        <v>44390</v>
      </c>
      <c r="AR895" s="1">
        <v>-3.8899999999999998E-3</v>
      </c>
      <c r="AS895">
        <v>377</v>
      </c>
      <c r="AT895" s="1">
        <v>3.3700000000000002E-3</v>
      </c>
      <c r="AU895">
        <v>1214</v>
      </c>
      <c r="AV895" s="1">
        <f t="shared" si="242"/>
        <v>5.0248863250743197E-6</v>
      </c>
      <c r="AW895" s="1">
        <f t="shared" si="243"/>
        <v>5.0248863250743194E-8</v>
      </c>
      <c r="AX895" s="1">
        <f t="shared" si="250"/>
        <v>0.65933981097864625</v>
      </c>
      <c r="AY895" s="1">
        <v>3.3700000000000002E-3</v>
      </c>
      <c r="AZ895" s="28"/>
      <c r="BA895" s="28"/>
      <c r="BB895" s="28"/>
      <c r="BC895" s="1"/>
      <c r="BD895" s="3">
        <v>44390</v>
      </c>
      <c r="BE895" s="1">
        <v>-6.7400000000000003E-3</v>
      </c>
      <c r="BF895">
        <v>377</v>
      </c>
      <c r="BG895" s="1">
        <v>3.5300000000000002E-3</v>
      </c>
      <c r="BH895">
        <v>830</v>
      </c>
      <c r="BI895" s="31">
        <f t="shared" si="244"/>
        <v>2.3834800213656123E-4</v>
      </c>
      <c r="BJ895" s="33">
        <f t="shared" si="245"/>
        <v>2.3834800213656124E-6</v>
      </c>
      <c r="BK895" s="33">
        <f t="shared" si="251"/>
        <v>0.65683857611237473</v>
      </c>
      <c r="BL895" s="1">
        <v>3.5300000000000002E-3</v>
      </c>
    </row>
    <row r="896" spans="3:64" x14ac:dyDescent="0.25">
      <c r="C896" s="3">
        <v>44391</v>
      </c>
      <c r="D896" s="1">
        <v>-2.1000000000000001E-4</v>
      </c>
      <c r="E896" s="40">
        <v>376</v>
      </c>
      <c r="F896" s="1">
        <v>4.1799999999999997E-3</v>
      </c>
      <c r="G896" s="39">
        <v>42</v>
      </c>
      <c r="H896" s="1">
        <f t="shared" si="234"/>
        <v>0.65565922057414339</v>
      </c>
      <c r="I896" s="1">
        <f t="shared" si="235"/>
        <v>6.5566109719507118E-3</v>
      </c>
      <c r="J896" s="1">
        <f t="shared" si="246"/>
        <v>0.70974804870570629</v>
      </c>
      <c r="K896" s="1">
        <v>4.1799999999999997E-3</v>
      </c>
      <c r="L896" s="1"/>
      <c r="M896" s="1"/>
      <c r="N896" s="1"/>
      <c r="O896" s="3">
        <v>44391</v>
      </c>
      <c r="P896" s="1">
        <v>3.4399999999999999E-3</v>
      </c>
      <c r="Q896" s="40">
        <v>376</v>
      </c>
      <c r="R896" s="1">
        <v>4.3499999999999997E-3</v>
      </c>
      <c r="S896" s="39">
        <v>991</v>
      </c>
      <c r="T896" s="1">
        <f t="shared" si="236"/>
        <v>4.7258272933079593E-5</v>
      </c>
      <c r="U896" s="1">
        <f t="shared" si="237"/>
        <v>4.7258272933079592E-7</v>
      </c>
      <c r="V896" s="1">
        <f t="shared" si="247"/>
        <v>0.68008441399726205</v>
      </c>
      <c r="W896" s="1">
        <v>4.3499999999999997E-3</v>
      </c>
      <c r="X896" s="1">
        <f t="shared" si="238"/>
        <v>8.3963946115511506E-23</v>
      </c>
      <c r="Y896" s="1">
        <f t="shared" si="239"/>
        <v>8.3963946115511511E-25</v>
      </c>
      <c r="Z896" s="1">
        <f t="shared" si="248"/>
        <v>0.14736168017967335</v>
      </c>
      <c r="AA896" s="1"/>
      <c r="AB896" s="1"/>
      <c r="AC896" s="1"/>
      <c r="AD896" s="3">
        <v>44391</v>
      </c>
      <c r="AE896" s="1">
        <v>-1.0869999999999999E-2</v>
      </c>
      <c r="AF896">
        <v>364</v>
      </c>
      <c r="AG896" s="1">
        <v>4.45E-3</v>
      </c>
      <c r="AH896">
        <v>42</v>
      </c>
      <c r="AI896" s="28">
        <f t="shared" si="240"/>
        <v>0.65565922057414339</v>
      </c>
      <c r="AJ896" s="1">
        <f t="shared" si="241"/>
        <v>6.5565922057414343E-3</v>
      </c>
      <c r="AK896" s="1">
        <f t="shared" si="249"/>
        <v>0.69494605849432101</v>
      </c>
      <c r="AL896" s="1">
        <v>4.45E-3</v>
      </c>
      <c r="AM896" s="1"/>
      <c r="AN896" s="1"/>
      <c r="AO896" s="1"/>
      <c r="AP896" s="1"/>
      <c r="AQ896" s="3">
        <v>44391</v>
      </c>
      <c r="AR896" s="1">
        <v>8.7000000000000001E-4</v>
      </c>
      <c r="AS896">
        <v>376</v>
      </c>
      <c r="AT896" s="1">
        <v>3.3800000000000002E-3</v>
      </c>
      <c r="AU896">
        <v>871</v>
      </c>
      <c r="AV896" s="1">
        <f t="shared" si="242"/>
        <v>1.5785360131945653E-4</v>
      </c>
      <c r="AW896" s="1">
        <f t="shared" si="243"/>
        <v>1.5785360131945653E-6</v>
      </c>
      <c r="AX896" s="1">
        <f t="shared" si="250"/>
        <v>0.65934138951465948</v>
      </c>
      <c r="AY896" s="1">
        <v>3.3800000000000002E-3</v>
      </c>
      <c r="AZ896" s="28"/>
      <c r="BA896" s="28"/>
      <c r="BB896" s="28"/>
      <c r="BC896" s="1"/>
      <c r="BD896" s="3">
        <v>44391</v>
      </c>
      <c r="BE896" s="1">
        <v>2.7699999999999999E-3</v>
      </c>
      <c r="BF896">
        <v>376</v>
      </c>
      <c r="BG896" s="1">
        <v>3.5799999999999998E-3</v>
      </c>
      <c r="BH896">
        <v>814</v>
      </c>
      <c r="BI896" s="31">
        <f t="shared" si="244"/>
        <v>2.7992932853272739E-4</v>
      </c>
      <c r="BJ896" s="33">
        <f t="shared" si="245"/>
        <v>2.7992932853272738E-6</v>
      </c>
      <c r="BK896" s="33">
        <f t="shared" si="251"/>
        <v>0.65684137540566001</v>
      </c>
      <c r="BL896" s="1">
        <v>3.5799999999999998E-3</v>
      </c>
    </row>
    <row r="897" spans="3:64" x14ac:dyDescent="0.25">
      <c r="C897" s="3">
        <v>44392</v>
      </c>
      <c r="D897" s="1">
        <v>-6.2500000000000003E-3</v>
      </c>
      <c r="E897" s="39">
        <v>375</v>
      </c>
      <c r="F897" s="1">
        <v>4.1900000000000001E-3</v>
      </c>
      <c r="G897" s="40">
        <v>567</v>
      </c>
      <c r="H897" s="1">
        <f t="shared" si="234"/>
        <v>3.3508526976059102E-3</v>
      </c>
      <c r="I897" s="1">
        <f t="shared" si="235"/>
        <v>3.3508622883812717E-5</v>
      </c>
      <c r="J897" s="1">
        <f t="shared" si="246"/>
        <v>0.70978155732859005</v>
      </c>
      <c r="K897" s="1">
        <v>4.1900000000000001E-3</v>
      </c>
      <c r="L897" s="1"/>
      <c r="M897" s="1"/>
      <c r="N897" s="1"/>
      <c r="O897" s="3">
        <v>44392</v>
      </c>
      <c r="P897" s="1">
        <v>-4.4400000000000004E-3</v>
      </c>
      <c r="Q897" s="39">
        <v>375</v>
      </c>
      <c r="R897" s="1">
        <v>4.4299999999999999E-3</v>
      </c>
      <c r="S897" s="40">
        <v>1057</v>
      </c>
      <c r="T897" s="1">
        <f t="shared" si="236"/>
        <v>2.4344490493173952E-5</v>
      </c>
      <c r="U897" s="1">
        <f t="shared" si="237"/>
        <v>2.4344490493173954E-7</v>
      </c>
      <c r="V897" s="1">
        <f t="shared" si="247"/>
        <v>0.68008465744216695</v>
      </c>
      <c r="W897" s="1">
        <v>4.4299999999999999E-3</v>
      </c>
      <c r="X897" s="1">
        <f t="shared" si="238"/>
        <v>2.8434840094846781E-24</v>
      </c>
      <c r="Y897" s="1">
        <f t="shared" si="239"/>
        <v>2.8434840094846782E-26</v>
      </c>
      <c r="Z897" s="1">
        <f t="shared" si="248"/>
        <v>0.14736168017967335</v>
      </c>
      <c r="AA897" s="1"/>
      <c r="AB897" s="1"/>
      <c r="AC897" s="1"/>
      <c r="AD897" s="3">
        <v>44392</v>
      </c>
      <c r="AE897" s="1">
        <v>-5.4999999999999997E-3</v>
      </c>
      <c r="AF897">
        <v>363</v>
      </c>
      <c r="AG897" s="1">
        <v>4.4600000000000004E-3</v>
      </c>
      <c r="AH897">
        <v>678</v>
      </c>
      <c r="AI897" s="28">
        <f t="shared" si="240"/>
        <v>1.098150685827311E-3</v>
      </c>
      <c r="AJ897" s="1">
        <f t="shared" si="241"/>
        <v>1.098150685827311E-5</v>
      </c>
      <c r="AK897" s="1">
        <f t="shared" si="249"/>
        <v>0.6949570400011793</v>
      </c>
      <c r="AL897" s="1">
        <v>4.4600000000000004E-3</v>
      </c>
      <c r="AM897" s="1"/>
      <c r="AN897" s="1"/>
      <c r="AO897" s="1"/>
      <c r="AP897" s="1"/>
      <c r="AQ897" s="3">
        <v>44392</v>
      </c>
      <c r="AR897" s="1">
        <v>-4.9699999999999996E-3</v>
      </c>
      <c r="AS897">
        <v>375</v>
      </c>
      <c r="AT897" s="1">
        <v>3.3899999999999998E-3</v>
      </c>
      <c r="AU897">
        <v>463</v>
      </c>
      <c r="AV897" s="1">
        <f t="shared" si="242"/>
        <v>9.530048232832487E-3</v>
      </c>
      <c r="AW897" s="1">
        <f t="shared" si="243"/>
        <v>9.5300482328324876E-5</v>
      </c>
      <c r="AX897" s="1">
        <f t="shared" si="250"/>
        <v>0.65943668999698779</v>
      </c>
      <c r="AY897" s="1">
        <v>3.3899999999999998E-3</v>
      </c>
      <c r="AZ897" s="28"/>
      <c r="BA897" s="28"/>
      <c r="BB897" s="28"/>
      <c r="BC897" s="1"/>
      <c r="BD897" s="3">
        <v>44392</v>
      </c>
      <c r="BE897" s="1">
        <v>-5.45E-3</v>
      </c>
      <c r="BF897">
        <v>375</v>
      </c>
      <c r="BG897" s="1">
        <v>3.5899999999999999E-3</v>
      </c>
      <c r="BH897">
        <v>919</v>
      </c>
      <c r="BI897" s="31">
        <f t="shared" si="244"/>
        <v>9.7441471806735015E-5</v>
      </c>
      <c r="BJ897" s="33">
        <f t="shared" si="245"/>
        <v>9.7441471806735009E-7</v>
      </c>
      <c r="BK897" s="33">
        <f t="shared" si="251"/>
        <v>0.65684234982037804</v>
      </c>
      <c r="BL897" s="1">
        <v>3.5899999999999999E-3</v>
      </c>
    </row>
    <row r="898" spans="3:64" x14ac:dyDescent="0.25">
      <c r="C898" s="3">
        <v>44393</v>
      </c>
      <c r="D898" s="1">
        <v>-8.8199999999999997E-3</v>
      </c>
      <c r="E898" s="40">
        <v>374</v>
      </c>
      <c r="F898" s="1">
        <v>4.1900000000000001E-3</v>
      </c>
      <c r="G898" s="40">
        <v>179</v>
      </c>
      <c r="H898" s="1">
        <f t="shared" si="234"/>
        <v>0.16546259566473454</v>
      </c>
      <c r="I898" s="1">
        <f t="shared" si="235"/>
        <v>1.6546306925003624E-3</v>
      </c>
      <c r="J898" s="1">
        <f t="shared" si="246"/>
        <v>0.71143618802109043</v>
      </c>
      <c r="K898" s="1">
        <v>4.1900000000000001E-3</v>
      </c>
      <c r="L898" s="1"/>
      <c r="M898" s="1"/>
      <c r="N898" s="1"/>
      <c r="O898" s="3">
        <v>44393</v>
      </c>
      <c r="P898" s="1">
        <v>-5.9199999999999999E-3</v>
      </c>
      <c r="Q898" s="40">
        <v>374</v>
      </c>
      <c r="R898" s="1">
        <v>4.4299999999999999E-3</v>
      </c>
      <c r="S898" s="39">
        <v>744</v>
      </c>
      <c r="T898" s="1">
        <f t="shared" si="236"/>
        <v>5.6569817879405335E-4</v>
      </c>
      <c r="U898" s="1">
        <f t="shared" si="237"/>
        <v>5.6569817879405339E-6</v>
      </c>
      <c r="V898" s="1">
        <f t="shared" si="247"/>
        <v>0.68009031442395484</v>
      </c>
      <c r="W898" s="1">
        <v>4.4299999999999999E-3</v>
      </c>
      <c r="X898" s="1">
        <f t="shared" si="238"/>
        <v>2.6690845716442886E-17</v>
      </c>
      <c r="Y898" s="1">
        <f t="shared" si="239"/>
        <v>2.6690845716442885E-19</v>
      </c>
      <c r="Z898" s="1">
        <f t="shared" si="248"/>
        <v>0.14736168017967335</v>
      </c>
      <c r="AA898" s="1"/>
      <c r="AB898" s="1"/>
      <c r="AC898" s="1"/>
      <c r="AD898" s="3">
        <v>44393</v>
      </c>
      <c r="AE898" s="1">
        <v>6.5100000000000002E-3</v>
      </c>
      <c r="AF898">
        <v>362</v>
      </c>
      <c r="AG898" s="1">
        <v>4.47E-3</v>
      </c>
      <c r="AH898">
        <v>979</v>
      </c>
      <c r="AI898" s="28">
        <f t="shared" si="240"/>
        <v>5.3315748543387112E-5</v>
      </c>
      <c r="AJ898" s="1">
        <f t="shared" si="241"/>
        <v>5.3315748543387111E-7</v>
      </c>
      <c r="AK898" s="1">
        <f t="shared" si="249"/>
        <v>0.69495757315866469</v>
      </c>
      <c r="AL898" s="1">
        <v>4.47E-3</v>
      </c>
      <c r="AM898" s="1"/>
      <c r="AN898" s="1"/>
      <c r="AO898" s="1"/>
      <c r="AP898" s="1"/>
      <c r="AQ898" s="3">
        <v>44393</v>
      </c>
      <c r="AR898" s="1">
        <v>-3.4299999999999999E-3</v>
      </c>
      <c r="AS898">
        <v>374</v>
      </c>
      <c r="AT898" s="1">
        <v>3.3999999999999998E-3</v>
      </c>
      <c r="AU898">
        <v>484</v>
      </c>
      <c r="AV898" s="1">
        <f t="shared" si="242"/>
        <v>7.7167456396172208E-3</v>
      </c>
      <c r="AW898" s="1">
        <f t="shared" si="243"/>
        <v>7.7167456396172213E-5</v>
      </c>
      <c r="AX898" s="1">
        <f t="shared" si="250"/>
        <v>0.65951385745338398</v>
      </c>
      <c r="AY898" s="1">
        <v>3.3999999999999998E-3</v>
      </c>
      <c r="AZ898" s="28"/>
      <c r="BA898" s="28"/>
      <c r="BB898" s="28"/>
      <c r="BC898" s="1"/>
      <c r="BD898" s="3">
        <v>44393</v>
      </c>
      <c r="BE898" s="1">
        <v>-4.64E-3</v>
      </c>
      <c r="BF898">
        <v>374</v>
      </c>
      <c r="BG898" s="1">
        <v>3.62E-3</v>
      </c>
      <c r="BH898">
        <v>499</v>
      </c>
      <c r="BI898" s="31">
        <f t="shared" si="244"/>
        <v>6.6368515579945213E-3</v>
      </c>
      <c r="BJ898" s="33">
        <f t="shared" si="245"/>
        <v>6.6368515579945218E-5</v>
      </c>
      <c r="BK898" s="33">
        <f t="shared" si="251"/>
        <v>0.65690871833595799</v>
      </c>
      <c r="BL898" s="1">
        <v>3.62E-3</v>
      </c>
    </row>
    <row r="899" spans="3:64" x14ac:dyDescent="0.25">
      <c r="C899" s="3">
        <v>44396</v>
      </c>
      <c r="D899" s="1">
        <v>-1.5900000000000001E-2</v>
      </c>
      <c r="E899" s="39">
        <v>373</v>
      </c>
      <c r="F899" s="1">
        <v>4.1999999999999997E-3</v>
      </c>
      <c r="G899" s="39">
        <v>1095</v>
      </c>
      <c r="H899" s="1">
        <f t="shared" si="234"/>
        <v>1.6616443849302558E-5</v>
      </c>
      <c r="I899" s="1">
        <f t="shared" si="235"/>
        <v>1.6616491408713445E-7</v>
      </c>
      <c r="J899" s="1">
        <f t="shared" si="246"/>
        <v>0.71143635418600448</v>
      </c>
      <c r="K899" s="1">
        <v>4.1999999999999997E-3</v>
      </c>
      <c r="L899" s="1"/>
      <c r="M899" s="1"/>
      <c r="N899" s="1"/>
      <c r="O899" s="3">
        <v>44396</v>
      </c>
      <c r="P899" s="1">
        <v>-1.5859999999999999E-2</v>
      </c>
      <c r="Q899" s="39">
        <v>373</v>
      </c>
      <c r="R899" s="1">
        <v>4.4799999999999996E-3</v>
      </c>
      <c r="S899" s="39">
        <v>802</v>
      </c>
      <c r="T899" s="1">
        <f t="shared" si="236"/>
        <v>3.1581013785891496E-4</v>
      </c>
      <c r="U899" s="1">
        <f t="shared" si="237"/>
        <v>3.1581013785891495E-6</v>
      </c>
      <c r="V899" s="1">
        <f t="shared" si="247"/>
        <v>0.68009347252533348</v>
      </c>
      <c r="W899" s="1">
        <v>4.4799999999999996E-3</v>
      </c>
      <c r="X899" s="1">
        <f t="shared" si="238"/>
        <v>1.3624840963415776E-18</v>
      </c>
      <c r="Y899" s="1">
        <f t="shared" si="239"/>
        <v>1.3624840963415777E-20</v>
      </c>
      <c r="Z899" s="1">
        <f t="shared" si="248"/>
        <v>0.14736168017967335</v>
      </c>
      <c r="AA899" s="1"/>
      <c r="AB899" s="1"/>
      <c r="AC899" s="1"/>
      <c r="AD899" s="3">
        <v>44396</v>
      </c>
      <c r="AE899" s="1">
        <v>-6.0400000000000002E-3</v>
      </c>
      <c r="AF899">
        <v>361</v>
      </c>
      <c r="AG899" s="1">
        <v>4.4900000000000001E-3</v>
      </c>
      <c r="AH899">
        <v>1060</v>
      </c>
      <c r="AI899" s="28">
        <f t="shared" si="240"/>
        <v>2.3621434781036192E-5</v>
      </c>
      <c r="AJ899" s="1">
        <f t="shared" si="241"/>
        <v>2.3621434781036191E-7</v>
      </c>
      <c r="AK899" s="1">
        <f t="shared" si="249"/>
        <v>0.69495780937301255</v>
      </c>
      <c r="AL899" s="1">
        <v>4.4900000000000001E-3</v>
      </c>
      <c r="AM899" s="1"/>
      <c r="AN899" s="1"/>
      <c r="AO899" s="1"/>
      <c r="AP899" s="1"/>
      <c r="AQ899" s="3">
        <v>44396</v>
      </c>
      <c r="AR899" s="1">
        <v>-1.703E-2</v>
      </c>
      <c r="AS899">
        <v>373</v>
      </c>
      <c r="AT899" s="1">
        <v>3.4099999999999998E-3</v>
      </c>
      <c r="AU899">
        <v>1095</v>
      </c>
      <c r="AV899" s="1">
        <f t="shared" si="242"/>
        <v>1.6616443849302558E-5</v>
      </c>
      <c r="AW899" s="1">
        <f t="shared" si="243"/>
        <v>1.6616443849302559E-7</v>
      </c>
      <c r="AX899" s="1">
        <f t="shared" si="250"/>
        <v>0.65951402361782252</v>
      </c>
      <c r="AY899" s="1">
        <v>3.4099999999999998E-3</v>
      </c>
      <c r="AZ899" s="28"/>
      <c r="BA899" s="28"/>
      <c r="BB899" s="28"/>
      <c r="BC899" s="1"/>
      <c r="BD899" s="3">
        <v>44396</v>
      </c>
      <c r="BE899" s="1">
        <v>-1.8790000000000001E-2</v>
      </c>
      <c r="BF899">
        <v>373</v>
      </c>
      <c r="BG899" s="1">
        <v>3.63E-3</v>
      </c>
      <c r="BH899">
        <v>943</v>
      </c>
      <c r="BI899" s="31">
        <f t="shared" si="244"/>
        <v>7.6557634406634572E-5</v>
      </c>
      <c r="BJ899" s="33">
        <f t="shared" si="245"/>
        <v>7.6557634406634574E-7</v>
      </c>
      <c r="BK899" s="33">
        <f t="shared" si="251"/>
        <v>0.65690948391230208</v>
      </c>
      <c r="BL899" s="1">
        <v>3.63E-3</v>
      </c>
    </row>
    <row r="900" spans="3:64" x14ac:dyDescent="0.25">
      <c r="C900" s="3">
        <v>44397</v>
      </c>
      <c r="D900" s="1">
        <v>1.09E-3</v>
      </c>
      <c r="E900" s="40">
        <v>372</v>
      </c>
      <c r="F900" s="1">
        <v>4.2599999999999999E-3</v>
      </c>
      <c r="G900" s="39">
        <v>954</v>
      </c>
      <c r="H900" s="1">
        <f t="shared" ref="H900:H963" si="252">$B$3^G900</f>
        <v>6.8544978739813235E-5</v>
      </c>
      <c r="I900" s="1">
        <f t="shared" ref="I900:I963" si="253">H900/$B$9</f>
        <v>6.854517492853073E-7</v>
      </c>
      <c r="J900" s="1">
        <f t="shared" si="246"/>
        <v>0.71143703963775373</v>
      </c>
      <c r="K900" s="1">
        <v>4.2599999999999999E-3</v>
      </c>
      <c r="L900" s="1"/>
      <c r="M900" s="1"/>
      <c r="N900" s="1"/>
      <c r="O900" s="3">
        <v>44397</v>
      </c>
      <c r="P900" s="1">
        <v>5.8500000000000002E-3</v>
      </c>
      <c r="Q900" s="40">
        <v>372</v>
      </c>
      <c r="R900" s="1">
        <v>4.5399999999999998E-3</v>
      </c>
      <c r="S900" s="40">
        <v>1087</v>
      </c>
      <c r="T900" s="1">
        <f t="shared" ref="T900:T963" si="254">$N$4^S900</f>
        <v>1.8007628707748208E-5</v>
      </c>
      <c r="U900" s="1">
        <f t="shared" ref="U900:U963" si="255">T900/100</f>
        <v>1.8007628707748209E-7</v>
      </c>
      <c r="V900" s="1">
        <f t="shared" si="247"/>
        <v>0.68009365260162058</v>
      </c>
      <c r="W900" s="1">
        <v>4.5399999999999998E-3</v>
      </c>
      <c r="X900" s="1">
        <f t="shared" ref="X900:X963" si="256">$N$7^S900</f>
        <v>6.1032189308729939E-25</v>
      </c>
      <c r="Y900" s="1">
        <f t="shared" ref="Y900:Y963" si="257">X900/100</f>
        <v>6.1032189308729938E-27</v>
      </c>
      <c r="Z900" s="1">
        <f t="shared" si="248"/>
        <v>0.14736168017967335</v>
      </c>
      <c r="AA900" s="1"/>
      <c r="AB900" s="1"/>
      <c r="AC900" s="1"/>
      <c r="AD900" s="3">
        <v>44397</v>
      </c>
      <c r="AE900" s="1">
        <v>3.8500000000000001E-3</v>
      </c>
      <c r="AF900">
        <v>360</v>
      </c>
      <c r="AG900" s="1">
        <v>4.4999999999999997E-3</v>
      </c>
      <c r="AH900">
        <v>943</v>
      </c>
      <c r="AI900" s="28">
        <f t="shared" ref="AI900:AI963" si="258">$AC$3^AH900</f>
        <v>7.6557634406634572E-5</v>
      </c>
      <c r="AJ900" s="1">
        <f t="shared" ref="AJ900:AJ963" si="259">AI900/100</f>
        <v>7.6557634406634574E-7</v>
      </c>
      <c r="AK900" s="1">
        <f t="shared" si="249"/>
        <v>0.69495857494935664</v>
      </c>
      <c r="AL900" s="1">
        <v>4.4999999999999997E-3</v>
      </c>
      <c r="AM900" s="1"/>
      <c r="AN900" s="1"/>
      <c r="AO900" s="1"/>
      <c r="AP900" s="1"/>
      <c r="AQ900" s="3">
        <v>44397</v>
      </c>
      <c r="AR900" s="1">
        <v>2.2499999999999998E-3</v>
      </c>
      <c r="AS900">
        <v>372</v>
      </c>
      <c r="AT900" s="1">
        <v>3.4099999999999998E-3</v>
      </c>
      <c r="AU900">
        <v>464</v>
      </c>
      <c r="AV900" s="1">
        <f t="shared" ref="AV900:AV963" si="260">$AP$3^AU900</f>
        <v>9.4347477505041626E-3</v>
      </c>
      <c r="AW900" s="1">
        <f t="shared" ref="AW900:AW963" si="261">AV900/100</f>
        <v>9.4347477505041621E-5</v>
      </c>
      <c r="AX900" s="1">
        <f t="shared" si="250"/>
        <v>0.65960837109532755</v>
      </c>
      <c r="AY900" s="1">
        <v>3.4099999999999998E-3</v>
      </c>
      <c r="AZ900" s="28"/>
      <c r="BA900" s="28"/>
      <c r="BB900" s="28"/>
      <c r="BC900" s="1"/>
      <c r="BD900" s="3">
        <v>44397</v>
      </c>
      <c r="BE900" s="1">
        <v>8.3499999999999998E-3</v>
      </c>
      <c r="BF900">
        <v>372</v>
      </c>
      <c r="BG900" s="1">
        <v>3.63E-3</v>
      </c>
      <c r="BH900">
        <v>822</v>
      </c>
      <c r="BI900" s="31">
        <f t="shared" ref="BI900:BI963" si="262">$BC$4^BH900</f>
        <v>2.5830330271834435E-4</v>
      </c>
      <c r="BJ900" s="33">
        <f t="shared" ref="BJ900:BJ963" si="263">BI900/100</f>
        <v>2.5830330271834433E-6</v>
      </c>
      <c r="BK900" s="33">
        <f t="shared" si="251"/>
        <v>0.65691206694532922</v>
      </c>
      <c r="BL900" s="1">
        <v>3.63E-3</v>
      </c>
    </row>
    <row r="901" spans="3:64" x14ac:dyDescent="0.25">
      <c r="C901" s="3">
        <v>44398</v>
      </c>
      <c r="D901" s="1">
        <v>1.465E-2</v>
      </c>
      <c r="E901" s="39">
        <v>371</v>
      </c>
      <c r="F901" s="1">
        <v>4.2599999999999999E-3</v>
      </c>
      <c r="G901" s="40">
        <v>249</v>
      </c>
      <c r="H901" s="1">
        <f t="shared" si="252"/>
        <v>8.1877289052708191E-2</v>
      </c>
      <c r="I901" s="1">
        <f t="shared" si="253"/>
        <v>8.1877523401024097E-4</v>
      </c>
      <c r="J901" s="1">
        <f t="shared" ref="J901:J964" si="264">I901+J900</f>
        <v>0.71225581487176393</v>
      </c>
      <c r="K901" s="1">
        <v>4.2599999999999999E-3</v>
      </c>
      <c r="L901" s="1"/>
      <c r="M901" s="1"/>
      <c r="N901" s="1"/>
      <c r="O901" s="3">
        <v>44398</v>
      </c>
      <c r="P901" s="1">
        <v>1.3089999999999999E-2</v>
      </c>
      <c r="Q901" s="39">
        <v>371</v>
      </c>
      <c r="R901" s="1">
        <v>4.5500000000000002E-3</v>
      </c>
      <c r="S901" s="40">
        <v>808</v>
      </c>
      <c r="T901" s="1">
        <f t="shared" si="254"/>
        <v>2.9732897577376162E-4</v>
      </c>
      <c r="U901" s="1">
        <f t="shared" si="255"/>
        <v>2.9732897577376162E-6</v>
      </c>
      <c r="V901" s="1">
        <f t="shared" ref="V901:V964" si="265">U901+V900</f>
        <v>0.68009662589137831</v>
      </c>
      <c r="W901" s="1">
        <v>4.5500000000000002E-3</v>
      </c>
      <c r="X901" s="1">
        <f t="shared" si="256"/>
        <v>1.001551010326225E-18</v>
      </c>
      <c r="Y901" s="1">
        <f t="shared" si="257"/>
        <v>1.001551010326225E-20</v>
      </c>
      <c r="Z901" s="1">
        <f t="shared" ref="Z901:Z964" si="266">Y901+Z900</f>
        <v>0.14736168017967335</v>
      </c>
      <c r="AA901" s="1"/>
      <c r="AB901" s="1"/>
      <c r="AC901" s="1"/>
      <c r="AD901" s="3">
        <v>44398</v>
      </c>
      <c r="AE901" s="1">
        <v>1.379E-2</v>
      </c>
      <c r="AF901">
        <v>359</v>
      </c>
      <c r="AG901" s="1">
        <v>4.5199999999999997E-3</v>
      </c>
      <c r="AH901">
        <v>114</v>
      </c>
      <c r="AI901" s="28">
        <f t="shared" si="258"/>
        <v>0.31798906381914321</v>
      </c>
      <c r="AJ901" s="1">
        <f t="shared" si="259"/>
        <v>3.1798906381914323E-3</v>
      </c>
      <c r="AK901" s="1">
        <f t="shared" ref="AK901:AK964" si="267">AJ901+AK900</f>
        <v>0.69813846558754811</v>
      </c>
      <c r="AL901" s="1">
        <v>4.5199999999999997E-3</v>
      </c>
      <c r="AM901" s="1"/>
      <c r="AN901" s="1"/>
      <c r="AO901" s="1"/>
      <c r="AP901" s="1"/>
      <c r="AQ901" s="3">
        <v>44398</v>
      </c>
      <c r="AR901" s="1">
        <v>1.1140000000000001E-2</v>
      </c>
      <c r="AS901">
        <v>371</v>
      </c>
      <c r="AT901" s="1">
        <v>3.4099999999999998E-3</v>
      </c>
      <c r="AU901">
        <v>449</v>
      </c>
      <c r="AV901" s="1">
        <f t="shared" si="260"/>
        <v>1.0969892565533176E-2</v>
      </c>
      <c r="AW901" s="1">
        <f t="shared" si="261"/>
        <v>1.0969892565533176E-4</v>
      </c>
      <c r="AX901" s="1">
        <f t="shared" ref="AX901:AX964" si="268">AW901+AX900</f>
        <v>0.65971807002098293</v>
      </c>
      <c r="AY901" s="1">
        <v>3.4099999999999998E-3</v>
      </c>
      <c r="AZ901" s="28"/>
      <c r="BA901" s="28"/>
      <c r="BB901" s="28"/>
      <c r="BC901" s="1"/>
      <c r="BD901" s="3">
        <v>44398</v>
      </c>
      <c r="BE901" s="1">
        <v>1.1310000000000001E-2</v>
      </c>
      <c r="BF901">
        <v>371</v>
      </c>
      <c r="BG901" s="1">
        <v>3.63E-3</v>
      </c>
      <c r="BH901">
        <v>70</v>
      </c>
      <c r="BI901" s="31">
        <f t="shared" si="262"/>
        <v>0.49483865960020668</v>
      </c>
      <c r="BJ901" s="33">
        <f t="shared" si="263"/>
        <v>4.9483865960020671E-3</v>
      </c>
      <c r="BK901" s="33">
        <f t="shared" ref="BK901:BK964" si="269">BJ901+BK900</f>
        <v>0.66186045354133127</v>
      </c>
      <c r="BL901" s="1">
        <v>3.63E-3</v>
      </c>
    </row>
    <row r="902" spans="3:64" x14ac:dyDescent="0.25">
      <c r="C902" s="3">
        <v>44399</v>
      </c>
      <c r="D902" s="1">
        <v>-2.5000000000000001E-3</v>
      </c>
      <c r="E902" s="40">
        <v>370</v>
      </c>
      <c r="F902" s="1">
        <v>4.3E-3</v>
      </c>
      <c r="G902" s="39">
        <v>105</v>
      </c>
      <c r="H902" s="1">
        <f t="shared" si="252"/>
        <v>0.34809311449244174</v>
      </c>
      <c r="I902" s="1">
        <f t="shared" si="253"/>
        <v>3.4809411080089434E-3</v>
      </c>
      <c r="J902" s="1">
        <f t="shared" si="264"/>
        <v>0.71573675597977282</v>
      </c>
      <c r="K902" s="1">
        <v>4.3E-3</v>
      </c>
      <c r="L902" s="1"/>
      <c r="M902" s="1"/>
      <c r="N902" s="1"/>
      <c r="O902" s="3">
        <v>44399</v>
      </c>
      <c r="P902" s="1">
        <v>8.7000000000000001E-4</v>
      </c>
      <c r="Q902" s="40">
        <v>370</v>
      </c>
      <c r="R902" s="1">
        <v>4.6100000000000004E-3</v>
      </c>
      <c r="S902" s="39">
        <v>1123</v>
      </c>
      <c r="T902" s="1">
        <f t="shared" si="254"/>
        <v>1.2540750657804808E-5</v>
      </c>
      <c r="U902" s="1">
        <f t="shared" si="255"/>
        <v>1.2540750657804807E-7</v>
      </c>
      <c r="V902" s="1">
        <f t="shared" si="265"/>
        <v>0.68009675129888492</v>
      </c>
      <c r="W902" s="1">
        <v>4.6100000000000004E-3</v>
      </c>
      <c r="X902" s="1">
        <f t="shared" si="256"/>
        <v>9.6296109059378303E-26</v>
      </c>
      <c r="Y902" s="1">
        <f t="shared" si="257"/>
        <v>9.6296109059378306E-28</v>
      </c>
      <c r="Z902" s="1">
        <f t="shared" si="266"/>
        <v>0.14736168017967335</v>
      </c>
      <c r="AA902" s="1"/>
      <c r="AB902" s="1"/>
      <c r="AC902" s="1"/>
      <c r="AD902" s="3">
        <v>44399</v>
      </c>
      <c r="AE902" s="1">
        <v>-3.3500000000000001E-3</v>
      </c>
      <c r="AF902">
        <v>358</v>
      </c>
      <c r="AG902" s="1">
        <v>4.5599999999999998E-3</v>
      </c>
      <c r="AH902">
        <v>1150</v>
      </c>
      <c r="AI902" s="28">
        <f t="shared" si="258"/>
        <v>9.5603498964211426E-6</v>
      </c>
      <c r="AJ902" s="1">
        <f t="shared" si="259"/>
        <v>9.5603498964211425E-8</v>
      </c>
      <c r="AK902" s="1">
        <f t="shared" si="267"/>
        <v>0.69813856119104711</v>
      </c>
      <c r="AL902" s="1">
        <v>4.5599999999999998E-3</v>
      </c>
      <c r="AM902" s="1"/>
      <c r="AN902" s="1"/>
      <c r="AO902" s="1"/>
      <c r="AP902" s="1"/>
      <c r="AQ902" s="3">
        <v>44399</v>
      </c>
      <c r="AR902" s="1">
        <v>-4.7499999999999999E-3</v>
      </c>
      <c r="AS902">
        <v>370</v>
      </c>
      <c r="AT902" s="1">
        <v>3.4099999999999998E-3</v>
      </c>
      <c r="AU902">
        <v>331</v>
      </c>
      <c r="AV902" s="1">
        <f t="shared" si="260"/>
        <v>3.5912811979266795E-2</v>
      </c>
      <c r="AW902" s="1">
        <f t="shared" si="261"/>
        <v>3.5912811979266798E-4</v>
      </c>
      <c r="AX902" s="1">
        <f t="shared" si="268"/>
        <v>0.66007719814077559</v>
      </c>
      <c r="AY902" s="1">
        <v>3.4099999999999998E-3</v>
      </c>
      <c r="AZ902" s="28"/>
      <c r="BA902" s="28"/>
      <c r="BB902" s="28"/>
      <c r="BC902" s="1"/>
      <c r="BD902" s="3">
        <v>44399</v>
      </c>
      <c r="BE902" s="1">
        <v>2.7100000000000002E-3</v>
      </c>
      <c r="BF902">
        <v>370</v>
      </c>
      <c r="BG902" s="1">
        <v>3.63E-3</v>
      </c>
      <c r="BH902">
        <v>42</v>
      </c>
      <c r="BI902" s="31">
        <f t="shared" si="262"/>
        <v>0.65565922057414339</v>
      </c>
      <c r="BJ902" s="33">
        <f t="shared" si="263"/>
        <v>6.5565922057414343E-3</v>
      </c>
      <c r="BK902" s="33">
        <f t="shared" si="269"/>
        <v>0.66841704574707272</v>
      </c>
      <c r="BL902" s="1">
        <v>3.63E-3</v>
      </c>
    </row>
    <row r="903" spans="3:64" x14ac:dyDescent="0.25">
      <c r="C903" s="3">
        <v>44400</v>
      </c>
      <c r="D903" s="1">
        <v>4.4900000000000001E-3</v>
      </c>
      <c r="E903" s="39">
        <v>369</v>
      </c>
      <c r="F903" s="1">
        <v>4.3E-3</v>
      </c>
      <c r="G903" s="39">
        <v>98</v>
      </c>
      <c r="H903" s="1">
        <f t="shared" si="252"/>
        <v>0.37346428045426888</v>
      </c>
      <c r="I903" s="1">
        <f t="shared" si="253"/>
        <v>3.7346534937980594E-3</v>
      </c>
      <c r="J903" s="1">
        <f t="shared" si="264"/>
        <v>0.71947140947357091</v>
      </c>
      <c r="K903" s="1">
        <v>4.3E-3</v>
      </c>
      <c r="L903" s="1"/>
      <c r="M903" s="1"/>
      <c r="N903" s="1"/>
      <c r="O903" s="3">
        <v>44400</v>
      </c>
      <c r="P903" s="1">
        <v>7.6699999999999997E-3</v>
      </c>
      <c r="Q903" s="39">
        <v>369</v>
      </c>
      <c r="R903" s="1">
        <v>4.6100000000000004E-3</v>
      </c>
      <c r="S903" s="40">
        <v>439</v>
      </c>
      <c r="T903" s="1">
        <f t="shared" si="254"/>
        <v>1.2129710294652159E-2</v>
      </c>
      <c r="U903" s="1">
        <f t="shared" si="255"/>
        <v>1.2129710294652159E-4</v>
      </c>
      <c r="V903" s="1">
        <f t="shared" si="265"/>
        <v>0.68021804840183142</v>
      </c>
      <c r="W903" s="1">
        <v>4.6100000000000004E-3</v>
      </c>
      <c r="X903" s="1">
        <f t="shared" si="256"/>
        <v>1.662121326061304E-10</v>
      </c>
      <c r="Y903" s="1">
        <f t="shared" si="257"/>
        <v>1.662121326061304E-12</v>
      </c>
      <c r="Z903" s="1">
        <f t="shared" si="266"/>
        <v>0.14736168018133547</v>
      </c>
      <c r="AA903" s="1"/>
      <c r="AB903" s="1"/>
      <c r="AC903" s="1"/>
      <c r="AD903" s="3">
        <v>44400</v>
      </c>
      <c r="AE903" s="1">
        <v>1.4499999999999999E-3</v>
      </c>
      <c r="AF903">
        <v>357</v>
      </c>
      <c r="AG903" s="1">
        <v>4.5700000000000003E-3</v>
      </c>
      <c r="AH903">
        <v>804</v>
      </c>
      <c r="AI903" s="28">
        <f t="shared" si="258"/>
        <v>3.0952551611552255E-4</v>
      </c>
      <c r="AJ903" s="1">
        <f t="shared" si="259"/>
        <v>3.0952551611552257E-6</v>
      </c>
      <c r="AK903" s="1">
        <f t="shared" si="267"/>
        <v>0.69814165644620829</v>
      </c>
      <c r="AL903" s="1">
        <v>4.5700000000000003E-3</v>
      </c>
      <c r="AM903" s="1"/>
      <c r="AN903" s="1"/>
      <c r="AO903" s="1"/>
      <c r="AP903" s="1"/>
      <c r="AQ903" s="3">
        <v>44400</v>
      </c>
      <c r="AR903" s="1">
        <v>1.1199999999999999E-3</v>
      </c>
      <c r="AS903">
        <v>369</v>
      </c>
      <c r="AT903" s="1">
        <v>3.4199999999999999E-3</v>
      </c>
      <c r="AU903">
        <v>360</v>
      </c>
      <c r="AV903" s="1">
        <f t="shared" si="260"/>
        <v>2.6833050939885604E-2</v>
      </c>
      <c r="AW903" s="1">
        <f t="shared" si="261"/>
        <v>2.6833050939885605E-4</v>
      </c>
      <c r="AX903" s="1">
        <f t="shared" si="268"/>
        <v>0.66034552865017448</v>
      </c>
      <c r="AY903" s="1">
        <v>3.4199999999999999E-3</v>
      </c>
      <c r="AZ903" s="28"/>
      <c r="BA903" s="28"/>
      <c r="BB903" s="28"/>
      <c r="BC903" s="1"/>
      <c r="BD903" s="3">
        <v>44400</v>
      </c>
      <c r="BE903" s="1">
        <v>6.6100000000000004E-3</v>
      </c>
      <c r="BF903">
        <v>369</v>
      </c>
      <c r="BG903" s="1">
        <v>3.6800000000000001E-3</v>
      </c>
      <c r="BH903">
        <v>1203</v>
      </c>
      <c r="BI903" s="31">
        <f t="shared" si="262"/>
        <v>5.6122770373914267E-6</v>
      </c>
      <c r="BJ903" s="33">
        <f t="shared" si="263"/>
        <v>5.6122770373914269E-8</v>
      </c>
      <c r="BK903" s="33">
        <f t="shared" si="269"/>
        <v>0.66841710186984304</v>
      </c>
      <c r="BL903" s="1">
        <v>3.6800000000000001E-3</v>
      </c>
    </row>
    <row r="904" spans="3:64" x14ac:dyDescent="0.25">
      <c r="C904" s="3">
        <v>44403</v>
      </c>
      <c r="D904" s="1">
        <v>3.6800000000000001E-3</v>
      </c>
      <c r="E904" s="40">
        <v>368</v>
      </c>
      <c r="F904" s="1">
        <v>4.3200000000000001E-3</v>
      </c>
      <c r="G904" s="39">
        <v>1043</v>
      </c>
      <c r="H904" s="1">
        <f t="shared" si="252"/>
        <v>2.8022570164200352E-5</v>
      </c>
      <c r="I904" s="1">
        <f t="shared" si="253"/>
        <v>2.8022650370106057E-7</v>
      </c>
      <c r="J904" s="1">
        <f t="shared" si="264"/>
        <v>0.71947168970007458</v>
      </c>
      <c r="K904" s="1">
        <v>4.3200000000000001E-3</v>
      </c>
      <c r="L904" s="1"/>
      <c r="M904" s="1"/>
      <c r="N904" s="1"/>
      <c r="O904" s="3">
        <v>44403</v>
      </c>
      <c r="P904" s="1">
        <v>7.2700000000000004E-3</v>
      </c>
      <c r="Q904" s="40">
        <v>368</v>
      </c>
      <c r="R904" s="1">
        <v>4.62E-3</v>
      </c>
      <c r="S904" s="40">
        <v>1150</v>
      </c>
      <c r="T904" s="1">
        <f t="shared" si="254"/>
        <v>9.5603498964211426E-6</v>
      </c>
      <c r="U904" s="1">
        <f t="shared" si="255"/>
        <v>9.5603498964211425E-8</v>
      </c>
      <c r="V904" s="1">
        <f t="shared" si="265"/>
        <v>0.68021814400533043</v>
      </c>
      <c r="W904" s="1">
        <v>4.62E-3</v>
      </c>
      <c r="X904" s="1">
        <f t="shared" si="256"/>
        <v>2.4107161768210259E-26</v>
      </c>
      <c r="Y904" s="1">
        <f t="shared" si="257"/>
        <v>2.4107161768210257E-28</v>
      </c>
      <c r="Z904" s="1">
        <f t="shared" si="266"/>
        <v>0.14736168018133547</v>
      </c>
      <c r="AA904" s="1"/>
      <c r="AB904" s="1"/>
      <c r="AC904" s="1"/>
      <c r="AD904" s="3">
        <v>44403</v>
      </c>
      <c r="AE904" s="1">
        <v>6.43E-3</v>
      </c>
      <c r="AF904">
        <v>356</v>
      </c>
      <c r="AG904" s="1">
        <v>4.5799999999999999E-3</v>
      </c>
      <c r="AH904">
        <v>722</v>
      </c>
      <c r="AI904" s="28">
        <f t="shared" si="258"/>
        <v>7.0568437154992E-4</v>
      </c>
      <c r="AJ904" s="1">
        <f t="shared" si="259"/>
        <v>7.0568437154991999E-6</v>
      </c>
      <c r="AK904" s="1">
        <f t="shared" si="267"/>
        <v>0.69814871328992378</v>
      </c>
      <c r="AL904" s="1">
        <v>4.5799999999999999E-3</v>
      </c>
      <c r="AM904" s="1"/>
      <c r="AN904" s="1"/>
      <c r="AO904" s="1"/>
      <c r="AP904" s="1"/>
      <c r="AQ904" s="3">
        <v>44403</v>
      </c>
      <c r="AR904" s="1">
        <v>8.7600000000000004E-3</v>
      </c>
      <c r="AS904">
        <v>368</v>
      </c>
      <c r="AT904" s="1">
        <v>3.4399999999999999E-3</v>
      </c>
      <c r="AU904">
        <v>936</v>
      </c>
      <c r="AV904" s="1">
        <f t="shared" si="260"/>
        <v>8.2137625412799053E-5</v>
      </c>
      <c r="AW904" s="1">
        <f t="shared" si="261"/>
        <v>8.2137625412799052E-7</v>
      </c>
      <c r="AX904" s="1">
        <f t="shared" si="268"/>
        <v>0.66034635002642861</v>
      </c>
      <c r="AY904" s="1">
        <v>3.4399999999999999E-3</v>
      </c>
      <c r="AZ904" s="28"/>
      <c r="BA904" s="28"/>
      <c r="BB904" s="28"/>
      <c r="BC904" s="1"/>
      <c r="BD904" s="3">
        <v>44403</v>
      </c>
      <c r="BE904" s="1">
        <v>9.8700000000000003E-3</v>
      </c>
      <c r="BF904">
        <v>368</v>
      </c>
      <c r="BG904" s="1">
        <v>3.7000000000000002E-3</v>
      </c>
      <c r="BH904">
        <v>592</v>
      </c>
      <c r="BI904" s="31">
        <f t="shared" si="262"/>
        <v>2.6063648003981262E-3</v>
      </c>
      <c r="BJ904" s="33">
        <f t="shared" si="263"/>
        <v>2.6063648003981262E-5</v>
      </c>
      <c r="BK904" s="33">
        <f t="shared" si="269"/>
        <v>0.66844316551784699</v>
      </c>
      <c r="BL904" s="1">
        <v>3.7000000000000002E-3</v>
      </c>
    </row>
    <row r="905" spans="3:64" x14ac:dyDescent="0.25">
      <c r="C905" s="3">
        <v>44404</v>
      </c>
      <c r="D905" s="1">
        <v>-5.45E-3</v>
      </c>
      <c r="E905" s="39">
        <v>367</v>
      </c>
      <c r="F905" s="1">
        <v>4.3200000000000001E-3</v>
      </c>
      <c r="G905" s="40">
        <v>775</v>
      </c>
      <c r="H905" s="1">
        <f t="shared" si="252"/>
        <v>4.1426268253824086E-4</v>
      </c>
      <c r="I905" s="1">
        <f t="shared" si="253"/>
        <v>4.1426386823653544E-6</v>
      </c>
      <c r="J905" s="1">
        <f t="shared" si="264"/>
        <v>0.71947583233875689</v>
      </c>
      <c r="K905" s="1">
        <v>4.3200000000000001E-3</v>
      </c>
      <c r="L905" s="1"/>
      <c r="M905" s="1"/>
      <c r="N905" s="1"/>
      <c r="O905" s="3">
        <v>44404</v>
      </c>
      <c r="P905" s="1">
        <v>-8.8500000000000002E-3</v>
      </c>
      <c r="Q905" s="39">
        <v>367</v>
      </c>
      <c r="R905" s="1">
        <v>4.6499999999999996E-3</v>
      </c>
      <c r="S905" s="40">
        <v>535</v>
      </c>
      <c r="T905" s="1">
        <f t="shared" si="254"/>
        <v>4.6219911512202895E-3</v>
      </c>
      <c r="U905" s="1">
        <f t="shared" si="255"/>
        <v>4.6219911512202895E-5</v>
      </c>
      <c r="V905" s="1">
        <f t="shared" si="265"/>
        <v>0.68026436391684264</v>
      </c>
      <c r="W905" s="1">
        <v>4.6499999999999996E-3</v>
      </c>
      <c r="X905" s="1">
        <f t="shared" si="256"/>
        <v>1.2081721753131151E-12</v>
      </c>
      <c r="Y905" s="1">
        <f t="shared" si="257"/>
        <v>1.2081721753131151E-14</v>
      </c>
      <c r="Z905" s="1">
        <f t="shared" si="266"/>
        <v>0.14736168018134754</v>
      </c>
      <c r="AA905" s="1"/>
      <c r="AB905" s="1"/>
      <c r="AC905" s="1"/>
      <c r="AD905" s="3">
        <v>44404</v>
      </c>
      <c r="AE905" s="1">
        <v>-4.0550000000000003E-2</v>
      </c>
      <c r="AF905">
        <v>355</v>
      </c>
      <c r="AG905" s="1">
        <v>4.5900000000000003E-3</v>
      </c>
      <c r="AH905">
        <v>1002</v>
      </c>
      <c r="AI905" s="28">
        <f t="shared" si="258"/>
        <v>4.2312139587185422E-5</v>
      </c>
      <c r="AJ905" s="1">
        <f t="shared" si="259"/>
        <v>4.2312139587185421E-7</v>
      </c>
      <c r="AK905" s="1">
        <f t="shared" si="267"/>
        <v>0.6981491364113197</v>
      </c>
      <c r="AL905" s="1">
        <v>4.5900000000000003E-3</v>
      </c>
      <c r="AM905" s="1"/>
      <c r="AN905" s="1"/>
      <c r="AO905" s="1"/>
      <c r="AP905" s="1"/>
      <c r="AQ905" s="3">
        <v>44404</v>
      </c>
      <c r="AR905" s="1">
        <v>-2.5600000000000002E-3</v>
      </c>
      <c r="AS905">
        <v>367</v>
      </c>
      <c r="AT905" s="1">
        <v>3.4499999999999999E-3</v>
      </c>
      <c r="AU905">
        <v>824</v>
      </c>
      <c r="AV905" s="1">
        <f t="shared" si="260"/>
        <v>2.5316306699424933E-4</v>
      </c>
      <c r="AW905" s="1">
        <f t="shared" si="261"/>
        <v>2.5316306699424934E-6</v>
      </c>
      <c r="AX905" s="1">
        <f t="shared" si="268"/>
        <v>0.6603488816570986</v>
      </c>
      <c r="AY905" s="1">
        <v>3.4499999999999999E-3</v>
      </c>
      <c r="AZ905" s="28"/>
      <c r="BA905" s="28"/>
      <c r="BB905" s="28"/>
      <c r="BC905" s="1"/>
      <c r="BD905" s="3">
        <v>44404</v>
      </c>
      <c r="BE905" s="1">
        <v>-4.4799999999999996E-3</v>
      </c>
      <c r="BF905">
        <v>367</v>
      </c>
      <c r="BG905" s="1">
        <v>3.7299999999999998E-3</v>
      </c>
      <c r="BH905">
        <v>1239</v>
      </c>
      <c r="BI905" s="31">
        <f t="shared" si="262"/>
        <v>3.9084639121954887E-6</v>
      </c>
      <c r="BJ905" s="33">
        <f t="shared" si="263"/>
        <v>3.9084639121954887E-8</v>
      </c>
      <c r="BK905" s="33">
        <f t="shared" si="269"/>
        <v>0.66844320460248607</v>
      </c>
      <c r="BL905" s="1">
        <v>3.7299999999999998E-3</v>
      </c>
    </row>
    <row r="906" spans="3:64" x14ac:dyDescent="0.25">
      <c r="C906" s="3">
        <v>44405</v>
      </c>
      <c r="D906" s="1">
        <v>3.6900000000000001E-3</v>
      </c>
      <c r="E906" s="40">
        <v>366</v>
      </c>
      <c r="F906" s="1">
        <v>4.3400000000000001E-3</v>
      </c>
      <c r="G906" s="39">
        <v>406</v>
      </c>
      <c r="H906" s="1">
        <f t="shared" si="252"/>
        <v>1.6900089579220047E-2</v>
      </c>
      <c r="I906" s="1">
        <f t="shared" si="253"/>
        <v>1.690013795047876E-4</v>
      </c>
      <c r="J906" s="1">
        <f t="shared" si="264"/>
        <v>0.71964483371826171</v>
      </c>
      <c r="K906" s="1">
        <v>4.3400000000000001E-3</v>
      </c>
      <c r="L906" s="1"/>
      <c r="M906" s="1"/>
      <c r="N906" s="1"/>
      <c r="O906" s="3">
        <v>44405</v>
      </c>
      <c r="P906" s="1">
        <v>5.9000000000000003E-4</v>
      </c>
      <c r="Q906" s="40">
        <v>366</v>
      </c>
      <c r="R906" s="1">
        <v>4.6499999999999996E-3</v>
      </c>
      <c r="S906" s="40">
        <v>288</v>
      </c>
      <c r="T906" s="1">
        <f t="shared" si="254"/>
        <v>5.5326862671220417E-2</v>
      </c>
      <c r="U906" s="1">
        <f t="shared" si="255"/>
        <v>5.5326862671220415E-4</v>
      </c>
      <c r="V906" s="1">
        <f t="shared" si="265"/>
        <v>0.68081763254355487</v>
      </c>
      <c r="W906" s="1">
        <v>4.6499999999999996E-3</v>
      </c>
      <c r="X906" s="1">
        <f t="shared" si="256"/>
        <v>3.8405933286911343E-7</v>
      </c>
      <c r="Y906" s="1">
        <f t="shared" si="257"/>
        <v>3.8405933286911339E-9</v>
      </c>
      <c r="Z906" s="1">
        <f t="shared" si="266"/>
        <v>0.14736168402194086</v>
      </c>
      <c r="AA906" s="1"/>
      <c r="AB906" s="1"/>
      <c r="AC906" s="1"/>
      <c r="AD906" s="3">
        <v>44405</v>
      </c>
      <c r="AE906" s="1">
        <v>1.3939999999999999E-2</v>
      </c>
      <c r="AF906">
        <v>354</v>
      </c>
      <c r="AG906" s="1">
        <v>4.5900000000000003E-3</v>
      </c>
      <c r="AH906">
        <v>974</v>
      </c>
      <c r="AI906" s="28">
        <f t="shared" si="258"/>
        <v>5.606341364874792E-5</v>
      </c>
      <c r="AJ906" s="1">
        <f t="shared" si="259"/>
        <v>5.6063413648747925E-7</v>
      </c>
      <c r="AK906" s="1">
        <f t="shared" si="267"/>
        <v>0.69814969704545615</v>
      </c>
      <c r="AL906" s="1">
        <v>4.5900000000000003E-3</v>
      </c>
      <c r="AM906" s="1"/>
      <c r="AN906" s="1"/>
      <c r="AO906" s="1"/>
      <c r="AP906" s="1"/>
      <c r="AQ906" s="3">
        <v>44405</v>
      </c>
      <c r="AR906" s="1">
        <v>4.7999999999999996E-3</v>
      </c>
      <c r="AS906">
        <v>366</v>
      </c>
      <c r="AT906" s="1">
        <v>3.47E-3</v>
      </c>
      <c r="AU906">
        <v>718</v>
      </c>
      <c r="AV906" s="1">
        <f t="shared" si="260"/>
        <v>7.3463179547239642E-4</v>
      </c>
      <c r="AW906" s="1">
        <f t="shared" si="261"/>
        <v>7.3463179547239641E-6</v>
      </c>
      <c r="AX906" s="1">
        <f t="shared" si="268"/>
        <v>0.66035622797505333</v>
      </c>
      <c r="AY906" s="1">
        <v>3.47E-3</v>
      </c>
      <c r="AZ906" s="28"/>
      <c r="BA906" s="28"/>
      <c r="BB906" s="28"/>
      <c r="BC906" s="1"/>
      <c r="BD906" s="3">
        <v>44405</v>
      </c>
      <c r="BE906" s="1">
        <v>1.2199999999999999E-3</v>
      </c>
      <c r="BF906">
        <v>366</v>
      </c>
      <c r="BG906" s="1">
        <v>3.7499999999999999E-3</v>
      </c>
      <c r="BH906">
        <v>1192</v>
      </c>
      <c r="BI906" s="31">
        <f t="shared" si="262"/>
        <v>6.2683315615035774E-6</v>
      </c>
      <c r="BJ906" s="33">
        <f t="shared" si="263"/>
        <v>6.2683315615035769E-8</v>
      </c>
      <c r="BK906" s="33">
        <f t="shared" si="269"/>
        <v>0.66844326728580172</v>
      </c>
      <c r="BL906" s="1">
        <v>3.7499999999999999E-3</v>
      </c>
    </row>
    <row r="907" spans="3:64" x14ac:dyDescent="0.25">
      <c r="C907" s="3">
        <v>44406</v>
      </c>
      <c r="D907" s="1">
        <v>1.436E-2</v>
      </c>
      <c r="E907" s="39">
        <v>365</v>
      </c>
      <c r="F907" s="1">
        <v>4.3800000000000002E-3</v>
      </c>
      <c r="G907" s="40">
        <v>630</v>
      </c>
      <c r="H907" s="1">
        <f t="shared" si="252"/>
        <v>1.7789862707850706E-3</v>
      </c>
      <c r="I907" s="1">
        <f t="shared" si="253"/>
        <v>1.7789913625808713E-5</v>
      </c>
      <c r="J907" s="1">
        <f t="shared" si="264"/>
        <v>0.71966262363188749</v>
      </c>
      <c r="K907" s="1">
        <v>4.3800000000000002E-3</v>
      </c>
      <c r="L907" s="1"/>
      <c r="M907" s="1"/>
      <c r="N907" s="1"/>
      <c r="O907" s="3">
        <v>44406</v>
      </c>
      <c r="P907" s="1">
        <v>8.9200000000000008E-3</v>
      </c>
      <c r="Q907" s="39">
        <v>365</v>
      </c>
      <c r="R907" s="1">
        <v>4.7099999999999998E-3</v>
      </c>
      <c r="S907" s="39">
        <v>274</v>
      </c>
      <c r="T907" s="1">
        <f t="shared" si="254"/>
        <v>6.3685904274894345E-2</v>
      </c>
      <c r="U907" s="1">
        <f t="shared" si="255"/>
        <v>6.3685904274894342E-4</v>
      </c>
      <c r="V907" s="1">
        <f t="shared" si="265"/>
        <v>0.68145449158630378</v>
      </c>
      <c r="W907" s="1">
        <v>4.7099999999999998E-3</v>
      </c>
      <c r="X907" s="1">
        <f t="shared" si="256"/>
        <v>7.8753134631934865E-7</v>
      </c>
      <c r="Y907" s="1">
        <f t="shared" si="257"/>
        <v>7.875313463193487E-9</v>
      </c>
      <c r="Z907" s="1">
        <f t="shared" si="266"/>
        <v>0.14736169189725432</v>
      </c>
      <c r="AA907" s="1"/>
      <c r="AB907" s="1"/>
      <c r="AC907" s="1"/>
      <c r="AD907" s="3">
        <v>44406</v>
      </c>
      <c r="AE907" s="1">
        <v>4.8399999999999997E-3</v>
      </c>
      <c r="AF907">
        <v>353</v>
      </c>
      <c r="AG907" s="1">
        <v>4.5999999999999999E-3</v>
      </c>
      <c r="AH907">
        <v>113</v>
      </c>
      <c r="AI907" s="28">
        <f t="shared" si="258"/>
        <v>0.32120107456479113</v>
      </c>
      <c r="AJ907" s="1">
        <f t="shared" si="259"/>
        <v>3.2120107456479114E-3</v>
      </c>
      <c r="AK907" s="1">
        <f t="shared" si="267"/>
        <v>0.70136170779110407</v>
      </c>
      <c r="AL907" s="1">
        <v>4.5999999999999999E-3</v>
      </c>
      <c r="AM907" s="1"/>
      <c r="AN907" s="1"/>
      <c r="AO907" s="1"/>
      <c r="AP907" s="1"/>
      <c r="AQ907" s="3">
        <v>44406</v>
      </c>
      <c r="AR907" s="1">
        <v>4.2300000000000003E-3</v>
      </c>
      <c r="AS907">
        <v>365</v>
      </c>
      <c r="AT907" s="1">
        <v>3.48E-3</v>
      </c>
      <c r="AU907">
        <v>1232</v>
      </c>
      <c r="AV907" s="1">
        <f t="shared" si="260"/>
        <v>4.1933367879968763E-6</v>
      </c>
      <c r="AW907" s="1">
        <f t="shared" si="261"/>
        <v>4.1933367879968762E-8</v>
      </c>
      <c r="AX907" s="1">
        <f t="shared" si="268"/>
        <v>0.66035626990842122</v>
      </c>
      <c r="AY907" s="1">
        <v>3.48E-3</v>
      </c>
      <c r="AZ907" s="28"/>
      <c r="BA907" s="28"/>
      <c r="BB907" s="28"/>
      <c r="BC907" s="1"/>
      <c r="BD907" s="3">
        <v>44406</v>
      </c>
      <c r="BE907" s="1">
        <v>5.0299999999999997E-3</v>
      </c>
      <c r="BF907">
        <v>365</v>
      </c>
      <c r="BG907" s="1">
        <v>3.7499999999999999E-3</v>
      </c>
      <c r="BH907">
        <v>968</v>
      </c>
      <c r="BI907" s="31">
        <f t="shared" si="262"/>
        <v>5.9548163266551361E-5</v>
      </c>
      <c r="BJ907" s="33">
        <f t="shared" si="263"/>
        <v>5.954816326655136E-7</v>
      </c>
      <c r="BK907" s="33">
        <f t="shared" si="269"/>
        <v>0.66844386276743439</v>
      </c>
      <c r="BL907" s="1">
        <v>3.7499999999999999E-3</v>
      </c>
    </row>
    <row r="908" spans="3:64" x14ac:dyDescent="0.25">
      <c r="C908" s="3">
        <v>44407</v>
      </c>
      <c r="D908" s="1">
        <v>-4.3800000000000002E-3</v>
      </c>
      <c r="E908" s="40">
        <v>364</v>
      </c>
      <c r="F908" s="1">
        <v>4.4000000000000003E-3</v>
      </c>
      <c r="G908" s="40">
        <v>996</v>
      </c>
      <c r="H908" s="1">
        <f t="shared" si="252"/>
        <v>4.4942147334817175E-5</v>
      </c>
      <c r="I908" s="1">
        <f t="shared" si="253"/>
        <v>4.4942275967758772E-7</v>
      </c>
      <c r="J908" s="1">
        <f t="shared" si="264"/>
        <v>0.71966307305464716</v>
      </c>
      <c r="K908" s="1">
        <v>4.4000000000000003E-3</v>
      </c>
      <c r="L908" s="1"/>
      <c r="M908" s="1"/>
      <c r="N908" s="1"/>
      <c r="O908" s="3">
        <v>44407</v>
      </c>
      <c r="P908" s="1">
        <v>1.1979999999999999E-2</v>
      </c>
      <c r="Q908" s="40">
        <v>364</v>
      </c>
      <c r="R908" s="1">
        <v>4.7299999999999998E-3</v>
      </c>
      <c r="S908" s="40">
        <v>481</v>
      </c>
      <c r="T908" s="1">
        <f t="shared" si="254"/>
        <v>7.952956397581798E-3</v>
      </c>
      <c r="U908" s="1">
        <f t="shared" si="255"/>
        <v>7.9529563975817982E-5</v>
      </c>
      <c r="V908" s="1">
        <f t="shared" si="265"/>
        <v>0.68153402115027961</v>
      </c>
      <c r="W908" s="1">
        <v>4.7299999999999998E-3</v>
      </c>
      <c r="X908" s="1">
        <f t="shared" si="256"/>
        <v>1.9277652346670117E-11</v>
      </c>
      <c r="Y908" s="1">
        <f t="shared" si="257"/>
        <v>1.9277652346670118E-13</v>
      </c>
      <c r="Z908" s="1">
        <f t="shared" si="266"/>
        <v>0.14736169189744711</v>
      </c>
      <c r="AA908" s="1"/>
      <c r="AB908" s="1"/>
      <c r="AC908" s="1"/>
      <c r="AD908" s="3">
        <v>44407</v>
      </c>
      <c r="AE908" s="1">
        <v>-8.77E-3</v>
      </c>
      <c r="AF908">
        <v>352</v>
      </c>
      <c r="AG908" s="1">
        <v>4.62E-3</v>
      </c>
      <c r="AH908">
        <v>1032</v>
      </c>
      <c r="AI908" s="28">
        <f t="shared" si="258"/>
        <v>3.1298305451498084E-5</v>
      </c>
      <c r="AJ908" s="1">
        <f t="shared" si="259"/>
        <v>3.1298305451498084E-7</v>
      </c>
      <c r="AK908" s="1">
        <f t="shared" si="267"/>
        <v>0.70136202077415855</v>
      </c>
      <c r="AL908" s="1">
        <v>4.62E-3</v>
      </c>
      <c r="AM908" s="1"/>
      <c r="AN908" s="1"/>
      <c r="AO908" s="1"/>
      <c r="AP908" s="1"/>
      <c r="AQ908" s="3">
        <v>44407</v>
      </c>
      <c r="AR908" s="1">
        <v>4.2999999999999999E-4</v>
      </c>
      <c r="AS908">
        <v>364</v>
      </c>
      <c r="AT908" s="1">
        <v>3.48E-3</v>
      </c>
      <c r="AU908">
        <v>54</v>
      </c>
      <c r="AV908" s="1">
        <f t="shared" si="260"/>
        <v>0.58116641411810932</v>
      </c>
      <c r="AW908" s="1">
        <f t="shared" si="261"/>
        <v>5.8116641411810931E-3</v>
      </c>
      <c r="AX908" s="1">
        <f t="shared" si="268"/>
        <v>0.66616793404960228</v>
      </c>
      <c r="AY908" s="1">
        <v>3.48E-3</v>
      </c>
      <c r="AZ908" s="28"/>
      <c r="BA908" s="28"/>
      <c r="BB908" s="28"/>
      <c r="BC908" s="1"/>
      <c r="BD908" s="3">
        <v>44407</v>
      </c>
      <c r="BE908" s="1">
        <v>-2.8800000000000002E-3</v>
      </c>
      <c r="BF908">
        <v>364</v>
      </c>
      <c r="BG908" s="1">
        <v>3.7499999999999999E-3</v>
      </c>
      <c r="BH908">
        <v>235</v>
      </c>
      <c r="BI908" s="31">
        <f t="shared" si="262"/>
        <v>9.4247693455624712E-2</v>
      </c>
      <c r="BJ908" s="33">
        <f t="shared" si="263"/>
        <v>9.4247693455624709E-4</v>
      </c>
      <c r="BK908" s="33">
        <f t="shared" si="269"/>
        <v>0.66938633970199068</v>
      </c>
      <c r="BL908" s="1">
        <v>3.7499999999999999E-3</v>
      </c>
    </row>
    <row r="909" spans="3:64" x14ac:dyDescent="0.25">
      <c r="C909" s="3">
        <v>44410</v>
      </c>
      <c r="D909" s="1">
        <v>4.7999999999999996E-3</v>
      </c>
      <c r="E909" s="40">
        <v>363</v>
      </c>
      <c r="F909" s="1">
        <v>4.4099999999999999E-3</v>
      </c>
      <c r="G909" s="40">
        <v>944</v>
      </c>
      <c r="H909" s="1">
        <f t="shared" si="252"/>
        <v>7.5792058062568231E-5</v>
      </c>
      <c r="I909" s="1">
        <f t="shared" si="253"/>
        <v>7.5792274993799975E-7</v>
      </c>
      <c r="J909" s="1">
        <f t="shared" si="264"/>
        <v>0.71966383097739706</v>
      </c>
      <c r="K909" s="1">
        <v>4.4099999999999999E-3</v>
      </c>
      <c r="L909" s="1"/>
      <c r="M909" s="1"/>
      <c r="N909" s="1"/>
      <c r="O909" s="3">
        <v>44410</v>
      </c>
      <c r="P909" s="1">
        <v>-8.5900000000000004E-3</v>
      </c>
      <c r="Q909" s="40">
        <v>363</v>
      </c>
      <c r="R909" s="1">
        <v>4.81E-3</v>
      </c>
      <c r="S909" s="40">
        <v>314</v>
      </c>
      <c r="T909" s="1">
        <f t="shared" si="254"/>
        <v>4.2604071378876375E-2</v>
      </c>
      <c r="U909" s="1">
        <f t="shared" si="255"/>
        <v>4.2604071378876375E-4</v>
      </c>
      <c r="V909" s="1">
        <f t="shared" si="265"/>
        <v>0.68196006186406832</v>
      </c>
      <c r="W909" s="1">
        <v>4.81E-3</v>
      </c>
      <c r="X909" s="1">
        <f t="shared" si="256"/>
        <v>1.0120735167811875E-7</v>
      </c>
      <c r="Y909" s="1">
        <f t="shared" si="257"/>
        <v>1.0120735167811875E-9</v>
      </c>
      <c r="Z909" s="1">
        <f t="shared" si="266"/>
        <v>0.14736169290952061</v>
      </c>
      <c r="AA909" s="1"/>
      <c r="AB909" s="1"/>
      <c r="AC909" s="1"/>
      <c r="AD909" s="3">
        <v>44410</v>
      </c>
      <c r="AE909" s="1">
        <v>2.49E-3</v>
      </c>
      <c r="AF909">
        <v>351</v>
      </c>
      <c r="AG909" s="1">
        <v>4.6299999999999996E-3</v>
      </c>
      <c r="AH909">
        <v>1099</v>
      </c>
      <c r="AI909" s="28">
        <f t="shared" si="258"/>
        <v>1.5961689662029079E-5</v>
      </c>
      <c r="AJ909" s="1">
        <f t="shared" si="259"/>
        <v>1.5961689662029079E-7</v>
      </c>
      <c r="AK909" s="1">
        <f t="shared" si="267"/>
        <v>0.70136218039105513</v>
      </c>
      <c r="AL909" s="1">
        <v>4.6299999999999996E-3</v>
      </c>
      <c r="AM909" s="1"/>
      <c r="AN909" s="1"/>
      <c r="AO909" s="1"/>
      <c r="AP909" s="1"/>
      <c r="AQ909" s="3">
        <v>44410</v>
      </c>
      <c r="AR909" s="1">
        <v>-2.2599999999999999E-3</v>
      </c>
      <c r="AS909">
        <v>363</v>
      </c>
      <c r="AT909" s="1">
        <v>3.48E-3</v>
      </c>
      <c r="AU909">
        <v>24</v>
      </c>
      <c r="AV909" s="1">
        <f t="shared" si="260"/>
        <v>0.78567814080721865</v>
      </c>
      <c r="AW909" s="1">
        <f t="shared" si="261"/>
        <v>7.8567814080721873E-3</v>
      </c>
      <c r="AX909" s="1">
        <f t="shared" si="268"/>
        <v>0.67402471545767451</v>
      </c>
      <c r="AY909" s="1">
        <v>3.48E-3</v>
      </c>
      <c r="AZ909" s="28"/>
      <c r="BA909" s="28"/>
      <c r="BB909" s="28"/>
      <c r="BC909" s="1"/>
      <c r="BD909" s="3">
        <v>44410</v>
      </c>
      <c r="BE909" s="1">
        <v>-3.1800000000000001E-3</v>
      </c>
      <c r="BF909">
        <v>363</v>
      </c>
      <c r="BG909" s="1">
        <v>3.7599999999999999E-3</v>
      </c>
      <c r="BH909">
        <v>327</v>
      </c>
      <c r="BI909" s="31">
        <f t="shared" si="262"/>
        <v>3.7385968300312641E-2</v>
      </c>
      <c r="BJ909" s="33">
        <f t="shared" si="263"/>
        <v>3.7385968300312643E-4</v>
      </c>
      <c r="BK909" s="33">
        <f t="shared" si="269"/>
        <v>0.66976019938499376</v>
      </c>
      <c r="BL909" s="1">
        <v>3.7599999999999999E-3</v>
      </c>
    </row>
    <row r="910" spans="3:64" x14ac:dyDescent="0.25">
      <c r="C910" s="3">
        <v>44411</v>
      </c>
      <c r="D910" s="1">
        <v>1.7979999999999999E-2</v>
      </c>
      <c r="E910" s="39">
        <v>362</v>
      </c>
      <c r="F910" s="1">
        <v>4.4099999999999999E-3</v>
      </c>
      <c r="G910" s="39">
        <v>657</v>
      </c>
      <c r="H910" s="1">
        <f t="shared" si="252"/>
        <v>1.3561972224565217E-3</v>
      </c>
      <c r="I910" s="1">
        <f t="shared" si="253"/>
        <v>1.3562011041499534E-5</v>
      </c>
      <c r="J910" s="1">
        <f t="shared" si="264"/>
        <v>0.71967739298843858</v>
      </c>
      <c r="K910" s="1">
        <v>4.4099999999999999E-3</v>
      </c>
      <c r="L910" s="1"/>
      <c r="M910" s="1"/>
      <c r="N910" s="1"/>
      <c r="O910" s="3">
        <v>44411</v>
      </c>
      <c r="P910" s="1">
        <v>-1.32E-3</v>
      </c>
      <c r="Q910" s="39">
        <v>362</v>
      </c>
      <c r="R910" s="1">
        <v>4.8199999999999996E-3</v>
      </c>
      <c r="S910" s="40">
        <v>54</v>
      </c>
      <c r="T910" s="1">
        <f t="shared" si="254"/>
        <v>0.58116641411810932</v>
      </c>
      <c r="U910" s="1">
        <f t="shared" si="255"/>
        <v>5.8116641411810931E-3</v>
      </c>
      <c r="V910" s="1">
        <f t="shared" si="265"/>
        <v>0.68777172600524938</v>
      </c>
      <c r="W910" s="1">
        <v>4.8199999999999996E-3</v>
      </c>
      <c r="X910" s="1">
        <f t="shared" si="256"/>
        <v>6.2672163268978454E-2</v>
      </c>
      <c r="Y910" s="1">
        <f t="shared" si="257"/>
        <v>6.2672163268978457E-4</v>
      </c>
      <c r="Z910" s="1">
        <f t="shared" si="266"/>
        <v>0.1479884145422104</v>
      </c>
      <c r="AA910" s="1"/>
      <c r="AB910" s="1"/>
      <c r="AC910" s="1"/>
      <c r="AD910" s="3">
        <v>44411</v>
      </c>
      <c r="AE910" s="1">
        <v>8.0000000000000007E-5</v>
      </c>
      <c r="AF910">
        <v>350</v>
      </c>
      <c r="AG910" s="1">
        <v>4.6499999999999996E-3</v>
      </c>
      <c r="AH910">
        <v>808</v>
      </c>
      <c r="AI910" s="28">
        <f t="shared" si="258"/>
        <v>2.9732897577376162E-4</v>
      </c>
      <c r="AJ910" s="1">
        <f t="shared" si="259"/>
        <v>2.9732897577376162E-6</v>
      </c>
      <c r="AK910" s="1">
        <f t="shared" si="267"/>
        <v>0.70136515368081287</v>
      </c>
      <c r="AL910" s="1">
        <v>4.6499999999999996E-3</v>
      </c>
      <c r="AM910" s="1"/>
      <c r="AN910" s="1"/>
      <c r="AO910" s="1"/>
      <c r="AP910" s="1"/>
      <c r="AQ910" s="3">
        <v>44411</v>
      </c>
      <c r="AR910" s="1">
        <v>7.0800000000000004E-3</v>
      </c>
      <c r="AS910">
        <v>362</v>
      </c>
      <c r="AT910" s="1">
        <v>3.5200000000000001E-3</v>
      </c>
      <c r="AU910">
        <v>486</v>
      </c>
      <c r="AV910" s="1">
        <f t="shared" si="260"/>
        <v>7.5631824013888379E-3</v>
      </c>
      <c r="AW910" s="1">
        <f t="shared" si="261"/>
        <v>7.5631824013888381E-5</v>
      </c>
      <c r="AX910" s="1">
        <f t="shared" si="268"/>
        <v>0.67410034728168844</v>
      </c>
      <c r="AY910" s="1">
        <v>3.5200000000000001E-3</v>
      </c>
      <c r="AZ910" s="28"/>
      <c r="BA910" s="28"/>
      <c r="BB910" s="28"/>
      <c r="BC910" s="1"/>
      <c r="BD910" s="3">
        <v>44411</v>
      </c>
      <c r="BE910" s="1">
        <v>2.2499999999999998E-3</v>
      </c>
      <c r="BF910">
        <v>362</v>
      </c>
      <c r="BG910" s="1">
        <v>3.7799999999999999E-3</v>
      </c>
      <c r="BH910">
        <v>970</v>
      </c>
      <c r="BI910" s="31">
        <f t="shared" si="262"/>
        <v>5.836315481754699E-5</v>
      </c>
      <c r="BJ910" s="33">
        <f t="shared" si="263"/>
        <v>5.8363154817546986E-7</v>
      </c>
      <c r="BK910" s="33">
        <f t="shared" si="269"/>
        <v>0.66976078301654196</v>
      </c>
      <c r="BL910" s="1">
        <v>3.7799999999999999E-3</v>
      </c>
    </row>
    <row r="911" spans="3:64" x14ac:dyDescent="0.25">
      <c r="C911" s="3">
        <v>44412</v>
      </c>
      <c r="D911" s="1">
        <v>9.7199999999999995E-3</v>
      </c>
      <c r="E911" s="40">
        <v>361</v>
      </c>
      <c r="F911" s="1">
        <v>4.4200000000000003E-3</v>
      </c>
      <c r="G911" s="39">
        <v>213</v>
      </c>
      <c r="H911" s="1">
        <f t="shared" si="252"/>
        <v>0.11756998134242747</v>
      </c>
      <c r="I911" s="1">
        <f t="shared" si="253"/>
        <v>1.1757031784999199E-3</v>
      </c>
      <c r="J911" s="1">
        <f t="shared" si="264"/>
        <v>0.72085309616693849</v>
      </c>
      <c r="K911" s="1">
        <v>4.4200000000000003E-3</v>
      </c>
      <c r="L911" s="1"/>
      <c r="M911" s="1"/>
      <c r="N911" s="1"/>
      <c r="O911" s="3">
        <v>44412</v>
      </c>
      <c r="P911" s="1">
        <v>1.23E-3</v>
      </c>
      <c r="Q911" s="40">
        <v>361</v>
      </c>
      <c r="R911" s="1">
        <v>4.8700000000000002E-3</v>
      </c>
      <c r="S911" s="40">
        <v>727</v>
      </c>
      <c r="T911" s="1">
        <f t="shared" si="254"/>
        <v>6.710988157139086E-4</v>
      </c>
      <c r="U911" s="1">
        <f t="shared" si="255"/>
        <v>6.7109881571390861E-6</v>
      </c>
      <c r="V911" s="1">
        <f t="shared" si="265"/>
        <v>0.68777843699340657</v>
      </c>
      <c r="W911" s="1">
        <v>4.8700000000000002E-3</v>
      </c>
      <c r="X911" s="1">
        <f t="shared" si="256"/>
        <v>6.3835320763463058E-17</v>
      </c>
      <c r="Y911" s="1">
        <f t="shared" si="257"/>
        <v>6.383532076346306E-19</v>
      </c>
      <c r="Z911" s="1">
        <f t="shared" si="266"/>
        <v>0.1479884145422104</v>
      </c>
      <c r="AA911" s="1"/>
      <c r="AB911" s="1"/>
      <c r="AC911" s="1"/>
      <c r="AD911" s="3">
        <v>44412</v>
      </c>
      <c r="AE911" s="1">
        <v>2.7899999999999999E-3</v>
      </c>
      <c r="AF911">
        <v>349</v>
      </c>
      <c r="AG911" s="1">
        <v>4.6600000000000001E-3</v>
      </c>
      <c r="AH911">
        <v>903</v>
      </c>
      <c r="AI911" s="28">
        <f t="shared" si="258"/>
        <v>1.1444075691673661E-4</v>
      </c>
      <c r="AJ911" s="1">
        <f t="shared" si="259"/>
        <v>1.1444075691673661E-6</v>
      </c>
      <c r="AK911" s="1">
        <f t="shared" si="267"/>
        <v>0.70136629808838202</v>
      </c>
      <c r="AL911" s="1">
        <v>4.6600000000000001E-3</v>
      </c>
      <c r="AM911" s="1"/>
      <c r="AN911" s="1"/>
      <c r="AO911" s="1"/>
      <c r="AP911" s="1"/>
      <c r="AQ911" s="3">
        <v>44412</v>
      </c>
      <c r="AR911" s="1">
        <v>-6.8999999999999997E-4</v>
      </c>
      <c r="AS911">
        <v>361</v>
      </c>
      <c r="AT911" s="1">
        <v>3.5300000000000002E-3</v>
      </c>
      <c r="AU911">
        <v>1218</v>
      </c>
      <c r="AV911" s="1">
        <f t="shared" si="260"/>
        <v>4.8268857545699542E-6</v>
      </c>
      <c r="AW911" s="1">
        <f t="shared" si="261"/>
        <v>4.8268857545699545E-8</v>
      </c>
      <c r="AX911" s="1">
        <f t="shared" si="268"/>
        <v>0.67410039555054602</v>
      </c>
      <c r="AY911" s="1">
        <v>3.5300000000000002E-3</v>
      </c>
      <c r="AZ911" s="28"/>
      <c r="BA911" s="28"/>
      <c r="BB911" s="28"/>
      <c r="BC911" s="1"/>
      <c r="BD911" s="3">
        <v>44412</v>
      </c>
      <c r="BE911" s="1">
        <v>2.5100000000000001E-3</v>
      </c>
      <c r="BF911">
        <v>361</v>
      </c>
      <c r="BG911" s="1">
        <v>3.7799999999999999E-3</v>
      </c>
      <c r="BH911">
        <v>693</v>
      </c>
      <c r="BI911" s="31">
        <f t="shared" si="262"/>
        <v>9.4447367200083934E-4</v>
      </c>
      <c r="BJ911" s="33">
        <f t="shared" si="263"/>
        <v>9.444736720008393E-6</v>
      </c>
      <c r="BK911" s="33">
        <f t="shared" si="269"/>
        <v>0.669770227753262</v>
      </c>
      <c r="BL911" s="1">
        <v>3.7799999999999999E-3</v>
      </c>
    </row>
    <row r="912" spans="3:64" x14ac:dyDescent="0.25">
      <c r="C912" s="3">
        <v>44413</v>
      </c>
      <c r="D912" s="1">
        <v>-1E-4</v>
      </c>
      <c r="E912" s="39">
        <v>360</v>
      </c>
      <c r="F912" s="1">
        <v>4.45E-3</v>
      </c>
      <c r="G912" s="39">
        <v>447</v>
      </c>
      <c r="H912" s="1">
        <f t="shared" si="252"/>
        <v>1.1192625819338001E-2</v>
      </c>
      <c r="I912" s="1">
        <f t="shared" si="253"/>
        <v>1.1192657854753946E-4</v>
      </c>
      <c r="J912" s="1">
        <f t="shared" si="264"/>
        <v>0.72096502274548602</v>
      </c>
      <c r="K912" s="1">
        <v>4.45E-3</v>
      </c>
      <c r="L912" s="1"/>
      <c r="M912" s="1"/>
      <c r="N912" s="1"/>
      <c r="O912" s="3">
        <v>44413</v>
      </c>
      <c r="P912" s="1">
        <v>1.091E-2</v>
      </c>
      <c r="Q912" s="39">
        <v>360</v>
      </c>
      <c r="R912" s="1">
        <v>4.8999999999999998E-3</v>
      </c>
      <c r="S912" s="40">
        <v>277</v>
      </c>
      <c r="T912" s="1">
        <f t="shared" si="254"/>
        <v>6.1794369232025699E-2</v>
      </c>
      <c r="U912" s="1">
        <f t="shared" si="255"/>
        <v>6.1794369232025703E-4</v>
      </c>
      <c r="V912" s="1">
        <f t="shared" si="265"/>
        <v>0.68839638068572684</v>
      </c>
      <c r="W912" s="1">
        <v>4.8999999999999998E-3</v>
      </c>
      <c r="X912" s="1">
        <f t="shared" si="256"/>
        <v>6.7520968805055156E-7</v>
      </c>
      <c r="Y912" s="1">
        <f t="shared" si="257"/>
        <v>6.7520968805055153E-9</v>
      </c>
      <c r="Z912" s="1">
        <f t="shared" si="266"/>
        <v>0.14798842129430728</v>
      </c>
      <c r="AA912" s="1"/>
      <c r="AB912" s="1"/>
      <c r="AC912" s="1"/>
      <c r="AD912" s="3">
        <v>44413</v>
      </c>
      <c r="AE912" s="1">
        <v>-7.7799999999999996E-3</v>
      </c>
      <c r="AF912">
        <v>348</v>
      </c>
      <c r="AG912" s="1">
        <v>4.7099999999999998E-3</v>
      </c>
      <c r="AH912">
        <v>395</v>
      </c>
      <c r="AI912" s="28">
        <f t="shared" si="258"/>
        <v>1.8875647833468547E-2</v>
      </c>
      <c r="AJ912" s="1">
        <f t="shared" si="259"/>
        <v>1.8875647833468547E-4</v>
      </c>
      <c r="AK912" s="1">
        <f t="shared" si="267"/>
        <v>0.70155505456671674</v>
      </c>
      <c r="AL912" s="1">
        <v>4.7099999999999998E-3</v>
      </c>
      <c r="AM912" s="1"/>
      <c r="AN912" s="1"/>
      <c r="AO912" s="1"/>
      <c r="AP912" s="1"/>
      <c r="AQ912" s="3">
        <v>44413</v>
      </c>
      <c r="AR912" s="1">
        <v>3.4199999999999999E-3</v>
      </c>
      <c r="AS912">
        <v>360</v>
      </c>
      <c r="AT912" s="1">
        <v>3.5500000000000002E-3</v>
      </c>
      <c r="AU912">
        <v>347</v>
      </c>
      <c r="AV912" s="1">
        <f t="shared" si="260"/>
        <v>3.0578242841615852E-2</v>
      </c>
      <c r="AW912" s="1">
        <f t="shared" si="261"/>
        <v>3.057824284161585E-4</v>
      </c>
      <c r="AX912" s="1">
        <f t="shared" si="268"/>
        <v>0.67440617797896218</v>
      </c>
      <c r="AY912" s="1">
        <v>3.5500000000000002E-3</v>
      </c>
      <c r="AZ912" s="28"/>
      <c r="BA912" s="28"/>
      <c r="BB912" s="28"/>
      <c r="BC912" s="1"/>
      <c r="BD912" s="3">
        <v>44413</v>
      </c>
      <c r="BE912" s="1">
        <v>9.3000000000000005E-4</v>
      </c>
      <c r="BF912">
        <v>360</v>
      </c>
      <c r="BG912" s="1">
        <v>3.7799999999999999E-3</v>
      </c>
      <c r="BH912">
        <v>538</v>
      </c>
      <c r="BI912" s="31">
        <f t="shared" si="262"/>
        <v>4.4847133920378947E-3</v>
      </c>
      <c r="BJ912" s="33">
        <f t="shared" si="263"/>
        <v>4.484713392037895E-5</v>
      </c>
      <c r="BK912" s="33">
        <f t="shared" si="269"/>
        <v>0.66981507488718239</v>
      </c>
      <c r="BL912" s="1">
        <v>3.7799999999999999E-3</v>
      </c>
    </row>
    <row r="913" spans="3:64" x14ac:dyDescent="0.25">
      <c r="C913" s="3">
        <v>44414</v>
      </c>
      <c r="D913" s="1">
        <v>1.0580000000000001E-2</v>
      </c>
      <c r="E913" s="40">
        <v>359</v>
      </c>
      <c r="F913" s="1">
        <v>4.47E-3</v>
      </c>
      <c r="G913" s="40">
        <v>723</v>
      </c>
      <c r="H913" s="1">
        <f t="shared" si="252"/>
        <v>6.9862752783442076E-4</v>
      </c>
      <c r="I913" s="1">
        <f t="shared" si="253"/>
        <v>6.9862952743878589E-6</v>
      </c>
      <c r="J913" s="1">
        <f t="shared" si="264"/>
        <v>0.72097200904076042</v>
      </c>
      <c r="K913" s="1">
        <v>4.47E-3</v>
      </c>
      <c r="L913" s="1"/>
      <c r="M913" s="1"/>
      <c r="N913" s="1"/>
      <c r="O913" s="3">
        <v>44414</v>
      </c>
      <c r="P913" s="1">
        <v>1.047E-2</v>
      </c>
      <c r="Q913" s="40">
        <v>359</v>
      </c>
      <c r="R913" s="1">
        <v>4.9699999999999996E-3</v>
      </c>
      <c r="S913" s="39">
        <v>885</v>
      </c>
      <c r="T913" s="1">
        <f t="shared" si="254"/>
        <v>1.371346551767815E-4</v>
      </c>
      <c r="U913" s="1">
        <f t="shared" si="255"/>
        <v>1.3713465517678149E-6</v>
      </c>
      <c r="V913" s="1">
        <f t="shared" si="265"/>
        <v>0.6883977520322786</v>
      </c>
      <c r="W913" s="1">
        <v>4.9699999999999996E-3</v>
      </c>
      <c r="X913" s="1">
        <f t="shared" si="256"/>
        <v>1.9292596473219139E-20</v>
      </c>
      <c r="Y913" s="1">
        <f t="shared" si="257"/>
        <v>1.9292596473219139E-22</v>
      </c>
      <c r="Z913" s="1">
        <f t="shared" si="266"/>
        <v>0.14798842129430728</v>
      </c>
      <c r="AA913" s="1"/>
      <c r="AB913" s="1"/>
      <c r="AC913" s="1"/>
      <c r="AD913" s="3">
        <v>44414</v>
      </c>
      <c r="AE913" s="1">
        <v>-5.7000000000000002E-3</v>
      </c>
      <c r="AF913">
        <v>347</v>
      </c>
      <c r="AG913" s="1">
        <v>4.7600000000000003E-3</v>
      </c>
      <c r="AH913">
        <v>605</v>
      </c>
      <c r="AI913" s="28">
        <f t="shared" si="258"/>
        <v>2.2871399059538637E-3</v>
      </c>
      <c r="AJ913" s="1">
        <f t="shared" si="259"/>
        <v>2.2871399059538637E-5</v>
      </c>
      <c r="AK913" s="1">
        <f t="shared" si="267"/>
        <v>0.70157792596577628</v>
      </c>
      <c r="AL913" s="1">
        <v>4.7600000000000003E-3</v>
      </c>
      <c r="AM913" s="1"/>
      <c r="AN913" s="1"/>
      <c r="AO913" s="1"/>
      <c r="AP913" s="1"/>
      <c r="AQ913" s="3">
        <v>44414</v>
      </c>
      <c r="AR913" s="1">
        <v>4.3200000000000001E-3</v>
      </c>
      <c r="AS913">
        <v>359</v>
      </c>
      <c r="AT913" s="1">
        <v>3.5999999999999999E-3</v>
      </c>
      <c r="AU913">
        <v>471</v>
      </c>
      <c r="AV913" s="1">
        <f t="shared" si="260"/>
        <v>8.7938014444883528E-3</v>
      </c>
      <c r="AW913" s="1">
        <f t="shared" si="261"/>
        <v>8.7938014444883533E-5</v>
      </c>
      <c r="AX913" s="1">
        <f t="shared" si="268"/>
        <v>0.67449411599340703</v>
      </c>
      <c r="AY913" s="1">
        <v>3.5999999999999999E-3</v>
      </c>
      <c r="AZ913" s="28"/>
      <c r="BA913" s="28"/>
      <c r="BB913" s="28"/>
      <c r="BC913" s="1"/>
      <c r="BD913" s="3">
        <v>44414</v>
      </c>
      <c r="BE913" s="1">
        <v>9.7999999999999997E-3</v>
      </c>
      <c r="BF913">
        <v>359</v>
      </c>
      <c r="BG913" s="1">
        <v>3.7799999999999999E-3</v>
      </c>
      <c r="BH913">
        <v>22</v>
      </c>
      <c r="BI913" s="31">
        <f t="shared" si="262"/>
        <v>0.80163058953904565</v>
      </c>
      <c r="BJ913" s="33">
        <f t="shared" si="263"/>
        <v>8.0163058953904558E-3</v>
      </c>
      <c r="BK913" s="33">
        <f t="shared" si="269"/>
        <v>0.67783138078257288</v>
      </c>
      <c r="BL913" s="1">
        <v>3.7799999999999999E-3</v>
      </c>
    </row>
    <row r="914" spans="3:64" x14ac:dyDescent="0.25">
      <c r="C914" s="3">
        <v>44417</v>
      </c>
      <c r="D914" s="1">
        <v>2.9499999999999999E-3</v>
      </c>
      <c r="E914" s="39">
        <v>358</v>
      </c>
      <c r="F914" s="1">
        <v>4.4900000000000001E-3</v>
      </c>
      <c r="G914" s="40">
        <v>481</v>
      </c>
      <c r="H914" s="1">
        <f t="shared" si="252"/>
        <v>7.952956397581798E-3</v>
      </c>
      <c r="I914" s="1">
        <f t="shared" si="253"/>
        <v>7.9529791604499849E-5</v>
      </c>
      <c r="J914" s="1">
        <f t="shared" si="264"/>
        <v>0.72105153883236495</v>
      </c>
      <c r="K914" s="1">
        <v>4.4900000000000001E-3</v>
      </c>
      <c r="L914" s="1"/>
      <c r="M914" s="1"/>
      <c r="N914" s="1"/>
      <c r="O914" s="3">
        <v>44417</v>
      </c>
      <c r="P914" s="1">
        <v>2.16E-3</v>
      </c>
      <c r="Q914" s="39">
        <v>358</v>
      </c>
      <c r="R914" s="1">
        <v>4.9899999999999996E-3</v>
      </c>
      <c r="S914" s="40">
        <v>1258</v>
      </c>
      <c r="T914" s="1">
        <f t="shared" si="254"/>
        <v>3.2290502516495991E-6</v>
      </c>
      <c r="U914" s="1">
        <f t="shared" si="255"/>
        <v>3.2290502516495989E-8</v>
      </c>
      <c r="V914" s="1">
        <f t="shared" si="265"/>
        <v>0.68839778432278109</v>
      </c>
      <c r="W914" s="1">
        <v>4.9899999999999996E-3</v>
      </c>
      <c r="X914" s="1">
        <f t="shared" si="256"/>
        <v>9.468811116993104E-29</v>
      </c>
      <c r="Y914" s="1">
        <f t="shared" si="257"/>
        <v>9.4688111169931037E-31</v>
      </c>
      <c r="Z914" s="1">
        <f t="shared" si="266"/>
        <v>0.14798842129430728</v>
      </c>
      <c r="AA914" s="1"/>
      <c r="AB914" s="1"/>
      <c r="AC914" s="1"/>
      <c r="AD914" s="3">
        <v>44417</v>
      </c>
      <c r="AE914" s="1">
        <v>-2.0830000000000001E-2</v>
      </c>
      <c r="AF914">
        <v>346</v>
      </c>
      <c r="AG914" s="1">
        <v>4.7800000000000004E-3</v>
      </c>
      <c r="AH914">
        <v>795</v>
      </c>
      <c r="AI914" s="28">
        <f t="shared" si="258"/>
        <v>3.3882832203566637E-4</v>
      </c>
      <c r="AJ914" s="1">
        <f t="shared" si="259"/>
        <v>3.3882832203566635E-6</v>
      </c>
      <c r="AK914" s="1">
        <f t="shared" si="267"/>
        <v>0.70158131424899661</v>
      </c>
      <c r="AL914" s="1">
        <v>4.7800000000000004E-3</v>
      </c>
      <c r="AM914" s="1"/>
      <c r="AN914" s="1"/>
      <c r="AO914" s="1"/>
      <c r="AP914" s="1"/>
      <c r="AQ914" s="3">
        <v>44417</v>
      </c>
      <c r="AR914" s="1">
        <v>-7.6000000000000004E-4</v>
      </c>
      <c r="AS914">
        <v>358</v>
      </c>
      <c r="AT914" s="1">
        <v>3.6099999999999999E-3</v>
      </c>
      <c r="AU914">
        <v>798</v>
      </c>
      <c r="AV914" s="1">
        <f t="shared" si="260"/>
        <v>3.2876478204288504E-4</v>
      </c>
      <c r="AW914" s="1">
        <f t="shared" si="261"/>
        <v>3.2876478204288506E-6</v>
      </c>
      <c r="AX914" s="1">
        <f t="shared" si="268"/>
        <v>0.67449740364122746</v>
      </c>
      <c r="AY914" s="1">
        <v>3.6099999999999999E-3</v>
      </c>
      <c r="AZ914" s="28"/>
      <c r="BA914" s="28"/>
      <c r="BB914" s="28"/>
      <c r="BC914" s="1"/>
      <c r="BD914" s="3">
        <v>44417</v>
      </c>
      <c r="BE914" s="1">
        <v>1.09E-3</v>
      </c>
      <c r="BF914">
        <v>358</v>
      </c>
      <c r="BG914" s="1">
        <v>3.79E-3</v>
      </c>
      <c r="BH914">
        <v>543</v>
      </c>
      <c r="BI914" s="31">
        <f t="shared" si="262"/>
        <v>4.2649178124813157E-3</v>
      </c>
      <c r="BJ914" s="33">
        <f t="shared" si="263"/>
        <v>4.2649178124813156E-5</v>
      </c>
      <c r="BK914" s="33">
        <f t="shared" si="269"/>
        <v>0.67787402996069768</v>
      </c>
      <c r="BL914" s="1">
        <v>3.79E-3</v>
      </c>
    </row>
    <row r="915" spans="3:64" x14ac:dyDescent="0.25">
      <c r="C915" s="3">
        <v>44418</v>
      </c>
      <c r="D915" s="1">
        <v>-1.1100000000000001E-3</v>
      </c>
      <c r="E915" s="40">
        <v>357</v>
      </c>
      <c r="F915" s="1">
        <v>4.4900000000000001E-3</v>
      </c>
      <c r="G915" s="39">
        <v>369</v>
      </c>
      <c r="H915" s="1">
        <f t="shared" si="252"/>
        <v>2.4512454836192618E-2</v>
      </c>
      <c r="I915" s="1">
        <f t="shared" si="253"/>
        <v>2.4512524995483136E-4</v>
      </c>
      <c r="J915" s="1">
        <f t="shared" si="264"/>
        <v>0.72129666408231974</v>
      </c>
      <c r="K915" s="1">
        <v>4.4900000000000001E-3</v>
      </c>
      <c r="L915" s="1"/>
      <c r="M915" s="1"/>
      <c r="N915" s="1"/>
      <c r="O915" s="3">
        <v>44418</v>
      </c>
      <c r="P915" s="1">
        <v>1.33E-3</v>
      </c>
      <c r="Q915" s="40">
        <v>357</v>
      </c>
      <c r="R915" s="1">
        <v>5.1000000000000004E-3</v>
      </c>
      <c r="S915" s="40">
        <v>1120</v>
      </c>
      <c r="T915" s="1">
        <f t="shared" si="254"/>
        <v>1.2924624943244102E-5</v>
      </c>
      <c r="U915" s="1">
        <f t="shared" si="255"/>
        <v>1.2924624943244102E-7</v>
      </c>
      <c r="V915" s="1">
        <f t="shared" si="265"/>
        <v>0.68839791356903057</v>
      </c>
      <c r="W915" s="1">
        <v>5.1000000000000004E-3</v>
      </c>
      <c r="X915" s="1">
        <f t="shared" si="256"/>
        <v>1.123150419120902E-25</v>
      </c>
      <c r="Y915" s="1">
        <f t="shared" si="257"/>
        <v>1.123150419120902E-27</v>
      </c>
      <c r="Z915" s="1">
        <f t="shared" si="266"/>
        <v>0.14798842129430728</v>
      </c>
      <c r="AA915" s="1"/>
      <c r="AB915" s="1"/>
      <c r="AC915" s="1"/>
      <c r="AD915" s="3">
        <v>44418</v>
      </c>
      <c r="AE915" s="1">
        <v>3.1700000000000001E-3</v>
      </c>
      <c r="AF915">
        <v>345</v>
      </c>
      <c r="AG915" s="1">
        <v>4.79E-3</v>
      </c>
      <c r="AH915">
        <v>1081</v>
      </c>
      <c r="AI915" s="28">
        <f t="shared" si="258"/>
        <v>1.9126934029575922E-5</v>
      </c>
      <c r="AJ915" s="1">
        <f t="shared" si="259"/>
        <v>1.9126934029575922E-7</v>
      </c>
      <c r="AK915" s="1">
        <f t="shared" si="267"/>
        <v>0.70158150551833687</v>
      </c>
      <c r="AL915" s="1">
        <v>4.79E-3</v>
      </c>
      <c r="AM915" s="1"/>
      <c r="AN915" s="1"/>
      <c r="AO915" s="1"/>
      <c r="AP915" s="1"/>
      <c r="AQ915" s="3">
        <v>44418</v>
      </c>
      <c r="AR915" s="1">
        <v>2.7799999999999999E-3</v>
      </c>
      <c r="AS915">
        <v>357</v>
      </c>
      <c r="AT915" s="1">
        <v>3.63E-3</v>
      </c>
      <c r="AU915">
        <v>998</v>
      </c>
      <c r="AV915" s="1">
        <f t="shared" si="260"/>
        <v>4.4047798602854318E-5</v>
      </c>
      <c r="AW915" s="1">
        <f t="shared" si="261"/>
        <v>4.4047798602854319E-7</v>
      </c>
      <c r="AX915" s="1">
        <f t="shared" si="268"/>
        <v>0.67449784411921343</v>
      </c>
      <c r="AY915" s="1">
        <v>3.63E-3</v>
      </c>
      <c r="AZ915" s="28"/>
      <c r="BA915" s="28"/>
      <c r="BB915" s="28"/>
      <c r="BC915" s="1"/>
      <c r="BD915" s="3">
        <v>44418</v>
      </c>
      <c r="BE915" s="1">
        <v>6.3000000000000003E-4</v>
      </c>
      <c r="BF915">
        <v>357</v>
      </c>
      <c r="BG915" s="1">
        <v>3.8E-3</v>
      </c>
      <c r="BH915">
        <v>985</v>
      </c>
      <c r="BI915" s="31">
        <f t="shared" si="262"/>
        <v>5.019571890405425E-5</v>
      </c>
      <c r="BJ915" s="33">
        <f t="shared" si="263"/>
        <v>5.0195718904054254E-7</v>
      </c>
      <c r="BK915" s="33">
        <f t="shared" si="269"/>
        <v>0.67787453191788671</v>
      </c>
      <c r="BL915" s="1">
        <v>3.8E-3</v>
      </c>
    </row>
    <row r="916" spans="3:64" x14ac:dyDescent="0.25">
      <c r="C916" s="3">
        <v>44419</v>
      </c>
      <c r="D916" s="1">
        <v>1.64E-3</v>
      </c>
      <c r="E916" s="39">
        <v>356</v>
      </c>
      <c r="F916" s="1">
        <v>4.4999999999999997E-3</v>
      </c>
      <c r="G916" s="40">
        <v>1224</v>
      </c>
      <c r="H916" s="1">
        <f t="shared" si="252"/>
        <v>4.5444171213540774E-6</v>
      </c>
      <c r="I916" s="1">
        <f t="shared" si="253"/>
        <v>4.5444301283369843E-8</v>
      </c>
      <c r="J916" s="1">
        <f t="shared" si="264"/>
        <v>0.72129670952662106</v>
      </c>
      <c r="K916" s="1">
        <v>4.4999999999999997E-3</v>
      </c>
      <c r="L916" s="1"/>
      <c r="M916" s="1"/>
      <c r="N916" s="1"/>
      <c r="O916" s="3">
        <v>44419</v>
      </c>
      <c r="P916" s="1">
        <v>1.031E-2</v>
      </c>
      <c r="Q916" s="39">
        <v>356</v>
      </c>
      <c r="R916" s="1">
        <v>5.11E-3</v>
      </c>
      <c r="S916" s="40">
        <v>1033</v>
      </c>
      <c r="T916" s="1">
        <f t="shared" si="254"/>
        <v>3.0985322396983095E-5</v>
      </c>
      <c r="U916" s="1">
        <f t="shared" si="255"/>
        <v>3.0985322396983094E-7</v>
      </c>
      <c r="V916" s="1">
        <f t="shared" si="265"/>
        <v>0.68839822342225454</v>
      </c>
      <c r="W916" s="1">
        <v>5.11E-3</v>
      </c>
      <c r="X916" s="1">
        <f t="shared" si="256"/>
        <v>9.7383249795910125E-24</v>
      </c>
      <c r="Y916" s="1">
        <f t="shared" si="257"/>
        <v>9.7383249795910131E-26</v>
      </c>
      <c r="Z916" s="1">
        <f t="shared" si="266"/>
        <v>0.14798842129430728</v>
      </c>
      <c r="AA916" s="1"/>
      <c r="AB916" s="1"/>
      <c r="AC916" s="1"/>
      <c r="AD916" s="3">
        <v>44419</v>
      </c>
      <c r="AE916" s="1">
        <v>-1.5299999999999999E-2</v>
      </c>
      <c r="AF916">
        <v>344</v>
      </c>
      <c r="AG916" s="1">
        <v>4.79E-3</v>
      </c>
      <c r="AH916">
        <v>286</v>
      </c>
      <c r="AI916" s="28">
        <f t="shared" si="258"/>
        <v>5.6450222090827902E-2</v>
      </c>
      <c r="AJ916" s="1">
        <f t="shared" si="259"/>
        <v>5.6450222090827901E-4</v>
      </c>
      <c r="AK916" s="1">
        <f t="shared" si="267"/>
        <v>0.70214600773924518</v>
      </c>
      <c r="AL916" s="1">
        <v>4.79E-3</v>
      </c>
      <c r="AM916" s="1"/>
      <c r="AN916" s="1"/>
      <c r="AO916" s="1"/>
      <c r="AP916" s="1"/>
      <c r="AQ916" s="3">
        <v>44419</v>
      </c>
      <c r="AR916" s="1">
        <v>2.7599999999999999E-3</v>
      </c>
      <c r="AS916">
        <v>356</v>
      </c>
      <c r="AT916" s="1">
        <v>3.63E-3</v>
      </c>
      <c r="AU916">
        <v>813</v>
      </c>
      <c r="AV916" s="1">
        <f t="shared" si="260"/>
        <v>2.8275689750780544E-4</v>
      </c>
      <c r="AW916" s="1">
        <f t="shared" si="261"/>
        <v>2.8275689750780546E-6</v>
      </c>
      <c r="AX916" s="1">
        <f t="shared" si="268"/>
        <v>0.6745006716881885</v>
      </c>
      <c r="AY916" s="1">
        <v>3.63E-3</v>
      </c>
      <c r="AZ916" s="28"/>
      <c r="BA916" s="28"/>
      <c r="BB916" s="28"/>
      <c r="BC916" s="1"/>
      <c r="BD916" s="3">
        <v>44419</v>
      </c>
      <c r="BE916" s="1">
        <v>7.3299999999999997E-3</v>
      </c>
      <c r="BF916">
        <v>356</v>
      </c>
      <c r="BG916" s="1">
        <v>3.82E-3</v>
      </c>
      <c r="BH916">
        <v>267</v>
      </c>
      <c r="BI916" s="31">
        <f t="shared" si="262"/>
        <v>6.8327724464711567E-2</v>
      </c>
      <c r="BJ916" s="33">
        <f t="shared" si="263"/>
        <v>6.8327724464711565E-4</v>
      </c>
      <c r="BK916" s="33">
        <f t="shared" si="269"/>
        <v>0.67855780916253383</v>
      </c>
      <c r="BL916" s="1">
        <v>3.82E-3</v>
      </c>
    </row>
    <row r="917" spans="3:64" x14ac:dyDescent="0.25">
      <c r="C917" s="3">
        <v>44420</v>
      </c>
      <c r="D917" s="1">
        <v>1.142E-2</v>
      </c>
      <c r="E917" s="40">
        <v>355</v>
      </c>
      <c r="F917" s="1">
        <v>4.5100000000000001E-3</v>
      </c>
      <c r="G917" s="39">
        <v>817</v>
      </c>
      <c r="H917" s="1">
        <f t="shared" si="252"/>
        <v>2.716151475459768E-4</v>
      </c>
      <c r="I917" s="1">
        <f t="shared" si="253"/>
        <v>2.7161592495999647E-6</v>
      </c>
      <c r="J917" s="1">
        <f t="shared" si="264"/>
        <v>0.72129942568587069</v>
      </c>
      <c r="K917" s="1">
        <v>4.5100000000000001E-3</v>
      </c>
      <c r="L917" s="1"/>
      <c r="M917" s="1"/>
      <c r="N917" s="1"/>
      <c r="O917" s="3">
        <v>44420</v>
      </c>
      <c r="P917" s="1">
        <v>-3.82E-3</v>
      </c>
      <c r="Q917" s="40">
        <v>355</v>
      </c>
      <c r="R917" s="1">
        <v>5.1900000000000002E-3</v>
      </c>
      <c r="S917" s="40">
        <v>1074</v>
      </c>
      <c r="T917" s="1">
        <f t="shared" si="254"/>
        <v>2.0521022557620694E-5</v>
      </c>
      <c r="U917" s="1">
        <f t="shared" si="255"/>
        <v>2.0521022557620694E-7</v>
      </c>
      <c r="V917" s="1">
        <f t="shared" si="265"/>
        <v>0.68839842863248013</v>
      </c>
      <c r="W917" s="1">
        <v>5.1900000000000002E-3</v>
      </c>
      <c r="X917" s="1">
        <f t="shared" si="256"/>
        <v>1.1889184872361041E-24</v>
      </c>
      <c r="Y917" s="1">
        <f t="shared" si="257"/>
        <v>1.1889184872361042E-26</v>
      </c>
      <c r="Z917" s="1">
        <f t="shared" si="266"/>
        <v>0.14798842129430728</v>
      </c>
      <c r="AA917" s="1"/>
      <c r="AB917" s="1"/>
      <c r="AC917" s="1"/>
      <c r="AD917" s="3">
        <v>44420</v>
      </c>
      <c r="AE917" s="1">
        <v>-2.48E-3</v>
      </c>
      <c r="AF917">
        <v>343</v>
      </c>
      <c r="AG917" s="1">
        <v>4.7999999999999996E-3</v>
      </c>
      <c r="AH917">
        <v>589</v>
      </c>
      <c r="AI917" s="28">
        <f t="shared" si="258"/>
        <v>2.6861460234403269E-3</v>
      </c>
      <c r="AJ917" s="1">
        <f t="shared" si="259"/>
        <v>2.6861460234403267E-5</v>
      </c>
      <c r="AK917" s="1">
        <f t="shared" si="267"/>
        <v>0.70217286919947963</v>
      </c>
      <c r="AL917" s="1">
        <v>4.7999999999999996E-3</v>
      </c>
      <c r="AM917" s="1"/>
      <c r="AN917" s="1"/>
      <c r="AO917" s="1"/>
      <c r="AP917" s="1"/>
      <c r="AQ917" s="3">
        <v>44420</v>
      </c>
      <c r="AR917" s="1">
        <v>2.5799999999999998E-3</v>
      </c>
      <c r="AS917">
        <v>355</v>
      </c>
      <c r="AT917" s="1">
        <v>3.63E-3</v>
      </c>
      <c r="AU917">
        <v>499</v>
      </c>
      <c r="AV917" s="1">
        <f t="shared" si="260"/>
        <v>6.6368515579945213E-3</v>
      </c>
      <c r="AW917" s="1">
        <f t="shared" si="261"/>
        <v>6.6368515579945218E-5</v>
      </c>
      <c r="AX917" s="1">
        <f t="shared" si="268"/>
        <v>0.67456704020376845</v>
      </c>
      <c r="AY917" s="1">
        <v>3.63E-3</v>
      </c>
      <c r="AZ917" s="28"/>
      <c r="BA917" s="28"/>
      <c r="BB917" s="28"/>
      <c r="BC917" s="1"/>
      <c r="BD917" s="3">
        <v>44420</v>
      </c>
      <c r="BE917" s="1">
        <v>-1.7799999999999999E-3</v>
      </c>
      <c r="BF917">
        <v>355</v>
      </c>
      <c r="BG917" s="1">
        <v>3.8400000000000001E-3</v>
      </c>
      <c r="BH917">
        <v>1178</v>
      </c>
      <c r="BI917" s="31">
        <f t="shared" si="262"/>
        <v>7.2153804592442834E-6</v>
      </c>
      <c r="BJ917" s="33">
        <f t="shared" si="263"/>
        <v>7.2153804592442838E-8</v>
      </c>
      <c r="BK917" s="33">
        <f t="shared" si="269"/>
        <v>0.67855788131633843</v>
      </c>
      <c r="BL917" s="1">
        <v>3.8400000000000001E-3</v>
      </c>
    </row>
    <row r="918" spans="3:64" x14ac:dyDescent="0.25">
      <c r="C918" s="3">
        <v>44421</v>
      </c>
      <c r="D918" s="1">
        <v>2.6199999999999999E-3</v>
      </c>
      <c r="E918" s="39">
        <v>354</v>
      </c>
      <c r="F918" s="1">
        <v>4.5199999999999997E-3</v>
      </c>
      <c r="G918" s="40">
        <v>309</v>
      </c>
      <c r="H918" s="1">
        <f t="shared" si="252"/>
        <v>4.4799702566137627E-2</v>
      </c>
      <c r="I918" s="1">
        <f t="shared" si="253"/>
        <v>4.4799830791375305E-4</v>
      </c>
      <c r="J918" s="1">
        <f t="shared" si="264"/>
        <v>0.72174742399378444</v>
      </c>
      <c r="K918" s="1">
        <v>4.5199999999999997E-3</v>
      </c>
      <c r="L918" s="1"/>
      <c r="M918" s="1"/>
      <c r="N918" s="1"/>
      <c r="O918" s="3">
        <v>44421</v>
      </c>
      <c r="P918" s="1">
        <v>-8.0000000000000007E-5</v>
      </c>
      <c r="Q918" s="39">
        <v>354</v>
      </c>
      <c r="R918" s="1">
        <v>5.2300000000000003E-3</v>
      </c>
      <c r="S918" s="40">
        <v>630</v>
      </c>
      <c r="T918" s="1">
        <f t="shared" si="254"/>
        <v>1.7789862707850706E-3</v>
      </c>
      <c r="U918" s="1">
        <f t="shared" si="255"/>
        <v>1.7789862707850706E-5</v>
      </c>
      <c r="V918" s="1">
        <f t="shared" si="265"/>
        <v>0.68841621849518797</v>
      </c>
      <c r="W918" s="1">
        <v>5.2300000000000003E-3</v>
      </c>
      <c r="X918" s="1">
        <f t="shared" si="256"/>
        <v>9.2442425504128094E-15</v>
      </c>
      <c r="Y918" s="1">
        <f t="shared" si="257"/>
        <v>9.2442425504128093E-17</v>
      </c>
      <c r="Z918" s="1">
        <f t="shared" si="266"/>
        <v>0.14798842129430737</v>
      </c>
      <c r="AA918" s="1"/>
      <c r="AB918" s="1"/>
      <c r="AC918" s="1"/>
      <c r="AD918" s="3">
        <v>44421</v>
      </c>
      <c r="AE918" s="1">
        <v>-5.5500000000000002E-3</v>
      </c>
      <c r="AF918">
        <v>342</v>
      </c>
      <c r="AG918" s="1">
        <v>4.8399999999999997E-3</v>
      </c>
      <c r="AH918">
        <v>629</v>
      </c>
      <c r="AI918" s="28">
        <f t="shared" si="258"/>
        <v>1.7969558290758289E-3</v>
      </c>
      <c r="AJ918" s="1">
        <f t="shared" si="259"/>
        <v>1.7969558290758289E-5</v>
      </c>
      <c r="AK918" s="1">
        <f t="shared" si="267"/>
        <v>0.70219083875777044</v>
      </c>
      <c r="AL918" s="1">
        <v>4.8399999999999997E-3</v>
      </c>
      <c r="AM918" s="1"/>
      <c r="AN918" s="1"/>
      <c r="AO918" s="1"/>
      <c r="AP918" s="1"/>
      <c r="AQ918" s="3">
        <v>44421</v>
      </c>
      <c r="AR918" s="1">
        <v>1.65E-3</v>
      </c>
      <c r="AS918">
        <v>354</v>
      </c>
      <c r="AT918" s="1">
        <v>3.63E-3</v>
      </c>
      <c r="AU918">
        <v>112</v>
      </c>
      <c r="AV918" s="1">
        <f t="shared" si="260"/>
        <v>0.3244455298634254</v>
      </c>
      <c r="AW918" s="1">
        <f t="shared" si="261"/>
        <v>3.2444552986342539E-3</v>
      </c>
      <c r="AX918" s="1">
        <f t="shared" si="268"/>
        <v>0.67781149550240272</v>
      </c>
      <c r="AY918" s="1">
        <v>3.63E-3</v>
      </c>
      <c r="AZ918" s="28"/>
      <c r="BA918" s="28"/>
      <c r="BB918" s="28"/>
      <c r="BC918" s="1"/>
      <c r="BD918" s="3">
        <v>44421</v>
      </c>
      <c r="BE918" s="1">
        <v>1.6000000000000001E-3</v>
      </c>
      <c r="BF918">
        <v>354</v>
      </c>
      <c r="BG918" s="1">
        <v>3.8400000000000001E-3</v>
      </c>
      <c r="BH918">
        <v>953</v>
      </c>
      <c r="BI918" s="31">
        <f t="shared" si="262"/>
        <v>6.9237352262437605E-5</v>
      </c>
      <c r="BJ918" s="33">
        <f t="shared" si="263"/>
        <v>6.9237352262437606E-7</v>
      </c>
      <c r="BK918" s="33">
        <f t="shared" si="269"/>
        <v>0.67855857368986106</v>
      </c>
      <c r="BL918" s="1">
        <v>3.8400000000000001E-3</v>
      </c>
    </row>
    <row r="919" spans="3:64" x14ac:dyDescent="0.25">
      <c r="C919" s="3">
        <v>44424</v>
      </c>
      <c r="D919" s="1">
        <v>-6.3E-3</v>
      </c>
      <c r="E919" s="40">
        <v>353</v>
      </c>
      <c r="F919" s="1">
        <v>4.5300000000000002E-3</v>
      </c>
      <c r="G919" s="39">
        <v>668</v>
      </c>
      <c r="H919" s="1">
        <f t="shared" si="252"/>
        <v>1.214255253584742E-3</v>
      </c>
      <c r="I919" s="1">
        <f t="shared" si="253"/>
        <v>1.2142587290133627E-5</v>
      </c>
      <c r="J919" s="1">
        <f t="shared" si="264"/>
        <v>0.72175956658107454</v>
      </c>
      <c r="K919" s="1">
        <v>4.5300000000000002E-3</v>
      </c>
      <c r="L919" s="1"/>
      <c r="M919" s="1"/>
      <c r="N919" s="1"/>
      <c r="O919" s="3">
        <v>44424</v>
      </c>
      <c r="P919" s="1">
        <v>-5.6699999999999997E-3</v>
      </c>
      <c r="Q919" s="40">
        <v>353</v>
      </c>
      <c r="R919" s="1">
        <v>5.2399999999999999E-3</v>
      </c>
      <c r="S919" s="39">
        <v>1012</v>
      </c>
      <c r="T919" s="1">
        <f t="shared" si="254"/>
        <v>3.8266340597920929E-5</v>
      </c>
      <c r="U919" s="1">
        <f t="shared" si="255"/>
        <v>3.8266340597920929E-7</v>
      </c>
      <c r="V919" s="1">
        <f t="shared" si="265"/>
        <v>0.68841660115859393</v>
      </c>
      <c r="W919" s="1">
        <v>5.2399999999999999E-3</v>
      </c>
      <c r="X919" s="1">
        <f t="shared" si="256"/>
        <v>2.859489803866626E-23</v>
      </c>
      <c r="Y919" s="1">
        <f t="shared" si="257"/>
        <v>2.8594898038666261E-25</v>
      </c>
      <c r="Z919" s="1">
        <f t="shared" si="266"/>
        <v>0.14798842129430737</v>
      </c>
      <c r="AA919" s="1"/>
      <c r="AB919" s="1"/>
      <c r="AC919" s="1"/>
      <c r="AD919" s="3">
        <v>44424</v>
      </c>
      <c r="AE919" s="1">
        <v>1.235E-2</v>
      </c>
      <c r="AF919">
        <v>341</v>
      </c>
      <c r="AG919" s="1">
        <v>4.8399999999999997E-3</v>
      </c>
      <c r="AH919">
        <v>353</v>
      </c>
      <c r="AI919" s="28">
        <f t="shared" si="258"/>
        <v>2.8788808638944546E-2</v>
      </c>
      <c r="AJ919" s="1">
        <f t="shared" si="259"/>
        <v>2.8788808638944543E-4</v>
      </c>
      <c r="AK919" s="1">
        <f t="shared" si="267"/>
        <v>0.70247872684415991</v>
      </c>
      <c r="AL919" s="1">
        <v>4.8399999999999997E-3</v>
      </c>
      <c r="AM919" s="1"/>
      <c r="AN919" s="1"/>
      <c r="AO919" s="1"/>
      <c r="AP919" s="1"/>
      <c r="AQ919" s="3">
        <v>44424</v>
      </c>
      <c r="AR919" s="1">
        <v>-6.0699999999999999E-3</v>
      </c>
      <c r="AS919">
        <v>353</v>
      </c>
      <c r="AT919" s="1">
        <v>3.64E-3</v>
      </c>
      <c r="AU919">
        <v>1139</v>
      </c>
      <c r="AV919" s="1">
        <f t="shared" si="260"/>
        <v>1.0677919602951074E-5</v>
      </c>
      <c r="AW919" s="1">
        <f t="shared" si="261"/>
        <v>1.0677919602951075E-7</v>
      </c>
      <c r="AX919" s="1">
        <f t="shared" si="268"/>
        <v>0.67781160228159876</v>
      </c>
      <c r="AY919" s="1">
        <v>3.64E-3</v>
      </c>
      <c r="AZ919" s="28"/>
      <c r="BA919" s="28"/>
      <c r="BB919" s="28"/>
      <c r="BC919" s="1"/>
      <c r="BD919" s="3">
        <v>44424</v>
      </c>
      <c r="BE919" s="1">
        <v>-4.7299999999999998E-3</v>
      </c>
      <c r="BF919">
        <v>353</v>
      </c>
      <c r="BG919" s="1">
        <v>3.8500000000000001E-3</v>
      </c>
      <c r="BH919">
        <v>798</v>
      </c>
      <c r="BI919" s="31">
        <f t="shared" si="262"/>
        <v>3.2876478204288504E-4</v>
      </c>
      <c r="BJ919" s="33">
        <f t="shared" si="263"/>
        <v>3.2876478204288506E-6</v>
      </c>
      <c r="BK919" s="33">
        <f t="shared" si="269"/>
        <v>0.67856186133768148</v>
      </c>
      <c r="BL919" s="1">
        <v>3.8500000000000001E-3</v>
      </c>
    </row>
    <row r="920" spans="3:64" x14ac:dyDescent="0.25">
      <c r="C920" s="3">
        <v>44425</v>
      </c>
      <c r="D920" s="1">
        <v>-1.1950000000000001E-2</v>
      </c>
      <c r="E920" s="39">
        <v>352</v>
      </c>
      <c r="F920" s="1">
        <v>4.5500000000000002E-3</v>
      </c>
      <c r="G920" s="40">
        <v>1074</v>
      </c>
      <c r="H920" s="1">
        <f t="shared" si="252"/>
        <v>2.0521022557620694E-5</v>
      </c>
      <c r="I920" s="1">
        <f t="shared" si="253"/>
        <v>2.0521081292675709E-7</v>
      </c>
      <c r="J920" s="1">
        <f t="shared" si="264"/>
        <v>0.72175977179188744</v>
      </c>
      <c r="K920" s="1">
        <v>4.5500000000000002E-3</v>
      </c>
      <c r="L920" s="1"/>
      <c r="M920" s="1"/>
      <c r="N920" s="1"/>
      <c r="O920" s="3">
        <v>44425</v>
      </c>
      <c r="P920" s="1">
        <v>-7.7499999999999999E-3</v>
      </c>
      <c r="Q920" s="39">
        <v>352</v>
      </c>
      <c r="R920" s="1">
        <v>5.2500000000000003E-3</v>
      </c>
      <c r="S920" s="40">
        <v>338</v>
      </c>
      <c r="T920" s="1">
        <f t="shared" si="254"/>
        <v>3.3473087591773622E-2</v>
      </c>
      <c r="U920" s="1">
        <f t="shared" si="255"/>
        <v>3.3473087591773623E-4</v>
      </c>
      <c r="V920" s="1">
        <f t="shared" si="265"/>
        <v>0.68875133203451167</v>
      </c>
      <c r="W920" s="1">
        <v>5.2500000000000003E-3</v>
      </c>
      <c r="X920" s="1">
        <f t="shared" si="256"/>
        <v>2.9551435872404937E-8</v>
      </c>
      <c r="Y920" s="1">
        <f t="shared" si="257"/>
        <v>2.9551435872404938E-10</v>
      </c>
      <c r="Z920" s="1">
        <f t="shared" si="266"/>
        <v>0.14798842158982173</v>
      </c>
      <c r="AA920" s="1"/>
      <c r="AB920" s="1"/>
      <c r="AC920" s="1"/>
      <c r="AD920" s="3">
        <v>44425</v>
      </c>
      <c r="AE920" s="1">
        <v>1.14E-3</v>
      </c>
      <c r="AF920">
        <v>340</v>
      </c>
      <c r="AG920" s="1">
        <v>4.8599999999999997E-3</v>
      </c>
      <c r="AH920">
        <v>1080</v>
      </c>
      <c r="AI920" s="28">
        <f t="shared" si="258"/>
        <v>1.9320135383410023E-5</v>
      </c>
      <c r="AJ920" s="1">
        <f t="shared" si="259"/>
        <v>1.9320135383410023E-7</v>
      </c>
      <c r="AK920" s="1">
        <f t="shared" si="267"/>
        <v>0.70247892004551371</v>
      </c>
      <c r="AL920" s="1">
        <v>4.8599999999999997E-3</v>
      </c>
      <c r="AM920" s="1"/>
      <c r="AN920" s="1"/>
      <c r="AO920" s="1"/>
      <c r="AP920" s="1"/>
      <c r="AQ920" s="3">
        <v>44425</v>
      </c>
      <c r="AR920" s="1">
        <v>1.7000000000000001E-4</v>
      </c>
      <c r="AS920">
        <v>352</v>
      </c>
      <c r="AT920" s="1">
        <v>3.6600000000000001E-3</v>
      </c>
      <c r="AU920">
        <v>812</v>
      </c>
      <c r="AV920" s="1">
        <f t="shared" si="260"/>
        <v>2.8561302778566211E-4</v>
      </c>
      <c r="AW920" s="1">
        <f t="shared" si="261"/>
        <v>2.856130277856621E-6</v>
      </c>
      <c r="AX920" s="1">
        <f t="shared" si="268"/>
        <v>0.6778144584118766</v>
      </c>
      <c r="AY920" s="1">
        <v>3.6600000000000001E-3</v>
      </c>
      <c r="AZ920" s="28"/>
      <c r="BA920" s="28"/>
      <c r="BB920" s="28"/>
      <c r="BC920" s="1"/>
      <c r="BD920" s="3">
        <v>44425</v>
      </c>
      <c r="BE920" s="1">
        <v>-5.96E-3</v>
      </c>
      <c r="BF920">
        <v>352</v>
      </c>
      <c r="BG920" s="1">
        <v>3.8600000000000001E-3</v>
      </c>
      <c r="BH920">
        <v>37</v>
      </c>
      <c r="BI920" s="31">
        <f t="shared" si="262"/>
        <v>0.6894490858690776</v>
      </c>
      <c r="BJ920" s="33">
        <f t="shared" si="263"/>
        <v>6.8944908586907761E-3</v>
      </c>
      <c r="BK920" s="33">
        <f t="shared" si="269"/>
        <v>0.68545635219637224</v>
      </c>
      <c r="BL920" s="1">
        <v>3.8600000000000001E-3</v>
      </c>
    </row>
    <row r="921" spans="3:64" x14ac:dyDescent="0.25">
      <c r="C921" s="3">
        <v>44426</v>
      </c>
      <c r="D921" s="1">
        <v>3.3E-3</v>
      </c>
      <c r="E921" s="40">
        <v>351</v>
      </c>
      <c r="F921" s="1">
        <v>4.5599999999999998E-3</v>
      </c>
      <c r="G921" s="40">
        <v>533</v>
      </c>
      <c r="H921" s="1">
        <f t="shared" si="252"/>
        <v>4.7158362934601461E-3</v>
      </c>
      <c r="I921" s="1">
        <f t="shared" si="253"/>
        <v>4.7158497910772052E-5</v>
      </c>
      <c r="J921" s="1">
        <f t="shared" si="264"/>
        <v>0.72180693028979825</v>
      </c>
      <c r="K921" s="1">
        <v>4.5599999999999998E-3</v>
      </c>
      <c r="L921" s="1"/>
      <c r="M921" s="1"/>
      <c r="N921" s="1"/>
      <c r="O921" s="3">
        <v>44426</v>
      </c>
      <c r="P921" s="1">
        <v>3.5999999999999999E-3</v>
      </c>
      <c r="Q921" s="40">
        <v>351</v>
      </c>
      <c r="R921" s="1">
        <v>5.28E-3</v>
      </c>
      <c r="S921" s="40">
        <v>1182</v>
      </c>
      <c r="T921" s="1">
        <f t="shared" si="254"/>
        <v>6.9310656797820267E-6</v>
      </c>
      <c r="U921" s="1">
        <f t="shared" si="255"/>
        <v>6.9310656797820267E-8</v>
      </c>
      <c r="V921" s="1">
        <f t="shared" si="265"/>
        <v>0.68875140134516843</v>
      </c>
      <c r="W921" s="1">
        <v>5.28E-3</v>
      </c>
      <c r="X921" s="1">
        <f t="shared" si="256"/>
        <v>4.6698340922012333E-27</v>
      </c>
      <c r="Y921" s="1">
        <f t="shared" si="257"/>
        <v>4.6698340922012332E-29</v>
      </c>
      <c r="Z921" s="1">
        <f t="shared" si="266"/>
        <v>0.14798842158982173</v>
      </c>
      <c r="AA921" s="1"/>
      <c r="AB921" s="1"/>
      <c r="AC921" s="1"/>
      <c r="AD921" s="3">
        <v>44426</v>
      </c>
      <c r="AE921" s="1">
        <v>-9.5399999999999999E-3</v>
      </c>
      <c r="AF921">
        <v>339</v>
      </c>
      <c r="AG921" s="1">
        <v>4.8599999999999997E-3</v>
      </c>
      <c r="AH921">
        <v>975</v>
      </c>
      <c r="AI921" s="28">
        <f t="shared" si="258"/>
        <v>5.550277951226043E-5</v>
      </c>
      <c r="AJ921" s="1">
        <f t="shared" si="259"/>
        <v>5.5502779512260432E-7</v>
      </c>
      <c r="AK921" s="1">
        <f t="shared" si="267"/>
        <v>0.70247947507330888</v>
      </c>
      <c r="AL921" s="1">
        <v>4.8599999999999997E-3</v>
      </c>
      <c r="AM921" s="1"/>
      <c r="AN921" s="1"/>
      <c r="AO921" s="1"/>
      <c r="AP921" s="1"/>
      <c r="AQ921" s="3">
        <v>44426</v>
      </c>
      <c r="AR921" s="1">
        <v>-4.2000000000000002E-4</v>
      </c>
      <c r="AS921">
        <v>351</v>
      </c>
      <c r="AT921" s="1">
        <v>3.6600000000000001E-3</v>
      </c>
      <c r="AU921">
        <v>772</v>
      </c>
      <c r="AV921" s="1">
        <f t="shared" si="260"/>
        <v>4.2694332627184087E-4</v>
      </c>
      <c r="AW921" s="1">
        <f t="shared" si="261"/>
        <v>4.2694332627184084E-6</v>
      </c>
      <c r="AX921" s="1">
        <f t="shared" si="268"/>
        <v>0.6778187278451393</v>
      </c>
      <c r="AY921" s="1">
        <v>3.6600000000000001E-3</v>
      </c>
      <c r="AZ921" s="28"/>
      <c r="BA921" s="28"/>
      <c r="BB921" s="28"/>
      <c r="BC921" s="1"/>
      <c r="BD921" s="3">
        <v>44426</v>
      </c>
      <c r="BE921" s="1">
        <v>3.4399999999999999E-3</v>
      </c>
      <c r="BF921">
        <v>351</v>
      </c>
      <c r="BG921" s="1">
        <v>3.8800000000000002E-3</v>
      </c>
      <c r="BH921">
        <v>741</v>
      </c>
      <c r="BI921" s="31">
        <f t="shared" si="262"/>
        <v>5.8301428610567818E-4</v>
      </c>
      <c r="BJ921" s="33">
        <f t="shared" si="263"/>
        <v>5.8301428610567815E-6</v>
      </c>
      <c r="BK921" s="33">
        <f t="shared" si="269"/>
        <v>0.68546218233923328</v>
      </c>
      <c r="BL921" s="1">
        <v>3.8800000000000002E-3</v>
      </c>
    </row>
    <row r="922" spans="3:64" x14ac:dyDescent="0.25">
      <c r="C922" s="3">
        <v>44427</v>
      </c>
      <c r="D922" s="1">
        <v>-1.5740000000000001E-2</v>
      </c>
      <c r="E922" s="40">
        <v>350</v>
      </c>
      <c r="F922" s="1">
        <v>4.5700000000000003E-3</v>
      </c>
      <c r="G922" s="39">
        <v>436</v>
      </c>
      <c r="H922" s="1">
        <f t="shared" si="252"/>
        <v>1.2501002572044452E-2</v>
      </c>
      <c r="I922" s="1">
        <f t="shared" si="253"/>
        <v>1.2501038352282583E-4</v>
      </c>
      <c r="J922" s="1">
        <f t="shared" si="264"/>
        <v>0.72193194067332112</v>
      </c>
      <c r="K922" s="1">
        <v>4.5700000000000003E-3</v>
      </c>
      <c r="L922" s="1"/>
      <c r="M922" s="1"/>
      <c r="N922" s="1"/>
      <c r="O922" s="3">
        <v>44427</v>
      </c>
      <c r="P922" s="1">
        <v>-1.193E-2</v>
      </c>
      <c r="Q922" s="40">
        <v>350</v>
      </c>
      <c r="R922" s="1">
        <v>5.3099999999999996E-3</v>
      </c>
      <c r="S922" s="39">
        <v>87</v>
      </c>
      <c r="T922" s="1">
        <f t="shared" si="254"/>
        <v>0.41712087993322011</v>
      </c>
      <c r="U922" s="1">
        <f t="shared" si="255"/>
        <v>4.1712087993322012E-3</v>
      </c>
      <c r="V922" s="1">
        <f t="shared" si="265"/>
        <v>0.69292261014450063</v>
      </c>
      <c r="W922" s="1">
        <v>5.3099999999999996E-3</v>
      </c>
      <c r="X922" s="1">
        <f t="shared" si="256"/>
        <v>1.1533301892006397E-2</v>
      </c>
      <c r="Y922" s="1">
        <f t="shared" si="257"/>
        <v>1.1533301892006396E-4</v>
      </c>
      <c r="Z922" s="1">
        <f t="shared" si="266"/>
        <v>0.14810375460874178</v>
      </c>
      <c r="AA922" s="1"/>
      <c r="AB922" s="1"/>
      <c r="AC922" s="1"/>
      <c r="AD922" s="3">
        <v>44427</v>
      </c>
      <c r="AE922" s="1">
        <v>1.0410000000000001E-2</v>
      </c>
      <c r="AF922">
        <v>338</v>
      </c>
      <c r="AG922" s="1">
        <v>4.8599999999999997E-3</v>
      </c>
      <c r="AH922">
        <v>599</v>
      </c>
      <c r="AI922" s="28">
        <f t="shared" si="258"/>
        <v>2.4293023144556117E-3</v>
      </c>
      <c r="AJ922" s="1">
        <f t="shared" si="259"/>
        <v>2.4293023144556116E-5</v>
      </c>
      <c r="AK922" s="1">
        <f t="shared" si="267"/>
        <v>0.70250376809645343</v>
      </c>
      <c r="AL922" s="1">
        <v>4.8599999999999997E-3</v>
      </c>
      <c r="AM922" s="1"/>
      <c r="AN922" s="1"/>
      <c r="AO922" s="1"/>
      <c r="AP922" s="1"/>
      <c r="AQ922" s="3">
        <v>44427</v>
      </c>
      <c r="AR922" s="1">
        <v>-1.2319999999999999E-2</v>
      </c>
      <c r="AS922">
        <v>350</v>
      </c>
      <c r="AT922" s="1">
        <v>3.6600000000000001E-3</v>
      </c>
      <c r="AU922">
        <v>505</v>
      </c>
      <c r="AV922" s="1">
        <f t="shared" si="260"/>
        <v>6.2484639963729409E-3</v>
      </c>
      <c r="AW922" s="1">
        <f t="shared" si="261"/>
        <v>6.248463996372941E-5</v>
      </c>
      <c r="AX922" s="1">
        <f t="shared" si="268"/>
        <v>0.67788121248510302</v>
      </c>
      <c r="AY922" s="1">
        <v>3.6600000000000001E-3</v>
      </c>
      <c r="AZ922" s="28"/>
      <c r="BA922" s="28"/>
      <c r="BB922" s="28"/>
      <c r="BC922" s="1"/>
      <c r="BD922" s="3">
        <v>44427</v>
      </c>
      <c r="BE922" s="1">
        <v>-9.2999999999999992E-3</v>
      </c>
      <c r="BF922">
        <v>350</v>
      </c>
      <c r="BG922" s="1">
        <v>3.8899999999999998E-3</v>
      </c>
      <c r="BH922">
        <v>667</v>
      </c>
      <c r="BI922" s="31">
        <f t="shared" si="262"/>
        <v>1.2265204581664061E-3</v>
      </c>
      <c r="BJ922" s="33">
        <f t="shared" si="263"/>
        <v>1.2265204581664061E-5</v>
      </c>
      <c r="BK922" s="33">
        <f t="shared" si="269"/>
        <v>0.68547444754381492</v>
      </c>
      <c r="BL922" s="1">
        <v>3.8899999999999998E-3</v>
      </c>
    </row>
    <row r="923" spans="3:64" x14ac:dyDescent="0.25">
      <c r="C923" s="3">
        <v>44428</v>
      </c>
      <c r="D923" s="1">
        <v>-5.0400000000000002E-3</v>
      </c>
      <c r="E923" s="39">
        <v>349</v>
      </c>
      <c r="F923" s="1">
        <v>4.5700000000000003E-3</v>
      </c>
      <c r="G923" s="39">
        <v>423</v>
      </c>
      <c r="H923" s="1">
        <f t="shared" si="252"/>
        <v>1.4245815478382169E-2</v>
      </c>
      <c r="I923" s="1">
        <f t="shared" si="253"/>
        <v>1.4245856252605456E-4</v>
      </c>
      <c r="J923" s="1">
        <f t="shared" si="264"/>
        <v>0.72207439923584715</v>
      </c>
      <c r="K923" s="1">
        <v>4.5700000000000003E-3</v>
      </c>
      <c r="L923" s="1"/>
      <c r="M923" s="1"/>
      <c r="N923" s="1"/>
      <c r="O923" s="3">
        <v>44428</v>
      </c>
      <c r="P923" s="1">
        <v>1.7099999999999999E-3</v>
      </c>
      <c r="Q923" s="39">
        <v>349</v>
      </c>
      <c r="R923" s="1">
        <v>5.3400000000000001E-3</v>
      </c>
      <c r="S923" s="40">
        <v>28</v>
      </c>
      <c r="T923" s="1">
        <f t="shared" si="254"/>
        <v>0.75471928720363235</v>
      </c>
      <c r="U923" s="1">
        <f t="shared" si="255"/>
        <v>7.5471928720363237E-3</v>
      </c>
      <c r="V923" s="1">
        <f t="shared" si="265"/>
        <v>0.70046980301653694</v>
      </c>
      <c r="W923" s="1">
        <v>5.3400000000000001E-3</v>
      </c>
      <c r="X923" s="1">
        <f t="shared" si="256"/>
        <v>0.23782688525533241</v>
      </c>
      <c r="Y923" s="1">
        <f t="shared" si="257"/>
        <v>2.3782688525533242E-3</v>
      </c>
      <c r="Z923" s="1">
        <f t="shared" si="266"/>
        <v>0.15048202346129511</v>
      </c>
      <c r="AA923" s="1"/>
      <c r="AB923" s="1"/>
      <c r="AC923" s="1"/>
      <c r="AD923" s="3">
        <v>44428</v>
      </c>
      <c r="AE923" s="1">
        <v>-5.5300000000000002E-3</v>
      </c>
      <c r="AF923">
        <v>337</v>
      </c>
      <c r="AG923" s="1">
        <v>4.9100000000000003E-3</v>
      </c>
      <c r="AH923">
        <v>1187</v>
      </c>
      <c r="AI923" s="28">
        <f t="shared" si="258"/>
        <v>6.5913744966760855E-6</v>
      </c>
      <c r="AJ923" s="1">
        <f t="shared" si="259"/>
        <v>6.5913744966760857E-8</v>
      </c>
      <c r="AK923" s="1">
        <f t="shared" si="267"/>
        <v>0.70250383401019845</v>
      </c>
      <c r="AL923" s="1">
        <v>4.9100000000000003E-3</v>
      </c>
      <c r="AM923" s="1"/>
      <c r="AN923" s="1"/>
      <c r="AO923" s="1"/>
      <c r="AP923" s="1"/>
      <c r="AQ923" s="3">
        <v>44428</v>
      </c>
      <c r="AR923" s="1">
        <v>-5.9999999999999995E-4</v>
      </c>
      <c r="AS923">
        <v>349</v>
      </c>
      <c r="AT923" s="1">
        <v>3.6900000000000001E-3</v>
      </c>
      <c r="AU923">
        <v>1193</v>
      </c>
      <c r="AV923" s="1">
        <f t="shared" si="260"/>
        <v>6.2056482458885417E-6</v>
      </c>
      <c r="AW923" s="1">
        <f t="shared" si="261"/>
        <v>6.2056482458885418E-8</v>
      </c>
      <c r="AX923" s="1">
        <f t="shared" si="268"/>
        <v>0.67788127454158553</v>
      </c>
      <c r="AY923" s="1">
        <v>3.6900000000000001E-3</v>
      </c>
      <c r="AZ923" s="28"/>
      <c r="BA923" s="28"/>
      <c r="BB923" s="28"/>
      <c r="BC923" s="1"/>
      <c r="BD923" s="3">
        <v>44428</v>
      </c>
      <c r="BE923" s="1">
        <v>2.3E-3</v>
      </c>
      <c r="BF923">
        <v>349</v>
      </c>
      <c r="BG923" s="1">
        <v>3.8899999999999998E-3</v>
      </c>
      <c r="BH923">
        <v>495</v>
      </c>
      <c r="BI923" s="31">
        <f t="shared" si="262"/>
        <v>6.9090975695334433E-3</v>
      </c>
      <c r="BJ923" s="33">
        <f t="shared" si="263"/>
        <v>6.9090975695334427E-5</v>
      </c>
      <c r="BK923" s="33">
        <f t="shared" si="269"/>
        <v>0.68554353851951022</v>
      </c>
      <c r="BL923" s="1">
        <v>3.8899999999999998E-3</v>
      </c>
    </row>
    <row r="924" spans="3:64" x14ac:dyDescent="0.25">
      <c r="C924" s="3">
        <v>44431</v>
      </c>
      <c r="D924" s="1">
        <v>1.67E-3</v>
      </c>
      <c r="E924" s="40">
        <v>348</v>
      </c>
      <c r="F924" s="1">
        <v>4.5799999999999999E-3</v>
      </c>
      <c r="G924" s="39">
        <v>1266</v>
      </c>
      <c r="H924" s="1">
        <f t="shared" si="252"/>
        <v>2.9795889877508077E-6</v>
      </c>
      <c r="I924" s="1">
        <f t="shared" si="253"/>
        <v>2.9795975158990823E-8</v>
      </c>
      <c r="J924" s="1">
        <f t="shared" si="264"/>
        <v>0.72207442903182228</v>
      </c>
      <c r="K924" s="1">
        <v>4.5799999999999999E-3</v>
      </c>
      <c r="L924" s="1"/>
      <c r="M924" s="1"/>
      <c r="N924" s="1"/>
      <c r="O924" s="3">
        <v>44431</v>
      </c>
      <c r="P924" s="1">
        <v>8.3800000000000003E-3</v>
      </c>
      <c r="Q924" s="40">
        <v>348</v>
      </c>
      <c r="R924" s="1">
        <v>5.3499999999999997E-3</v>
      </c>
      <c r="S924" s="40">
        <v>1027</v>
      </c>
      <c r="T924" s="1">
        <f t="shared" si="254"/>
        <v>3.2911285932791005E-5</v>
      </c>
      <c r="U924" s="1">
        <f t="shared" si="255"/>
        <v>3.2911285932791007E-7</v>
      </c>
      <c r="V924" s="1">
        <f t="shared" si="265"/>
        <v>0.70047013212939624</v>
      </c>
      <c r="W924" s="1">
        <v>5.3499999999999997E-3</v>
      </c>
      <c r="X924" s="1">
        <f t="shared" si="256"/>
        <v>1.3247765488626408E-23</v>
      </c>
      <c r="Y924" s="1">
        <f t="shared" si="257"/>
        <v>1.3247765488626409E-25</v>
      </c>
      <c r="Z924" s="1">
        <f t="shared" si="266"/>
        <v>0.15048202346129511</v>
      </c>
      <c r="AA924" s="1"/>
      <c r="AB924" s="1"/>
      <c r="AC924" s="1"/>
      <c r="AD924" s="3">
        <v>44431</v>
      </c>
      <c r="AE924" s="1">
        <v>-1.42E-3</v>
      </c>
      <c r="AF924">
        <v>336</v>
      </c>
      <c r="AG924" s="1">
        <v>4.9100000000000003E-3</v>
      </c>
      <c r="AH924">
        <v>745</v>
      </c>
      <c r="AI924" s="28">
        <f t="shared" si="258"/>
        <v>5.6004119700611276E-4</v>
      </c>
      <c r="AJ924" s="1">
        <f t="shared" si="259"/>
        <v>5.6004119700611276E-6</v>
      </c>
      <c r="AK924" s="1">
        <f t="shared" si="267"/>
        <v>0.70250943442216851</v>
      </c>
      <c r="AL924" s="1">
        <v>4.9100000000000003E-3</v>
      </c>
      <c r="AM924" s="1"/>
      <c r="AN924" s="1"/>
      <c r="AO924" s="1"/>
      <c r="AP924" s="1"/>
      <c r="AQ924" s="3">
        <v>44431</v>
      </c>
      <c r="AR924" s="1">
        <v>7.3600000000000002E-3</v>
      </c>
      <c r="AS924">
        <v>348</v>
      </c>
      <c r="AT924" s="1">
        <v>3.6900000000000001E-3</v>
      </c>
      <c r="AU924">
        <v>521</v>
      </c>
      <c r="AV924" s="1">
        <f t="shared" si="260"/>
        <v>5.3203032271182818E-3</v>
      </c>
      <c r="AW924" s="1">
        <f t="shared" si="261"/>
        <v>5.3203032271182815E-5</v>
      </c>
      <c r="AX924" s="1">
        <f t="shared" si="268"/>
        <v>0.67793447757385672</v>
      </c>
      <c r="AY924" s="1">
        <v>3.6900000000000001E-3</v>
      </c>
      <c r="AZ924" s="28"/>
      <c r="BA924" s="28"/>
      <c r="BB924" s="28"/>
      <c r="BC924" s="1"/>
      <c r="BD924" s="3">
        <v>44431</v>
      </c>
      <c r="BE924" s="1">
        <v>3.1099999999999999E-3</v>
      </c>
      <c r="BF924">
        <v>348</v>
      </c>
      <c r="BG924" s="1">
        <v>3.8999999999999998E-3</v>
      </c>
      <c r="BH924">
        <v>439</v>
      </c>
      <c r="BI924" s="31">
        <f t="shared" si="262"/>
        <v>1.2129710294652159E-2</v>
      </c>
      <c r="BJ924" s="33">
        <f t="shared" si="263"/>
        <v>1.2129710294652159E-4</v>
      </c>
      <c r="BK924" s="33">
        <f t="shared" si="269"/>
        <v>0.68566483562245673</v>
      </c>
      <c r="BL924" s="1">
        <v>3.8999999999999998E-3</v>
      </c>
    </row>
    <row r="925" spans="3:64" x14ac:dyDescent="0.25">
      <c r="C925" s="3">
        <v>44432</v>
      </c>
      <c r="D925" s="1">
        <v>1.1100000000000001E-3</v>
      </c>
      <c r="E925" s="39">
        <v>347</v>
      </c>
      <c r="F925" s="1">
        <v>4.5900000000000003E-3</v>
      </c>
      <c r="G925" s="39">
        <v>81</v>
      </c>
      <c r="H925" s="1">
        <f t="shared" si="252"/>
        <v>0.4430479816261722</v>
      </c>
      <c r="I925" s="1">
        <f t="shared" si="253"/>
        <v>4.4304924971344719E-3</v>
      </c>
      <c r="J925" s="1">
        <f t="shared" si="264"/>
        <v>0.72650492152895674</v>
      </c>
      <c r="K925" s="1">
        <v>4.5900000000000003E-3</v>
      </c>
      <c r="L925" s="1"/>
      <c r="M925" s="1"/>
      <c r="N925" s="1"/>
      <c r="O925" s="3">
        <v>44432</v>
      </c>
      <c r="P925" s="1">
        <v>3.5899999999999999E-3</v>
      </c>
      <c r="Q925" s="39">
        <v>347</v>
      </c>
      <c r="R925" s="1">
        <v>5.3600000000000002E-3</v>
      </c>
      <c r="S925" s="40">
        <v>964</v>
      </c>
      <c r="T925" s="1">
        <f t="shared" si="254"/>
        <v>6.1990850104146671E-5</v>
      </c>
      <c r="U925" s="1">
        <f t="shared" si="255"/>
        <v>6.1990850104146672E-7</v>
      </c>
      <c r="V925" s="1">
        <f t="shared" si="265"/>
        <v>0.70047075203789733</v>
      </c>
      <c r="W925" s="1">
        <v>5.3600000000000002E-3</v>
      </c>
      <c r="X925" s="1">
        <f t="shared" si="256"/>
        <v>3.3539416169916587E-22</v>
      </c>
      <c r="Y925" s="1">
        <f t="shared" si="257"/>
        <v>3.3539416169916587E-24</v>
      </c>
      <c r="Z925" s="1">
        <f t="shared" si="266"/>
        <v>0.15048202346129511</v>
      </c>
      <c r="AA925" s="1"/>
      <c r="AB925" s="1"/>
      <c r="AC925" s="1"/>
      <c r="AD925" s="3">
        <v>44432</v>
      </c>
      <c r="AE925" s="1">
        <v>8.8999999999999995E-4</v>
      </c>
      <c r="AF925">
        <v>335</v>
      </c>
      <c r="AG925" s="1">
        <v>4.9199999999999999E-3</v>
      </c>
      <c r="AH925">
        <v>26</v>
      </c>
      <c r="AI925" s="28">
        <f t="shared" si="258"/>
        <v>0.77004314580515498</v>
      </c>
      <c r="AJ925" s="1">
        <f t="shared" si="259"/>
        <v>7.7004314580515496E-3</v>
      </c>
      <c r="AK925" s="1">
        <f t="shared" si="267"/>
        <v>0.71020986588022006</v>
      </c>
      <c r="AL925" s="1">
        <v>4.9199999999999999E-3</v>
      </c>
      <c r="AM925" s="1"/>
      <c r="AN925" s="1"/>
      <c r="AO925" s="1"/>
      <c r="AP925" s="1"/>
      <c r="AQ925" s="3">
        <v>44432</v>
      </c>
      <c r="AR925" s="1">
        <v>3.5500000000000002E-3</v>
      </c>
      <c r="AS925">
        <v>347</v>
      </c>
      <c r="AT925" s="1">
        <v>3.6900000000000001E-3</v>
      </c>
      <c r="AU925">
        <v>423</v>
      </c>
      <c r="AV925" s="1">
        <f t="shared" si="260"/>
        <v>1.4245815478382169E-2</v>
      </c>
      <c r="AW925" s="1">
        <f t="shared" si="261"/>
        <v>1.424581547838217E-4</v>
      </c>
      <c r="AX925" s="1">
        <f t="shared" si="268"/>
        <v>0.67807693572864058</v>
      </c>
      <c r="AY925" s="1">
        <v>3.6900000000000001E-3</v>
      </c>
      <c r="AZ925" s="28"/>
      <c r="BA925" s="28"/>
      <c r="BB925" s="28"/>
      <c r="BC925" s="1"/>
      <c r="BD925" s="3">
        <v>44432</v>
      </c>
      <c r="BE925" s="1">
        <v>-1.09E-3</v>
      </c>
      <c r="BF925">
        <v>347</v>
      </c>
      <c r="BG925" s="1">
        <v>3.9100000000000003E-3</v>
      </c>
      <c r="BH925">
        <v>1209</v>
      </c>
      <c r="BI925" s="31">
        <f t="shared" si="262"/>
        <v>5.28384742364308E-6</v>
      </c>
      <c r="BJ925" s="33">
        <f t="shared" si="263"/>
        <v>5.2838474236430803E-8</v>
      </c>
      <c r="BK925" s="33">
        <f t="shared" si="269"/>
        <v>0.68566488846093099</v>
      </c>
      <c r="BL925" s="1">
        <v>3.9100000000000003E-3</v>
      </c>
    </row>
    <row r="926" spans="3:64" x14ac:dyDescent="0.25">
      <c r="C926" s="3">
        <v>44433</v>
      </c>
      <c r="D926" s="1">
        <v>1.01E-3</v>
      </c>
      <c r="E926" s="40">
        <v>346</v>
      </c>
      <c r="F926" s="1">
        <v>4.5999999999999999E-3</v>
      </c>
      <c r="G926" s="40">
        <v>697</v>
      </c>
      <c r="H926" s="1">
        <f t="shared" si="252"/>
        <v>9.0725764087405474E-4</v>
      </c>
      <c r="I926" s="1">
        <f t="shared" si="253"/>
        <v>9.07260237617336E-6</v>
      </c>
      <c r="J926" s="1">
        <f t="shared" si="264"/>
        <v>0.72651399413133289</v>
      </c>
      <c r="K926" s="1">
        <v>4.5999999999999999E-3</v>
      </c>
      <c r="L926" s="1"/>
      <c r="M926" s="1"/>
      <c r="N926" s="1"/>
      <c r="O926" s="3">
        <v>44433</v>
      </c>
      <c r="P926" s="1">
        <v>1.342E-2</v>
      </c>
      <c r="Q926" s="40">
        <v>346</v>
      </c>
      <c r="R926" s="1">
        <v>5.3899999999999998E-3</v>
      </c>
      <c r="S926" s="39">
        <v>1125</v>
      </c>
      <c r="T926" s="1">
        <f t="shared" si="254"/>
        <v>1.2291189719714493E-5</v>
      </c>
      <c r="U926" s="1">
        <f t="shared" si="255"/>
        <v>1.2291189719714494E-7</v>
      </c>
      <c r="V926" s="1">
        <f t="shared" si="265"/>
        <v>0.70047087494979454</v>
      </c>
      <c r="W926" s="1">
        <v>5.3899999999999998E-3</v>
      </c>
      <c r="X926" s="1">
        <f t="shared" si="256"/>
        <v>8.6907238426088939E-26</v>
      </c>
      <c r="Y926" s="1">
        <f t="shared" si="257"/>
        <v>8.6907238426088931E-28</v>
      </c>
      <c r="Z926" s="1">
        <f t="shared" si="266"/>
        <v>0.15048202346129511</v>
      </c>
      <c r="AA926" s="1"/>
      <c r="AB926" s="1"/>
      <c r="AC926" s="1"/>
      <c r="AD926" s="3">
        <v>44433</v>
      </c>
      <c r="AE926" s="1">
        <v>-1.42E-3</v>
      </c>
      <c r="AF926">
        <v>334</v>
      </c>
      <c r="AG926" s="1">
        <v>4.96E-3</v>
      </c>
      <c r="AH926">
        <v>421</v>
      </c>
      <c r="AI926" s="28">
        <f t="shared" si="258"/>
        <v>1.4535063236794378E-2</v>
      </c>
      <c r="AJ926" s="1">
        <f t="shared" si="259"/>
        <v>1.4535063236794377E-4</v>
      </c>
      <c r="AK926" s="1">
        <f t="shared" si="267"/>
        <v>0.71035521651258804</v>
      </c>
      <c r="AL926" s="1">
        <v>4.96E-3</v>
      </c>
      <c r="AM926" s="1"/>
      <c r="AN926" s="1"/>
      <c r="AO926" s="1"/>
      <c r="AP926" s="1"/>
      <c r="AQ926" s="3">
        <v>44433</v>
      </c>
      <c r="AR926" s="1">
        <v>5.0000000000000001E-4</v>
      </c>
      <c r="AS926">
        <v>346</v>
      </c>
      <c r="AT926" s="1">
        <v>3.7200000000000002E-3</v>
      </c>
      <c r="AU926">
        <v>1206</v>
      </c>
      <c r="AV926" s="1">
        <f t="shared" si="260"/>
        <v>5.4455867971038635E-6</v>
      </c>
      <c r="AW926" s="1">
        <f t="shared" si="261"/>
        <v>5.4455867971038632E-8</v>
      </c>
      <c r="AX926" s="1">
        <f t="shared" si="268"/>
        <v>0.67807699018450851</v>
      </c>
      <c r="AY926" s="1">
        <v>3.7200000000000002E-3</v>
      </c>
      <c r="AZ926" s="28"/>
      <c r="BA926" s="28"/>
      <c r="BB926" s="28"/>
      <c r="BC926" s="1"/>
      <c r="BD926" s="3">
        <v>44433</v>
      </c>
      <c r="BE926" s="1">
        <v>1.82E-3</v>
      </c>
      <c r="BF926">
        <v>346</v>
      </c>
      <c r="BG926" s="1">
        <v>3.9100000000000003E-3</v>
      </c>
      <c r="BH926">
        <v>204</v>
      </c>
      <c r="BI926" s="31">
        <f t="shared" si="262"/>
        <v>0.12870034108965514</v>
      </c>
      <c r="BJ926" s="33">
        <f t="shared" si="263"/>
        <v>1.2870034108965515E-3</v>
      </c>
      <c r="BK926" s="33">
        <f t="shared" si="269"/>
        <v>0.68695189187182759</v>
      </c>
      <c r="BL926" s="1">
        <v>3.9100000000000003E-3</v>
      </c>
    </row>
    <row r="927" spans="3:64" x14ac:dyDescent="0.25">
      <c r="C927" s="3">
        <v>44434</v>
      </c>
      <c r="D927" s="1">
        <v>-4.0400000000000002E-3</v>
      </c>
      <c r="E927" s="39">
        <v>345</v>
      </c>
      <c r="F927" s="1">
        <v>4.62E-3</v>
      </c>
      <c r="G927" s="40">
        <v>91</v>
      </c>
      <c r="H927" s="1">
        <f t="shared" si="252"/>
        <v>0.40068465295154027</v>
      </c>
      <c r="I927" s="1">
        <f t="shared" si="253"/>
        <v>4.0068579978694129E-3</v>
      </c>
      <c r="J927" s="1">
        <f t="shared" si="264"/>
        <v>0.73052085212920226</v>
      </c>
      <c r="K927" s="1">
        <v>4.62E-3</v>
      </c>
      <c r="L927" s="1"/>
      <c r="M927" s="1"/>
      <c r="N927" s="1"/>
      <c r="O927" s="3">
        <v>44434</v>
      </c>
      <c r="P927" s="1">
        <v>-4.45E-3</v>
      </c>
      <c r="Q927" s="39">
        <v>345</v>
      </c>
      <c r="R927" s="1">
        <v>5.4000000000000003E-3</v>
      </c>
      <c r="S927" s="39">
        <v>27</v>
      </c>
      <c r="T927" s="1">
        <f t="shared" si="254"/>
        <v>0.76234271434710343</v>
      </c>
      <c r="U927" s="1">
        <f t="shared" si="255"/>
        <v>7.623427143471034E-3</v>
      </c>
      <c r="V927" s="1">
        <f t="shared" si="265"/>
        <v>0.70809430209326563</v>
      </c>
      <c r="W927" s="1">
        <v>5.4000000000000003E-3</v>
      </c>
      <c r="X927" s="1">
        <f t="shared" si="256"/>
        <v>0.2503440897424552</v>
      </c>
      <c r="Y927" s="1">
        <f t="shared" si="257"/>
        <v>2.5034408974245522E-3</v>
      </c>
      <c r="Z927" s="1">
        <f t="shared" si="266"/>
        <v>0.15298546435871965</v>
      </c>
      <c r="AA927" s="1"/>
      <c r="AB927" s="1"/>
      <c r="AC927" s="1"/>
      <c r="AD927" s="3">
        <v>44434</v>
      </c>
      <c r="AE927" s="1">
        <v>-1.15E-3</v>
      </c>
      <c r="AF927">
        <v>333</v>
      </c>
      <c r="AG927" s="1">
        <v>4.9699999999999996E-3</v>
      </c>
      <c r="AH927">
        <v>1043</v>
      </c>
      <c r="AI927" s="28">
        <f t="shared" si="258"/>
        <v>2.8022570164200352E-5</v>
      </c>
      <c r="AJ927" s="1">
        <f t="shared" si="259"/>
        <v>2.8022570164200353E-7</v>
      </c>
      <c r="AK927" s="1">
        <f t="shared" si="267"/>
        <v>0.71035549673828968</v>
      </c>
      <c r="AL927" s="1">
        <v>4.9699999999999996E-3</v>
      </c>
      <c r="AM927" s="1"/>
      <c r="AN927" s="1"/>
      <c r="AO927" s="1"/>
      <c r="AP927" s="1"/>
      <c r="AQ927" s="3">
        <v>44434</v>
      </c>
      <c r="AR927" s="1">
        <v>-1.01E-3</v>
      </c>
      <c r="AS927">
        <v>345</v>
      </c>
      <c r="AT927" s="1">
        <v>3.7200000000000002E-3</v>
      </c>
      <c r="AU927">
        <v>922</v>
      </c>
      <c r="AV927" s="1">
        <f t="shared" si="260"/>
        <v>9.454736265260318E-5</v>
      </c>
      <c r="AW927" s="1">
        <f t="shared" si="261"/>
        <v>9.4547362652603185E-7</v>
      </c>
      <c r="AX927" s="1">
        <f t="shared" si="268"/>
        <v>0.67807793565813501</v>
      </c>
      <c r="AY927" s="1">
        <v>3.7200000000000002E-3</v>
      </c>
      <c r="AZ927" s="28"/>
      <c r="BA927" s="28"/>
      <c r="BB927" s="28"/>
      <c r="BC927" s="1"/>
      <c r="BD927" s="3">
        <v>44434</v>
      </c>
      <c r="BE927" s="1">
        <v>-4.7499999999999999E-3</v>
      </c>
      <c r="BF927">
        <v>345</v>
      </c>
      <c r="BG927" s="1">
        <v>3.9199999999999999E-3</v>
      </c>
      <c r="BH927">
        <v>632</v>
      </c>
      <c r="BI927" s="31">
        <f t="shared" si="262"/>
        <v>1.7435844439964477E-3</v>
      </c>
      <c r="BJ927" s="33">
        <f t="shared" si="263"/>
        <v>1.7435844439964478E-5</v>
      </c>
      <c r="BK927" s="33">
        <f t="shared" si="269"/>
        <v>0.68696932771626751</v>
      </c>
      <c r="BL927" s="1">
        <v>3.9199999999999999E-3</v>
      </c>
    </row>
    <row r="928" spans="3:64" x14ac:dyDescent="0.25">
      <c r="C928" s="3">
        <v>44435</v>
      </c>
      <c r="D928" s="1">
        <v>8.5999999999999998E-4</v>
      </c>
      <c r="E928" s="40">
        <v>344</v>
      </c>
      <c r="F928" s="1">
        <v>4.6299999999999996E-3</v>
      </c>
      <c r="G928" s="39">
        <v>22</v>
      </c>
      <c r="H928" s="1">
        <f t="shared" si="252"/>
        <v>0.80163058953904565</v>
      </c>
      <c r="I928" s="1">
        <f t="shared" si="253"/>
        <v>8.0163288395769094E-3</v>
      </c>
      <c r="J928" s="1">
        <f t="shared" si="264"/>
        <v>0.73853718096877918</v>
      </c>
      <c r="K928" s="1">
        <v>4.6299999999999996E-3</v>
      </c>
      <c r="L928" s="1"/>
      <c r="M928" s="1"/>
      <c r="N928" s="1"/>
      <c r="O928" s="3">
        <v>44435</v>
      </c>
      <c r="P928" s="1">
        <v>2.4000000000000001E-4</v>
      </c>
      <c r="Q928" s="40">
        <v>344</v>
      </c>
      <c r="R928" s="1">
        <v>5.4200000000000003E-3</v>
      </c>
      <c r="S928" s="40">
        <v>589</v>
      </c>
      <c r="T928" s="1">
        <f t="shared" si="254"/>
        <v>2.6861460234403269E-3</v>
      </c>
      <c r="U928" s="1">
        <f t="shared" si="255"/>
        <v>2.6861460234403267E-5</v>
      </c>
      <c r="V928" s="1">
        <f t="shared" si="265"/>
        <v>0.70812116355350008</v>
      </c>
      <c r="W928" s="1">
        <v>5.4200000000000003E-3</v>
      </c>
      <c r="X928" s="1">
        <f t="shared" si="256"/>
        <v>7.5718763828260412E-14</v>
      </c>
      <c r="Y928" s="1">
        <f t="shared" si="257"/>
        <v>7.5718763828260407E-16</v>
      </c>
      <c r="Z928" s="1">
        <f t="shared" si="266"/>
        <v>0.1529854643587204</v>
      </c>
      <c r="AA928" s="1"/>
      <c r="AB928" s="1"/>
      <c r="AC928" s="1"/>
      <c r="AD928" s="3">
        <v>44435</v>
      </c>
      <c r="AE928" s="1">
        <v>-8.8999999999999995E-4</v>
      </c>
      <c r="AF928">
        <v>332</v>
      </c>
      <c r="AG928" s="1">
        <v>4.9699999999999996E-3</v>
      </c>
      <c r="AH928">
        <v>162</v>
      </c>
      <c r="AI928" s="28">
        <f t="shared" si="258"/>
        <v>0.19629151402302503</v>
      </c>
      <c r="AJ928" s="1">
        <f t="shared" si="259"/>
        <v>1.9629151402302501E-3</v>
      </c>
      <c r="AK928" s="1">
        <f t="shared" si="267"/>
        <v>0.71231841187851996</v>
      </c>
      <c r="AL928" s="1">
        <v>4.9699999999999996E-3</v>
      </c>
      <c r="AM928" s="1"/>
      <c r="AN928" s="1"/>
      <c r="AO928" s="1"/>
      <c r="AP928" s="1"/>
      <c r="AQ928" s="3">
        <v>44435</v>
      </c>
      <c r="AR928" s="1">
        <v>5.11E-3</v>
      </c>
      <c r="AS928">
        <v>344</v>
      </c>
      <c r="AT928" s="1">
        <v>3.7200000000000002E-3</v>
      </c>
      <c r="AU928">
        <v>830</v>
      </c>
      <c r="AV928" s="1">
        <f t="shared" si="260"/>
        <v>2.3834800213656123E-4</v>
      </c>
      <c r="AW928" s="1">
        <f t="shared" si="261"/>
        <v>2.3834800213656124E-6</v>
      </c>
      <c r="AX928" s="1">
        <f t="shared" si="268"/>
        <v>0.67808031913815636</v>
      </c>
      <c r="AY928" s="1">
        <v>3.7200000000000002E-3</v>
      </c>
      <c r="AZ928" s="28"/>
      <c r="BA928" s="28"/>
      <c r="BB928" s="28"/>
      <c r="BC928" s="1"/>
      <c r="BD928" s="3">
        <v>44435</v>
      </c>
      <c r="BE928" s="1">
        <v>2.5600000000000002E-3</v>
      </c>
      <c r="BF928">
        <v>344</v>
      </c>
      <c r="BG928" s="1">
        <v>3.9300000000000003E-3</v>
      </c>
      <c r="BH928">
        <v>389</v>
      </c>
      <c r="BI928" s="31">
        <f t="shared" si="262"/>
        <v>2.0048906868060726E-2</v>
      </c>
      <c r="BJ928" s="33">
        <f t="shared" si="263"/>
        <v>2.0048906868060725E-4</v>
      </c>
      <c r="BK928" s="33">
        <f t="shared" si="269"/>
        <v>0.68716981678494815</v>
      </c>
      <c r="BL928" s="1">
        <v>3.9300000000000003E-3</v>
      </c>
    </row>
    <row r="929" spans="3:64" x14ac:dyDescent="0.25">
      <c r="C929" s="3">
        <v>44438</v>
      </c>
      <c r="D929" s="1">
        <v>-3.7100000000000002E-3</v>
      </c>
      <c r="E929" s="39">
        <v>343</v>
      </c>
      <c r="F929" s="1">
        <v>4.6699999999999997E-3</v>
      </c>
      <c r="G929" s="39">
        <v>774</v>
      </c>
      <c r="H929" s="1">
        <f t="shared" si="252"/>
        <v>4.1844715407903118E-4</v>
      </c>
      <c r="I929" s="1">
        <f t="shared" si="253"/>
        <v>4.1844835175407617E-6</v>
      </c>
      <c r="J929" s="1">
        <f t="shared" si="264"/>
        <v>0.73854136545229676</v>
      </c>
      <c r="K929" s="1">
        <v>4.6699999999999997E-3</v>
      </c>
      <c r="L929" s="1"/>
      <c r="M929" s="1"/>
      <c r="N929" s="1"/>
      <c r="O929" s="3">
        <v>44438</v>
      </c>
      <c r="P929" s="1">
        <v>-7.2199999999999999E-3</v>
      </c>
      <c r="Q929" s="39">
        <v>343</v>
      </c>
      <c r="R929" s="1">
        <v>5.4299999999999999E-3</v>
      </c>
      <c r="S929" s="40">
        <v>1217</v>
      </c>
      <c r="T929" s="1">
        <f t="shared" si="254"/>
        <v>4.8756421763332872E-6</v>
      </c>
      <c r="U929" s="1">
        <f t="shared" si="255"/>
        <v>4.8756421763332872E-8</v>
      </c>
      <c r="V929" s="1">
        <f t="shared" si="265"/>
        <v>0.70812121230992187</v>
      </c>
      <c r="W929" s="1">
        <v>5.4299999999999999E-3</v>
      </c>
      <c r="X929" s="1">
        <f t="shared" si="256"/>
        <v>7.7558184869347738E-28</v>
      </c>
      <c r="Y929" s="1">
        <f t="shared" si="257"/>
        <v>7.7558184869347733E-30</v>
      </c>
      <c r="Z929" s="1">
        <f t="shared" si="266"/>
        <v>0.1529854643587204</v>
      </c>
      <c r="AA929" s="1"/>
      <c r="AB929" s="1"/>
      <c r="AC929" s="1"/>
      <c r="AD929" s="3">
        <v>44438</v>
      </c>
      <c r="AE929" s="1">
        <v>2.2200000000000002E-3</v>
      </c>
      <c r="AF929">
        <v>331</v>
      </c>
      <c r="AG929" s="1">
        <v>4.9899999999999996E-3</v>
      </c>
      <c r="AH929">
        <v>921</v>
      </c>
      <c r="AI929" s="28">
        <f t="shared" si="258"/>
        <v>9.5502386517780979E-5</v>
      </c>
      <c r="AJ929" s="1">
        <f t="shared" si="259"/>
        <v>9.5502386517780982E-7</v>
      </c>
      <c r="AK929" s="1">
        <f t="shared" si="267"/>
        <v>0.71231936690238518</v>
      </c>
      <c r="AL929" s="1">
        <v>4.9899999999999996E-3</v>
      </c>
      <c r="AM929" s="1"/>
      <c r="AN929" s="1"/>
      <c r="AO929" s="1"/>
      <c r="AP929" s="1"/>
      <c r="AQ929" s="3">
        <v>44438</v>
      </c>
      <c r="AR929" s="1">
        <v>1.7000000000000001E-4</v>
      </c>
      <c r="AS929">
        <v>343</v>
      </c>
      <c r="AT929" s="1">
        <v>3.7299999999999998E-3</v>
      </c>
      <c r="AU929">
        <v>79</v>
      </c>
      <c r="AV929" s="1">
        <f t="shared" si="260"/>
        <v>0.45204365026647508</v>
      </c>
      <c r="AW929" s="1">
        <f t="shared" si="261"/>
        <v>4.520436502664751E-3</v>
      </c>
      <c r="AX929" s="1">
        <f t="shared" si="268"/>
        <v>0.68260075564082112</v>
      </c>
      <c r="AY929" s="1">
        <v>3.7299999999999998E-3</v>
      </c>
      <c r="AZ929" s="28"/>
      <c r="BA929" s="28"/>
      <c r="BB929" s="28"/>
      <c r="BC929" s="1"/>
      <c r="BD929" s="3">
        <v>44438</v>
      </c>
      <c r="BE929" s="1">
        <v>-1.65E-3</v>
      </c>
      <c r="BF929">
        <v>343</v>
      </c>
      <c r="BG929" s="1">
        <v>3.9300000000000003E-3</v>
      </c>
      <c r="BH929">
        <v>154</v>
      </c>
      <c r="BI929" s="31">
        <f t="shared" si="262"/>
        <v>0.21272570322901846</v>
      </c>
      <c r="BJ929" s="33">
        <f t="shared" si="263"/>
        <v>2.1272570322901844E-3</v>
      </c>
      <c r="BK929" s="33">
        <f t="shared" si="269"/>
        <v>0.68929707381723837</v>
      </c>
      <c r="BL929" s="1">
        <v>3.9300000000000003E-3</v>
      </c>
    </row>
    <row r="930" spans="3:64" x14ac:dyDescent="0.25">
      <c r="C930" s="3">
        <v>44439</v>
      </c>
      <c r="D930" s="1">
        <v>-2.2000000000000001E-3</v>
      </c>
      <c r="E930" s="40">
        <v>342</v>
      </c>
      <c r="F930" s="1">
        <v>4.6800000000000001E-3</v>
      </c>
      <c r="G930" s="39">
        <v>1147</v>
      </c>
      <c r="H930" s="1">
        <f t="shared" si="252"/>
        <v>9.8529936611509888E-6</v>
      </c>
      <c r="I930" s="1">
        <f t="shared" si="253"/>
        <v>9.853021862285855E-8</v>
      </c>
      <c r="J930" s="1">
        <f t="shared" si="264"/>
        <v>0.73854146398251541</v>
      </c>
      <c r="K930" s="1">
        <v>4.6800000000000001E-3</v>
      </c>
      <c r="L930" s="1"/>
      <c r="M930" s="1"/>
      <c r="N930" s="1"/>
      <c r="O930" s="3">
        <v>44439</v>
      </c>
      <c r="P930" s="1">
        <v>2.8E-3</v>
      </c>
      <c r="Q930" s="40">
        <v>342</v>
      </c>
      <c r="R930" s="1">
        <v>5.47E-3</v>
      </c>
      <c r="S930" s="39">
        <v>856</v>
      </c>
      <c r="T930" s="1">
        <f t="shared" si="254"/>
        <v>1.8353824536161136E-4</v>
      </c>
      <c r="U930" s="1">
        <f t="shared" si="255"/>
        <v>1.8353824536161136E-6</v>
      </c>
      <c r="V930" s="1">
        <f t="shared" si="265"/>
        <v>0.70812304769237544</v>
      </c>
      <c r="W930" s="1">
        <v>5.47E-3</v>
      </c>
      <c r="X930" s="1">
        <f t="shared" si="256"/>
        <v>8.5389825737305939E-20</v>
      </c>
      <c r="Y930" s="1">
        <f t="shared" si="257"/>
        <v>8.5389825737305939E-22</v>
      </c>
      <c r="Z930" s="1">
        <f t="shared" si="266"/>
        <v>0.1529854643587204</v>
      </c>
      <c r="AA930" s="1"/>
      <c r="AB930" s="1"/>
      <c r="AC930" s="1"/>
      <c r="AD930" s="3">
        <v>44439</v>
      </c>
      <c r="AE930" s="1">
        <v>-4.9100000000000003E-3</v>
      </c>
      <c r="AF930">
        <v>330</v>
      </c>
      <c r="AG930" s="1">
        <v>5.0600000000000003E-3</v>
      </c>
      <c r="AH930">
        <v>1154</v>
      </c>
      <c r="AI930" s="28">
        <f t="shared" si="258"/>
        <v>9.1836339647060608E-6</v>
      </c>
      <c r="AJ930" s="1">
        <f t="shared" si="259"/>
        <v>9.1836339647060606E-8</v>
      </c>
      <c r="AK930" s="1">
        <f t="shared" si="267"/>
        <v>0.71231945873872482</v>
      </c>
      <c r="AL930" s="1">
        <v>5.0600000000000003E-3</v>
      </c>
      <c r="AM930" s="1"/>
      <c r="AN930" s="1"/>
      <c r="AO930" s="1"/>
      <c r="AP930" s="1"/>
      <c r="AQ930" s="3">
        <v>44439</v>
      </c>
      <c r="AR930" s="1">
        <v>9.1E-4</v>
      </c>
      <c r="AS930">
        <v>342</v>
      </c>
      <c r="AT930" s="1">
        <v>3.7599999999999999E-3</v>
      </c>
      <c r="AU930">
        <v>1093</v>
      </c>
      <c r="AV930" s="1">
        <f t="shared" si="260"/>
        <v>1.6953824966128516E-5</v>
      </c>
      <c r="AW930" s="1">
        <f t="shared" si="261"/>
        <v>1.6953824966128516E-7</v>
      </c>
      <c r="AX930" s="1">
        <f t="shared" si="268"/>
        <v>0.68260092517907078</v>
      </c>
      <c r="AY930" s="1">
        <v>3.7599999999999999E-3</v>
      </c>
      <c r="AZ930" s="28"/>
      <c r="BA930" s="28"/>
      <c r="BB930" s="28"/>
      <c r="BC930" s="1"/>
      <c r="BD930" s="3">
        <v>44439</v>
      </c>
      <c r="BE930" s="1">
        <v>5.1900000000000002E-3</v>
      </c>
      <c r="BF930">
        <v>342</v>
      </c>
      <c r="BG930" s="1">
        <v>3.9399999999999999E-3</v>
      </c>
      <c r="BH930">
        <v>239</v>
      </c>
      <c r="BI930" s="31">
        <f t="shared" si="262"/>
        <v>9.0533958285176228E-2</v>
      </c>
      <c r="BJ930" s="33">
        <f t="shared" si="263"/>
        <v>9.0533958285176231E-4</v>
      </c>
      <c r="BK930" s="33">
        <f t="shared" si="269"/>
        <v>0.69020241340009014</v>
      </c>
      <c r="BL930" s="1">
        <v>3.9399999999999999E-3</v>
      </c>
    </row>
    <row r="931" spans="3:64" x14ac:dyDescent="0.25">
      <c r="C931" s="3">
        <v>44440</v>
      </c>
      <c r="D931" s="1">
        <v>-2.3700000000000001E-3</v>
      </c>
      <c r="E931" s="39">
        <v>341</v>
      </c>
      <c r="F931" s="1">
        <v>4.7099999999999998E-3</v>
      </c>
      <c r="G931" s="40">
        <v>565</v>
      </c>
      <c r="H931" s="1">
        <f t="shared" si="252"/>
        <v>3.4188885803549743E-3</v>
      </c>
      <c r="I931" s="1">
        <f t="shared" si="253"/>
        <v>3.4188983658619244E-5</v>
      </c>
      <c r="J931" s="1">
        <f t="shared" si="264"/>
        <v>0.738575652966174</v>
      </c>
      <c r="K931" s="1">
        <v>4.7099999999999998E-3</v>
      </c>
      <c r="L931" s="1"/>
      <c r="M931" s="1"/>
      <c r="N931" s="1"/>
      <c r="O931" s="3">
        <v>44440</v>
      </c>
      <c r="P931" s="1">
        <v>6.9300000000000004E-3</v>
      </c>
      <c r="Q931" s="39">
        <v>341</v>
      </c>
      <c r="R931" s="1">
        <v>5.4799999999999996E-3</v>
      </c>
      <c r="S931" s="40">
        <v>1053</v>
      </c>
      <c r="T931" s="1">
        <f t="shared" si="254"/>
        <v>2.5343110152179324E-5</v>
      </c>
      <c r="U931" s="1">
        <f t="shared" si="255"/>
        <v>2.5343110152179324E-7</v>
      </c>
      <c r="V931" s="1">
        <f t="shared" si="265"/>
        <v>0.70812330112347699</v>
      </c>
      <c r="W931" s="1">
        <v>5.4799999999999996E-3</v>
      </c>
      <c r="X931" s="1">
        <f t="shared" si="256"/>
        <v>3.4910524130228322E-24</v>
      </c>
      <c r="Y931" s="1">
        <f t="shared" si="257"/>
        <v>3.4910524130228325E-26</v>
      </c>
      <c r="Z931" s="1">
        <f t="shared" si="266"/>
        <v>0.1529854643587204</v>
      </c>
      <c r="AA931" s="1"/>
      <c r="AB931" s="1"/>
      <c r="AC931" s="1"/>
      <c r="AD931" s="3">
        <v>44440</v>
      </c>
      <c r="AE931" s="1">
        <v>9.4900000000000002E-3</v>
      </c>
      <c r="AF931">
        <v>329</v>
      </c>
      <c r="AG931" s="1">
        <v>5.1000000000000004E-3</v>
      </c>
      <c r="AH931">
        <v>425</v>
      </c>
      <c r="AI931" s="28">
        <f t="shared" si="258"/>
        <v>1.3962323750362363E-2</v>
      </c>
      <c r="AJ931" s="1">
        <f t="shared" si="259"/>
        <v>1.3962323750362364E-4</v>
      </c>
      <c r="AK931" s="1">
        <f t="shared" si="267"/>
        <v>0.71245908197622843</v>
      </c>
      <c r="AL931" s="1">
        <v>5.1000000000000004E-3</v>
      </c>
      <c r="AM931" s="1"/>
      <c r="AN931" s="1"/>
      <c r="AO931" s="1"/>
      <c r="AP931" s="1"/>
      <c r="AQ931" s="3">
        <v>44440</v>
      </c>
      <c r="AR931" s="1">
        <v>1.74E-3</v>
      </c>
      <c r="AS931">
        <v>341</v>
      </c>
      <c r="AT931" s="1">
        <v>3.79E-3</v>
      </c>
      <c r="AU931">
        <v>678</v>
      </c>
      <c r="AV931" s="1">
        <f t="shared" si="260"/>
        <v>1.098150685827311E-3</v>
      </c>
      <c r="AW931" s="1">
        <f t="shared" si="261"/>
        <v>1.098150685827311E-5</v>
      </c>
      <c r="AX931" s="1">
        <f t="shared" si="268"/>
        <v>0.68261190668592908</v>
      </c>
      <c r="AY931" s="1">
        <v>3.79E-3</v>
      </c>
      <c r="AZ931" s="28"/>
      <c r="BA931" s="28"/>
      <c r="BB931" s="28"/>
      <c r="BC931" s="1"/>
      <c r="BD931" s="3">
        <v>44440</v>
      </c>
      <c r="BE931" s="1">
        <v>4.3299999999999996E-3</v>
      </c>
      <c r="BF931">
        <v>341</v>
      </c>
      <c r="BG931" s="1">
        <v>3.9399999999999999E-3</v>
      </c>
      <c r="BH931">
        <v>27</v>
      </c>
      <c r="BI931" s="31">
        <f t="shared" si="262"/>
        <v>0.76234271434710343</v>
      </c>
      <c r="BJ931" s="33">
        <f t="shared" si="263"/>
        <v>7.623427143471034E-3</v>
      </c>
      <c r="BK931" s="33">
        <f t="shared" si="269"/>
        <v>0.69782584054356123</v>
      </c>
      <c r="BL931" s="1">
        <v>3.9399999999999999E-3</v>
      </c>
    </row>
    <row r="932" spans="3:64" x14ac:dyDescent="0.25">
      <c r="C932" s="3">
        <v>44441</v>
      </c>
      <c r="D932" s="1">
        <v>7.26E-3</v>
      </c>
      <c r="E932" s="40">
        <v>340</v>
      </c>
      <c r="F932" s="1">
        <v>4.7999999999999996E-3</v>
      </c>
      <c r="G932" s="40">
        <v>363</v>
      </c>
      <c r="H932" s="1">
        <f t="shared" si="252"/>
        <v>2.603608249392006E-2</v>
      </c>
      <c r="I932" s="1">
        <f t="shared" si="253"/>
        <v>2.6036157014121643E-4</v>
      </c>
      <c r="J932" s="1">
        <f t="shared" si="264"/>
        <v>0.7388360145363152</v>
      </c>
      <c r="K932" s="1">
        <v>4.7999999999999996E-3</v>
      </c>
      <c r="L932" s="1"/>
      <c r="M932" s="1"/>
      <c r="N932" s="1"/>
      <c r="O932" s="3">
        <v>44441</v>
      </c>
      <c r="P932" s="1">
        <v>1.9400000000000001E-3</v>
      </c>
      <c r="Q932" s="40">
        <v>340</v>
      </c>
      <c r="R932" s="1">
        <v>5.4900000000000001E-3</v>
      </c>
      <c r="S932" s="40">
        <v>593</v>
      </c>
      <c r="T932" s="1">
        <f t="shared" si="254"/>
        <v>2.5803011523941447E-3</v>
      </c>
      <c r="U932" s="1">
        <f t="shared" si="255"/>
        <v>2.5803011523941449E-5</v>
      </c>
      <c r="V932" s="1">
        <f t="shared" si="265"/>
        <v>0.70814910413500098</v>
      </c>
      <c r="W932" s="1">
        <v>5.4900000000000001E-3</v>
      </c>
      <c r="X932" s="1">
        <f t="shared" si="256"/>
        <v>6.1673406380392032E-14</v>
      </c>
      <c r="Y932" s="1">
        <f t="shared" si="257"/>
        <v>6.1673406380392034E-16</v>
      </c>
      <c r="Z932" s="1">
        <f t="shared" si="266"/>
        <v>0.15298546435872101</v>
      </c>
      <c r="AA932" s="1"/>
      <c r="AB932" s="1"/>
      <c r="AC932" s="1"/>
      <c r="AD932" s="3">
        <v>44441</v>
      </c>
      <c r="AE932" s="1">
        <v>1.1520000000000001E-2</v>
      </c>
      <c r="AF932">
        <v>328</v>
      </c>
      <c r="AG932" s="1">
        <v>5.13E-3</v>
      </c>
      <c r="AH932">
        <v>1123</v>
      </c>
      <c r="AI932" s="28">
        <f t="shared" si="258"/>
        <v>1.2540750657804808E-5</v>
      </c>
      <c r="AJ932" s="1">
        <f t="shared" si="259"/>
        <v>1.2540750657804807E-7</v>
      </c>
      <c r="AK932" s="1">
        <f t="shared" si="267"/>
        <v>0.71245920738373503</v>
      </c>
      <c r="AL932" s="1">
        <v>5.13E-3</v>
      </c>
      <c r="AM932" s="1"/>
      <c r="AN932" s="1"/>
      <c r="AO932" s="1"/>
      <c r="AP932" s="1"/>
      <c r="AQ932" s="3">
        <v>44441</v>
      </c>
      <c r="AR932" s="1">
        <v>5.5900000000000004E-3</v>
      </c>
      <c r="AS932">
        <v>340</v>
      </c>
      <c r="AT932" s="1">
        <v>3.8400000000000001E-3</v>
      </c>
      <c r="AU932">
        <v>130</v>
      </c>
      <c r="AV932" s="1">
        <f t="shared" si="260"/>
        <v>0.27075425951199378</v>
      </c>
      <c r="AW932" s="1">
        <f t="shared" si="261"/>
        <v>2.707542595119938E-3</v>
      </c>
      <c r="AX932" s="1">
        <f t="shared" si="268"/>
        <v>0.68531944928104904</v>
      </c>
      <c r="AY932" s="1">
        <v>3.8400000000000001E-3</v>
      </c>
      <c r="AZ932" s="28"/>
      <c r="BA932" s="28"/>
      <c r="BB932" s="28"/>
      <c r="BC932" s="1"/>
      <c r="BD932" s="3">
        <v>44441</v>
      </c>
      <c r="BE932" s="1">
        <v>-2.16E-3</v>
      </c>
      <c r="BF932">
        <v>340</v>
      </c>
      <c r="BG932" s="1">
        <v>3.9500000000000004E-3</v>
      </c>
      <c r="BH932">
        <v>430</v>
      </c>
      <c r="BI932" s="31">
        <f t="shared" si="262"/>
        <v>1.3278030960077059E-2</v>
      </c>
      <c r="BJ932" s="33">
        <f t="shared" si="263"/>
        <v>1.327803096007706E-4</v>
      </c>
      <c r="BK932" s="33">
        <f t="shared" si="269"/>
        <v>0.69795862085316196</v>
      </c>
      <c r="BL932" s="1">
        <v>3.9500000000000004E-3</v>
      </c>
    </row>
    <row r="933" spans="3:64" x14ac:dyDescent="0.25">
      <c r="C933" s="3">
        <v>44442</v>
      </c>
      <c r="D933" s="1">
        <v>1.4999999999999999E-4</v>
      </c>
      <c r="E933" s="39">
        <v>339</v>
      </c>
      <c r="F933" s="1">
        <v>4.81E-3</v>
      </c>
      <c r="G933" s="40">
        <v>925</v>
      </c>
      <c r="H933" s="1">
        <f t="shared" si="252"/>
        <v>9.1739211434458182E-5</v>
      </c>
      <c r="I933" s="1">
        <f t="shared" si="253"/>
        <v>9.1739474009464638E-7</v>
      </c>
      <c r="J933" s="1">
        <f t="shared" si="264"/>
        <v>0.73883693193105526</v>
      </c>
      <c r="K933" s="1">
        <v>4.81E-3</v>
      </c>
      <c r="L933" s="1"/>
      <c r="M933" s="1"/>
      <c r="N933" s="1"/>
      <c r="O933" s="3">
        <v>44442</v>
      </c>
      <c r="P933" s="1">
        <v>2.81E-3</v>
      </c>
      <c r="Q933" s="39">
        <v>339</v>
      </c>
      <c r="R933" s="1">
        <v>5.5100000000000001E-3</v>
      </c>
      <c r="S933" s="40">
        <v>762</v>
      </c>
      <c r="T933" s="1">
        <f t="shared" si="254"/>
        <v>4.7208291503088952E-4</v>
      </c>
      <c r="U933" s="1">
        <f t="shared" si="255"/>
        <v>4.720829150308895E-6</v>
      </c>
      <c r="V933" s="1">
        <f t="shared" si="265"/>
        <v>0.70815382496415125</v>
      </c>
      <c r="W933" s="1">
        <v>5.5100000000000001E-3</v>
      </c>
      <c r="X933" s="1">
        <f t="shared" si="256"/>
        <v>1.0601986090330322E-17</v>
      </c>
      <c r="Y933" s="1">
        <f t="shared" si="257"/>
        <v>1.0601986090330323E-19</v>
      </c>
      <c r="Z933" s="1">
        <f t="shared" si="266"/>
        <v>0.15298546435872101</v>
      </c>
      <c r="AA933" s="1"/>
      <c r="AB933" s="1"/>
      <c r="AC933" s="1"/>
      <c r="AD933" s="3">
        <v>44442</v>
      </c>
      <c r="AE933" s="1">
        <v>-6.8000000000000005E-4</v>
      </c>
      <c r="AF933">
        <v>327</v>
      </c>
      <c r="AG933" s="1">
        <v>5.1599999999999997E-3</v>
      </c>
      <c r="AH933">
        <v>886</v>
      </c>
      <c r="AI933" s="28">
        <f t="shared" si="258"/>
        <v>1.3576330862501368E-4</v>
      </c>
      <c r="AJ933" s="1">
        <f t="shared" si="259"/>
        <v>1.3576330862501368E-6</v>
      </c>
      <c r="AK933" s="1">
        <f t="shared" si="267"/>
        <v>0.71246056501682131</v>
      </c>
      <c r="AL933" s="1">
        <v>5.1599999999999997E-3</v>
      </c>
      <c r="AM933" s="1"/>
      <c r="AN933" s="1"/>
      <c r="AO933" s="1"/>
      <c r="AP933" s="1"/>
      <c r="AQ933" s="3">
        <v>44442</v>
      </c>
      <c r="AR933" s="1">
        <v>-4.1900000000000001E-3</v>
      </c>
      <c r="AS933">
        <v>339</v>
      </c>
      <c r="AT933" s="1">
        <v>3.8500000000000001E-3</v>
      </c>
      <c r="AU933">
        <v>1208</v>
      </c>
      <c r="AV933" s="1">
        <f t="shared" si="260"/>
        <v>5.3372196198414963E-6</v>
      </c>
      <c r="AW933" s="1">
        <f t="shared" si="261"/>
        <v>5.3372196198414966E-8</v>
      </c>
      <c r="AX933" s="1">
        <f t="shared" si="268"/>
        <v>0.68531950265324526</v>
      </c>
      <c r="AY933" s="1">
        <v>3.8500000000000001E-3</v>
      </c>
      <c r="AZ933" s="28"/>
      <c r="BA933" s="28"/>
      <c r="BB933" s="28"/>
      <c r="BC933" s="1"/>
      <c r="BD933" s="3">
        <v>44442</v>
      </c>
      <c r="BE933" s="1">
        <v>-3.98E-3</v>
      </c>
      <c r="BF933">
        <v>339</v>
      </c>
      <c r="BG933" s="1">
        <v>3.9500000000000004E-3</v>
      </c>
      <c r="BH933">
        <v>100</v>
      </c>
      <c r="BI933" s="31">
        <f t="shared" si="262"/>
        <v>0.36603234127322892</v>
      </c>
      <c r="BJ933" s="33">
        <f t="shared" si="263"/>
        <v>3.6603234127322894E-3</v>
      </c>
      <c r="BK933" s="33">
        <f t="shared" si="269"/>
        <v>0.70161894426589422</v>
      </c>
      <c r="BL933" s="1">
        <v>3.9500000000000004E-3</v>
      </c>
    </row>
    <row r="934" spans="3:64" x14ac:dyDescent="0.25">
      <c r="C934" s="3">
        <v>44445</v>
      </c>
      <c r="D934" s="1">
        <v>2.8300000000000001E-3</v>
      </c>
      <c r="E934" s="40">
        <v>338</v>
      </c>
      <c r="F934" s="1">
        <v>4.81E-3</v>
      </c>
      <c r="G934" s="39">
        <v>204</v>
      </c>
      <c r="H934" s="1">
        <f t="shared" si="252"/>
        <v>0.12870034108965514</v>
      </c>
      <c r="I934" s="1">
        <f t="shared" si="253"/>
        <v>1.287007094544183E-3</v>
      </c>
      <c r="J934" s="1">
        <f t="shared" si="264"/>
        <v>0.74012393902559948</v>
      </c>
      <c r="K934" s="1">
        <v>4.81E-3</v>
      </c>
      <c r="L934" s="1"/>
      <c r="M934" s="1"/>
      <c r="N934" s="1"/>
      <c r="O934" s="3">
        <v>44445</v>
      </c>
      <c r="P934" s="1">
        <v>5.2500000000000003E-3</v>
      </c>
      <c r="Q934" s="40">
        <v>338</v>
      </c>
      <c r="R934" s="1">
        <v>5.5199999999999997E-3</v>
      </c>
      <c r="S934" s="39">
        <v>967</v>
      </c>
      <c r="T934" s="1">
        <f t="shared" si="254"/>
        <v>6.0149659865203409E-5</v>
      </c>
      <c r="U934" s="1">
        <f t="shared" si="255"/>
        <v>6.0149659865203413E-7</v>
      </c>
      <c r="V934" s="1">
        <f t="shared" si="265"/>
        <v>0.70815442646074989</v>
      </c>
      <c r="W934" s="1">
        <v>5.5199999999999997E-3</v>
      </c>
      <c r="X934" s="1">
        <f t="shared" si="256"/>
        <v>2.8755856938682227E-22</v>
      </c>
      <c r="Y934" s="1">
        <f t="shared" si="257"/>
        <v>2.8755856938682227E-24</v>
      </c>
      <c r="Z934" s="1">
        <f t="shared" si="266"/>
        <v>0.15298546435872101</v>
      </c>
      <c r="AA934" s="1"/>
      <c r="AB934" s="1"/>
      <c r="AC934" s="1"/>
      <c r="AD934" s="3">
        <v>44445</v>
      </c>
      <c r="AE934" s="1">
        <v>9.1500000000000001E-3</v>
      </c>
      <c r="AF934">
        <v>326</v>
      </c>
      <c r="AG934" s="1">
        <v>5.1700000000000001E-3</v>
      </c>
      <c r="AH934">
        <v>1151</v>
      </c>
      <c r="AI934" s="28">
        <f t="shared" si="258"/>
        <v>9.4647463974569292E-6</v>
      </c>
      <c r="AJ934" s="1">
        <f t="shared" si="259"/>
        <v>9.4647463974569294E-8</v>
      </c>
      <c r="AK934" s="1">
        <f t="shared" si="267"/>
        <v>0.71246065966428529</v>
      </c>
      <c r="AL934" s="1">
        <v>5.1700000000000001E-3</v>
      </c>
      <c r="AM934" s="1"/>
      <c r="AN934" s="1"/>
      <c r="AO934" s="1"/>
      <c r="AP934" s="1"/>
      <c r="AQ934" s="3">
        <v>44445</v>
      </c>
      <c r="AR934" s="1">
        <v>2.3E-3</v>
      </c>
      <c r="AS934">
        <v>338</v>
      </c>
      <c r="AT934" s="1">
        <v>3.8600000000000001E-3</v>
      </c>
      <c r="AU934">
        <v>294</v>
      </c>
      <c r="AV934" s="1">
        <f t="shared" si="260"/>
        <v>5.2089142933589211E-2</v>
      </c>
      <c r="AW934" s="1">
        <f t="shared" si="261"/>
        <v>5.2089142933589214E-4</v>
      </c>
      <c r="AX934" s="1">
        <f t="shared" si="268"/>
        <v>0.68584039408258113</v>
      </c>
      <c r="AY934" s="1">
        <v>3.8600000000000001E-3</v>
      </c>
      <c r="AZ934" s="28"/>
      <c r="BA934" s="28"/>
      <c r="BB934" s="28"/>
      <c r="BC934" s="1"/>
      <c r="BD934" s="3">
        <v>44445</v>
      </c>
      <c r="BE934" s="1">
        <v>2.81E-3</v>
      </c>
      <c r="BF934">
        <v>338</v>
      </c>
      <c r="BG934" s="1">
        <v>3.96E-3</v>
      </c>
      <c r="BH934">
        <v>706</v>
      </c>
      <c r="BI934" s="31">
        <f t="shared" si="262"/>
        <v>8.2879550284976813E-4</v>
      </c>
      <c r="BJ934" s="33">
        <f t="shared" si="263"/>
        <v>8.287955028497681E-6</v>
      </c>
      <c r="BK934" s="33">
        <f t="shared" si="269"/>
        <v>0.70162723222092271</v>
      </c>
      <c r="BL934" s="1">
        <v>3.96E-3</v>
      </c>
    </row>
    <row r="935" spans="3:64" x14ac:dyDescent="0.25">
      <c r="C935" s="3">
        <v>44446</v>
      </c>
      <c r="D935" s="1">
        <v>-3.9500000000000004E-3</v>
      </c>
      <c r="E935" s="40">
        <v>337</v>
      </c>
      <c r="F935" s="1">
        <v>4.8199999999999996E-3</v>
      </c>
      <c r="G935" s="39">
        <v>57</v>
      </c>
      <c r="H935" s="1">
        <f t="shared" si="252"/>
        <v>0.56390519045238729</v>
      </c>
      <c r="I935" s="1">
        <f t="shared" si="253"/>
        <v>5.6390680445589474E-3</v>
      </c>
      <c r="J935" s="1">
        <f t="shared" si="264"/>
        <v>0.74576300707015841</v>
      </c>
      <c r="K935" s="1">
        <v>4.8199999999999996E-3</v>
      </c>
      <c r="L935" s="1"/>
      <c r="M935" s="1"/>
      <c r="N935" s="1"/>
      <c r="O935" s="3">
        <v>44446</v>
      </c>
      <c r="P935" s="1">
        <v>-3.0899999999999999E-3</v>
      </c>
      <c r="Q935" s="40">
        <v>337</v>
      </c>
      <c r="R935" s="1">
        <v>5.5399999999999998E-3</v>
      </c>
      <c r="S935" s="39">
        <v>53</v>
      </c>
      <c r="T935" s="1">
        <f t="shared" si="254"/>
        <v>0.58703678193748421</v>
      </c>
      <c r="U935" s="1">
        <f t="shared" si="255"/>
        <v>5.8703678193748419E-3</v>
      </c>
      <c r="V935" s="1">
        <f t="shared" si="265"/>
        <v>0.71402479428012477</v>
      </c>
      <c r="W935" s="1">
        <v>5.5399999999999998E-3</v>
      </c>
      <c r="X935" s="1">
        <f t="shared" si="256"/>
        <v>6.5970698177872072E-2</v>
      </c>
      <c r="Y935" s="1">
        <f t="shared" si="257"/>
        <v>6.5970698177872074E-4</v>
      </c>
      <c r="Z935" s="1">
        <f t="shared" si="266"/>
        <v>0.15364517134049974</v>
      </c>
      <c r="AA935" s="1"/>
      <c r="AB935" s="1"/>
      <c r="AC935" s="1"/>
      <c r="AD935" s="3">
        <v>44446</v>
      </c>
      <c r="AE935" s="1">
        <v>-2.5200000000000001E-3</v>
      </c>
      <c r="AF935">
        <v>325</v>
      </c>
      <c r="AG935" s="1">
        <v>5.1999999999999998E-3</v>
      </c>
      <c r="AH935">
        <v>1156</v>
      </c>
      <c r="AI935" s="28">
        <f t="shared" si="258"/>
        <v>9.0008796488084095E-6</v>
      </c>
      <c r="AJ935" s="1">
        <f t="shared" si="259"/>
        <v>9.0008796488084098E-8</v>
      </c>
      <c r="AK935" s="1">
        <f t="shared" si="267"/>
        <v>0.71246074967308182</v>
      </c>
      <c r="AL935" s="1">
        <v>5.1999999999999998E-3</v>
      </c>
      <c r="AM935" s="1"/>
      <c r="AN935" s="1"/>
      <c r="AO935" s="1"/>
      <c r="AP935" s="1"/>
      <c r="AQ935" s="3">
        <v>44446</v>
      </c>
      <c r="AR935" s="1">
        <v>-1.6000000000000001E-4</v>
      </c>
      <c r="AS935">
        <v>337</v>
      </c>
      <c r="AT935" s="1">
        <v>3.8600000000000001E-3</v>
      </c>
      <c r="AU935">
        <v>154</v>
      </c>
      <c r="AV935" s="1">
        <f t="shared" si="260"/>
        <v>0.21272570322901846</v>
      </c>
      <c r="AW935" s="1">
        <f t="shared" si="261"/>
        <v>2.1272570322901844E-3</v>
      </c>
      <c r="AX935" s="1">
        <f t="shared" si="268"/>
        <v>0.68796765111487135</v>
      </c>
      <c r="AY935" s="1">
        <v>3.8600000000000001E-3</v>
      </c>
      <c r="AZ935" s="28"/>
      <c r="BA935" s="28"/>
      <c r="BB935" s="28"/>
      <c r="BC935" s="1"/>
      <c r="BD935" s="3">
        <v>44446</v>
      </c>
      <c r="BE935" s="1">
        <v>-3.5400000000000002E-3</v>
      </c>
      <c r="BF935">
        <v>337</v>
      </c>
      <c r="BG935" s="1">
        <v>3.96E-3</v>
      </c>
      <c r="BH935">
        <v>459</v>
      </c>
      <c r="BI935" s="31">
        <f t="shared" si="262"/>
        <v>9.9209742010405479E-3</v>
      </c>
      <c r="BJ935" s="33">
        <f t="shared" si="263"/>
        <v>9.9209742010405476E-5</v>
      </c>
      <c r="BK935" s="33">
        <f t="shared" si="269"/>
        <v>0.7017264419629331</v>
      </c>
      <c r="BL935" s="1">
        <v>3.96E-3</v>
      </c>
    </row>
    <row r="936" spans="3:64" x14ac:dyDescent="0.25">
      <c r="C936" s="3">
        <v>44447</v>
      </c>
      <c r="D936" s="1">
        <v>-1.2579999999999999E-2</v>
      </c>
      <c r="E936" s="39">
        <v>336</v>
      </c>
      <c r="F936" s="1">
        <v>4.8700000000000002E-3</v>
      </c>
      <c r="G936" s="40">
        <v>901</v>
      </c>
      <c r="H936" s="1">
        <f t="shared" si="252"/>
        <v>1.1676436783668667E-4</v>
      </c>
      <c r="I936" s="1">
        <f t="shared" si="253"/>
        <v>1.1676470203843267E-6</v>
      </c>
      <c r="J936" s="1">
        <f t="shared" si="264"/>
        <v>0.74576417471717882</v>
      </c>
      <c r="K936" s="1">
        <v>4.8700000000000002E-3</v>
      </c>
      <c r="L936" s="1"/>
      <c r="M936" s="1"/>
      <c r="N936" s="1"/>
      <c r="O936" s="3">
        <v>44447</v>
      </c>
      <c r="P936" s="1">
        <v>-3.1199999999999999E-3</v>
      </c>
      <c r="Q936" s="39">
        <v>336</v>
      </c>
      <c r="R936" s="1">
        <v>5.5599999999999998E-3</v>
      </c>
      <c r="S936" s="40">
        <v>1209</v>
      </c>
      <c r="T936" s="1">
        <f t="shared" si="254"/>
        <v>5.28384742364308E-6</v>
      </c>
      <c r="U936" s="1">
        <f t="shared" si="255"/>
        <v>5.2838474236430803E-8</v>
      </c>
      <c r="V936" s="1">
        <f t="shared" si="265"/>
        <v>0.71402484711859904</v>
      </c>
      <c r="W936" s="1">
        <v>5.5599999999999998E-3</v>
      </c>
      <c r="X936" s="1">
        <f t="shared" si="256"/>
        <v>1.1690653650604023E-27</v>
      </c>
      <c r="Y936" s="1">
        <f t="shared" si="257"/>
        <v>1.1690653650604023E-29</v>
      </c>
      <c r="Z936" s="1">
        <f t="shared" si="266"/>
        <v>0.15364517134049974</v>
      </c>
      <c r="AA936" s="1"/>
      <c r="AB936" s="1"/>
      <c r="AC936" s="1"/>
      <c r="AD936" s="3">
        <v>44447</v>
      </c>
      <c r="AE936" s="1">
        <v>-1.6000000000000001E-3</v>
      </c>
      <c r="AF936">
        <v>324</v>
      </c>
      <c r="AG936" s="1">
        <v>5.2300000000000003E-3</v>
      </c>
      <c r="AH936">
        <v>242</v>
      </c>
      <c r="AI936" s="28">
        <f t="shared" si="258"/>
        <v>8.7845009190148204E-2</v>
      </c>
      <c r="AJ936" s="1">
        <f t="shared" si="259"/>
        <v>8.78450091901482E-4</v>
      </c>
      <c r="AK936" s="1">
        <f t="shared" si="267"/>
        <v>0.71333919976498328</v>
      </c>
      <c r="AL936" s="1">
        <v>5.2300000000000003E-3</v>
      </c>
      <c r="AM936" s="1"/>
      <c r="AN936" s="1"/>
      <c r="AO936" s="1"/>
      <c r="AP936" s="1"/>
      <c r="AQ936" s="3">
        <v>44447</v>
      </c>
      <c r="AR936" s="1">
        <v>3.3E-4</v>
      </c>
      <c r="AS936">
        <v>336</v>
      </c>
      <c r="AT936" s="1">
        <v>3.8700000000000002E-3</v>
      </c>
      <c r="AU936">
        <v>258</v>
      </c>
      <c r="AV936" s="1">
        <f t="shared" si="260"/>
        <v>7.4796315726852428E-2</v>
      </c>
      <c r="AW936" s="1">
        <f t="shared" si="261"/>
        <v>7.479631572685243E-4</v>
      </c>
      <c r="AX936" s="1">
        <f t="shared" si="268"/>
        <v>0.6887156142721399</v>
      </c>
      <c r="AY936" s="1">
        <v>3.8700000000000002E-3</v>
      </c>
      <c r="AZ936" s="28"/>
      <c r="BA936" s="28"/>
      <c r="BB936" s="28"/>
      <c r="BC936" s="1"/>
      <c r="BD936" s="3">
        <v>44447</v>
      </c>
      <c r="BE936" s="1">
        <v>-4.4900000000000001E-3</v>
      </c>
      <c r="BF936">
        <v>336</v>
      </c>
      <c r="BG936" s="1">
        <v>3.9699999999999996E-3</v>
      </c>
      <c r="BH936">
        <v>260</v>
      </c>
      <c r="BI936" s="31">
        <f t="shared" si="262"/>
        <v>7.3307869043888058E-2</v>
      </c>
      <c r="BJ936" s="33">
        <f t="shared" si="263"/>
        <v>7.3307869043888062E-4</v>
      </c>
      <c r="BK936" s="33">
        <f t="shared" si="269"/>
        <v>0.70245952065337203</v>
      </c>
      <c r="BL936" s="1">
        <v>3.9699999999999996E-3</v>
      </c>
    </row>
    <row r="937" spans="3:64" x14ac:dyDescent="0.25">
      <c r="C937" s="3">
        <v>44448</v>
      </c>
      <c r="D937" s="1">
        <v>2.3500000000000001E-3</v>
      </c>
      <c r="E937" s="40">
        <v>335</v>
      </c>
      <c r="F937" s="1">
        <v>4.8700000000000002E-3</v>
      </c>
      <c r="G937" s="39">
        <v>664</v>
      </c>
      <c r="H937" s="1">
        <f t="shared" si="252"/>
        <v>1.2640644359794312E-3</v>
      </c>
      <c r="I937" s="1">
        <f t="shared" si="253"/>
        <v>1.2640680539713701E-5</v>
      </c>
      <c r="J937" s="1">
        <f t="shared" si="264"/>
        <v>0.74577681539771856</v>
      </c>
      <c r="K937" s="1">
        <v>4.8700000000000002E-3</v>
      </c>
      <c r="L937" s="1"/>
      <c r="M937" s="1"/>
      <c r="N937" s="1"/>
      <c r="O937" s="3">
        <v>44448</v>
      </c>
      <c r="P937" s="1">
        <v>2.16E-3</v>
      </c>
      <c r="Q937" s="40">
        <v>335</v>
      </c>
      <c r="R937" s="1">
        <v>5.5799999999999999E-3</v>
      </c>
      <c r="S937" s="40">
        <v>678</v>
      </c>
      <c r="T937" s="1">
        <f t="shared" si="254"/>
        <v>1.098150685827311E-3</v>
      </c>
      <c r="U937" s="1">
        <f t="shared" si="255"/>
        <v>1.098150685827311E-5</v>
      </c>
      <c r="V937" s="1">
        <f t="shared" si="265"/>
        <v>0.71403582862545734</v>
      </c>
      <c r="W937" s="1">
        <v>5.5799999999999999E-3</v>
      </c>
      <c r="X937" s="1">
        <f t="shared" si="256"/>
        <v>7.8814184431407725E-16</v>
      </c>
      <c r="Y937" s="1">
        <f t="shared" si="257"/>
        <v>7.8814184431407731E-18</v>
      </c>
      <c r="Z937" s="1">
        <f t="shared" si="266"/>
        <v>0.15364517134049974</v>
      </c>
      <c r="AA937" s="1"/>
      <c r="AB937" s="1"/>
      <c r="AC937" s="1"/>
      <c r="AD937" s="3">
        <v>44448</v>
      </c>
      <c r="AE937" s="1">
        <v>-1.6910000000000001E-2</v>
      </c>
      <c r="AF937">
        <v>323</v>
      </c>
      <c r="AG937" s="1">
        <v>5.3099999999999996E-3</v>
      </c>
      <c r="AH937">
        <v>948</v>
      </c>
      <c r="AI937" s="28">
        <f t="shared" si="258"/>
        <v>7.2805548564591367E-5</v>
      </c>
      <c r="AJ937" s="1">
        <f t="shared" si="259"/>
        <v>7.2805548564591371E-7</v>
      </c>
      <c r="AK937" s="1">
        <f t="shared" si="267"/>
        <v>0.71333992782046896</v>
      </c>
      <c r="AL937" s="1">
        <v>5.3099999999999996E-3</v>
      </c>
      <c r="AM937" s="1"/>
      <c r="AN937" s="1"/>
      <c r="AO937" s="1"/>
      <c r="AP937" s="1"/>
      <c r="AQ937" s="3">
        <v>44448</v>
      </c>
      <c r="AR937" s="1">
        <v>-1.6000000000000001E-4</v>
      </c>
      <c r="AS937">
        <v>335</v>
      </c>
      <c r="AT937" s="1">
        <v>3.8800000000000002E-3</v>
      </c>
      <c r="AU937">
        <v>43</v>
      </c>
      <c r="AV937" s="1">
        <f t="shared" si="260"/>
        <v>0.64910262836840193</v>
      </c>
      <c r="AW937" s="1">
        <f t="shared" si="261"/>
        <v>6.4910262836840194E-3</v>
      </c>
      <c r="AX937" s="1">
        <f t="shared" si="268"/>
        <v>0.69520664055582393</v>
      </c>
      <c r="AY937" s="1">
        <v>3.8800000000000002E-3</v>
      </c>
      <c r="AZ937" s="28"/>
      <c r="BA937" s="28"/>
      <c r="BB937" s="28"/>
      <c r="BC937" s="1"/>
      <c r="BD937" s="3">
        <v>44448</v>
      </c>
      <c r="BE937" s="1">
        <v>2.3E-3</v>
      </c>
      <c r="BF937">
        <v>335</v>
      </c>
      <c r="BG937" s="1">
        <v>4.0099999999999997E-3</v>
      </c>
      <c r="BH937">
        <v>1225</v>
      </c>
      <c r="BI937" s="31">
        <f t="shared" si="262"/>
        <v>4.4989729501405371E-6</v>
      </c>
      <c r="BJ937" s="33">
        <f t="shared" si="263"/>
        <v>4.4989729501405373E-8</v>
      </c>
      <c r="BK937" s="33">
        <f t="shared" si="269"/>
        <v>0.70245956564310152</v>
      </c>
      <c r="BL937" s="1">
        <v>4.0099999999999997E-3</v>
      </c>
    </row>
    <row r="938" spans="3:64" x14ac:dyDescent="0.25">
      <c r="C938" s="3">
        <v>44449</v>
      </c>
      <c r="D938" s="1">
        <v>4.2000000000000002E-4</v>
      </c>
      <c r="E938" s="39">
        <v>334</v>
      </c>
      <c r="F938" s="1">
        <v>4.8900000000000002E-3</v>
      </c>
      <c r="G938" s="39">
        <v>185</v>
      </c>
      <c r="H938" s="1">
        <f t="shared" si="252"/>
        <v>0.15577974928671148</v>
      </c>
      <c r="I938" s="1">
        <f t="shared" si="253"/>
        <v>1.5578019515787209E-3</v>
      </c>
      <c r="J938" s="1">
        <f t="shared" si="264"/>
        <v>0.74733461734929729</v>
      </c>
      <c r="K938" s="1">
        <v>4.8900000000000002E-3</v>
      </c>
      <c r="L938" s="1"/>
      <c r="M938" s="1"/>
      <c r="N938" s="1"/>
      <c r="O938" s="3">
        <v>44449</v>
      </c>
      <c r="P938" s="1">
        <v>-5.3E-3</v>
      </c>
      <c r="Q938" s="39">
        <v>334</v>
      </c>
      <c r="R938" s="1">
        <v>5.6100000000000004E-3</v>
      </c>
      <c r="S938" s="39">
        <v>291</v>
      </c>
      <c r="T938" s="1">
        <f t="shared" si="254"/>
        <v>5.3683599523022499E-2</v>
      </c>
      <c r="U938" s="1">
        <f t="shared" si="255"/>
        <v>5.3683599523022499E-4</v>
      </c>
      <c r="V938" s="1">
        <f t="shared" si="265"/>
        <v>0.71457266462068758</v>
      </c>
      <c r="W938" s="1">
        <v>5.6100000000000004E-3</v>
      </c>
      <c r="X938" s="1">
        <f t="shared" si="256"/>
        <v>3.2928287051865609E-7</v>
      </c>
      <c r="Y938" s="1">
        <f t="shared" si="257"/>
        <v>3.2928287051865611E-9</v>
      </c>
      <c r="Z938" s="1">
        <f t="shared" si="266"/>
        <v>0.15364517463332844</v>
      </c>
      <c r="AA938" s="1"/>
      <c r="AB938" s="1"/>
      <c r="AC938" s="1"/>
      <c r="AD938" s="3">
        <v>44449</v>
      </c>
      <c r="AE938" s="1">
        <v>0</v>
      </c>
      <c r="AF938">
        <v>322</v>
      </c>
      <c r="AG938" s="1">
        <v>5.3400000000000001E-3</v>
      </c>
      <c r="AH938">
        <v>1049</v>
      </c>
      <c r="AI938" s="28">
        <f t="shared" si="258"/>
        <v>2.6382693544791353E-5</v>
      </c>
      <c r="AJ938" s="1">
        <f t="shared" si="259"/>
        <v>2.6382693544791351E-7</v>
      </c>
      <c r="AK938" s="1">
        <f t="shared" si="267"/>
        <v>0.71334019164740436</v>
      </c>
      <c r="AL938" s="1">
        <v>5.3400000000000001E-3</v>
      </c>
      <c r="AM938" s="1"/>
      <c r="AN938" s="1"/>
      <c r="AO938" s="1"/>
      <c r="AP938" s="1"/>
      <c r="AQ938" s="3">
        <v>44449</v>
      </c>
      <c r="AR938" s="1">
        <v>-1.73E-3</v>
      </c>
      <c r="AS938">
        <v>334</v>
      </c>
      <c r="AT938" s="1">
        <v>3.8899999999999998E-3</v>
      </c>
      <c r="AU938">
        <v>198</v>
      </c>
      <c r="AV938" s="1">
        <f t="shared" si="260"/>
        <v>0.13670000495659779</v>
      </c>
      <c r="AW938" s="1">
        <f t="shared" si="261"/>
        <v>1.3670000495659778E-3</v>
      </c>
      <c r="AX938" s="1">
        <f t="shared" si="268"/>
        <v>0.69657364060538995</v>
      </c>
      <c r="AY938" s="1">
        <v>3.8899999999999998E-3</v>
      </c>
      <c r="AZ938" s="28"/>
      <c r="BA938" s="28"/>
      <c r="BB938" s="28"/>
      <c r="BC938" s="1"/>
      <c r="BD938" s="3">
        <v>44449</v>
      </c>
      <c r="BE938" s="1">
        <v>-4.5999999999999999E-3</v>
      </c>
      <c r="BF938">
        <v>334</v>
      </c>
      <c r="BG938" s="1">
        <v>4.0099999999999997E-3</v>
      </c>
      <c r="BH938">
        <v>258</v>
      </c>
      <c r="BI938" s="31">
        <f t="shared" si="262"/>
        <v>7.4796315726852428E-2</v>
      </c>
      <c r="BJ938" s="33">
        <f t="shared" si="263"/>
        <v>7.479631572685243E-4</v>
      </c>
      <c r="BK938" s="33">
        <f t="shared" si="269"/>
        <v>0.70320752880037007</v>
      </c>
      <c r="BL938" s="1">
        <v>4.0099999999999997E-3</v>
      </c>
    </row>
    <row r="939" spans="3:64" x14ac:dyDescent="0.25">
      <c r="C939" s="3">
        <v>44452</v>
      </c>
      <c r="D939" s="1">
        <v>3.2100000000000002E-3</v>
      </c>
      <c r="E939" s="40">
        <v>333</v>
      </c>
      <c r="F939" s="1">
        <v>4.8999999999999998E-3</v>
      </c>
      <c r="G939" s="39">
        <v>629</v>
      </c>
      <c r="H939" s="1">
        <f t="shared" si="252"/>
        <v>1.7969558290758289E-3</v>
      </c>
      <c r="I939" s="1">
        <f t="shared" si="253"/>
        <v>1.7969609723039104E-5</v>
      </c>
      <c r="J939" s="1">
        <f t="shared" si="264"/>
        <v>0.74735258695902029</v>
      </c>
      <c r="K939" s="1">
        <v>4.8999999999999998E-3</v>
      </c>
      <c r="L939" s="1"/>
      <c r="M939" s="1"/>
      <c r="N939" s="1"/>
      <c r="O939" s="3">
        <v>44452</v>
      </c>
      <c r="P939" s="1">
        <v>5.62E-3</v>
      </c>
      <c r="Q939" s="40">
        <v>333</v>
      </c>
      <c r="R939" s="1">
        <v>5.62E-3</v>
      </c>
      <c r="S939" s="40">
        <v>333</v>
      </c>
      <c r="T939" s="1">
        <f t="shared" si="254"/>
        <v>3.5198147020879381E-2</v>
      </c>
      <c r="U939" s="1">
        <f t="shared" si="255"/>
        <v>3.5198147020879379E-4</v>
      </c>
      <c r="V939" s="1">
        <f t="shared" si="265"/>
        <v>0.71492464609089634</v>
      </c>
      <c r="W939" s="1">
        <v>5.62E-3</v>
      </c>
      <c r="X939" s="1">
        <f t="shared" si="256"/>
        <v>3.8190958758795911E-8</v>
      </c>
      <c r="Y939" s="1">
        <f t="shared" si="257"/>
        <v>3.8190958758795913E-10</v>
      </c>
      <c r="Z939" s="1">
        <f t="shared" si="266"/>
        <v>0.15364517501523803</v>
      </c>
      <c r="AA939" s="1"/>
      <c r="AB939" s="1"/>
      <c r="AC939" s="1"/>
      <c r="AD939" s="3">
        <v>44452</v>
      </c>
      <c r="AE939" s="1">
        <v>1.223E-2</v>
      </c>
      <c r="AF939">
        <v>321</v>
      </c>
      <c r="AG939" s="1">
        <v>5.3600000000000002E-3</v>
      </c>
      <c r="AH939">
        <v>750</v>
      </c>
      <c r="AI939" s="28">
        <f t="shared" si="258"/>
        <v>5.3259360588689885E-4</v>
      </c>
      <c r="AJ939" s="1">
        <f t="shared" si="259"/>
        <v>5.3259360588689883E-6</v>
      </c>
      <c r="AK939" s="1">
        <f t="shared" si="267"/>
        <v>0.71334551758346321</v>
      </c>
      <c r="AL939" s="1">
        <v>5.3600000000000002E-3</v>
      </c>
      <c r="AM939" s="1"/>
      <c r="AN939" s="1"/>
      <c r="AO939" s="1"/>
      <c r="AP939" s="1"/>
      <c r="AQ939" s="3">
        <v>44452</v>
      </c>
      <c r="AR939" s="1">
        <v>1.0659999999999999E-2</v>
      </c>
      <c r="AS939">
        <v>333</v>
      </c>
      <c r="AT939" s="1">
        <v>3.8999999999999998E-3</v>
      </c>
      <c r="AU939">
        <v>1108</v>
      </c>
      <c r="AV939" s="1">
        <f t="shared" si="260"/>
        <v>1.4581278805244889E-5</v>
      </c>
      <c r="AW939" s="1">
        <f t="shared" si="261"/>
        <v>1.458127880524489E-7</v>
      </c>
      <c r="AX939" s="1">
        <f t="shared" si="268"/>
        <v>0.69657378641817802</v>
      </c>
      <c r="AY939" s="1">
        <v>3.8999999999999998E-3</v>
      </c>
      <c r="AZ939" s="28"/>
      <c r="BA939" s="28"/>
      <c r="BB939" s="28"/>
      <c r="BC939" s="1"/>
      <c r="BD939" s="3">
        <v>44452</v>
      </c>
      <c r="BE939" s="1">
        <v>8.6999999999999994E-3</v>
      </c>
      <c r="BF939">
        <v>333</v>
      </c>
      <c r="BG939" s="1">
        <v>4.0200000000000001E-3</v>
      </c>
      <c r="BH939">
        <v>491</v>
      </c>
      <c r="BI939" s="31">
        <f t="shared" si="262"/>
        <v>7.1925112092995703E-3</v>
      </c>
      <c r="BJ939" s="33">
        <f t="shared" si="263"/>
        <v>7.1925112092995706E-5</v>
      </c>
      <c r="BK939" s="33">
        <f t="shared" si="269"/>
        <v>0.70327945391246305</v>
      </c>
      <c r="BL939" s="1">
        <v>4.0200000000000001E-3</v>
      </c>
    </row>
    <row r="940" spans="3:64" x14ac:dyDescent="0.25">
      <c r="C940" s="3">
        <v>44453</v>
      </c>
      <c r="D940" s="1">
        <v>3.1900000000000001E-3</v>
      </c>
      <c r="E940" s="39">
        <v>332</v>
      </c>
      <c r="F940" s="1">
        <v>4.9199999999999999E-3</v>
      </c>
      <c r="G940" s="40">
        <v>405</v>
      </c>
      <c r="H940" s="1">
        <f t="shared" si="252"/>
        <v>1.7070797554767727E-2</v>
      </c>
      <c r="I940" s="1">
        <f t="shared" si="253"/>
        <v>1.7070846414625013E-4</v>
      </c>
      <c r="J940" s="1">
        <f t="shared" si="264"/>
        <v>0.74752329542316653</v>
      </c>
      <c r="K940" s="1">
        <v>4.9199999999999999E-3</v>
      </c>
      <c r="L940" s="1"/>
      <c r="M940" s="1"/>
      <c r="N940" s="1"/>
      <c r="O940" s="3">
        <v>44453</v>
      </c>
      <c r="P940" s="1">
        <v>-5.3800000000000002E-3</v>
      </c>
      <c r="Q940" s="39">
        <v>332</v>
      </c>
      <c r="R940" s="1">
        <v>5.64E-3</v>
      </c>
      <c r="S940" s="40">
        <v>12</v>
      </c>
      <c r="T940" s="1">
        <f t="shared" si="254"/>
        <v>0.88638487171612912</v>
      </c>
      <c r="U940" s="1">
        <f t="shared" si="255"/>
        <v>8.863848717161291E-3</v>
      </c>
      <c r="V940" s="1">
        <f t="shared" si="265"/>
        <v>0.72378849480805763</v>
      </c>
      <c r="W940" s="1">
        <v>5.64E-3</v>
      </c>
      <c r="X940" s="1">
        <f t="shared" si="256"/>
        <v>0.54036008766263688</v>
      </c>
      <c r="Y940" s="1">
        <f t="shared" si="257"/>
        <v>5.4036008766263684E-3</v>
      </c>
      <c r="Z940" s="1">
        <f t="shared" si="266"/>
        <v>0.15904877589186439</v>
      </c>
      <c r="AA940" s="1"/>
      <c r="AB940" s="1"/>
      <c r="AC940" s="1"/>
      <c r="AD940" s="3">
        <v>44453</v>
      </c>
      <c r="AE940" s="1">
        <v>9.6399999999999993E-3</v>
      </c>
      <c r="AF940">
        <v>320</v>
      </c>
      <c r="AG940" s="1">
        <v>5.3800000000000002E-3</v>
      </c>
      <c r="AH940">
        <v>178</v>
      </c>
      <c r="AI940" s="28">
        <f t="shared" si="258"/>
        <v>0.16713393501488336</v>
      </c>
      <c r="AJ940" s="1">
        <f t="shared" si="259"/>
        <v>1.6713393501488335E-3</v>
      </c>
      <c r="AK940" s="1">
        <f t="shared" si="267"/>
        <v>0.71501685693361205</v>
      </c>
      <c r="AL940" s="1">
        <v>5.3800000000000002E-3</v>
      </c>
      <c r="AM940" s="1"/>
      <c r="AN940" s="1"/>
      <c r="AO940" s="1"/>
      <c r="AP940" s="1"/>
      <c r="AQ940" s="3">
        <v>44453</v>
      </c>
      <c r="AR940" s="1">
        <v>3.9199999999999999E-3</v>
      </c>
      <c r="AS940">
        <v>332</v>
      </c>
      <c r="AT940" s="1">
        <v>3.8999999999999998E-3</v>
      </c>
      <c r="AU940">
        <v>191</v>
      </c>
      <c r="AV940" s="1">
        <f t="shared" si="260"/>
        <v>0.14666354163210346</v>
      </c>
      <c r="AW940" s="1">
        <f t="shared" si="261"/>
        <v>1.4666354163210347E-3</v>
      </c>
      <c r="AX940" s="1">
        <f t="shared" si="268"/>
        <v>0.6980404218344991</v>
      </c>
      <c r="AY940" s="1">
        <v>3.8999999999999998E-3</v>
      </c>
      <c r="AZ940" s="28"/>
      <c r="BA940" s="28"/>
      <c r="BB940" s="28"/>
      <c r="BC940" s="1"/>
      <c r="BD940" s="3">
        <v>44453</v>
      </c>
      <c r="BE940" s="1">
        <v>-1.3600000000000001E-3</v>
      </c>
      <c r="BF940">
        <v>332</v>
      </c>
      <c r="BG940" s="1">
        <v>4.0299999999999997E-3</v>
      </c>
      <c r="BH940">
        <v>892</v>
      </c>
      <c r="BI940" s="31">
        <f t="shared" si="262"/>
        <v>1.2781846008745194E-4</v>
      </c>
      <c r="BJ940" s="33">
        <f t="shared" si="263"/>
        <v>1.2781846008745195E-6</v>
      </c>
      <c r="BK940" s="33">
        <f t="shared" si="269"/>
        <v>0.70328073209706388</v>
      </c>
      <c r="BL940" s="1">
        <v>4.0299999999999997E-3</v>
      </c>
    </row>
    <row r="941" spans="3:64" x14ac:dyDescent="0.25">
      <c r="C941" s="3">
        <v>44454</v>
      </c>
      <c r="D941" s="1">
        <v>9.8300000000000002E-3</v>
      </c>
      <c r="E941" s="40">
        <v>331</v>
      </c>
      <c r="F941" s="1">
        <v>4.9399999999999999E-3</v>
      </c>
      <c r="G941" s="39">
        <v>594</v>
      </c>
      <c r="H941" s="1">
        <f t="shared" si="252"/>
        <v>2.5544981408702032E-3</v>
      </c>
      <c r="I941" s="1">
        <f t="shared" si="253"/>
        <v>2.554505452327925E-5</v>
      </c>
      <c r="J941" s="1">
        <f t="shared" si="264"/>
        <v>0.74754884047768977</v>
      </c>
      <c r="K941" s="1">
        <v>4.9399999999999999E-3</v>
      </c>
      <c r="L941" s="1"/>
      <c r="M941" s="1"/>
      <c r="N941" s="1"/>
      <c r="O941" s="3">
        <v>44454</v>
      </c>
      <c r="P941" s="1">
        <v>-6.5900000000000004E-3</v>
      </c>
      <c r="Q941" s="40">
        <v>331</v>
      </c>
      <c r="R941" s="1">
        <v>5.6800000000000002E-3</v>
      </c>
      <c r="S941" s="39">
        <v>462</v>
      </c>
      <c r="T941" s="1">
        <f t="shared" si="254"/>
        <v>9.6263113462954422E-3</v>
      </c>
      <c r="U941" s="1">
        <f t="shared" si="255"/>
        <v>9.6263113462954428E-5</v>
      </c>
      <c r="V941" s="1">
        <f t="shared" si="265"/>
        <v>0.72388475792152063</v>
      </c>
      <c r="W941" s="1">
        <v>5.6800000000000002E-3</v>
      </c>
      <c r="X941" s="1">
        <f t="shared" si="256"/>
        <v>5.1086440455716535E-11</v>
      </c>
      <c r="Y941" s="1">
        <f t="shared" si="257"/>
        <v>5.1086440455716531E-13</v>
      </c>
      <c r="Z941" s="1">
        <f t="shared" si="266"/>
        <v>0.15904877589237526</v>
      </c>
      <c r="AA941" s="1"/>
      <c r="AB941" s="1"/>
      <c r="AC941" s="1"/>
      <c r="AD941" s="3">
        <v>44454</v>
      </c>
      <c r="AE941" s="1">
        <v>2.5899999999999999E-3</v>
      </c>
      <c r="AF941">
        <v>319</v>
      </c>
      <c r="AG941" s="1">
        <v>5.4200000000000003E-3</v>
      </c>
      <c r="AH941">
        <v>658</v>
      </c>
      <c r="AI941" s="28">
        <f t="shared" si="258"/>
        <v>1.3426352502319565E-3</v>
      </c>
      <c r="AJ941" s="1">
        <f t="shared" si="259"/>
        <v>1.3426352502319565E-5</v>
      </c>
      <c r="AK941" s="1">
        <f t="shared" si="267"/>
        <v>0.7150302832861144</v>
      </c>
      <c r="AL941" s="1">
        <v>5.4200000000000003E-3</v>
      </c>
      <c r="AM941" s="1"/>
      <c r="AN941" s="1"/>
      <c r="AO941" s="1"/>
      <c r="AP941" s="1"/>
      <c r="AQ941" s="3">
        <v>44454</v>
      </c>
      <c r="AR941" s="1">
        <v>3.4099999999999998E-3</v>
      </c>
      <c r="AS941">
        <v>331</v>
      </c>
      <c r="AT941" s="1">
        <v>3.8999999999999998E-3</v>
      </c>
      <c r="AU941">
        <v>21</v>
      </c>
      <c r="AV941" s="1">
        <f t="shared" si="260"/>
        <v>0.80972786822125831</v>
      </c>
      <c r="AW941" s="1">
        <f t="shared" si="261"/>
        <v>8.0972786822125827E-3</v>
      </c>
      <c r="AX941" s="1">
        <f t="shared" si="268"/>
        <v>0.70613770051671165</v>
      </c>
      <c r="AY941" s="1">
        <v>3.8999999999999998E-3</v>
      </c>
      <c r="AZ941" s="28"/>
      <c r="BA941" s="28"/>
      <c r="BB941" s="28"/>
      <c r="BC941" s="1"/>
      <c r="BD941" s="3">
        <v>44454</v>
      </c>
      <c r="BE941" s="1">
        <v>-1.73E-3</v>
      </c>
      <c r="BF941">
        <v>331</v>
      </c>
      <c r="BG941" s="1">
        <v>4.0400000000000002E-3</v>
      </c>
      <c r="BH941">
        <v>944</v>
      </c>
      <c r="BI941" s="31">
        <f t="shared" si="262"/>
        <v>7.5792058062568231E-5</v>
      </c>
      <c r="BJ941" s="33">
        <f t="shared" si="263"/>
        <v>7.5792058062568226E-7</v>
      </c>
      <c r="BK941" s="33">
        <f t="shared" si="269"/>
        <v>0.70328149001764451</v>
      </c>
      <c r="BL941" s="1">
        <v>4.0400000000000002E-3</v>
      </c>
    </row>
    <row r="942" spans="3:64" x14ac:dyDescent="0.25">
      <c r="C942" s="3">
        <v>44455</v>
      </c>
      <c r="D942" s="1">
        <v>1.75E-3</v>
      </c>
      <c r="E942" s="39">
        <v>330</v>
      </c>
      <c r="F942" s="1">
        <v>4.9899999999999996E-3</v>
      </c>
      <c r="G942" s="40">
        <v>818</v>
      </c>
      <c r="H942" s="1">
        <f t="shared" si="252"/>
        <v>2.6889899607051703E-4</v>
      </c>
      <c r="I942" s="1">
        <f t="shared" si="253"/>
        <v>2.6889976571039651E-6</v>
      </c>
      <c r="J942" s="1">
        <f t="shared" si="264"/>
        <v>0.74755152947534687</v>
      </c>
      <c r="K942" s="1">
        <v>4.9899999999999996E-3</v>
      </c>
      <c r="L942" s="1"/>
      <c r="M942" s="1"/>
      <c r="N942" s="1"/>
      <c r="O942" s="3">
        <v>44455</v>
      </c>
      <c r="P942" s="1">
        <v>6.2700000000000004E-3</v>
      </c>
      <c r="Q942" s="39">
        <v>330</v>
      </c>
      <c r="R942" s="1">
        <v>5.7000000000000002E-3</v>
      </c>
      <c r="S942" s="40">
        <v>610</v>
      </c>
      <c r="T942" s="1">
        <f t="shared" si="254"/>
        <v>2.1750472932913463E-3</v>
      </c>
      <c r="U942" s="1">
        <f t="shared" si="255"/>
        <v>2.1750472932913463E-5</v>
      </c>
      <c r="V942" s="1">
        <f t="shared" si="265"/>
        <v>0.72390650839445358</v>
      </c>
      <c r="W942" s="1">
        <v>5.7000000000000002E-3</v>
      </c>
      <c r="X942" s="1">
        <f t="shared" si="256"/>
        <v>2.5786905349878071E-14</v>
      </c>
      <c r="Y942" s="1">
        <f t="shared" si="257"/>
        <v>2.578690534987807E-16</v>
      </c>
      <c r="Z942" s="1">
        <f t="shared" si="266"/>
        <v>0.15904877589237551</v>
      </c>
      <c r="AA942" s="1"/>
      <c r="AB942" s="1"/>
      <c r="AC942" s="1"/>
      <c r="AD942" s="3">
        <v>44455</v>
      </c>
      <c r="AE942" s="1">
        <v>8.3199999999999993E-3</v>
      </c>
      <c r="AF942">
        <v>318</v>
      </c>
      <c r="AG942" s="1">
        <v>5.4299999999999999E-3</v>
      </c>
      <c r="AH942">
        <v>991</v>
      </c>
      <c r="AI942" s="28">
        <f t="shared" si="258"/>
        <v>4.7258272933079593E-5</v>
      </c>
      <c r="AJ942" s="1">
        <f t="shared" si="259"/>
        <v>4.7258272933079592E-7</v>
      </c>
      <c r="AK942" s="1">
        <f t="shared" si="267"/>
        <v>0.71503075586884368</v>
      </c>
      <c r="AL942" s="1">
        <v>5.4299999999999999E-3</v>
      </c>
      <c r="AM942" s="1"/>
      <c r="AN942" s="1"/>
      <c r="AO942" s="1"/>
      <c r="AP942" s="1"/>
      <c r="AQ942" s="3">
        <v>44455</v>
      </c>
      <c r="AR942" s="1">
        <v>1.34E-3</v>
      </c>
      <c r="AS942">
        <v>330</v>
      </c>
      <c r="AT942" s="1">
        <v>3.9100000000000003E-3</v>
      </c>
      <c r="AU942">
        <v>1029</v>
      </c>
      <c r="AV942" s="1">
        <f t="shared" si="260"/>
        <v>3.2256351342728461E-5</v>
      </c>
      <c r="AW942" s="1">
        <f t="shared" si="261"/>
        <v>3.2256351342728459E-7</v>
      </c>
      <c r="AX942" s="1">
        <f t="shared" si="268"/>
        <v>0.70613802308022511</v>
      </c>
      <c r="AY942" s="1">
        <v>3.9100000000000003E-3</v>
      </c>
      <c r="AZ942" s="28"/>
      <c r="BA942" s="28"/>
      <c r="BB942" s="28"/>
      <c r="BC942" s="1"/>
      <c r="BD942" s="3">
        <v>44455</v>
      </c>
      <c r="BE942" s="1">
        <v>5.5399999999999998E-3</v>
      </c>
      <c r="BF942">
        <v>330</v>
      </c>
      <c r="BG942" s="1">
        <v>4.0699999999999998E-3</v>
      </c>
      <c r="BH942">
        <v>418</v>
      </c>
      <c r="BI942" s="31">
        <f t="shared" si="262"/>
        <v>1.4979983733668054E-2</v>
      </c>
      <c r="BJ942" s="33">
        <f t="shared" si="263"/>
        <v>1.4979983733668054E-4</v>
      </c>
      <c r="BK942" s="33">
        <f t="shared" si="269"/>
        <v>0.70343128985498116</v>
      </c>
      <c r="BL942" s="1">
        <v>4.0699999999999998E-3</v>
      </c>
    </row>
    <row r="943" spans="3:64" x14ac:dyDescent="0.25">
      <c r="C943" s="3">
        <v>44456</v>
      </c>
      <c r="D943" s="1">
        <v>-1.523E-2</v>
      </c>
      <c r="E943" s="40">
        <v>329</v>
      </c>
      <c r="F943" s="1">
        <v>5.0099999999999997E-3</v>
      </c>
      <c r="G943" s="40">
        <v>298</v>
      </c>
      <c r="H943" s="1">
        <f t="shared" si="252"/>
        <v>5.0036622866325479E-2</v>
      </c>
      <c r="I943" s="1">
        <f t="shared" si="253"/>
        <v>5.0036766080621383E-4</v>
      </c>
      <c r="J943" s="1">
        <f t="shared" si="264"/>
        <v>0.74805189713615305</v>
      </c>
      <c r="K943" s="1">
        <v>5.0099999999999997E-3</v>
      </c>
      <c r="L943" s="1"/>
      <c r="M943" s="1"/>
      <c r="N943" s="1"/>
      <c r="O943" s="3">
        <v>44456</v>
      </c>
      <c r="P943" s="1">
        <v>-2.3500000000000001E-3</v>
      </c>
      <c r="Q943" s="40">
        <v>329</v>
      </c>
      <c r="R943" s="1">
        <v>5.77E-3</v>
      </c>
      <c r="S943" s="39">
        <v>100</v>
      </c>
      <c r="T943" s="1">
        <f t="shared" si="254"/>
        <v>0.36603234127322892</v>
      </c>
      <c r="U943" s="1">
        <f t="shared" si="255"/>
        <v>3.6603234127322894E-3</v>
      </c>
      <c r="V943" s="1">
        <f t="shared" si="265"/>
        <v>0.72756683180718584</v>
      </c>
      <c r="W943" s="1">
        <v>5.77E-3</v>
      </c>
      <c r="X943" s="1">
        <f t="shared" si="256"/>
        <v>5.9205292203340209E-3</v>
      </c>
      <c r="Y943" s="1">
        <f t="shared" si="257"/>
        <v>5.9205292203340212E-5</v>
      </c>
      <c r="Z943" s="1">
        <f t="shared" si="266"/>
        <v>0.15910798118457886</v>
      </c>
      <c r="AA943" s="1"/>
      <c r="AB943" s="1"/>
      <c r="AC943" s="1"/>
      <c r="AD943" s="3">
        <v>44456</v>
      </c>
      <c r="AE943" s="1">
        <v>-3.1900000000000001E-3</v>
      </c>
      <c r="AF943">
        <v>317</v>
      </c>
      <c r="AG943" s="1">
        <v>5.4599999999999996E-3</v>
      </c>
      <c r="AH943">
        <v>1233</v>
      </c>
      <c r="AI943" s="28">
        <f t="shared" si="258"/>
        <v>4.1514034201169082E-6</v>
      </c>
      <c r="AJ943" s="1">
        <f t="shared" si="259"/>
        <v>4.1514034201169082E-8</v>
      </c>
      <c r="AK943" s="1">
        <f t="shared" si="267"/>
        <v>0.71503079738287789</v>
      </c>
      <c r="AL943" s="1">
        <v>5.4599999999999996E-3</v>
      </c>
      <c r="AM943" s="1"/>
      <c r="AN943" s="1"/>
      <c r="AO943" s="1"/>
      <c r="AP943" s="1"/>
      <c r="AQ943" s="3">
        <v>44456</v>
      </c>
      <c r="AR943" s="1">
        <v>-3.2399999999999998E-3</v>
      </c>
      <c r="AS943">
        <v>329</v>
      </c>
      <c r="AT943" s="1">
        <v>3.9199999999999999E-3</v>
      </c>
      <c r="AU943">
        <v>332</v>
      </c>
      <c r="AV943" s="1">
        <f t="shared" si="260"/>
        <v>3.5553683859474133E-2</v>
      </c>
      <c r="AW943" s="1">
        <f t="shared" si="261"/>
        <v>3.5553683859474133E-4</v>
      </c>
      <c r="AX943" s="1">
        <f t="shared" si="268"/>
        <v>0.7064935599188199</v>
      </c>
      <c r="AY943" s="1">
        <v>3.9199999999999999E-3</v>
      </c>
      <c r="AZ943" s="28"/>
      <c r="BA943" s="28"/>
      <c r="BB943" s="28"/>
      <c r="BC943" s="1"/>
      <c r="BD943" s="3">
        <v>44456</v>
      </c>
      <c r="BE943" s="1">
        <v>-6.0899999999999999E-3</v>
      </c>
      <c r="BF943">
        <v>329</v>
      </c>
      <c r="BG943" s="1">
        <v>4.0699999999999998E-3</v>
      </c>
      <c r="BH943">
        <v>378</v>
      </c>
      <c r="BI943" s="31">
        <f t="shared" si="262"/>
        <v>2.2392550271025737E-2</v>
      </c>
      <c r="BJ943" s="33">
        <f t="shared" si="263"/>
        <v>2.2392550271025738E-4</v>
      </c>
      <c r="BK943" s="33">
        <f t="shared" si="269"/>
        <v>0.70365521535769138</v>
      </c>
      <c r="BL943" s="1">
        <v>4.0699999999999998E-3</v>
      </c>
    </row>
    <row r="944" spans="3:64" x14ac:dyDescent="0.25">
      <c r="C944" s="3">
        <v>44459</v>
      </c>
      <c r="D944" s="1">
        <v>-1.9879999999999998E-2</v>
      </c>
      <c r="E944" s="39">
        <v>328</v>
      </c>
      <c r="F944" s="1">
        <v>5.0299999999999997E-3</v>
      </c>
      <c r="G944" s="40">
        <v>166</v>
      </c>
      <c r="H944" s="1">
        <f t="shared" si="252"/>
        <v>0.18855684516737689</v>
      </c>
      <c r="I944" s="1">
        <f t="shared" si="253"/>
        <v>1.8855738485279673E-3</v>
      </c>
      <c r="J944" s="1">
        <f t="shared" si="264"/>
        <v>0.749937470984681</v>
      </c>
      <c r="K944" s="1">
        <v>5.0299999999999997E-3</v>
      </c>
      <c r="L944" s="1"/>
      <c r="M944" s="1"/>
      <c r="N944" s="1"/>
      <c r="O944" s="3">
        <v>44459</v>
      </c>
      <c r="P944" s="1">
        <v>-2.0969999999999999E-2</v>
      </c>
      <c r="Q944" s="39">
        <v>328</v>
      </c>
      <c r="R944" s="1">
        <v>5.7999999999999996E-3</v>
      </c>
      <c r="S944" s="40">
        <v>853</v>
      </c>
      <c r="T944" s="1">
        <f t="shared" si="254"/>
        <v>1.8915637897350338E-4</v>
      </c>
      <c r="U944" s="1">
        <f t="shared" si="255"/>
        <v>1.8915637897350339E-6</v>
      </c>
      <c r="V944" s="1">
        <f t="shared" si="265"/>
        <v>0.72756872337097556</v>
      </c>
      <c r="W944" s="1">
        <v>5.7999999999999996E-3</v>
      </c>
      <c r="X944" s="1">
        <f t="shared" si="256"/>
        <v>9.9594489852521868E-20</v>
      </c>
      <c r="Y944" s="1">
        <f t="shared" si="257"/>
        <v>9.9594489852521861E-22</v>
      </c>
      <c r="Z944" s="1">
        <f t="shared" si="266"/>
        <v>0.15910798118457886</v>
      </c>
      <c r="AA944" s="1"/>
      <c r="AB944" s="1"/>
      <c r="AC944" s="1"/>
      <c r="AD944" s="3">
        <v>44459</v>
      </c>
      <c r="AE944" s="1">
        <v>6.6E-4</v>
      </c>
      <c r="AF944">
        <v>316</v>
      </c>
      <c r="AG944" s="1">
        <v>5.4900000000000001E-3</v>
      </c>
      <c r="AH944">
        <v>38</v>
      </c>
      <c r="AI944" s="28">
        <f t="shared" si="258"/>
        <v>0.68255459501038684</v>
      </c>
      <c r="AJ944" s="1">
        <f t="shared" si="259"/>
        <v>6.8255459501038685E-3</v>
      </c>
      <c r="AK944" s="1">
        <f t="shared" si="267"/>
        <v>0.72185634333298176</v>
      </c>
      <c r="AL944" s="1">
        <v>5.4900000000000001E-3</v>
      </c>
      <c r="AM944" s="1"/>
      <c r="AN944" s="1"/>
      <c r="AO944" s="1"/>
      <c r="AP944" s="1"/>
      <c r="AQ944" s="3">
        <v>44459</v>
      </c>
      <c r="AR944" s="1">
        <v>-4.0699999999999998E-3</v>
      </c>
      <c r="AS944">
        <v>328</v>
      </c>
      <c r="AT944" s="1">
        <v>3.9300000000000003E-3</v>
      </c>
      <c r="AU944">
        <v>1070</v>
      </c>
      <c r="AV944" s="1">
        <f t="shared" si="260"/>
        <v>2.1362802201958655E-5</v>
      </c>
      <c r="AW944" s="1">
        <f t="shared" si="261"/>
        <v>2.1362802201958656E-7</v>
      </c>
      <c r="AX944" s="1">
        <f t="shared" si="268"/>
        <v>0.70649377354684195</v>
      </c>
      <c r="AY944" s="1">
        <v>3.9300000000000003E-3</v>
      </c>
      <c r="AZ944" s="28"/>
      <c r="BA944" s="28"/>
      <c r="BB944" s="28"/>
      <c r="BC944" s="1"/>
      <c r="BD944" s="3">
        <v>44459</v>
      </c>
      <c r="BE944" s="1">
        <v>-1.338E-2</v>
      </c>
      <c r="BF944">
        <v>328</v>
      </c>
      <c r="BG944" s="1">
        <v>4.0800000000000003E-3</v>
      </c>
      <c r="BH944">
        <v>1197</v>
      </c>
      <c r="BI944" s="31">
        <f t="shared" si="262"/>
        <v>5.9611209444640311E-6</v>
      </c>
      <c r="BJ944" s="33">
        <f t="shared" si="263"/>
        <v>5.9611209444640305E-8</v>
      </c>
      <c r="BK944" s="33">
        <f t="shared" si="269"/>
        <v>0.70365527496890079</v>
      </c>
      <c r="BL944" s="1">
        <v>4.0800000000000003E-3</v>
      </c>
    </row>
    <row r="945" spans="3:64" x14ac:dyDescent="0.25">
      <c r="C945" s="3">
        <v>44460</v>
      </c>
      <c r="D945" s="1">
        <v>-6.9999999999999999E-4</v>
      </c>
      <c r="E945" s="40">
        <v>327</v>
      </c>
      <c r="F945" s="1">
        <v>5.0499999999999998E-3</v>
      </c>
      <c r="G945" s="40">
        <v>637</v>
      </c>
      <c r="H945" s="1">
        <f t="shared" si="252"/>
        <v>1.6581314574010447E-3</v>
      </c>
      <c r="I945" s="1">
        <f t="shared" si="253"/>
        <v>1.6581362032874693E-5</v>
      </c>
      <c r="J945" s="1">
        <f t="shared" si="264"/>
        <v>0.74995405234671386</v>
      </c>
      <c r="K945" s="1">
        <v>5.0499999999999998E-3</v>
      </c>
      <c r="L945" s="1"/>
      <c r="M945" s="1"/>
      <c r="N945" s="1"/>
      <c r="O945" s="3">
        <v>44460</v>
      </c>
      <c r="P945" s="1">
        <v>3.65E-3</v>
      </c>
      <c r="Q945" s="40">
        <v>327</v>
      </c>
      <c r="R945" s="1">
        <v>5.8100000000000001E-3</v>
      </c>
      <c r="S945" s="40">
        <v>528</v>
      </c>
      <c r="T945" s="1">
        <f t="shared" si="254"/>
        <v>4.9588702783546828E-3</v>
      </c>
      <c r="U945" s="1">
        <f t="shared" si="255"/>
        <v>4.9588702783546826E-5</v>
      </c>
      <c r="V945" s="1">
        <f t="shared" si="265"/>
        <v>0.72761831207375915</v>
      </c>
      <c r="W945" s="1">
        <v>5.8100000000000001E-3</v>
      </c>
      <c r="X945" s="1">
        <f t="shared" si="256"/>
        <v>1.7300696698732829E-12</v>
      </c>
      <c r="Y945" s="1">
        <f t="shared" si="257"/>
        <v>1.7300696698732828E-14</v>
      </c>
      <c r="Z945" s="1">
        <f t="shared" si="266"/>
        <v>0.15910798118459615</v>
      </c>
      <c r="AA945" s="1"/>
      <c r="AB945" s="1"/>
      <c r="AC945" s="1"/>
      <c r="AD945" s="3">
        <v>44460</v>
      </c>
      <c r="AE945" s="1">
        <v>-1.81E-3</v>
      </c>
      <c r="AF945">
        <v>315</v>
      </c>
      <c r="AG945" s="1">
        <v>5.5399999999999998E-3</v>
      </c>
      <c r="AH945">
        <v>1213</v>
      </c>
      <c r="AI945" s="28">
        <f t="shared" si="258"/>
        <v>5.0756427526003221E-6</v>
      </c>
      <c r="AJ945" s="1">
        <f t="shared" si="259"/>
        <v>5.075642752600322E-8</v>
      </c>
      <c r="AK945" s="1">
        <f t="shared" si="267"/>
        <v>0.72185639408940927</v>
      </c>
      <c r="AL945" s="1">
        <v>5.5399999999999998E-3</v>
      </c>
      <c r="AM945" s="1"/>
      <c r="AN945" s="1"/>
      <c r="AO945" s="1"/>
      <c r="AP945" s="1"/>
      <c r="AQ945" s="3">
        <v>44460</v>
      </c>
      <c r="AR945" s="1">
        <v>7.9299999999999995E-3</v>
      </c>
      <c r="AS945">
        <v>327</v>
      </c>
      <c r="AT945" s="1">
        <v>3.9500000000000004E-3</v>
      </c>
      <c r="AU945">
        <v>1090</v>
      </c>
      <c r="AV945" s="1">
        <f t="shared" si="260"/>
        <v>1.7472784127499376E-5</v>
      </c>
      <c r="AW945" s="1">
        <f t="shared" si="261"/>
        <v>1.7472784127499375E-7</v>
      </c>
      <c r="AX945" s="1">
        <f t="shared" si="268"/>
        <v>0.70649394827468326</v>
      </c>
      <c r="AY945" s="1">
        <v>3.9500000000000004E-3</v>
      </c>
      <c r="AZ945" s="28"/>
      <c r="BA945" s="28"/>
      <c r="BB945" s="28"/>
      <c r="BC945" s="1"/>
      <c r="BD945" s="3">
        <v>44460</v>
      </c>
      <c r="BE945" s="1">
        <v>3.7599999999999999E-3</v>
      </c>
      <c r="BF945">
        <v>327</v>
      </c>
      <c r="BG945" s="1">
        <v>4.0800000000000003E-3</v>
      </c>
      <c r="BH945">
        <v>1027</v>
      </c>
      <c r="BI945" s="31">
        <f t="shared" si="262"/>
        <v>3.2911285932791005E-5</v>
      </c>
      <c r="BJ945" s="33">
        <f t="shared" si="263"/>
        <v>3.2911285932791007E-7</v>
      </c>
      <c r="BK945" s="33">
        <f t="shared" si="269"/>
        <v>0.70365560408176009</v>
      </c>
      <c r="BL945" s="1">
        <v>4.0800000000000003E-3</v>
      </c>
    </row>
    <row r="946" spans="3:64" x14ac:dyDescent="0.25">
      <c r="C946" s="3">
        <v>44461</v>
      </c>
      <c r="D946" s="1">
        <v>1.3860000000000001E-2</v>
      </c>
      <c r="E946" s="39">
        <v>326</v>
      </c>
      <c r="F946" s="1">
        <v>5.0499999999999998E-3</v>
      </c>
      <c r="G946" s="40">
        <v>463</v>
      </c>
      <c r="H946" s="1">
        <f t="shared" si="252"/>
        <v>9.530048232832487E-3</v>
      </c>
      <c r="I946" s="1">
        <f t="shared" si="253"/>
        <v>9.5300755096363446E-5</v>
      </c>
      <c r="J946" s="1">
        <f t="shared" si="264"/>
        <v>0.7500493531018102</v>
      </c>
      <c r="K946" s="1">
        <v>5.0499999999999998E-3</v>
      </c>
      <c r="L946" s="1"/>
      <c r="M946" s="1"/>
      <c r="N946" s="1"/>
      <c r="O946" s="3">
        <v>44461</v>
      </c>
      <c r="P946" s="1">
        <v>1.504E-2</v>
      </c>
      <c r="Q946" s="39">
        <v>326</v>
      </c>
      <c r="R946" s="1">
        <v>5.8300000000000001E-3</v>
      </c>
      <c r="S946" s="40">
        <v>409</v>
      </c>
      <c r="T946" s="1">
        <f t="shared" si="254"/>
        <v>1.6398140018627633E-2</v>
      </c>
      <c r="U946" s="1">
        <f t="shared" si="255"/>
        <v>1.6398140018627632E-4</v>
      </c>
      <c r="V946" s="1">
        <f t="shared" si="265"/>
        <v>0.72778229347394541</v>
      </c>
      <c r="W946" s="1">
        <v>5.8300000000000001E-3</v>
      </c>
      <c r="X946" s="1">
        <f t="shared" si="256"/>
        <v>7.7438077611329547E-10</v>
      </c>
      <c r="Y946" s="1">
        <f t="shared" si="257"/>
        <v>7.7438077611329542E-12</v>
      </c>
      <c r="Z946" s="1">
        <f t="shared" si="266"/>
        <v>0.15910798119233996</v>
      </c>
      <c r="AA946" s="1"/>
      <c r="AB946" s="1"/>
      <c r="AC946" s="1"/>
      <c r="AD946" s="3">
        <v>44461</v>
      </c>
      <c r="AE946" s="1">
        <v>3.4499999999999999E-3</v>
      </c>
      <c r="AF946">
        <v>314</v>
      </c>
      <c r="AG946" s="1">
        <v>5.5399999999999998E-3</v>
      </c>
      <c r="AH946">
        <v>1131</v>
      </c>
      <c r="AI946" s="28">
        <f t="shared" si="258"/>
        <v>1.1571911133632834E-5</v>
      </c>
      <c r="AJ946" s="1">
        <f t="shared" si="259"/>
        <v>1.1571911133632834E-7</v>
      </c>
      <c r="AK946" s="1">
        <f t="shared" si="267"/>
        <v>0.72185650980852056</v>
      </c>
      <c r="AL946" s="1">
        <v>5.5399999999999998E-3</v>
      </c>
      <c r="AM946" s="1"/>
      <c r="AN946" s="1"/>
      <c r="AO946" s="1"/>
      <c r="AP946" s="1"/>
      <c r="AQ946" s="3">
        <v>44461</v>
      </c>
      <c r="AR946" s="1">
        <v>1.132E-2</v>
      </c>
      <c r="AS946">
        <v>326</v>
      </c>
      <c r="AT946" s="1">
        <v>3.9699999999999996E-3</v>
      </c>
      <c r="AU946">
        <v>605</v>
      </c>
      <c r="AV946" s="1">
        <f t="shared" si="260"/>
        <v>2.2871399059538637E-3</v>
      </c>
      <c r="AW946" s="1">
        <f t="shared" si="261"/>
        <v>2.2871399059538637E-5</v>
      </c>
      <c r="AX946" s="1">
        <f t="shared" si="268"/>
        <v>0.7065168196737428</v>
      </c>
      <c r="AY946" s="1">
        <v>3.9699999999999996E-3</v>
      </c>
      <c r="AZ946" s="28"/>
      <c r="BA946" s="28"/>
      <c r="BB946" s="28"/>
      <c r="BC946" s="1"/>
      <c r="BD946" s="3">
        <v>44461</v>
      </c>
      <c r="BE946" s="1">
        <v>9.4400000000000005E-3</v>
      </c>
      <c r="BF946">
        <v>326</v>
      </c>
      <c r="BG946" s="1">
        <v>4.1000000000000003E-3</v>
      </c>
      <c r="BH946">
        <v>973</v>
      </c>
      <c r="BI946" s="31">
        <f t="shared" si="262"/>
        <v>5.6629710756311021E-5</v>
      </c>
      <c r="BJ946" s="33">
        <f t="shared" si="263"/>
        <v>5.6629710756311023E-7</v>
      </c>
      <c r="BK946" s="33">
        <f t="shared" si="269"/>
        <v>0.70365617037886763</v>
      </c>
      <c r="BL946" s="1">
        <v>4.1000000000000003E-3</v>
      </c>
    </row>
    <row r="947" spans="3:64" x14ac:dyDescent="0.25">
      <c r="C947" s="3">
        <v>44462</v>
      </c>
      <c r="D947" s="1">
        <v>5.6299999999999996E-3</v>
      </c>
      <c r="E947" s="40">
        <v>325</v>
      </c>
      <c r="F947" s="1">
        <v>5.0800000000000003E-3</v>
      </c>
      <c r="G947" s="39">
        <v>1218</v>
      </c>
      <c r="H947" s="1">
        <f t="shared" si="252"/>
        <v>4.8268857545699542E-6</v>
      </c>
      <c r="I947" s="1">
        <f t="shared" si="253"/>
        <v>4.8268995700316129E-8</v>
      </c>
      <c r="J947" s="1">
        <f t="shared" si="264"/>
        <v>0.75004940137080589</v>
      </c>
      <c r="K947" s="1">
        <v>5.0800000000000003E-3</v>
      </c>
      <c r="L947" s="1"/>
      <c r="M947" s="1"/>
      <c r="N947" s="1"/>
      <c r="O947" s="3">
        <v>44462</v>
      </c>
      <c r="P947" s="1">
        <v>1.422E-2</v>
      </c>
      <c r="Q947" s="40">
        <v>325</v>
      </c>
      <c r="R947" s="1">
        <v>5.8399999999999997E-3</v>
      </c>
      <c r="S947" s="39">
        <v>159</v>
      </c>
      <c r="T947" s="1">
        <f t="shared" si="254"/>
        <v>0.20230002712877682</v>
      </c>
      <c r="U947" s="1">
        <f t="shared" si="255"/>
        <v>2.0230002712877684E-3</v>
      </c>
      <c r="V947" s="1">
        <f t="shared" si="265"/>
        <v>0.72980529374523317</v>
      </c>
      <c r="W947" s="1">
        <v>5.8399999999999997E-3</v>
      </c>
      <c r="X947" s="1">
        <f t="shared" si="256"/>
        <v>2.871132537654361E-4</v>
      </c>
      <c r="Y947" s="1">
        <f t="shared" si="257"/>
        <v>2.871132537654361E-6</v>
      </c>
      <c r="Z947" s="1">
        <f t="shared" si="266"/>
        <v>0.15911085232487762</v>
      </c>
      <c r="AA947" s="1"/>
      <c r="AB947" s="1"/>
      <c r="AC947" s="1"/>
      <c r="AD947" s="3">
        <v>44462</v>
      </c>
      <c r="AE947" s="1">
        <v>6.8900000000000003E-3</v>
      </c>
      <c r="AF947">
        <v>313</v>
      </c>
      <c r="AG947" s="1">
        <v>5.5399999999999998E-3</v>
      </c>
      <c r="AH947">
        <v>578</v>
      </c>
      <c r="AI947" s="28">
        <f t="shared" si="258"/>
        <v>3.0001466045525855E-3</v>
      </c>
      <c r="AJ947" s="1">
        <f t="shared" si="259"/>
        <v>3.0001466045525854E-5</v>
      </c>
      <c r="AK947" s="1">
        <f t="shared" si="267"/>
        <v>0.72188651127456605</v>
      </c>
      <c r="AL947" s="1">
        <v>5.5399999999999998E-3</v>
      </c>
      <c r="AM947" s="1"/>
      <c r="AN947" s="1"/>
      <c r="AO947" s="1"/>
      <c r="AP947" s="1"/>
      <c r="AQ947" s="3">
        <v>44462</v>
      </c>
      <c r="AR947" s="1">
        <v>6.4000000000000005E-4</v>
      </c>
      <c r="AS947">
        <v>325</v>
      </c>
      <c r="AT947" s="1">
        <v>3.98E-3</v>
      </c>
      <c r="AU947">
        <v>1013</v>
      </c>
      <c r="AV947" s="1">
        <f t="shared" si="260"/>
        <v>3.788367719194172E-5</v>
      </c>
      <c r="AW947" s="1">
        <f t="shared" si="261"/>
        <v>3.7883677191941722E-7</v>
      </c>
      <c r="AX947" s="1">
        <f t="shared" si="268"/>
        <v>0.70651719851051475</v>
      </c>
      <c r="AY947" s="1">
        <v>3.98E-3</v>
      </c>
      <c r="AZ947" s="28"/>
      <c r="BA947" s="28"/>
      <c r="BB947" s="28"/>
      <c r="BC947" s="1"/>
      <c r="BD947" s="3">
        <v>44462</v>
      </c>
      <c r="BE947" s="1">
        <v>9.8600000000000007E-3</v>
      </c>
      <c r="BF947">
        <v>325</v>
      </c>
      <c r="BG947" s="1">
        <v>4.13E-3</v>
      </c>
      <c r="BH947">
        <v>738</v>
      </c>
      <c r="BI947" s="31">
        <f t="shared" si="262"/>
        <v>6.0086044209638288E-4</v>
      </c>
      <c r="BJ947" s="33">
        <f t="shared" si="263"/>
        <v>6.0086044209638285E-6</v>
      </c>
      <c r="BK947" s="33">
        <f t="shared" si="269"/>
        <v>0.70366217898328864</v>
      </c>
      <c r="BL947" s="1">
        <v>4.13E-3</v>
      </c>
    </row>
    <row r="948" spans="3:64" x14ac:dyDescent="0.25">
      <c r="C948" s="3">
        <v>44463</v>
      </c>
      <c r="D948" s="1">
        <v>5.1999999999999995E-4</v>
      </c>
      <c r="E948" s="40">
        <v>324</v>
      </c>
      <c r="F948" s="1">
        <v>5.0800000000000003E-3</v>
      </c>
      <c r="G948" s="39">
        <v>1008</v>
      </c>
      <c r="H948" s="1">
        <f t="shared" si="252"/>
        <v>3.9836039500019293E-5</v>
      </c>
      <c r="I948" s="1">
        <f t="shared" si="253"/>
        <v>3.9836153518312729E-7</v>
      </c>
      <c r="J948" s="1">
        <f t="shared" si="264"/>
        <v>0.75004979973234109</v>
      </c>
      <c r="K948" s="1">
        <v>5.0800000000000003E-3</v>
      </c>
      <c r="L948" s="1"/>
      <c r="M948" s="1"/>
      <c r="N948" s="1"/>
      <c r="O948" s="3">
        <v>44463</v>
      </c>
      <c r="P948" s="1">
        <v>-3.2000000000000003E-4</v>
      </c>
      <c r="Q948" s="40">
        <v>324</v>
      </c>
      <c r="R948" s="1">
        <v>5.8500000000000002E-3</v>
      </c>
      <c r="S948" s="40">
        <v>372</v>
      </c>
      <c r="T948" s="1">
        <f t="shared" si="254"/>
        <v>2.3784410415102861E-2</v>
      </c>
      <c r="U948" s="1">
        <f t="shared" si="255"/>
        <v>2.3784410415102862E-4</v>
      </c>
      <c r="V948" s="1">
        <f t="shared" si="265"/>
        <v>0.73004313784938424</v>
      </c>
      <c r="W948" s="1">
        <v>5.8500000000000002E-3</v>
      </c>
      <c r="X948" s="1">
        <f t="shared" si="256"/>
        <v>5.1663183909281939E-9</v>
      </c>
      <c r="Y948" s="1">
        <f t="shared" si="257"/>
        <v>5.1663183909281941E-11</v>
      </c>
      <c r="Z948" s="1">
        <f t="shared" si="266"/>
        <v>0.1591108523765408</v>
      </c>
      <c r="AA948" s="1"/>
      <c r="AB948" s="1"/>
      <c r="AC948" s="1"/>
      <c r="AD948" s="3">
        <v>44463</v>
      </c>
      <c r="AE948" s="1">
        <v>2.8900000000000002E-3</v>
      </c>
      <c r="AF948">
        <v>312</v>
      </c>
      <c r="AG948" s="1">
        <v>5.5399999999999998E-3</v>
      </c>
      <c r="AH948">
        <v>300</v>
      </c>
      <c r="AI948" s="28">
        <f t="shared" si="258"/>
        <v>4.9040894071285611E-2</v>
      </c>
      <c r="AJ948" s="1">
        <f t="shared" si="259"/>
        <v>4.9040894071285615E-4</v>
      </c>
      <c r="AK948" s="1">
        <f t="shared" si="267"/>
        <v>0.72237692021527888</v>
      </c>
      <c r="AL948" s="1">
        <v>5.5399999999999998E-3</v>
      </c>
      <c r="AM948" s="1"/>
      <c r="AN948" s="1"/>
      <c r="AO948" s="1"/>
      <c r="AP948" s="1"/>
      <c r="AQ948" s="3">
        <v>44463</v>
      </c>
      <c r="AR948" s="1">
        <v>1.1900000000000001E-3</v>
      </c>
      <c r="AS948">
        <v>324</v>
      </c>
      <c r="AT948" s="1">
        <v>3.98E-3</v>
      </c>
      <c r="AU948">
        <v>1009</v>
      </c>
      <c r="AV948" s="1">
        <f t="shared" si="260"/>
        <v>3.9437679105019102E-5</v>
      </c>
      <c r="AW948" s="1">
        <f t="shared" si="261"/>
        <v>3.9437679105019101E-7</v>
      </c>
      <c r="AX948" s="1">
        <f t="shared" si="268"/>
        <v>0.70651759288730576</v>
      </c>
      <c r="AY948" s="1">
        <v>3.98E-3</v>
      </c>
      <c r="AZ948" s="28"/>
      <c r="BA948" s="28"/>
      <c r="BB948" s="28"/>
      <c r="BC948" s="1"/>
      <c r="BD948" s="3">
        <v>44463</v>
      </c>
      <c r="BE948" s="1">
        <v>-5.4000000000000001E-4</v>
      </c>
      <c r="BF948">
        <v>324</v>
      </c>
      <c r="BG948" s="1">
        <v>4.15E-3</v>
      </c>
      <c r="BH948">
        <v>393</v>
      </c>
      <c r="BI948" s="31">
        <f t="shared" si="262"/>
        <v>1.9258899942320728E-2</v>
      </c>
      <c r="BJ948" s="33">
        <f t="shared" si="263"/>
        <v>1.9258899942320727E-4</v>
      </c>
      <c r="BK948" s="33">
        <f t="shared" si="269"/>
        <v>0.70385476798271185</v>
      </c>
      <c r="BL948" s="1">
        <v>4.15E-3</v>
      </c>
    </row>
    <row r="949" spans="3:64" x14ac:dyDescent="0.25">
      <c r="C949" s="3">
        <v>44466</v>
      </c>
      <c r="D949" s="1">
        <v>3.81E-3</v>
      </c>
      <c r="E949" s="39">
        <v>323</v>
      </c>
      <c r="F949" s="1">
        <v>5.0800000000000003E-3</v>
      </c>
      <c r="G949" s="39">
        <v>310</v>
      </c>
      <c r="H949" s="1">
        <f t="shared" si="252"/>
        <v>4.4351705540476245E-2</v>
      </c>
      <c r="I949" s="1">
        <f t="shared" si="253"/>
        <v>4.4351832483461548E-4</v>
      </c>
      <c r="J949" s="1">
        <f t="shared" si="264"/>
        <v>0.75049331805717567</v>
      </c>
      <c r="K949" s="1">
        <v>5.0800000000000003E-3</v>
      </c>
      <c r="L949" s="1"/>
      <c r="M949" s="1"/>
      <c r="N949" s="1"/>
      <c r="O949" s="3">
        <v>44466</v>
      </c>
      <c r="P949" s="1">
        <v>2.1600000000000001E-2</v>
      </c>
      <c r="Q949" s="39">
        <v>323</v>
      </c>
      <c r="R949" s="1">
        <v>5.8900000000000003E-3</v>
      </c>
      <c r="S949" s="40">
        <v>968</v>
      </c>
      <c r="T949" s="1">
        <f t="shared" si="254"/>
        <v>5.9548163266551361E-5</v>
      </c>
      <c r="U949" s="1">
        <f t="shared" si="255"/>
        <v>5.954816326655136E-7</v>
      </c>
      <c r="V949" s="1">
        <f t="shared" si="265"/>
        <v>0.73004373333101691</v>
      </c>
      <c r="W949" s="1">
        <v>5.8900000000000003E-3</v>
      </c>
      <c r="X949" s="1">
        <f t="shared" si="256"/>
        <v>2.7318064091748124E-22</v>
      </c>
      <c r="Y949" s="1">
        <f t="shared" si="257"/>
        <v>2.7318064091748124E-24</v>
      </c>
      <c r="Z949" s="1">
        <f t="shared" si="266"/>
        <v>0.1591108523765408</v>
      </c>
      <c r="AA949" s="1"/>
      <c r="AB949" s="1"/>
      <c r="AC949" s="1"/>
      <c r="AD949" s="3">
        <v>44466</v>
      </c>
      <c r="AE949" s="1">
        <v>-3.29E-3</v>
      </c>
      <c r="AF949">
        <v>311</v>
      </c>
      <c r="AG949" s="1">
        <v>5.5700000000000003E-3</v>
      </c>
      <c r="AH949">
        <v>999</v>
      </c>
      <c r="AI949" s="28">
        <f t="shared" si="258"/>
        <v>4.360732061682577E-5</v>
      </c>
      <c r="AJ949" s="1">
        <f t="shared" si="259"/>
        <v>4.3607320616825769E-7</v>
      </c>
      <c r="AK949" s="1">
        <f t="shared" si="267"/>
        <v>0.7223773562884851</v>
      </c>
      <c r="AL949" s="1">
        <v>5.5700000000000003E-3</v>
      </c>
      <c r="AM949" s="1"/>
      <c r="AN949" s="1"/>
      <c r="AO949" s="1"/>
      <c r="AP949" s="1"/>
      <c r="AQ949" s="3">
        <v>44466</v>
      </c>
      <c r="AR949" s="1">
        <v>9.9799999999999993E-3</v>
      </c>
      <c r="AS949">
        <v>323</v>
      </c>
      <c r="AT949" s="1">
        <v>3.9899999999999996E-3</v>
      </c>
      <c r="AU949">
        <v>990</v>
      </c>
      <c r="AV949" s="1">
        <f t="shared" si="260"/>
        <v>4.7735629225332919E-5</v>
      </c>
      <c r="AW949" s="1">
        <f t="shared" si="261"/>
        <v>4.7735629225332916E-7</v>
      </c>
      <c r="AX949" s="1">
        <f t="shared" si="268"/>
        <v>0.70651807024359803</v>
      </c>
      <c r="AY949" s="1">
        <v>3.9899999999999996E-3</v>
      </c>
      <c r="AZ949" s="28"/>
      <c r="BA949" s="28"/>
      <c r="BB949" s="28"/>
      <c r="BC949" s="1"/>
      <c r="BD949" s="3">
        <v>44466</v>
      </c>
      <c r="BE949" s="1">
        <v>8.43E-3</v>
      </c>
      <c r="BF949">
        <v>323</v>
      </c>
      <c r="BG949" s="1">
        <v>4.2100000000000002E-3</v>
      </c>
      <c r="BH949">
        <v>88</v>
      </c>
      <c r="BI949" s="31">
        <f t="shared" si="262"/>
        <v>0.41294967113388786</v>
      </c>
      <c r="BJ949" s="33">
        <f t="shared" si="263"/>
        <v>4.1294967113388783E-3</v>
      </c>
      <c r="BK949" s="33">
        <f t="shared" si="269"/>
        <v>0.70798426469405074</v>
      </c>
      <c r="BL949" s="1">
        <v>4.2100000000000002E-3</v>
      </c>
    </row>
    <row r="950" spans="3:64" x14ac:dyDescent="0.25">
      <c r="C950" s="3">
        <v>44467</v>
      </c>
      <c r="D950" s="1">
        <v>-1.312E-2</v>
      </c>
      <c r="E950" s="40">
        <v>322</v>
      </c>
      <c r="F950" s="1">
        <v>5.1000000000000004E-3</v>
      </c>
      <c r="G950" s="40">
        <v>1014</v>
      </c>
      <c r="H950" s="1">
        <f t="shared" si="252"/>
        <v>3.7504840420022303E-5</v>
      </c>
      <c r="I950" s="1">
        <f t="shared" si="253"/>
        <v>3.7504947765982244E-7</v>
      </c>
      <c r="J950" s="1">
        <f t="shared" si="264"/>
        <v>0.75049369310665337</v>
      </c>
      <c r="K950" s="1">
        <v>5.1000000000000004E-3</v>
      </c>
      <c r="L950" s="1"/>
      <c r="M950" s="1"/>
      <c r="N950" s="1"/>
      <c r="O950" s="3">
        <v>44467</v>
      </c>
      <c r="P950" s="1">
        <v>-1.7579999999999998E-2</v>
      </c>
      <c r="Q950" s="40">
        <v>322</v>
      </c>
      <c r="R950" s="1">
        <v>5.8999999999999999E-3</v>
      </c>
      <c r="S950" s="40">
        <v>431</v>
      </c>
      <c r="T950" s="1">
        <f t="shared" si="254"/>
        <v>1.3145250650476286E-2</v>
      </c>
      <c r="U950" s="1">
        <f t="shared" si="255"/>
        <v>1.3145250650476286E-4</v>
      </c>
      <c r="V950" s="1">
        <f t="shared" si="265"/>
        <v>0.73017518583752172</v>
      </c>
      <c r="W950" s="1">
        <v>5.8999999999999999E-3</v>
      </c>
      <c r="X950" s="1">
        <f t="shared" si="256"/>
        <v>2.5053815765542683E-10</v>
      </c>
      <c r="Y950" s="1">
        <f t="shared" si="257"/>
        <v>2.5053815765542684E-12</v>
      </c>
      <c r="Z950" s="1">
        <f t="shared" si="266"/>
        <v>0.15911085237904618</v>
      </c>
      <c r="AA950" s="1"/>
      <c r="AB950" s="1"/>
      <c r="AC950" s="1"/>
      <c r="AD950" s="3">
        <v>44467</v>
      </c>
      <c r="AE950" s="1">
        <v>1.976E-2</v>
      </c>
      <c r="AF950">
        <v>310</v>
      </c>
      <c r="AG950" s="1">
        <v>5.5700000000000003E-3</v>
      </c>
      <c r="AH950">
        <v>841</v>
      </c>
      <c r="AI950" s="28">
        <f t="shared" si="258"/>
        <v>2.1340208413900144E-4</v>
      </c>
      <c r="AJ950" s="1">
        <f t="shared" si="259"/>
        <v>2.1340208413900145E-6</v>
      </c>
      <c r="AK950" s="1">
        <f t="shared" si="267"/>
        <v>0.72237949030932647</v>
      </c>
      <c r="AL950" s="1">
        <v>5.5700000000000003E-3</v>
      </c>
      <c r="AM950" s="1"/>
      <c r="AN950" s="1"/>
      <c r="AO950" s="1"/>
      <c r="AP950" s="1"/>
      <c r="AQ950" s="3">
        <v>44467</v>
      </c>
      <c r="AR950" s="1">
        <v>3.0200000000000001E-3</v>
      </c>
      <c r="AS950">
        <v>322</v>
      </c>
      <c r="AT950" s="1">
        <v>3.9899999999999996E-3</v>
      </c>
      <c r="AU950">
        <v>780</v>
      </c>
      <c r="AV950" s="1">
        <f t="shared" si="260"/>
        <v>3.9395968913874958E-4</v>
      </c>
      <c r="AW950" s="1">
        <f t="shared" si="261"/>
        <v>3.9395968913874958E-6</v>
      </c>
      <c r="AX950" s="1">
        <f t="shared" si="268"/>
        <v>0.70652200984048941</v>
      </c>
      <c r="AY950" s="1">
        <v>3.9899999999999996E-3</v>
      </c>
      <c r="AZ950" s="28"/>
      <c r="BA950" s="28"/>
      <c r="BB950" s="28"/>
      <c r="BC950" s="1"/>
      <c r="BD950" s="3">
        <v>44467</v>
      </c>
      <c r="BE950" s="1">
        <v>-7.5300000000000002E-3</v>
      </c>
      <c r="BF950">
        <v>322</v>
      </c>
      <c r="BG950" s="1">
        <v>4.2199999999999998E-3</v>
      </c>
      <c r="BH950">
        <v>813</v>
      </c>
      <c r="BI950" s="31">
        <f t="shared" si="262"/>
        <v>2.8275689750780544E-4</v>
      </c>
      <c r="BJ950" s="33">
        <f t="shared" si="263"/>
        <v>2.8275689750780546E-6</v>
      </c>
      <c r="BK950" s="33">
        <f t="shared" si="269"/>
        <v>0.70798709226302581</v>
      </c>
      <c r="BL950" s="1">
        <v>4.2199999999999998E-3</v>
      </c>
    </row>
    <row r="951" spans="3:64" x14ac:dyDescent="0.25">
      <c r="C951" s="3">
        <v>44468</v>
      </c>
      <c r="D951" s="1">
        <v>5.9800000000000001E-3</v>
      </c>
      <c r="E951" s="39">
        <v>321</v>
      </c>
      <c r="F951" s="1">
        <v>5.1200000000000004E-3</v>
      </c>
      <c r="G951" s="40">
        <v>1055</v>
      </c>
      <c r="H951" s="1">
        <f t="shared" si="252"/>
        <v>2.4838782260150958E-5</v>
      </c>
      <c r="I951" s="1">
        <f t="shared" si="253"/>
        <v>2.4838853353452399E-7</v>
      </c>
      <c r="J951" s="1">
        <f t="shared" si="264"/>
        <v>0.75049394149518689</v>
      </c>
      <c r="K951" s="1">
        <v>5.1200000000000004E-3</v>
      </c>
      <c r="L951" s="1"/>
      <c r="M951" s="1"/>
      <c r="N951" s="1"/>
      <c r="O951" s="3">
        <v>44468</v>
      </c>
      <c r="P951" s="1">
        <v>1.592E-2</v>
      </c>
      <c r="Q951" s="39">
        <v>321</v>
      </c>
      <c r="R951" s="1">
        <v>5.8999999999999999E-3</v>
      </c>
      <c r="S951" s="39">
        <v>35</v>
      </c>
      <c r="T951" s="1">
        <f t="shared" si="254"/>
        <v>0.70344769499956905</v>
      </c>
      <c r="U951" s="1">
        <f t="shared" si="255"/>
        <v>7.0344769499956902E-3</v>
      </c>
      <c r="V951" s="1">
        <f t="shared" si="265"/>
        <v>0.73720966278751743</v>
      </c>
      <c r="W951" s="1">
        <v>5.8999999999999999E-3</v>
      </c>
      <c r="X951" s="1">
        <f t="shared" si="256"/>
        <v>0.16608338398760736</v>
      </c>
      <c r="Y951" s="1">
        <f t="shared" si="257"/>
        <v>1.6608338398760737E-3</v>
      </c>
      <c r="Z951" s="1">
        <f t="shared" si="266"/>
        <v>0.16077168621892227</v>
      </c>
      <c r="AA951" s="1"/>
      <c r="AB951" s="1"/>
      <c r="AC951" s="1"/>
      <c r="AD951" s="3">
        <v>44468</v>
      </c>
      <c r="AE951" s="1">
        <v>1.609E-2</v>
      </c>
      <c r="AF951">
        <v>309</v>
      </c>
      <c r="AG951" s="1">
        <v>5.5700000000000003E-3</v>
      </c>
      <c r="AH951">
        <v>766</v>
      </c>
      <c r="AI951" s="28">
        <f t="shared" si="258"/>
        <v>4.5348096456784154E-4</v>
      </c>
      <c r="AJ951" s="1">
        <f t="shared" si="259"/>
        <v>4.5348096456784153E-6</v>
      </c>
      <c r="AK951" s="1">
        <f t="shared" si="267"/>
        <v>0.72238402511897215</v>
      </c>
      <c r="AL951" s="1">
        <v>5.5700000000000003E-3</v>
      </c>
      <c r="AM951" s="1"/>
      <c r="AN951" s="1"/>
      <c r="AO951" s="1"/>
      <c r="AP951" s="1"/>
      <c r="AQ951" s="3">
        <v>44468</v>
      </c>
      <c r="AR951" s="1">
        <v>4.7499999999999999E-3</v>
      </c>
      <c r="AS951">
        <v>321</v>
      </c>
      <c r="AT951" s="1">
        <v>4.0000000000000001E-3</v>
      </c>
      <c r="AU951">
        <v>770</v>
      </c>
      <c r="AV951" s="1">
        <f t="shared" si="260"/>
        <v>4.3561200517481982E-4</v>
      </c>
      <c r="AW951" s="1">
        <f t="shared" si="261"/>
        <v>4.3561200517481983E-6</v>
      </c>
      <c r="AX951" s="1">
        <f t="shared" si="268"/>
        <v>0.70652636596054119</v>
      </c>
      <c r="AY951" s="1">
        <v>4.0000000000000001E-3</v>
      </c>
      <c r="AZ951" s="28"/>
      <c r="BA951" s="28"/>
      <c r="BB951" s="28"/>
      <c r="BC951" s="1"/>
      <c r="BD951" s="3">
        <v>44468</v>
      </c>
      <c r="BE951" s="1">
        <v>5.2399999999999999E-3</v>
      </c>
      <c r="BF951">
        <v>321</v>
      </c>
      <c r="BG951" s="1">
        <v>4.3099999999999996E-3</v>
      </c>
      <c r="BH951">
        <v>1133</v>
      </c>
      <c r="BI951" s="31">
        <f t="shared" si="262"/>
        <v>1.1341630102073539E-5</v>
      </c>
      <c r="BJ951" s="33">
        <f t="shared" si="263"/>
        <v>1.1341630102073539E-7</v>
      </c>
      <c r="BK951" s="33">
        <f t="shared" si="269"/>
        <v>0.70798720567932683</v>
      </c>
      <c r="BL951" s="1">
        <v>4.3099999999999996E-3</v>
      </c>
    </row>
    <row r="952" spans="3:64" x14ac:dyDescent="0.25">
      <c r="C952" s="3">
        <v>44469</v>
      </c>
      <c r="D952" s="1">
        <v>-3.6099999999999999E-3</v>
      </c>
      <c r="E952" s="40">
        <v>320</v>
      </c>
      <c r="F952" s="1">
        <v>5.1399999999999996E-3</v>
      </c>
      <c r="G952" s="40">
        <v>459</v>
      </c>
      <c r="H952" s="1">
        <f t="shared" si="252"/>
        <v>9.9209742010405479E-3</v>
      </c>
      <c r="I952" s="1">
        <f t="shared" si="253"/>
        <v>9.9210025967486008E-5</v>
      </c>
      <c r="J952" s="1">
        <f t="shared" si="264"/>
        <v>0.75059315152115436</v>
      </c>
      <c r="K952" s="1">
        <v>5.1399999999999996E-3</v>
      </c>
      <c r="L952" s="1"/>
      <c r="M952" s="1"/>
      <c r="N952" s="1"/>
      <c r="O952" s="3">
        <v>44469</v>
      </c>
      <c r="P952" s="1">
        <v>0</v>
      </c>
      <c r="Q952" s="40">
        <v>320</v>
      </c>
      <c r="R952" s="1">
        <v>5.9199999999999999E-3</v>
      </c>
      <c r="S952" s="40">
        <v>805</v>
      </c>
      <c r="T952" s="1">
        <f t="shared" si="254"/>
        <v>3.0643026095436733E-4</v>
      </c>
      <c r="U952" s="1">
        <f t="shared" si="255"/>
        <v>3.0643026095436733E-6</v>
      </c>
      <c r="V952" s="1">
        <f t="shared" si="265"/>
        <v>0.73721272709012697</v>
      </c>
      <c r="W952" s="1">
        <v>5.9199999999999999E-3</v>
      </c>
      <c r="X952" s="1">
        <f t="shared" si="256"/>
        <v>1.1681598021008601E-18</v>
      </c>
      <c r="Y952" s="1">
        <f t="shared" si="257"/>
        <v>1.1681598021008601E-20</v>
      </c>
      <c r="Z952" s="1">
        <f t="shared" si="266"/>
        <v>0.16077168621892227</v>
      </c>
      <c r="AA952" s="1"/>
      <c r="AB952" s="1"/>
      <c r="AC952" s="1"/>
      <c r="AD952" s="3">
        <v>44469</v>
      </c>
      <c r="AE952" s="1">
        <v>-3.5699999999999998E-3</v>
      </c>
      <c r="AF952">
        <v>308</v>
      </c>
      <c r="AG952" s="1">
        <v>5.6100000000000004E-3</v>
      </c>
      <c r="AH952">
        <v>992</v>
      </c>
      <c r="AI952" s="28">
        <f t="shared" si="258"/>
        <v>4.6785690203748796E-5</v>
      </c>
      <c r="AJ952" s="1">
        <f t="shared" si="259"/>
        <v>4.6785690203748798E-7</v>
      </c>
      <c r="AK952" s="1">
        <f t="shared" si="267"/>
        <v>0.72238449297587415</v>
      </c>
      <c r="AL952" s="1">
        <v>5.6100000000000004E-3</v>
      </c>
      <c r="AM952" s="1"/>
      <c r="AN952" s="1"/>
      <c r="AO952" s="1"/>
      <c r="AP952" s="1"/>
      <c r="AQ952" s="3">
        <v>44469</v>
      </c>
      <c r="AR952" s="1">
        <v>5.9800000000000001E-3</v>
      </c>
      <c r="AS952">
        <v>320</v>
      </c>
      <c r="AT952" s="1">
        <v>4.0000000000000001E-3</v>
      </c>
      <c r="AU952">
        <v>479</v>
      </c>
      <c r="AV952" s="1">
        <f t="shared" si="260"/>
        <v>8.1144336267542066E-3</v>
      </c>
      <c r="AW952" s="1">
        <f t="shared" si="261"/>
        <v>8.1144336267542072E-5</v>
      </c>
      <c r="AX952" s="1">
        <f t="shared" si="268"/>
        <v>0.70660751029680868</v>
      </c>
      <c r="AY952" s="1">
        <v>4.0000000000000001E-3</v>
      </c>
      <c r="AZ952" s="28"/>
      <c r="BA952" s="28"/>
      <c r="BB952" s="28"/>
      <c r="BC952" s="1"/>
      <c r="BD952" s="3">
        <v>44469</v>
      </c>
      <c r="BE952" s="1">
        <v>-9.7000000000000005E-4</v>
      </c>
      <c r="BF952">
        <v>320</v>
      </c>
      <c r="BG952" s="1">
        <v>4.3099999999999996E-3</v>
      </c>
      <c r="BH952">
        <v>123</v>
      </c>
      <c r="BI952" s="31">
        <f t="shared" si="262"/>
        <v>0.29048849430996354</v>
      </c>
      <c r="BJ952" s="33">
        <f t="shared" si="263"/>
        <v>2.9048849430996352E-3</v>
      </c>
      <c r="BK952" s="33">
        <f t="shared" si="269"/>
        <v>0.71089209062242642</v>
      </c>
      <c r="BL952" s="1">
        <v>4.3099999999999996E-3</v>
      </c>
    </row>
    <row r="953" spans="3:64" x14ac:dyDescent="0.25">
      <c r="C953" s="3">
        <v>44470</v>
      </c>
      <c r="D953" s="1">
        <v>-6.7299999999999999E-3</v>
      </c>
      <c r="E953" s="39">
        <v>319</v>
      </c>
      <c r="F953" s="1">
        <v>5.1799999999999997E-3</v>
      </c>
      <c r="G953" s="39">
        <v>798</v>
      </c>
      <c r="H953" s="1">
        <f t="shared" si="252"/>
        <v>3.2876478204288504E-4</v>
      </c>
      <c r="I953" s="1">
        <f t="shared" si="253"/>
        <v>3.2876572302998771E-6</v>
      </c>
      <c r="J953" s="1">
        <f t="shared" si="264"/>
        <v>0.7505964391783847</v>
      </c>
      <c r="K953" s="1">
        <v>5.1799999999999997E-3</v>
      </c>
      <c r="L953" s="1"/>
      <c r="M953" s="1"/>
      <c r="N953" s="1"/>
      <c r="O953" s="3">
        <v>44470</v>
      </c>
      <c r="P953" s="1">
        <v>-9.1E-4</v>
      </c>
      <c r="Q953" s="39">
        <v>319</v>
      </c>
      <c r="R953" s="1">
        <v>5.9199999999999999E-3</v>
      </c>
      <c r="S953" s="40">
        <v>13</v>
      </c>
      <c r="T953" s="1">
        <f t="shared" si="254"/>
        <v>0.87752102299896773</v>
      </c>
      <c r="U953" s="1">
        <f t="shared" si="255"/>
        <v>8.7752102299896769E-3</v>
      </c>
      <c r="V953" s="1">
        <f t="shared" si="265"/>
        <v>0.7459879373201167</v>
      </c>
      <c r="W953" s="1">
        <v>5.9199999999999999E-3</v>
      </c>
      <c r="X953" s="1">
        <f t="shared" si="256"/>
        <v>0.51334208327950503</v>
      </c>
      <c r="Y953" s="1">
        <f t="shared" si="257"/>
        <v>5.1334208327950505E-3</v>
      </c>
      <c r="Z953" s="1">
        <f t="shared" si="266"/>
        <v>0.16590510705171732</v>
      </c>
      <c r="AA953" s="1"/>
      <c r="AB953" s="1"/>
      <c r="AC953" s="1"/>
      <c r="AD953" s="3">
        <v>44470</v>
      </c>
      <c r="AE953" s="1">
        <v>6.4599999999999996E-3</v>
      </c>
      <c r="AF953">
        <v>307</v>
      </c>
      <c r="AG953" s="1">
        <v>5.62E-3</v>
      </c>
      <c r="AH953">
        <v>1230</v>
      </c>
      <c r="AI953" s="28">
        <f t="shared" si="258"/>
        <v>4.2784785103528993E-6</v>
      </c>
      <c r="AJ953" s="1">
        <f t="shared" si="259"/>
        <v>4.2784785103528996E-8</v>
      </c>
      <c r="AK953" s="1">
        <f t="shared" si="267"/>
        <v>0.7223845357606592</v>
      </c>
      <c r="AL953" s="1">
        <v>5.62E-3</v>
      </c>
      <c r="AM953" s="1"/>
      <c r="AN953" s="1"/>
      <c r="AO953" s="1"/>
      <c r="AP953" s="1"/>
      <c r="AQ953" s="3">
        <v>44470</v>
      </c>
      <c r="AR953" s="1">
        <v>-2.4099999999999998E-3</v>
      </c>
      <c r="AS953">
        <v>319</v>
      </c>
      <c r="AT953" s="1">
        <v>4.0099999999999997E-3</v>
      </c>
      <c r="AU953">
        <v>1221</v>
      </c>
      <c r="AV953" s="1">
        <f t="shared" si="260"/>
        <v>4.6835224207734712E-6</v>
      </c>
      <c r="AW953" s="1">
        <f t="shared" si="261"/>
        <v>4.6835224207734712E-8</v>
      </c>
      <c r="AX953" s="1">
        <f t="shared" si="268"/>
        <v>0.70660755713203294</v>
      </c>
      <c r="AY953" s="1">
        <v>4.0099999999999997E-3</v>
      </c>
      <c r="AZ953" s="28"/>
      <c r="BA953" s="28"/>
      <c r="BB953" s="28"/>
      <c r="BC953" s="1"/>
      <c r="BD953" s="3">
        <v>44470</v>
      </c>
      <c r="BE953" s="1">
        <v>-8.0000000000000004E-4</v>
      </c>
      <c r="BF953">
        <v>319</v>
      </c>
      <c r="BG953" s="1">
        <v>4.3200000000000001E-3</v>
      </c>
      <c r="BH953">
        <v>856</v>
      </c>
      <c r="BI953" s="31">
        <f t="shared" si="262"/>
        <v>1.8353824536161136E-4</v>
      </c>
      <c r="BJ953" s="33">
        <f t="shared" si="263"/>
        <v>1.8353824536161136E-6</v>
      </c>
      <c r="BK953" s="33">
        <f t="shared" si="269"/>
        <v>0.71089392600487999</v>
      </c>
      <c r="BL953" s="1">
        <v>4.3200000000000001E-3</v>
      </c>
    </row>
    <row r="954" spans="3:64" x14ac:dyDescent="0.25">
      <c r="C954" s="3">
        <v>44473</v>
      </c>
      <c r="D954" s="1">
        <v>-3.48E-3</v>
      </c>
      <c r="E954" s="40">
        <v>318</v>
      </c>
      <c r="F954" s="1">
        <v>5.1999999999999998E-3</v>
      </c>
      <c r="G954" s="40">
        <v>558</v>
      </c>
      <c r="H954" s="1">
        <f t="shared" si="252"/>
        <v>3.668078196483003E-3</v>
      </c>
      <c r="I954" s="1">
        <f t="shared" si="253"/>
        <v>3.6680886952178526E-5</v>
      </c>
      <c r="J954" s="1">
        <f t="shared" si="264"/>
        <v>0.75063312006533689</v>
      </c>
      <c r="K954" s="1">
        <v>5.1999999999999998E-3</v>
      </c>
      <c r="L954" s="1"/>
      <c r="M954" s="1"/>
      <c r="N954" s="1"/>
      <c r="O954" s="3">
        <v>44473</v>
      </c>
      <c r="P954" s="1">
        <v>-5.0200000000000002E-3</v>
      </c>
      <c r="Q954" s="40">
        <v>318</v>
      </c>
      <c r="R954" s="1">
        <v>5.94E-3</v>
      </c>
      <c r="S954" s="39">
        <v>525</v>
      </c>
      <c r="T954" s="1">
        <f t="shared" si="254"/>
        <v>5.1106620519599444E-3</v>
      </c>
      <c r="U954" s="1">
        <f t="shared" si="255"/>
        <v>5.1106620519599444E-5</v>
      </c>
      <c r="V954" s="1">
        <f t="shared" si="265"/>
        <v>0.74603904394063625</v>
      </c>
      <c r="W954" s="1">
        <v>5.94E-3</v>
      </c>
      <c r="X954" s="1">
        <f t="shared" si="256"/>
        <v>2.0178681089060015E-12</v>
      </c>
      <c r="Y954" s="1">
        <f t="shared" si="257"/>
        <v>2.0178681089060014E-14</v>
      </c>
      <c r="Z954" s="1">
        <f t="shared" si="266"/>
        <v>0.1659051070517375</v>
      </c>
      <c r="AA954" s="1"/>
      <c r="AB954" s="1"/>
      <c r="AC954" s="1"/>
      <c r="AD954" s="3">
        <v>44473</v>
      </c>
      <c r="AE954" s="1">
        <v>-8.8599999999999998E-3</v>
      </c>
      <c r="AF954">
        <v>306</v>
      </c>
      <c r="AG954" s="1">
        <v>5.62E-3</v>
      </c>
      <c r="AH954">
        <v>194</v>
      </c>
      <c r="AI954" s="28">
        <f t="shared" si="258"/>
        <v>0.14230748778208835</v>
      </c>
      <c r="AJ954" s="1">
        <f t="shared" si="259"/>
        <v>1.4230748778208836E-3</v>
      </c>
      <c r="AK954" s="1">
        <f t="shared" si="267"/>
        <v>0.72380761063848009</v>
      </c>
      <c r="AL954" s="1">
        <v>5.62E-3</v>
      </c>
      <c r="AM954" s="1"/>
      <c r="AN954" s="1"/>
      <c r="AO954" s="1"/>
      <c r="AP954" s="1"/>
      <c r="AQ954" s="3">
        <v>44473</v>
      </c>
      <c r="AR954" s="1">
        <v>6.0099999999999997E-3</v>
      </c>
      <c r="AS954">
        <v>318</v>
      </c>
      <c r="AT954" s="1">
        <v>4.0099999999999997E-3</v>
      </c>
      <c r="AU954">
        <v>964</v>
      </c>
      <c r="AV954" s="1">
        <f t="shared" si="260"/>
        <v>6.1990850104146671E-5</v>
      </c>
      <c r="AW954" s="1">
        <f t="shared" si="261"/>
        <v>6.1990850104146672E-7</v>
      </c>
      <c r="AX954" s="1">
        <f t="shared" si="268"/>
        <v>0.70660817704053402</v>
      </c>
      <c r="AY954" s="1">
        <v>4.0099999999999997E-3</v>
      </c>
      <c r="AZ954" s="28"/>
      <c r="BA954" s="28"/>
      <c r="BB954" s="28"/>
      <c r="BC954" s="1"/>
      <c r="BD954" s="3">
        <v>44473</v>
      </c>
      <c r="BE954" s="1">
        <v>-4.8999999999999998E-3</v>
      </c>
      <c r="BF954">
        <v>318</v>
      </c>
      <c r="BG954" s="1">
        <v>4.3299999999999996E-3</v>
      </c>
      <c r="BH954">
        <v>341</v>
      </c>
      <c r="BI954" s="31">
        <f t="shared" si="262"/>
        <v>3.2478903417210353E-2</v>
      </c>
      <c r="BJ954" s="33">
        <f t="shared" si="263"/>
        <v>3.2478903417210354E-4</v>
      </c>
      <c r="BK954" s="33">
        <f t="shared" si="269"/>
        <v>0.7112187150390521</v>
      </c>
      <c r="BL954" s="1">
        <v>4.3299999999999996E-3</v>
      </c>
    </row>
    <row r="955" spans="3:64" x14ac:dyDescent="0.25">
      <c r="C955" s="3">
        <v>44474</v>
      </c>
      <c r="D955" s="1">
        <v>1.111E-2</v>
      </c>
      <c r="E955" s="39">
        <v>317</v>
      </c>
      <c r="F955" s="1">
        <v>5.2399999999999999E-3</v>
      </c>
      <c r="G955" s="39">
        <v>900</v>
      </c>
      <c r="H955" s="1">
        <f t="shared" si="252"/>
        <v>1.1794380589564313E-4</v>
      </c>
      <c r="I955" s="1">
        <f t="shared" si="253"/>
        <v>1.1794414347316434E-6</v>
      </c>
      <c r="J955" s="1">
        <f t="shared" si="264"/>
        <v>0.75063429950677163</v>
      </c>
      <c r="K955" s="1">
        <v>5.2399999999999999E-3</v>
      </c>
      <c r="L955" s="1"/>
      <c r="M955" s="1"/>
      <c r="N955" s="1"/>
      <c r="O955" s="3">
        <v>44474</v>
      </c>
      <c r="P955" s="1">
        <v>1.8440000000000002E-2</v>
      </c>
      <c r="Q955" s="39">
        <v>317</v>
      </c>
      <c r="R955" s="1">
        <v>5.96E-3</v>
      </c>
      <c r="S955" s="40">
        <v>182</v>
      </c>
      <c r="T955" s="1">
        <f t="shared" si="254"/>
        <v>0.16054819111089624</v>
      </c>
      <c r="U955" s="1">
        <f t="shared" si="255"/>
        <v>1.6054819111089623E-3</v>
      </c>
      <c r="V955" s="1">
        <f t="shared" si="265"/>
        <v>0.74764452585174523</v>
      </c>
      <c r="W955" s="1">
        <v>5.96E-3</v>
      </c>
      <c r="X955" s="1">
        <f t="shared" si="256"/>
        <v>8.8246230359684339E-5</v>
      </c>
      <c r="Y955" s="1">
        <f t="shared" si="257"/>
        <v>8.8246230359684341E-7</v>
      </c>
      <c r="Z955" s="1">
        <f t="shared" si="266"/>
        <v>0.16590598951404109</v>
      </c>
      <c r="AA955" s="1"/>
      <c r="AB955" s="1"/>
      <c r="AC955" s="1"/>
      <c r="AD955" s="3">
        <v>44474</v>
      </c>
      <c r="AE955" s="1">
        <v>-5.9999999999999995E-4</v>
      </c>
      <c r="AF955">
        <v>305</v>
      </c>
      <c r="AG955" s="1">
        <v>5.6299999999999996E-3</v>
      </c>
      <c r="AH955">
        <v>424</v>
      </c>
      <c r="AI955" s="28">
        <f t="shared" si="258"/>
        <v>1.4103357323598346E-2</v>
      </c>
      <c r="AJ955" s="1">
        <f t="shared" si="259"/>
        <v>1.4103357323598346E-4</v>
      </c>
      <c r="AK955" s="1">
        <f t="shared" si="267"/>
        <v>0.72394864421171612</v>
      </c>
      <c r="AL955" s="1">
        <v>5.6299999999999996E-3</v>
      </c>
      <c r="AM955" s="1"/>
      <c r="AN955" s="1"/>
      <c r="AO955" s="1"/>
      <c r="AP955" s="1"/>
      <c r="AQ955" s="3">
        <v>44474</v>
      </c>
      <c r="AR955" s="1">
        <v>7.62E-3</v>
      </c>
      <c r="AS955">
        <v>317</v>
      </c>
      <c r="AT955" s="1">
        <v>4.0200000000000001E-3</v>
      </c>
      <c r="AU955">
        <v>431</v>
      </c>
      <c r="AV955" s="1">
        <f t="shared" si="260"/>
        <v>1.3145250650476286E-2</v>
      </c>
      <c r="AW955" s="1">
        <f t="shared" si="261"/>
        <v>1.3145250650476286E-4</v>
      </c>
      <c r="AX955" s="1">
        <f t="shared" si="268"/>
        <v>0.70673962954703884</v>
      </c>
      <c r="AY955" s="1">
        <v>4.0200000000000001E-3</v>
      </c>
      <c r="AZ955" s="28"/>
      <c r="BA955" s="28"/>
      <c r="BB955" s="28"/>
      <c r="BC955" s="1"/>
      <c r="BD955" s="3">
        <v>44474</v>
      </c>
      <c r="BE955" s="1">
        <v>1.438E-2</v>
      </c>
      <c r="BF955">
        <v>317</v>
      </c>
      <c r="BG955" s="1">
        <v>4.3299999999999996E-3</v>
      </c>
      <c r="BH955">
        <v>253</v>
      </c>
      <c r="BI955" s="31">
        <f t="shared" si="262"/>
        <v>7.8650997173648152E-2</v>
      </c>
      <c r="BJ955" s="33">
        <f t="shared" si="263"/>
        <v>7.8650997173648155E-4</v>
      </c>
      <c r="BK955" s="33">
        <f t="shared" si="269"/>
        <v>0.71200522501078856</v>
      </c>
      <c r="BL955" s="1">
        <v>4.3299999999999996E-3</v>
      </c>
    </row>
    <row r="956" spans="3:64" x14ac:dyDescent="0.25">
      <c r="C956" s="3">
        <v>44475</v>
      </c>
      <c r="D956" s="1">
        <v>-1.576E-2</v>
      </c>
      <c r="E956" s="40">
        <v>316</v>
      </c>
      <c r="F956" s="1">
        <v>5.3E-3</v>
      </c>
      <c r="G956" s="40">
        <v>766</v>
      </c>
      <c r="H956" s="1">
        <f t="shared" si="252"/>
        <v>4.5348096456784154E-4</v>
      </c>
      <c r="I956" s="1">
        <f t="shared" si="253"/>
        <v>4.534822625162906E-6</v>
      </c>
      <c r="J956" s="1">
        <f t="shared" si="264"/>
        <v>0.75063883432939682</v>
      </c>
      <c r="K956" s="1">
        <v>5.3E-3</v>
      </c>
      <c r="L956" s="1"/>
      <c r="M956" s="1"/>
      <c r="N956" s="1"/>
      <c r="O956" s="3">
        <v>44475</v>
      </c>
      <c r="P956" s="1">
        <v>-1.1000000000000001E-3</v>
      </c>
      <c r="Q956" s="40">
        <v>316</v>
      </c>
      <c r="R956" s="1">
        <v>6.0400000000000002E-3</v>
      </c>
      <c r="S956" s="40">
        <v>49</v>
      </c>
      <c r="T956" s="1">
        <f t="shared" si="254"/>
        <v>0.61111723953286479</v>
      </c>
      <c r="U956" s="1">
        <f t="shared" si="255"/>
        <v>6.1111723953286481E-3</v>
      </c>
      <c r="V956" s="1">
        <f t="shared" si="265"/>
        <v>0.75375569824707389</v>
      </c>
      <c r="W956" s="1">
        <v>6.0400000000000002E-3</v>
      </c>
      <c r="X956" s="1">
        <f t="shared" si="256"/>
        <v>8.0994710817592949E-2</v>
      </c>
      <c r="Y956" s="1">
        <f t="shared" si="257"/>
        <v>8.0994710817592947E-4</v>
      </c>
      <c r="Z956" s="1">
        <f t="shared" si="266"/>
        <v>0.16671593662221701</v>
      </c>
      <c r="AA956" s="1"/>
      <c r="AB956" s="1"/>
      <c r="AC956" s="1"/>
      <c r="AD956" s="3">
        <v>44475</v>
      </c>
      <c r="AE956" s="1">
        <v>2.33E-3</v>
      </c>
      <c r="AF956">
        <v>304</v>
      </c>
      <c r="AG956" s="1">
        <v>5.6299999999999996E-3</v>
      </c>
      <c r="AH956">
        <v>192</v>
      </c>
      <c r="AI956" s="28">
        <f t="shared" si="258"/>
        <v>0.14519690621578241</v>
      </c>
      <c r="AJ956" s="1">
        <f t="shared" si="259"/>
        <v>1.451969062157824E-3</v>
      </c>
      <c r="AK956" s="1">
        <f t="shared" si="267"/>
        <v>0.72540061327387395</v>
      </c>
      <c r="AL956" s="1">
        <v>5.6299999999999996E-3</v>
      </c>
      <c r="AM956" s="1"/>
      <c r="AN956" s="1"/>
      <c r="AO956" s="1"/>
      <c r="AP956" s="1"/>
      <c r="AQ956" s="3">
        <v>44475</v>
      </c>
      <c r="AR956" s="1">
        <v>-6.7200000000000003E-3</v>
      </c>
      <c r="AS956">
        <v>316</v>
      </c>
      <c r="AT956" s="1">
        <v>4.0499999999999998E-3</v>
      </c>
      <c r="AU956">
        <v>59</v>
      </c>
      <c r="AV956" s="1">
        <f t="shared" si="260"/>
        <v>0.55268347716238486</v>
      </c>
      <c r="AW956" s="1">
        <f t="shared" si="261"/>
        <v>5.5268347716238486E-3</v>
      </c>
      <c r="AX956" s="1">
        <f t="shared" si="268"/>
        <v>0.7122664643186627</v>
      </c>
      <c r="AY956" s="1">
        <v>4.0499999999999998E-3</v>
      </c>
      <c r="AZ956" s="28"/>
      <c r="BA956" s="28"/>
      <c r="BB956" s="28"/>
      <c r="BC956" s="1"/>
      <c r="BD956" s="3">
        <v>44475</v>
      </c>
      <c r="BE956" s="1">
        <v>-4.8900000000000002E-3</v>
      </c>
      <c r="BF956">
        <v>316</v>
      </c>
      <c r="BG956" s="1">
        <v>4.3499999999999997E-3</v>
      </c>
      <c r="BH956">
        <v>737</v>
      </c>
      <c r="BI956" s="31">
        <f t="shared" si="262"/>
        <v>6.0692973949129576E-4</v>
      </c>
      <c r="BJ956" s="33">
        <f t="shared" si="263"/>
        <v>6.0692973949129577E-6</v>
      </c>
      <c r="BK956" s="33">
        <f t="shared" si="269"/>
        <v>0.71201129430818344</v>
      </c>
      <c r="BL956" s="1">
        <v>4.3499999999999997E-3</v>
      </c>
    </row>
    <row r="957" spans="3:64" x14ac:dyDescent="0.25">
      <c r="C957" s="3">
        <v>44476</v>
      </c>
      <c r="D957" s="1">
        <v>1.618E-2</v>
      </c>
      <c r="E957" s="39">
        <v>315</v>
      </c>
      <c r="F957" s="1">
        <v>5.3200000000000001E-3</v>
      </c>
      <c r="G957" s="40">
        <v>814</v>
      </c>
      <c r="H957" s="1">
        <f t="shared" si="252"/>
        <v>2.7992932853272739E-4</v>
      </c>
      <c r="I957" s="1">
        <f t="shared" si="253"/>
        <v>2.7993012974350844E-6</v>
      </c>
      <c r="J957" s="1">
        <f t="shared" si="264"/>
        <v>0.75064163363069425</v>
      </c>
      <c r="K957" s="1">
        <v>5.3200000000000001E-3</v>
      </c>
      <c r="L957" s="1"/>
      <c r="M957" s="1"/>
      <c r="N957" s="1"/>
      <c r="O957" s="3">
        <v>44476</v>
      </c>
      <c r="P957" s="1">
        <v>2.0600000000000002E-3</v>
      </c>
      <c r="Q957" s="39">
        <v>315</v>
      </c>
      <c r="R957" s="1">
        <v>6.0699999999999999E-3</v>
      </c>
      <c r="S957" s="39">
        <v>830</v>
      </c>
      <c r="T957" s="1">
        <f t="shared" si="254"/>
        <v>2.3834800213656123E-4</v>
      </c>
      <c r="U957" s="1">
        <f t="shared" si="255"/>
        <v>2.3834800213656124E-6</v>
      </c>
      <c r="V957" s="1">
        <f t="shared" si="265"/>
        <v>0.75375808172709524</v>
      </c>
      <c r="W957" s="1">
        <v>6.0699999999999999E-3</v>
      </c>
      <c r="X957" s="1">
        <f t="shared" si="256"/>
        <v>3.2403534884284364E-19</v>
      </c>
      <c r="Y957" s="1">
        <f t="shared" si="257"/>
        <v>3.2403534884284363E-21</v>
      </c>
      <c r="Z957" s="1">
        <f t="shared" si="266"/>
        <v>0.16671593662221701</v>
      </c>
      <c r="AA957" s="1"/>
      <c r="AB957" s="1"/>
      <c r="AC957" s="1"/>
      <c r="AD957" s="3">
        <v>44476</v>
      </c>
      <c r="AE957" s="1">
        <v>-8.3899999999999999E-3</v>
      </c>
      <c r="AF957">
        <v>303</v>
      </c>
      <c r="AG957" s="1">
        <v>5.6499999999999996E-3</v>
      </c>
      <c r="AH957">
        <v>1003</v>
      </c>
      <c r="AI957" s="28">
        <f t="shared" si="258"/>
        <v>4.1889018191313559E-5</v>
      </c>
      <c r="AJ957" s="1">
        <f t="shared" si="259"/>
        <v>4.1889018191313559E-7</v>
      </c>
      <c r="AK957" s="1">
        <f t="shared" si="267"/>
        <v>0.72540103216405583</v>
      </c>
      <c r="AL957" s="1">
        <v>5.6499999999999996E-3</v>
      </c>
      <c r="AM957" s="1"/>
      <c r="AN957" s="1"/>
      <c r="AO957" s="1"/>
      <c r="AP957" s="1"/>
      <c r="AQ957" s="3">
        <v>44476</v>
      </c>
      <c r="AR957" s="1">
        <v>-2.9099999999999998E-3</v>
      </c>
      <c r="AS957">
        <v>315</v>
      </c>
      <c r="AT957" s="1">
        <v>4.1000000000000003E-3</v>
      </c>
      <c r="AU957">
        <v>1237</v>
      </c>
      <c r="AV957" s="1">
        <f t="shared" si="260"/>
        <v>3.9878215612646554E-6</v>
      </c>
      <c r="AW957" s="1">
        <f t="shared" si="261"/>
        <v>3.9878215612646557E-8</v>
      </c>
      <c r="AX957" s="1">
        <f t="shared" si="268"/>
        <v>0.71226650419687831</v>
      </c>
      <c r="AY957" s="1">
        <v>4.1000000000000003E-3</v>
      </c>
      <c r="AZ957" s="28"/>
      <c r="BA957" s="28"/>
      <c r="BB957" s="28"/>
      <c r="BC957" s="1"/>
      <c r="BD957" s="3">
        <v>44476</v>
      </c>
      <c r="BE957" s="1">
        <v>6.1000000000000004E-3</v>
      </c>
      <c r="BF957">
        <v>315</v>
      </c>
      <c r="BG957" s="1">
        <v>4.3600000000000002E-3</v>
      </c>
      <c r="BH957">
        <v>857</v>
      </c>
      <c r="BI957" s="31">
        <f t="shared" si="262"/>
        <v>1.8170286290799525E-4</v>
      </c>
      <c r="BJ957" s="33">
        <f t="shared" si="263"/>
        <v>1.8170286290799524E-6</v>
      </c>
      <c r="BK957" s="33">
        <f t="shared" si="269"/>
        <v>0.71201311133681255</v>
      </c>
      <c r="BL957" s="1">
        <v>4.3600000000000002E-3</v>
      </c>
    </row>
    <row r="958" spans="3:64" x14ac:dyDescent="0.25">
      <c r="C958" s="3">
        <v>44477</v>
      </c>
      <c r="D958" s="1">
        <v>2.66E-3</v>
      </c>
      <c r="E958" s="40">
        <v>314</v>
      </c>
      <c r="F958" s="1">
        <v>5.3299999999999997E-3</v>
      </c>
      <c r="G958" s="40">
        <v>1235</v>
      </c>
      <c r="H958" s="1">
        <f t="shared" si="252"/>
        <v>4.0687904920565807E-6</v>
      </c>
      <c r="I958" s="1">
        <f t="shared" si="253"/>
        <v>4.0688021377059493E-8</v>
      </c>
      <c r="J958" s="1">
        <f t="shared" si="264"/>
        <v>0.75064167431871565</v>
      </c>
      <c r="K958" s="1">
        <v>5.3299999999999997E-3</v>
      </c>
      <c r="L958" s="1"/>
      <c r="M958" s="1"/>
      <c r="N958" s="1"/>
      <c r="O958" s="3">
        <v>44477</v>
      </c>
      <c r="P958" s="1">
        <v>4.81E-3</v>
      </c>
      <c r="Q958" s="40">
        <v>314</v>
      </c>
      <c r="R958" s="1">
        <v>6.1000000000000004E-3</v>
      </c>
      <c r="S958" s="39">
        <v>516</v>
      </c>
      <c r="T958" s="1">
        <f t="shared" si="254"/>
        <v>5.5944888463109908E-3</v>
      </c>
      <c r="U958" s="1">
        <f t="shared" si="255"/>
        <v>5.5944888463109905E-5</v>
      </c>
      <c r="V958" s="1">
        <f t="shared" si="265"/>
        <v>0.7538140266155583</v>
      </c>
      <c r="W958" s="1">
        <v>6.1000000000000004E-3</v>
      </c>
      <c r="X958" s="1">
        <f t="shared" si="256"/>
        <v>3.2016977370716132E-12</v>
      </c>
      <c r="Y958" s="1">
        <f t="shared" si="257"/>
        <v>3.2016977370716133E-14</v>
      </c>
      <c r="Z958" s="1">
        <f t="shared" si="266"/>
        <v>0.16671593662224904</v>
      </c>
      <c r="AA958" s="1"/>
      <c r="AB958" s="1"/>
      <c r="AC958" s="1"/>
      <c r="AD958" s="3">
        <v>44477</v>
      </c>
      <c r="AE958" s="1">
        <v>-3.1E-4</v>
      </c>
      <c r="AF958">
        <v>302</v>
      </c>
      <c r="AG958" s="1">
        <v>5.6600000000000001E-3</v>
      </c>
      <c r="AH958">
        <v>1033</v>
      </c>
      <c r="AI958" s="28">
        <f t="shared" si="258"/>
        <v>3.0985322396983095E-5</v>
      </c>
      <c r="AJ958" s="1">
        <f t="shared" si="259"/>
        <v>3.0985322396983094E-7</v>
      </c>
      <c r="AK958" s="1">
        <f t="shared" si="267"/>
        <v>0.72540134201727979</v>
      </c>
      <c r="AL958" s="1">
        <v>5.6600000000000001E-3</v>
      </c>
      <c r="AM958" s="1"/>
      <c r="AN958" s="1"/>
      <c r="AO958" s="1"/>
      <c r="AP958" s="1"/>
      <c r="AQ958" s="3">
        <v>44477</v>
      </c>
      <c r="AR958" s="1">
        <v>0.01</v>
      </c>
      <c r="AS958">
        <v>314</v>
      </c>
      <c r="AT958" s="1">
        <v>4.1200000000000004E-3</v>
      </c>
      <c r="AU958">
        <v>488</v>
      </c>
      <c r="AV958" s="1">
        <f t="shared" si="260"/>
        <v>7.4126750716011994E-3</v>
      </c>
      <c r="AW958" s="1">
        <f t="shared" si="261"/>
        <v>7.4126750716011993E-5</v>
      </c>
      <c r="AX958" s="1">
        <f t="shared" si="268"/>
        <v>0.71234063094759437</v>
      </c>
      <c r="AY958" s="1">
        <v>4.1200000000000004E-3</v>
      </c>
      <c r="AZ958" s="28"/>
      <c r="BA958" s="28"/>
      <c r="BB958" s="28"/>
      <c r="BC958" s="1"/>
      <c r="BD958" s="3">
        <v>44477</v>
      </c>
      <c r="BE958" s="1">
        <v>1.2999999999999999E-3</v>
      </c>
      <c r="BF958">
        <v>314</v>
      </c>
      <c r="BG958" s="1">
        <v>4.3600000000000002E-3</v>
      </c>
      <c r="BH958">
        <v>76</v>
      </c>
      <c r="BI958" s="31">
        <f t="shared" si="262"/>
        <v>0.46588077516979315</v>
      </c>
      <c r="BJ958" s="33">
        <f t="shared" si="263"/>
        <v>4.6588077516979314E-3</v>
      </c>
      <c r="BK958" s="33">
        <f t="shared" si="269"/>
        <v>0.71667191908851047</v>
      </c>
      <c r="BL958" s="1">
        <v>4.3600000000000002E-3</v>
      </c>
    </row>
    <row r="959" spans="3:64" x14ac:dyDescent="0.25">
      <c r="C959" s="3">
        <v>44480</v>
      </c>
      <c r="D959" s="1">
        <v>3.9399999999999999E-3</v>
      </c>
      <c r="E959" s="39">
        <v>313</v>
      </c>
      <c r="F959" s="1">
        <v>5.3299999999999997E-3</v>
      </c>
      <c r="G959" s="40">
        <v>1057</v>
      </c>
      <c r="H959" s="1">
        <f t="shared" si="252"/>
        <v>2.4344490493173952E-5</v>
      </c>
      <c r="I959" s="1">
        <f t="shared" si="253"/>
        <v>2.4344560171718693E-7</v>
      </c>
      <c r="J959" s="1">
        <f t="shared" si="264"/>
        <v>0.75064191776431732</v>
      </c>
      <c r="K959" s="1">
        <v>5.3299999999999997E-3</v>
      </c>
      <c r="L959" s="1"/>
      <c r="M959" s="1"/>
      <c r="N959" s="1"/>
      <c r="O959" s="3">
        <v>44480</v>
      </c>
      <c r="P959" s="1">
        <v>-3.2699999999999999E-3</v>
      </c>
      <c r="Q959" s="39">
        <v>313</v>
      </c>
      <c r="R959" s="1">
        <v>6.13E-3</v>
      </c>
      <c r="S959" s="40">
        <v>1157</v>
      </c>
      <c r="T959" s="1">
        <f t="shared" si="254"/>
        <v>8.9108708523203244E-6</v>
      </c>
      <c r="U959" s="1">
        <f t="shared" si="255"/>
        <v>8.9108708523203245E-8</v>
      </c>
      <c r="V959" s="1">
        <f t="shared" si="265"/>
        <v>0.75381411572426682</v>
      </c>
      <c r="W959" s="1">
        <v>6.13E-3</v>
      </c>
      <c r="X959" s="1">
        <f t="shared" si="256"/>
        <v>1.6834930165706577E-26</v>
      </c>
      <c r="Y959" s="1">
        <f t="shared" si="257"/>
        <v>1.6834930165706577E-28</v>
      </c>
      <c r="Z959" s="1">
        <f t="shared" si="266"/>
        <v>0.16671593662224904</v>
      </c>
      <c r="AA959" s="1"/>
      <c r="AB959" s="1"/>
      <c r="AC959" s="1"/>
      <c r="AD959" s="3">
        <v>44480</v>
      </c>
      <c r="AE959" s="1">
        <v>6.2199999999999998E-3</v>
      </c>
      <c r="AF959">
        <v>301</v>
      </c>
      <c r="AG959" s="1">
        <v>5.6600000000000001E-3</v>
      </c>
      <c r="AH959">
        <v>1010</v>
      </c>
      <c r="AI959" s="28">
        <f t="shared" si="258"/>
        <v>3.9043302313968915E-5</v>
      </c>
      <c r="AJ959" s="1">
        <f t="shared" si="259"/>
        <v>3.9043302313968917E-7</v>
      </c>
      <c r="AK959" s="1">
        <f t="shared" si="267"/>
        <v>0.72540173245030293</v>
      </c>
      <c r="AL959" s="1">
        <v>5.6600000000000001E-3</v>
      </c>
      <c r="AM959" s="1"/>
      <c r="AN959" s="1"/>
      <c r="AO959" s="1"/>
      <c r="AP959" s="1"/>
      <c r="AQ959" s="3">
        <v>44480</v>
      </c>
      <c r="AR959" s="1">
        <v>5.3899999999999998E-3</v>
      </c>
      <c r="AS959">
        <v>313</v>
      </c>
      <c r="AT959" s="1">
        <v>4.13E-3</v>
      </c>
      <c r="AU959">
        <v>900</v>
      </c>
      <c r="AV959" s="1">
        <f t="shared" si="260"/>
        <v>1.1794380589564313E-4</v>
      </c>
      <c r="AW959" s="1">
        <f t="shared" si="261"/>
        <v>1.1794380589564314E-6</v>
      </c>
      <c r="AX959" s="1">
        <f t="shared" si="268"/>
        <v>0.71234181038565336</v>
      </c>
      <c r="AY959" s="1">
        <v>4.13E-3</v>
      </c>
      <c r="AZ959" s="28"/>
      <c r="BA959" s="28"/>
      <c r="BB959" s="28"/>
      <c r="BC959" s="1"/>
      <c r="BD959" s="3">
        <v>44480</v>
      </c>
      <c r="BE959" s="1">
        <v>-2.4199999999999998E-3</v>
      </c>
      <c r="BF959">
        <v>313</v>
      </c>
      <c r="BG959" s="1">
        <v>4.3699999999999998E-3</v>
      </c>
      <c r="BH959">
        <v>233</v>
      </c>
      <c r="BI959" s="31">
        <f t="shared" si="262"/>
        <v>9.6161303393148378E-2</v>
      </c>
      <c r="BJ959" s="33">
        <f t="shared" si="263"/>
        <v>9.6161303393148376E-4</v>
      </c>
      <c r="BK959" s="33">
        <f t="shared" si="269"/>
        <v>0.71763353212244196</v>
      </c>
      <c r="BL959" s="1">
        <v>4.3699999999999998E-3</v>
      </c>
    </row>
    <row r="960" spans="3:64" x14ac:dyDescent="0.25">
      <c r="C960" s="3">
        <v>44481</v>
      </c>
      <c r="D960" s="1">
        <v>7.6999999999999996E-4</v>
      </c>
      <c r="E960" s="40">
        <v>312</v>
      </c>
      <c r="F960" s="1">
        <v>5.3299999999999997E-3</v>
      </c>
      <c r="G960" s="40">
        <v>738</v>
      </c>
      <c r="H960" s="1">
        <f t="shared" si="252"/>
        <v>6.0086044209638288E-4</v>
      </c>
      <c r="I960" s="1">
        <f t="shared" si="253"/>
        <v>6.0086216187282305E-6</v>
      </c>
      <c r="J960" s="1">
        <f t="shared" si="264"/>
        <v>0.75064792638593603</v>
      </c>
      <c r="K960" s="1">
        <v>5.3299999999999997E-3</v>
      </c>
      <c r="L960" s="1"/>
      <c r="M960" s="1"/>
      <c r="N960" s="1"/>
      <c r="O960" s="3">
        <v>44481</v>
      </c>
      <c r="P960" s="1">
        <v>8.0000000000000004E-4</v>
      </c>
      <c r="Q960" s="40">
        <v>312</v>
      </c>
      <c r="R960" s="1">
        <v>6.1500000000000001E-3</v>
      </c>
      <c r="S960" s="40">
        <v>1146</v>
      </c>
      <c r="T960" s="1">
        <f t="shared" si="254"/>
        <v>9.9525188496474611E-6</v>
      </c>
      <c r="U960" s="1">
        <f t="shared" si="255"/>
        <v>9.9525188496474604E-8</v>
      </c>
      <c r="V960" s="1">
        <f t="shared" si="265"/>
        <v>0.75381421524945535</v>
      </c>
      <c r="W960" s="1">
        <v>6.1500000000000001E-3</v>
      </c>
      <c r="X960" s="1">
        <f t="shared" si="256"/>
        <v>2.9597270454597816E-26</v>
      </c>
      <c r="Y960" s="1">
        <f t="shared" si="257"/>
        <v>2.9597270454597815E-28</v>
      </c>
      <c r="Z960" s="1">
        <f t="shared" si="266"/>
        <v>0.16671593662224904</v>
      </c>
      <c r="AA960" s="1"/>
      <c r="AB960" s="1"/>
      <c r="AC960" s="1"/>
      <c r="AD960" s="3">
        <v>44481</v>
      </c>
      <c r="AE960" s="1">
        <v>5.5399999999999998E-3</v>
      </c>
      <c r="AF960">
        <v>300</v>
      </c>
      <c r="AG960" s="1">
        <v>5.6600000000000001E-3</v>
      </c>
      <c r="AH960">
        <v>916</v>
      </c>
      <c r="AI960" s="28">
        <f t="shared" si="258"/>
        <v>1.0042417008235094E-4</v>
      </c>
      <c r="AJ960" s="1">
        <f t="shared" si="259"/>
        <v>1.0042417008235095E-6</v>
      </c>
      <c r="AK960" s="1">
        <f t="shared" si="267"/>
        <v>0.72540273669200372</v>
      </c>
      <c r="AL960" s="1">
        <v>5.6600000000000001E-3</v>
      </c>
      <c r="AM960" s="1"/>
      <c r="AN960" s="1"/>
      <c r="AO960" s="1"/>
      <c r="AP960" s="1"/>
      <c r="AQ960" s="3">
        <v>44481</v>
      </c>
      <c r="AR960" s="1">
        <v>-1.16E-3</v>
      </c>
      <c r="AS960">
        <v>312</v>
      </c>
      <c r="AT960" s="1">
        <v>4.1399999999999996E-3</v>
      </c>
      <c r="AU960">
        <v>835</v>
      </c>
      <c r="AV960" s="1">
        <f t="shared" si="260"/>
        <v>2.2666657844541357E-4</v>
      </c>
      <c r="AW960" s="1">
        <f t="shared" si="261"/>
        <v>2.2666657844541357E-6</v>
      </c>
      <c r="AX960" s="1">
        <f t="shared" si="268"/>
        <v>0.71234407705143776</v>
      </c>
      <c r="AY960" s="1">
        <v>4.1399999999999996E-3</v>
      </c>
      <c r="AZ960" s="28"/>
      <c r="BA960" s="28"/>
      <c r="BB960" s="28"/>
      <c r="BC960" s="1"/>
      <c r="BD960" s="3">
        <v>44481</v>
      </c>
      <c r="BE960" s="1">
        <v>1.56E-3</v>
      </c>
      <c r="BF960">
        <v>312</v>
      </c>
      <c r="BG960" s="1">
        <v>4.3899999999999998E-3</v>
      </c>
      <c r="BH960">
        <v>1150</v>
      </c>
      <c r="BI960" s="31">
        <f t="shared" si="262"/>
        <v>9.5603498964211426E-6</v>
      </c>
      <c r="BJ960" s="33">
        <f t="shared" si="263"/>
        <v>9.5603498964211425E-8</v>
      </c>
      <c r="BK960" s="33">
        <f t="shared" si="269"/>
        <v>0.71763362772594097</v>
      </c>
      <c r="BL960" s="1">
        <v>4.3899999999999998E-3</v>
      </c>
    </row>
    <row r="961" spans="3:64" x14ac:dyDescent="0.25">
      <c r="C961" s="3">
        <v>44482</v>
      </c>
      <c r="D961" s="1">
        <v>-6.7000000000000002E-4</v>
      </c>
      <c r="E961" s="40">
        <v>311</v>
      </c>
      <c r="F961" s="1">
        <v>5.3299999999999997E-3</v>
      </c>
      <c r="G961" s="39">
        <v>174</v>
      </c>
      <c r="H961" s="1">
        <f t="shared" si="252"/>
        <v>0.17398982847626379</v>
      </c>
      <c r="I961" s="1">
        <f t="shared" si="253"/>
        <v>1.7399032646812161E-3</v>
      </c>
      <c r="J961" s="1">
        <f t="shared" si="264"/>
        <v>0.75238782965061723</v>
      </c>
      <c r="K961" s="1">
        <v>5.3299999999999997E-3</v>
      </c>
      <c r="L961" s="1"/>
      <c r="M961" s="1"/>
      <c r="N961" s="1"/>
      <c r="O961" s="3">
        <v>44482</v>
      </c>
      <c r="P961" s="1">
        <v>-9.9500000000000005E-3</v>
      </c>
      <c r="Q961" s="40">
        <v>311</v>
      </c>
      <c r="R961" s="1">
        <v>6.1500000000000001E-3</v>
      </c>
      <c r="S961" s="39">
        <v>761</v>
      </c>
      <c r="T961" s="1">
        <f t="shared" si="254"/>
        <v>4.7685142932413075E-4</v>
      </c>
      <c r="U961" s="1">
        <f t="shared" si="255"/>
        <v>4.7685142932413072E-6</v>
      </c>
      <c r="V961" s="1">
        <f t="shared" si="265"/>
        <v>0.75381898376374856</v>
      </c>
      <c r="W961" s="1">
        <v>6.1500000000000001E-3</v>
      </c>
      <c r="X961" s="1">
        <f t="shared" si="256"/>
        <v>1.1159985358242442E-17</v>
      </c>
      <c r="Y961" s="1">
        <f t="shared" si="257"/>
        <v>1.1159985358242441E-19</v>
      </c>
      <c r="Z961" s="1">
        <f t="shared" si="266"/>
        <v>0.16671593662224904</v>
      </c>
      <c r="AA961" s="1"/>
      <c r="AB961" s="1"/>
      <c r="AC961" s="1"/>
      <c r="AD961" s="3">
        <v>44482</v>
      </c>
      <c r="AE961" s="1">
        <v>-4.7800000000000004E-3</v>
      </c>
      <c r="AF961">
        <v>299</v>
      </c>
      <c r="AG961" s="1">
        <v>5.6800000000000002E-3</v>
      </c>
      <c r="AH961">
        <v>1026</v>
      </c>
      <c r="AI961" s="28">
        <f t="shared" si="258"/>
        <v>3.3243723164435358E-5</v>
      </c>
      <c r="AJ961" s="1">
        <f t="shared" si="259"/>
        <v>3.3243723164435357E-7</v>
      </c>
      <c r="AK961" s="1">
        <f t="shared" si="267"/>
        <v>0.72540306912923536</v>
      </c>
      <c r="AL961" s="1">
        <v>5.6800000000000002E-3</v>
      </c>
      <c r="AM961" s="1"/>
      <c r="AN961" s="1"/>
      <c r="AO961" s="1"/>
      <c r="AP961" s="1"/>
      <c r="AQ961" s="3">
        <v>44482</v>
      </c>
      <c r="AR961" s="1">
        <v>-5.5500000000000002E-3</v>
      </c>
      <c r="AS961">
        <v>311</v>
      </c>
      <c r="AT961" s="1">
        <v>4.1599999999999996E-3</v>
      </c>
      <c r="AU961">
        <v>919</v>
      </c>
      <c r="AV961" s="1">
        <f t="shared" si="260"/>
        <v>9.7441471806735015E-5</v>
      </c>
      <c r="AW961" s="1">
        <f t="shared" si="261"/>
        <v>9.7441471806735009E-7</v>
      </c>
      <c r="AX961" s="1">
        <f t="shared" si="268"/>
        <v>0.71234505146615579</v>
      </c>
      <c r="AY961" s="1">
        <v>4.1599999999999996E-3</v>
      </c>
      <c r="AZ961" s="28"/>
      <c r="BA961" s="28"/>
      <c r="BB961" s="28"/>
      <c r="BC961" s="1"/>
      <c r="BD961" s="3">
        <v>44482</v>
      </c>
      <c r="BE961" s="1">
        <v>-3.0400000000000002E-3</v>
      </c>
      <c r="BF961">
        <v>311</v>
      </c>
      <c r="BG961" s="1">
        <v>4.3899999999999998E-3</v>
      </c>
      <c r="BH961">
        <v>508</v>
      </c>
      <c r="BI961" s="31">
        <f t="shared" si="262"/>
        <v>6.0628783672166684E-3</v>
      </c>
      <c r="BJ961" s="33">
        <f t="shared" si="263"/>
        <v>6.0628783672166686E-5</v>
      </c>
      <c r="BK961" s="33">
        <f t="shared" si="269"/>
        <v>0.71769425650961316</v>
      </c>
      <c r="BL961" s="1">
        <v>4.3899999999999998E-3</v>
      </c>
    </row>
    <row r="962" spans="3:64" x14ac:dyDescent="0.25">
      <c r="C962" s="3">
        <v>44483</v>
      </c>
      <c r="D962" s="1">
        <v>5.0800000000000003E-3</v>
      </c>
      <c r="E962" s="39">
        <v>310</v>
      </c>
      <c r="F962" s="1">
        <v>5.3400000000000001E-3</v>
      </c>
      <c r="G962" s="40">
        <v>21</v>
      </c>
      <c r="H962" s="1">
        <f t="shared" si="252"/>
        <v>0.80972786822125831</v>
      </c>
      <c r="I962" s="1">
        <f t="shared" si="253"/>
        <v>8.0973018581584951E-3</v>
      </c>
      <c r="J962" s="1">
        <f t="shared" si="264"/>
        <v>0.76048513150877572</v>
      </c>
      <c r="K962" s="1">
        <v>5.3400000000000001E-3</v>
      </c>
      <c r="L962" s="1"/>
      <c r="M962" s="1"/>
      <c r="N962" s="1"/>
      <c r="O962" s="3">
        <v>44483</v>
      </c>
      <c r="P962" s="1">
        <v>2.16E-3</v>
      </c>
      <c r="Q962" s="39">
        <v>310</v>
      </c>
      <c r="R962" s="1">
        <v>6.1500000000000001E-3</v>
      </c>
      <c r="S962" s="40">
        <v>626</v>
      </c>
      <c r="T962" s="1">
        <f t="shared" si="254"/>
        <v>1.8519609203717915E-3</v>
      </c>
      <c r="U962" s="1">
        <f t="shared" si="255"/>
        <v>1.8519609203717915E-5</v>
      </c>
      <c r="V962" s="1">
        <f t="shared" si="265"/>
        <v>0.7538375033729523</v>
      </c>
      <c r="W962" s="1">
        <v>6.1500000000000001E-3</v>
      </c>
      <c r="X962" s="1">
        <f t="shared" si="256"/>
        <v>1.1349504746480228E-14</v>
      </c>
      <c r="Y962" s="1">
        <f t="shared" si="257"/>
        <v>1.1349504746480228E-16</v>
      </c>
      <c r="Z962" s="1">
        <f t="shared" si="266"/>
        <v>0.16671593662224915</v>
      </c>
      <c r="AA962" s="1"/>
      <c r="AB962" s="1"/>
      <c r="AC962" s="1"/>
      <c r="AD962" s="3">
        <v>44483</v>
      </c>
      <c r="AE962" s="1">
        <v>-8.0000000000000007E-5</v>
      </c>
      <c r="AF962">
        <v>298</v>
      </c>
      <c r="AG962" s="1">
        <v>5.79E-3</v>
      </c>
      <c r="AH962">
        <v>1153</v>
      </c>
      <c r="AI962" s="28">
        <f t="shared" si="258"/>
        <v>9.2763979441475362E-6</v>
      </c>
      <c r="AJ962" s="1">
        <f t="shared" si="259"/>
        <v>9.2763979441475358E-8</v>
      </c>
      <c r="AK962" s="1">
        <f t="shared" si="267"/>
        <v>0.72540316189321474</v>
      </c>
      <c r="AL962" s="1">
        <v>5.79E-3</v>
      </c>
      <c r="AM962" s="1"/>
      <c r="AN962" s="1"/>
      <c r="AO962" s="1"/>
      <c r="AP962" s="1"/>
      <c r="AQ962" s="3">
        <v>44483</v>
      </c>
      <c r="AR962" s="1">
        <v>5.77E-3</v>
      </c>
      <c r="AS962">
        <v>310</v>
      </c>
      <c r="AT962" s="1">
        <v>4.1599999999999996E-3</v>
      </c>
      <c r="AU962">
        <v>676</v>
      </c>
      <c r="AV962" s="1">
        <f t="shared" si="260"/>
        <v>1.1204475929265493E-3</v>
      </c>
      <c r="AW962" s="1">
        <f t="shared" si="261"/>
        <v>1.1204475929265493E-5</v>
      </c>
      <c r="AX962" s="1">
        <f t="shared" si="268"/>
        <v>0.71235625594208507</v>
      </c>
      <c r="AY962" s="1">
        <v>4.1599999999999996E-3</v>
      </c>
      <c r="AZ962" s="28"/>
      <c r="BA962" s="28"/>
      <c r="BB962" s="28"/>
      <c r="BC962" s="1"/>
      <c r="BD962" s="3">
        <v>44483</v>
      </c>
      <c r="BE962" s="1">
        <v>4.9300000000000004E-3</v>
      </c>
      <c r="BF962">
        <v>310</v>
      </c>
      <c r="BG962" s="1">
        <v>4.4299999999999999E-3</v>
      </c>
      <c r="BH962">
        <v>481</v>
      </c>
      <c r="BI962" s="31">
        <f t="shared" si="262"/>
        <v>7.952956397581798E-3</v>
      </c>
      <c r="BJ962" s="33">
        <f t="shared" si="263"/>
        <v>7.9529563975817982E-5</v>
      </c>
      <c r="BK962" s="33">
        <f t="shared" si="269"/>
        <v>0.71777378607358899</v>
      </c>
      <c r="BL962" s="1">
        <v>4.4299999999999999E-3</v>
      </c>
    </row>
    <row r="963" spans="3:64" x14ac:dyDescent="0.25">
      <c r="C963" s="3">
        <v>44484</v>
      </c>
      <c r="D963" s="1">
        <v>4.5199999999999997E-3</v>
      </c>
      <c r="E963" s="40">
        <v>309</v>
      </c>
      <c r="F963" s="1">
        <v>5.3499999999999997E-3</v>
      </c>
      <c r="G963" s="39">
        <v>531</v>
      </c>
      <c r="H963" s="1">
        <f t="shared" si="252"/>
        <v>4.8115868722172694E-3</v>
      </c>
      <c r="I963" s="1">
        <f t="shared" si="253"/>
        <v>4.8116006438906277E-5</v>
      </c>
      <c r="J963" s="1">
        <f t="shared" si="264"/>
        <v>0.76053324751521467</v>
      </c>
      <c r="K963" s="1">
        <v>5.3499999999999997E-3</v>
      </c>
      <c r="L963" s="1"/>
      <c r="M963" s="1"/>
      <c r="N963" s="1"/>
      <c r="O963" s="3">
        <v>44484</v>
      </c>
      <c r="P963" s="1">
        <v>3.32E-3</v>
      </c>
      <c r="Q963" s="40">
        <v>309</v>
      </c>
      <c r="R963" s="1">
        <v>6.1599999999999997E-3</v>
      </c>
      <c r="S963" s="40">
        <v>52</v>
      </c>
      <c r="T963" s="1">
        <f t="shared" si="254"/>
        <v>0.5929664464014992</v>
      </c>
      <c r="U963" s="1">
        <f t="shared" si="255"/>
        <v>5.9296644640149916E-3</v>
      </c>
      <c r="V963" s="1">
        <f t="shared" si="265"/>
        <v>0.75976716783696729</v>
      </c>
      <c r="W963" s="1">
        <v>6.1599999999999997E-3</v>
      </c>
      <c r="X963" s="1">
        <f t="shared" si="256"/>
        <v>6.9442840187233748E-2</v>
      </c>
      <c r="Y963" s="1">
        <f t="shared" si="257"/>
        <v>6.9442840187233746E-4</v>
      </c>
      <c r="Z963" s="1">
        <f t="shared" si="266"/>
        <v>0.16741036502412149</v>
      </c>
      <c r="AA963" s="1"/>
      <c r="AB963" s="1"/>
      <c r="AC963" s="1"/>
      <c r="AD963" s="3">
        <v>44484</v>
      </c>
      <c r="AE963" s="1">
        <v>-2.9399999999999999E-3</v>
      </c>
      <c r="AF963">
        <v>297</v>
      </c>
      <c r="AG963" s="1">
        <v>5.7999999999999996E-3</v>
      </c>
      <c r="AH963">
        <v>98</v>
      </c>
      <c r="AI963" s="28">
        <f t="shared" si="258"/>
        <v>0.37346428045426888</v>
      </c>
      <c r="AJ963" s="1">
        <f t="shared" si="259"/>
        <v>3.7346428045426888E-3</v>
      </c>
      <c r="AK963" s="1">
        <f t="shared" si="267"/>
        <v>0.72913780469775746</v>
      </c>
      <c r="AL963" s="1">
        <v>5.7999999999999996E-3</v>
      </c>
      <c r="AM963" s="1"/>
      <c r="AN963" s="1"/>
      <c r="AO963" s="1"/>
      <c r="AP963" s="1"/>
      <c r="AQ963" s="3">
        <v>44484</v>
      </c>
      <c r="AR963" s="1">
        <v>8.1899999999999994E-3</v>
      </c>
      <c r="AS963">
        <v>309</v>
      </c>
      <c r="AT963" s="1">
        <v>4.1799999999999997E-3</v>
      </c>
      <c r="AU963">
        <v>894</v>
      </c>
      <c r="AV963" s="1">
        <f t="shared" si="260"/>
        <v>1.2527487273171167E-4</v>
      </c>
      <c r="AW963" s="1">
        <f t="shared" si="261"/>
        <v>1.2527487273171166E-6</v>
      </c>
      <c r="AX963" s="1">
        <f t="shared" si="268"/>
        <v>0.71235750869081238</v>
      </c>
      <c r="AY963" s="1">
        <v>4.1799999999999997E-3</v>
      </c>
      <c r="AZ963" s="28"/>
      <c r="BA963" s="28"/>
      <c r="BB963" s="28"/>
      <c r="BC963" s="1"/>
      <c r="BD963" s="3">
        <v>44484</v>
      </c>
      <c r="BE963" s="1">
        <v>8.77E-3</v>
      </c>
      <c r="BF963">
        <v>309</v>
      </c>
      <c r="BG963" s="1">
        <v>4.45E-3</v>
      </c>
      <c r="BH963">
        <v>398</v>
      </c>
      <c r="BI963" s="31">
        <f t="shared" si="262"/>
        <v>1.8315022217166698E-2</v>
      </c>
      <c r="BJ963" s="33">
        <f t="shared" si="263"/>
        <v>1.8315022217166698E-4</v>
      </c>
      <c r="BK963" s="33">
        <f t="shared" si="269"/>
        <v>0.71795693629576063</v>
      </c>
      <c r="BL963" s="1">
        <v>4.45E-3</v>
      </c>
    </row>
    <row r="964" spans="3:64" x14ac:dyDescent="0.25">
      <c r="C964" s="3">
        <v>44487</v>
      </c>
      <c r="D964" s="1">
        <v>-8.0000000000000002E-3</v>
      </c>
      <c r="E964" s="39">
        <v>308</v>
      </c>
      <c r="F964" s="1">
        <v>5.3600000000000002E-3</v>
      </c>
      <c r="G964" s="39">
        <v>137</v>
      </c>
      <c r="H964" s="1">
        <f t="shared" ref="H964:H1027" si="270">$B$3^G964</f>
        <v>0.25236066308934585</v>
      </c>
      <c r="I964" s="1">
        <f t="shared" ref="I964:I1027" si="271">H964/$B$9</f>
        <v>2.5236138539338252E-3</v>
      </c>
      <c r="J964" s="1">
        <f t="shared" si="264"/>
        <v>0.76305686136914852</v>
      </c>
      <c r="K964" s="1">
        <v>5.3600000000000002E-3</v>
      </c>
      <c r="L964" s="1"/>
      <c r="M964" s="1"/>
      <c r="N964" s="1"/>
      <c r="O964" s="3">
        <v>44487</v>
      </c>
      <c r="P964" s="1">
        <v>-4.2100000000000002E-3</v>
      </c>
      <c r="Q964" s="39">
        <v>308</v>
      </c>
      <c r="R964" s="1">
        <v>6.1700000000000001E-3</v>
      </c>
      <c r="S964" s="40">
        <v>1167</v>
      </c>
      <c r="T964" s="1">
        <f t="shared" ref="T964:T1027" si="272">$N$4^S964</f>
        <v>8.0588318715569292E-6</v>
      </c>
      <c r="U964" s="1">
        <f t="shared" ref="U964:U1027" si="273">T964/100</f>
        <v>8.0588318715569287E-8</v>
      </c>
      <c r="V964" s="1">
        <f t="shared" si="265"/>
        <v>0.75976724842528598</v>
      </c>
      <c r="W964" s="1">
        <v>6.1700000000000001E-3</v>
      </c>
      <c r="X964" s="1">
        <f t="shared" ref="X964:X1027" si="274">$N$7^S964</f>
        <v>1.0079694559707008E-26</v>
      </c>
      <c r="Y964" s="1">
        <f t="shared" ref="Y964:Y1027" si="275">X964/100</f>
        <v>1.0079694559707008E-28</v>
      </c>
      <c r="Z964" s="1">
        <f t="shared" si="266"/>
        <v>0.16741036502412149</v>
      </c>
      <c r="AA964" s="1"/>
      <c r="AB964" s="1"/>
      <c r="AC964" s="1"/>
      <c r="AD964" s="3">
        <v>44487</v>
      </c>
      <c r="AE964" s="1">
        <v>-2.4209999999999999E-2</v>
      </c>
      <c r="AF964">
        <v>296</v>
      </c>
      <c r="AG964" s="1">
        <v>5.8100000000000001E-3</v>
      </c>
      <c r="AH964">
        <v>893</v>
      </c>
      <c r="AI964" s="28">
        <f t="shared" ref="AI964:AI1027" si="276">$AC$3^AH964</f>
        <v>1.2654027548657739E-4</v>
      </c>
      <c r="AJ964" s="1">
        <f t="shared" ref="AJ964:AJ1027" si="277">AI964/100</f>
        <v>1.2654027548657738E-6</v>
      </c>
      <c r="AK964" s="1">
        <f t="shared" si="267"/>
        <v>0.72913907010051238</v>
      </c>
      <c r="AL964" s="1">
        <v>5.8100000000000001E-3</v>
      </c>
      <c r="AM964" s="1"/>
      <c r="AN964" s="1"/>
      <c r="AO964" s="1"/>
      <c r="AP964" s="1"/>
      <c r="AQ964" s="3">
        <v>44487</v>
      </c>
      <c r="AR964" s="1">
        <v>9.8999999999999999E-4</v>
      </c>
      <c r="AS964">
        <v>308</v>
      </c>
      <c r="AT964" s="1">
        <v>4.1900000000000001E-3</v>
      </c>
      <c r="AU964">
        <v>637</v>
      </c>
      <c r="AV964" s="1">
        <f t="shared" ref="AV964:AV1027" si="278">$AP$3^AU964</f>
        <v>1.6581314574010447E-3</v>
      </c>
      <c r="AW964" s="1">
        <f t="shared" ref="AW964:AW1027" si="279">AV964/100</f>
        <v>1.6581314574010449E-5</v>
      </c>
      <c r="AX964" s="1">
        <f t="shared" si="268"/>
        <v>0.71237409000538643</v>
      </c>
      <c r="AY964" s="1">
        <v>4.1900000000000001E-3</v>
      </c>
      <c r="AZ964" s="28"/>
      <c r="BA964" s="28"/>
      <c r="BB964" s="28"/>
      <c r="BC964" s="1"/>
      <c r="BD964" s="3">
        <v>44487</v>
      </c>
      <c r="BE964" s="1">
        <v>2.82E-3</v>
      </c>
      <c r="BF964">
        <v>308</v>
      </c>
      <c r="BG964" s="1">
        <v>4.4600000000000004E-3</v>
      </c>
      <c r="BH964">
        <v>191</v>
      </c>
      <c r="BI964" s="31">
        <f t="shared" ref="BI964:BI1027" si="280">$BC$4^BH964</f>
        <v>0.14666354163210346</v>
      </c>
      <c r="BJ964" s="33">
        <f t="shared" ref="BJ964:BJ1027" si="281">BI964/100</f>
        <v>1.4666354163210347E-3</v>
      </c>
      <c r="BK964" s="33">
        <f t="shared" si="269"/>
        <v>0.71942357171208171</v>
      </c>
      <c r="BL964" s="1">
        <v>4.4600000000000004E-3</v>
      </c>
    </row>
    <row r="965" spans="3:64" x14ac:dyDescent="0.25">
      <c r="C965" s="3">
        <v>44488</v>
      </c>
      <c r="D965" s="1">
        <v>-2.9399999999999999E-3</v>
      </c>
      <c r="E965" s="40">
        <v>307</v>
      </c>
      <c r="F965" s="1">
        <v>5.3699999999999998E-3</v>
      </c>
      <c r="G965" s="40">
        <v>543</v>
      </c>
      <c r="H965" s="1">
        <f t="shared" si="270"/>
        <v>4.2649178124813157E-3</v>
      </c>
      <c r="I965" s="1">
        <f t="shared" si="271"/>
        <v>4.2649300194842391E-5</v>
      </c>
      <c r="J965" s="1">
        <f t="shared" ref="J965:J1028" si="282">I965+J964</f>
        <v>0.76309951066934334</v>
      </c>
      <c r="K965" s="1">
        <v>5.3699999999999998E-3</v>
      </c>
      <c r="L965" s="1"/>
      <c r="M965" s="1"/>
      <c r="N965" s="1"/>
      <c r="O965" s="3">
        <v>44488</v>
      </c>
      <c r="P965" s="1">
        <v>-2.6099999999999999E-3</v>
      </c>
      <c r="Q965" s="40">
        <v>307</v>
      </c>
      <c r="R965" s="1">
        <v>6.1700000000000001E-3</v>
      </c>
      <c r="S965" s="39">
        <v>1088</v>
      </c>
      <c r="T965" s="1">
        <f t="shared" si="272"/>
        <v>1.7827552420670725E-5</v>
      </c>
      <c r="U965" s="1">
        <f t="shared" si="273"/>
        <v>1.7827552420670724E-7</v>
      </c>
      <c r="V965" s="1">
        <f t="shared" ref="V965:V1028" si="283">U965+V964</f>
        <v>0.75976742670081021</v>
      </c>
      <c r="W965" s="1">
        <v>6.1700000000000001E-3</v>
      </c>
      <c r="X965" s="1">
        <f t="shared" si="274"/>
        <v>5.798057984329343E-25</v>
      </c>
      <c r="Y965" s="1">
        <f t="shared" si="275"/>
        <v>5.7980579843293429E-27</v>
      </c>
      <c r="Z965" s="1">
        <f t="shared" ref="Z965:Z1028" si="284">Y965+Z964</f>
        <v>0.16741036502412149</v>
      </c>
      <c r="AA965" s="1"/>
      <c r="AB965" s="1"/>
      <c r="AC965" s="1"/>
      <c r="AD965" s="3">
        <v>44488</v>
      </c>
      <c r="AE965" s="1">
        <v>-1.6000000000000001E-4</v>
      </c>
      <c r="AF965">
        <v>295</v>
      </c>
      <c r="AG965" s="1">
        <v>5.8100000000000001E-3</v>
      </c>
      <c r="AH965">
        <v>822</v>
      </c>
      <c r="AI965" s="28">
        <f t="shared" si="276"/>
        <v>2.5830330271834435E-4</v>
      </c>
      <c r="AJ965" s="1">
        <f t="shared" si="277"/>
        <v>2.5830330271834433E-6</v>
      </c>
      <c r="AK965" s="1">
        <f t="shared" ref="AK965:AK1028" si="285">AJ965+AK964</f>
        <v>0.72914165313353951</v>
      </c>
      <c r="AL965" s="1">
        <v>5.8100000000000001E-3</v>
      </c>
      <c r="AM965" s="1"/>
      <c r="AN965" s="1"/>
      <c r="AO965" s="1"/>
      <c r="AP965" s="1"/>
      <c r="AQ965" s="3">
        <v>44488</v>
      </c>
      <c r="AR965" s="1">
        <v>-2.2799999999999999E-3</v>
      </c>
      <c r="AS965">
        <v>307</v>
      </c>
      <c r="AT965" s="1">
        <v>4.2100000000000002E-3</v>
      </c>
      <c r="AU965">
        <v>1202</v>
      </c>
      <c r="AV965" s="1">
        <f t="shared" si="278"/>
        <v>5.6689667044357838E-6</v>
      </c>
      <c r="AW965" s="1">
        <f t="shared" si="279"/>
        <v>5.6689667044357841E-8</v>
      </c>
      <c r="AX965" s="1">
        <f t="shared" ref="AX965:AX1028" si="286">AW965+AX964</f>
        <v>0.7123741466950535</v>
      </c>
      <c r="AY965" s="1">
        <v>4.2100000000000002E-3</v>
      </c>
      <c r="AZ965" s="28"/>
      <c r="BA965" s="28"/>
      <c r="BB965" s="28"/>
      <c r="BC965" s="1"/>
      <c r="BD965" s="3">
        <v>44488</v>
      </c>
      <c r="BE965" s="1">
        <v>-7.1199999999999996E-3</v>
      </c>
      <c r="BF965">
        <v>307</v>
      </c>
      <c r="BG965" s="1">
        <v>4.4999999999999997E-3</v>
      </c>
      <c r="BH965">
        <v>1056</v>
      </c>
      <c r="BI965" s="31">
        <f t="shared" si="280"/>
        <v>2.4590394437549449E-5</v>
      </c>
      <c r="BJ965" s="33">
        <f t="shared" si="281"/>
        <v>2.4590394437549448E-7</v>
      </c>
      <c r="BK965" s="33">
        <f t="shared" ref="BK965:BK1028" si="287">BJ965+BK964</f>
        <v>0.71942381761602614</v>
      </c>
      <c r="BL965" s="1">
        <v>4.4999999999999997E-3</v>
      </c>
    </row>
    <row r="966" spans="3:64" x14ac:dyDescent="0.25">
      <c r="C966" s="3">
        <v>44489</v>
      </c>
      <c r="D966" s="1">
        <v>1.09E-3</v>
      </c>
      <c r="E966" s="39">
        <v>306</v>
      </c>
      <c r="F966" s="1">
        <v>5.3899999999999998E-3</v>
      </c>
      <c r="G966" s="39">
        <v>79</v>
      </c>
      <c r="H966" s="1">
        <f t="shared" si="270"/>
        <v>0.45204365026647508</v>
      </c>
      <c r="I966" s="1">
        <f t="shared" si="271"/>
        <v>4.5204494410105824E-3</v>
      </c>
      <c r="J966" s="1">
        <f t="shared" si="282"/>
        <v>0.76761996011035394</v>
      </c>
      <c r="K966" s="1">
        <v>5.3899999999999998E-3</v>
      </c>
      <c r="L966" s="1"/>
      <c r="M966" s="1"/>
      <c r="N966" s="1"/>
      <c r="O966" s="3">
        <v>44489</v>
      </c>
      <c r="P966" s="1">
        <v>1.2700000000000001E-3</v>
      </c>
      <c r="Q966" s="39">
        <v>306</v>
      </c>
      <c r="R966" s="1">
        <v>6.1700000000000001E-3</v>
      </c>
      <c r="S966" s="40">
        <v>32</v>
      </c>
      <c r="T966" s="1">
        <f t="shared" si="272"/>
        <v>0.72498033595785327</v>
      </c>
      <c r="U966" s="1">
        <f t="shared" si="273"/>
        <v>7.2498033595785327E-3</v>
      </c>
      <c r="V966" s="1">
        <f t="shared" si="283"/>
        <v>0.7670172300603888</v>
      </c>
      <c r="W966" s="1">
        <v>6.1700000000000001E-3</v>
      </c>
      <c r="X966" s="1">
        <f t="shared" si="274"/>
        <v>0.19371148445850112</v>
      </c>
      <c r="Y966" s="1">
        <f t="shared" si="275"/>
        <v>1.9371148445850111E-3</v>
      </c>
      <c r="Z966" s="1">
        <f t="shared" si="284"/>
        <v>0.16934747986870649</v>
      </c>
      <c r="AA966" s="1"/>
      <c r="AB966" s="1"/>
      <c r="AC966" s="1"/>
      <c r="AD966" s="3">
        <v>44489</v>
      </c>
      <c r="AE966" s="1">
        <v>1.5200000000000001E-3</v>
      </c>
      <c r="AF966">
        <v>294</v>
      </c>
      <c r="AG966" s="1">
        <v>5.8399999999999997E-3</v>
      </c>
      <c r="AH966">
        <v>126</v>
      </c>
      <c r="AI966" s="28">
        <f t="shared" si="276"/>
        <v>0.28186069554046328</v>
      </c>
      <c r="AJ966" s="1">
        <f t="shared" si="277"/>
        <v>2.818606955404633E-3</v>
      </c>
      <c r="AK966" s="1">
        <f t="shared" si="285"/>
        <v>0.7319602600889441</v>
      </c>
      <c r="AL966" s="1">
        <v>5.8399999999999997E-3</v>
      </c>
      <c r="AM966" s="1"/>
      <c r="AN966" s="1"/>
      <c r="AO966" s="1"/>
      <c r="AP966" s="1"/>
      <c r="AQ966" s="3">
        <v>44489</v>
      </c>
      <c r="AR966" s="1">
        <v>5.1799999999999997E-3</v>
      </c>
      <c r="AS966">
        <v>306</v>
      </c>
      <c r="AT966" s="1">
        <v>4.2199999999999998E-3</v>
      </c>
      <c r="AU966">
        <v>1113</v>
      </c>
      <c r="AV966" s="1">
        <f t="shared" si="278"/>
        <v>1.3866651058605647E-5</v>
      </c>
      <c r="AW966" s="1">
        <f t="shared" si="279"/>
        <v>1.3866651058605646E-7</v>
      </c>
      <c r="AX966" s="1">
        <f t="shared" si="286"/>
        <v>0.71237428536156411</v>
      </c>
      <c r="AY966" s="1">
        <v>4.2199999999999998E-3</v>
      </c>
      <c r="AZ966" s="28"/>
      <c r="BA966" s="28"/>
      <c r="BB966" s="28"/>
      <c r="BC966" s="1"/>
      <c r="BD966" s="3">
        <v>44489</v>
      </c>
      <c r="BE966" s="1">
        <v>2.8300000000000001E-3</v>
      </c>
      <c r="BF966">
        <v>306</v>
      </c>
      <c r="BG966" s="1">
        <v>4.4999999999999997E-3</v>
      </c>
      <c r="BH966">
        <v>75</v>
      </c>
      <c r="BI966" s="31">
        <f t="shared" si="280"/>
        <v>0.47058664158564961</v>
      </c>
      <c r="BJ966" s="33">
        <f t="shared" si="281"/>
        <v>4.7058664158564963E-3</v>
      </c>
      <c r="BK966" s="33">
        <f t="shared" si="287"/>
        <v>0.7241296840318826</v>
      </c>
      <c r="BL966" s="1">
        <v>4.4999999999999997E-3</v>
      </c>
    </row>
    <row r="967" spans="3:64" x14ac:dyDescent="0.25">
      <c r="C967" s="3">
        <v>44490</v>
      </c>
      <c r="D967" s="1">
        <v>8.8000000000000003E-4</v>
      </c>
      <c r="E967" s="40">
        <v>305</v>
      </c>
      <c r="F967" s="1">
        <v>5.4299999999999999E-3</v>
      </c>
      <c r="G967" s="40">
        <v>782</v>
      </c>
      <c r="H967" s="1">
        <f t="shared" si="270"/>
        <v>3.8611989132488839E-4</v>
      </c>
      <c r="I967" s="1">
        <f t="shared" si="271"/>
        <v>3.8612099647318184E-6</v>
      </c>
      <c r="J967" s="1">
        <f t="shared" si="282"/>
        <v>0.7676238213203187</v>
      </c>
      <c r="K967" s="1">
        <v>5.4299999999999999E-3</v>
      </c>
      <c r="L967" s="1"/>
      <c r="M967" s="1"/>
      <c r="N967" s="1"/>
      <c r="O967" s="3">
        <v>44490</v>
      </c>
      <c r="P967" s="1">
        <v>-2.7699999999999999E-3</v>
      </c>
      <c r="Q967" s="40">
        <v>305</v>
      </c>
      <c r="R967" s="1">
        <v>6.1799999999999997E-3</v>
      </c>
      <c r="S967" s="39">
        <v>865</v>
      </c>
      <c r="T967" s="1">
        <f t="shared" si="272"/>
        <v>1.6766535271071629E-4</v>
      </c>
      <c r="U967" s="1">
        <f t="shared" si="273"/>
        <v>1.6766535271071629E-6</v>
      </c>
      <c r="V967" s="1">
        <f t="shared" si="283"/>
        <v>0.76701890671391593</v>
      </c>
      <c r="W967" s="1">
        <v>6.1799999999999997E-3</v>
      </c>
      <c r="X967" s="1">
        <f t="shared" si="274"/>
        <v>5.3816887267424318E-20</v>
      </c>
      <c r="Y967" s="1">
        <f t="shared" si="275"/>
        <v>5.3816887267424321E-22</v>
      </c>
      <c r="Z967" s="1">
        <f t="shared" si="284"/>
        <v>0.16934747986870649</v>
      </c>
      <c r="AA967" s="1"/>
      <c r="AB967" s="1"/>
      <c r="AC967" s="1"/>
      <c r="AD967" s="3">
        <v>44490</v>
      </c>
      <c r="AE967" s="1">
        <v>8.3800000000000003E-3</v>
      </c>
      <c r="AF967">
        <v>293</v>
      </c>
      <c r="AG967" s="1">
        <v>5.8500000000000002E-3</v>
      </c>
      <c r="AH967">
        <v>1148</v>
      </c>
      <c r="AI967" s="28">
        <f t="shared" si="276"/>
        <v>9.7544637245394758E-6</v>
      </c>
      <c r="AJ967" s="1">
        <f t="shared" si="277"/>
        <v>9.754463724539476E-8</v>
      </c>
      <c r="AK967" s="1">
        <f t="shared" si="285"/>
        <v>0.73196035763358136</v>
      </c>
      <c r="AL967" s="1">
        <v>5.8500000000000002E-3</v>
      </c>
      <c r="AM967" s="1"/>
      <c r="AN967" s="1"/>
      <c r="AO967" s="1"/>
      <c r="AP967" s="1"/>
      <c r="AQ967" s="3">
        <v>44490</v>
      </c>
      <c r="AR967" s="1">
        <v>-6.5399999999999998E-3</v>
      </c>
      <c r="AS967">
        <v>305</v>
      </c>
      <c r="AT967" s="1">
        <v>4.2300000000000003E-3</v>
      </c>
      <c r="AU967">
        <v>365</v>
      </c>
      <c r="AV967" s="1">
        <f t="shared" si="278"/>
        <v>2.5517964452291046E-2</v>
      </c>
      <c r="AW967" s="1">
        <f t="shared" si="279"/>
        <v>2.5517964452291043E-4</v>
      </c>
      <c r="AX967" s="1">
        <f t="shared" si="286"/>
        <v>0.71262946500608704</v>
      </c>
      <c r="AY967" s="1">
        <v>4.2300000000000003E-3</v>
      </c>
      <c r="AZ967" s="28"/>
      <c r="BA967" s="28"/>
      <c r="BB967" s="28"/>
      <c r="BC967" s="1"/>
      <c r="BD967" s="3">
        <v>44490</v>
      </c>
      <c r="BE967" s="1">
        <v>-3.8899999999999998E-3</v>
      </c>
      <c r="BF967">
        <v>305</v>
      </c>
      <c r="BG967" s="1">
        <v>4.5199999999999997E-3</v>
      </c>
      <c r="BH967">
        <v>852</v>
      </c>
      <c r="BI967" s="31">
        <f t="shared" si="280"/>
        <v>1.9106704946818525E-4</v>
      </c>
      <c r="BJ967" s="33">
        <f t="shared" si="281"/>
        <v>1.9106704946818523E-6</v>
      </c>
      <c r="BK967" s="33">
        <f t="shared" si="287"/>
        <v>0.72413159470237731</v>
      </c>
      <c r="BL967" s="1">
        <v>4.5199999999999997E-3</v>
      </c>
    </row>
    <row r="968" spans="3:64" x14ac:dyDescent="0.25">
      <c r="C968" s="3">
        <v>44491</v>
      </c>
      <c r="D968" s="1">
        <v>-1E-4</v>
      </c>
      <c r="E968" s="39">
        <v>304</v>
      </c>
      <c r="F968" s="1">
        <v>5.4599999999999996E-3</v>
      </c>
      <c r="G968" s="39">
        <v>33</v>
      </c>
      <c r="H968" s="1">
        <f t="shared" si="270"/>
        <v>0.71773053259827468</v>
      </c>
      <c r="I968" s="1">
        <f t="shared" si="271"/>
        <v>7.1773258687905916E-3</v>
      </c>
      <c r="J968" s="1">
        <f t="shared" si="282"/>
        <v>0.77480114718910931</v>
      </c>
      <c r="K968" s="1">
        <v>5.4599999999999996E-3</v>
      </c>
      <c r="L968" s="1"/>
      <c r="M968" s="1"/>
      <c r="N968" s="1"/>
      <c r="O968" s="3">
        <v>44491</v>
      </c>
      <c r="P968" s="1">
        <v>-1.8E-3</v>
      </c>
      <c r="Q968" s="39">
        <v>304</v>
      </c>
      <c r="R968" s="1">
        <v>6.2300000000000003E-3</v>
      </c>
      <c r="S968" s="39">
        <v>183</v>
      </c>
      <c r="T968" s="1">
        <f t="shared" si="272"/>
        <v>0.15894270919978729</v>
      </c>
      <c r="U968" s="1">
        <f t="shared" si="273"/>
        <v>1.5894270919978729E-3</v>
      </c>
      <c r="V968" s="1">
        <f t="shared" si="283"/>
        <v>0.76860833380591376</v>
      </c>
      <c r="W968" s="1">
        <v>6.2300000000000003E-3</v>
      </c>
      <c r="X968" s="1">
        <f t="shared" si="274"/>
        <v>8.3833918841700136E-5</v>
      </c>
      <c r="Y968" s="1">
        <f t="shared" si="275"/>
        <v>8.3833918841700135E-7</v>
      </c>
      <c r="Z968" s="1">
        <f t="shared" si="284"/>
        <v>0.16934831820789492</v>
      </c>
      <c r="AA968" s="1"/>
      <c r="AB968" s="1"/>
      <c r="AC968" s="1"/>
      <c r="AD968" s="3">
        <v>44491</v>
      </c>
      <c r="AE968" s="1">
        <v>7.7999999999999999E-4</v>
      </c>
      <c r="AF968">
        <v>292</v>
      </c>
      <c r="AG968" s="1">
        <v>5.8599999999999998E-3</v>
      </c>
      <c r="AH968">
        <v>780</v>
      </c>
      <c r="AI968" s="28">
        <f t="shared" si="276"/>
        <v>3.9395968913874958E-4</v>
      </c>
      <c r="AJ968" s="1">
        <f t="shared" si="277"/>
        <v>3.9395968913874958E-6</v>
      </c>
      <c r="AK968" s="1">
        <f t="shared" si="285"/>
        <v>0.73196429723047274</v>
      </c>
      <c r="AL968" s="1">
        <v>5.8599999999999998E-3</v>
      </c>
      <c r="AM968" s="1"/>
      <c r="AN968" s="1"/>
      <c r="AO968" s="1"/>
      <c r="AP968" s="1"/>
      <c r="AQ968" s="3">
        <v>44491</v>
      </c>
      <c r="AR968" s="1">
        <v>-2.0100000000000001E-3</v>
      </c>
      <c r="AS968">
        <v>304</v>
      </c>
      <c r="AT968" s="1">
        <v>4.2399999999999998E-3</v>
      </c>
      <c r="AU968">
        <v>1148</v>
      </c>
      <c r="AV968" s="1">
        <f t="shared" si="278"/>
        <v>9.7544637245394758E-6</v>
      </c>
      <c r="AW968" s="1">
        <f t="shared" si="279"/>
        <v>9.754463724539476E-8</v>
      </c>
      <c r="AX968" s="1">
        <f t="shared" si="286"/>
        <v>0.71262956255072429</v>
      </c>
      <c r="AY968" s="1">
        <v>4.2399999999999998E-3</v>
      </c>
      <c r="AZ968" s="28"/>
      <c r="BA968" s="28"/>
      <c r="BB968" s="28"/>
      <c r="BC968" s="1"/>
      <c r="BD968" s="3">
        <v>44491</v>
      </c>
      <c r="BE968" s="1">
        <v>1.15E-3</v>
      </c>
      <c r="BF968">
        <v>304</v>
      </c>
      <c r="BG968" s="1">
        <v>4.5199999999999997E-3</v>
      </c>
      <c r="BH968">
        <v>843</v>
      </c>
      <c r="BI968" s="31">
        <f t="shared" si="280"/>
        <v>2.0915538266463529E-4</v>
      </c>
      <c r="BJ968" s="33">
        <f t="shared" si="281"/>
        <v>2.0915538266463531E-6</v>
      </c>
      <c r="BK968" s="33">
        <f t="shared" si="287"/>
        <v>0.724133686256204</v>
      </c>
      <c r="BL968" s="1">
        <v>4.5199999999999997E-3</v>
      </c>
    </row>
    <row r="969" spans="3:64" x14ac:dyDescent="0.25">
      <c r="C969" s="3">
        <v>44494</v>
      </c>
      <c r="D969" s="1">
        <v>1.6789999999999999E-2</v>
      </c>
      <c r="E969" s="40">
        <v>303</v>
      </c>
      <c r="F969" s="1">
        <v>5.47E-3</v>
      </c>
      <c r="G969" s="39">
        <v>1203</v>
      </c>
      <c r="H969" s="1">
        <f t="shared" si="270"/>
        <v>5.6122770373914267E-6</v>
      </c>
      <c r="I969" s="1">
        <f t="shared" si="271"/>
        <v>5.6122931007917581E-8</v>
      </c>
      <c r="J969" s="1">
        <f t="shared" si="282"/>
        <v>0.77480120331204028</v>
      </c>
      <c r="K969" s="1">
        <v>5.47E-3</v>
      </c>
      <c r="L969" s="1"/>
      <c r="M969" s="1"/>
      <c r="N969" s="1"/>
      <c r="O969" s="3">
        <v>44494</v>
      </c>
      <c r="P969" s="1">
        <v>-7.5199999999999998E-3</v>
      </c>
      <c r="Q969" s="40">
        <v>303</v>
      </c>
      <c r="R969" s="1">
        <v>6.2500000000000003E-3</v>
      </c>
      <c r="S969" s="39">
        <v>854</v>
      </c>
      <c r="T969" s="1">
        <f t="shared" si="272"/>
        <v>1.8726481518376834E-4</v>
      </c>
      <c r="U969" s="1">
        <f t="shared" si="273"/>
        <v>1.8726481518376833E-6</v>
      </c>
      <c r="V969" s="1">
        <f t="shared" si="283"/>
        <v>0.76861020645406564</v>
      </c>
      <c r="W969" s="1">
        <v>6.2500000000000003E-3</v>
      </c>
      <c r="X969" s="1">
        <f t="shared" si="274"/>
        <v>9.4614765359895768E-20</v>
      </c>
      <c r="Y969" s="1">
        <f t="shared" si="275"/>
        <v>9.461476535989576E-22</v>
      </c>
      <c r="Z969" s="1">
        <f t="shared" si="284"/>
        <v>0.16934831820789492</v>
      </c>
      <c r="AA969" s="1"/>
      <c r="AB969" s="1"/>
      <c r="AC969" s="1"/>
      <c r="AD969" s="3">
        <v>44494</v>
      </c>
      <c r="AE969" s="1">
        <v>3.1900000000000001E-3</v>
      </c>
      <c r="AF969">
        <v>291</v>
      </c>
      <c r="AG969" s="1">
        <v>5.9100000000000003E-3</v>
      </c>
      <c r="AH969">
        <v>727</v>
      </c>
      <c r="AI969" s="28">
        <f t="shared" si="276"/>
        <v>6.710988157139086E-4</v>
      </c>
      <c r="AJ969" s="1">
        <f t="shared" si="277"/>
        <v>6.7109881571390861E-6</v>
      </c>
      <c r="AK969" s="1">
        <f t="shared" si="285"/>
        <v>0.73197100821862993</v>
      </c>
      <c r="AL969" s="1">
        <v>5.9100000000000003E-3</v>
      </c>
      <c r="AM969" s="1"/>
      <c r="AN969" s="1"/>
      <c r="AO969" s="1"/>
      <c r="AP969" s="1"/>
      <c r="AQ969" s="3">
        <v>44494</v>
      </c>
      <c r="AR969" s="1">
        <v>7.1300000000000001E-3</v>
      </c>
      <c r="AS969">
        <v>303</v>
      </c>
      <c r="AT969" s="1">
        <v>4.2500000000000003E-3</v>
      </c>
      <c r="AU969">
        <v>1023</v>
      </c>
      <c r="AV969" s="1">
        <f t="shared" si="278"/>
        <v>3.4261318587811971E-5</v>
      </c>
      <c r="AW969" s="1">
        <f t="shared" si="279"/>
        <v>3.4261318587811973E-7</v>
      </c>
      <c r="AX969" s="1">
        <f t="shared" si="286"/>
        <v>0.71262990516391023</v>
      </c>
      <c r="AY969" s="1">
        <v>4.2500000000000003E-3</v>
      </c>
      <c r="AZ969" s="28"/>
      <c r="BA969" s="28"/>
      <c r="BB969" s="28"/>
      <c r="BC969" s="1"/>
      <c r="BD969" s="3">
        <v>44494</v>
      </c>
      <c r="BE969" s="1">
        <v>2.0300000000000001E-3</v>
      </c>
      <c r="BF969">
        <v>303</v>
      </c>
      <c r="BG969" s="1">
        <v>4.5399999999999998E-3</v>
      </c>
      <c r="BH969">
        <v>770</v>
      </c>
      <c r="BI969" s="31">
        <f t="shared" si="280"/>
        <v>4.3561200517481982E-4</v>
      </c>
      <c r="BJ969" s="33">
        <f t="shared" si="281"/>
        <v>4.3561200517481983E-6</v>
      </c>
      <c r="BK969" s="33">
        <f t="shared" si="287"/>
        <v>0.72413804237625579</v>
      </c>
      <c r="BL969" s="1">
        <v>4.5399999999999998E-3</v>
      </c>
    </row>
    <row r="970" spans="3:64" x14ac:dyDescent="0.25">
      <c r="C970" s="3">
        <v>44495</v>
      </c>
      <c r="D970" s="1">
        <v>1.4400000000000001E-3</v>
      </c>
      <c r="E970" s="39">
        <v>302</v>
      </c>
      <c r="F970" s="1">
        <v>5.4900000000000001E-3</v>
      </c>
      <c r="G970" s="39">
        <v>1064</v>
      </c>
      <c r="H970" s="1">
        <f t="shared" si="270"/>
        <v>2.2690656001138588E-5</v>
      </c>
      <c r="I970" s="1">
        <f t="shared" si="271"/>
        <v>2.2690720946095633E-7</v>
      </c>
      <c r="J970" s="1">
        <f t="shared" si="282"/>
        <v>0.77480143021924974</v>
      </c>
      <c r="K970" s="1">
        <v>5.4900000000000001E-3</v>
      </c>
      <c r="L970" s="1"/>
      <c r="M970" s="1"/>
      <c r="N970" s="1"/>
      <c r="O970" s="3">
        <v>44495</v>
      </c>
      <c r="P970" s="1">
        <v>6.3099999999999996E-3</v>
      </c>
      <c r="Q970" s="39">
        <v>302</v>
      </c>
      <c r="R970" s="1">
        <v>6.2700000000000004E-3</v>
      </c>
      <c r="S970" s="40">
        <v>1230</v>
      </c>
      <c r="T970" s="1">
        <f t="shared" si="272"/>
        <v>4.2784785103528993E-6</v>
      </c>
      <c r="U970" s="1">
        <f t="shared" si="273"/>
        <v>4.2784785103528996E-8</v>
      </c>
      <c r="V970" s="1">
        <f t="shared" si="283"/>
        <v>0.76861024923885068</v>
      </c>
      <c r="W970" s="1">
        <v>6.2700000000000004E-3</v>
      </c>
      <c r="X970" s="1">
        <f t="shared" si="274"/>
        <v>3.9813880196207954E-28</v>
      </c>
      <c r="Y970" s="1">
        <f t="shared" si="275"/>
        <v>3.9813880196207953E-30</v>
      </c>
      <c r="Z970" s="1">
        <f t="shared" si="284"/>
        <v>0.16934831820789492</v>
      </c>
      <c r="AA970" s="1"/>
      <c r="AB970" s="1"/>
      <c r="AC970" s="1"/>
      <c r="AD970" s="3">
        <v>44495</v>
      </c>
      <c r="AE970" s="1">
        <v>2.001E-2</v>
      </c>
      <c r="AF970">
        <v>290</v>
      </c>
      <c r="AG970" s="1">
        <v>5.9899999999999997E-3</v>
      </c>
      <c r="AH970">
        <v>258</v>
      </c>
      <c r="AI970" s="28">
        <f t="shared" si="276"/>
        <v>7.4796315726852428E-2</v>
      </c>
      <c r="AJ970" s="1">
        <f t="shared" si="277"/>
        <v>7.479631572685243E-4</v>
      </c>
      <c r="AK970" s="1">
        <f t="shared" si="285"/>
        <v>0.73271897137589848</v>
      </c>
      <c r="AL970" s="1">
        <v>5.9899999999999997E-3</v>
      </c>
      <c r="AM970" s="1"/>
      <c r="AN970" s="1"/>
      <c r="AO970" s="1"/>
      <c r="AP970" s="1"/>
      <c r="AQ970" s="3">
        <v>44495</v>
      </c>
      <c r="AR970" s="1">
        <v>2.82E-3</v>
      </c>
      <c r="AS970">
        <v>302</v>
      </c>
      <c r="AT970" s="1">
        <v>4.2599999999999999E-3</v>
      </c>
      <c r="AU970">
        <v>96</v>
      </c>
      <c r="AV970" s="1">
        <f t="shared" si="278"/>
        <v>0.38104711810454939</v>
      </c>
      <c r="AW970" s="1">
        <f t="shared" si="279"/>
        <v>3.8104711810454939E-3</v>
      </c>
      <c r="AX970" s="1">
        <f t="shared" si="286"/>
        <v>0.71644037634495572</v>
      </c>
      <c r="AY970" s="1">
        <v>4.2599999999999999E-3</v>
      </c>
      <c r="AZ970" s="28"/>
      <c r="BA970" s="28"/>
      <c r="BB970" s="28"/>
      <c r="BC970" s="1"/>
      <c r="BD970" s="3">
        <v>44495</v>
      </c>
      <c r="BE970" s="1">
        <v>3.2499999999999999E-3</v>
      </c>
      <c r="BF970">
        <v>302</v>
      </c>
      <c r="BG970" s="1">
        <v>4.5500000000000002E-3</v>
      </c>
      <c r="BH970">
        <v>1193</v>
      </c>
      <c r="BI970" s="31">
        <f t="shared" si="280"/>
        <v>6.2056482458885417E-6</v>
      </c>
      <c r="BJ970" s="33">
        <f t="shared" si="281"/>
        <v>6.2056482458885418E-8</v>
      </c>
      <c r="BK970" s="33">
        <f t="shared" si="287"/>
        <v>0.72413810443273829</v>
      </c>
      <c r="BL970" s="1">
        <v>4.5500000000000002E-3</v>
      </c>
    </row>
    <row r="971" spans="3:64" x14ac:dyDescent="0.25">
      <c r="C971" s="3">
        <v>44496</v>
      </c>
      <c r="D971" s="1">
        <v>-2.9999999999999997E-4</v>
      </c>
      <c r="E971" s="40">
        <v>301</v>
      </c>
      <c r="F971" s="1">
        <v>5.5300000000000002E-3</v>
      </c>
      <c r="G971" s="39">
        <v>865</v>
      </c>
      <c r="H971" s="1">
        <f t="shared" si="270"/>
        <v>1.6766535271071629E-4</v>
      </c>
      <c r="I971" s="1">
        <f t="shared" si="271"/>
        <v>1.6766583260072606E-6</v>
      </c>
      <c r="J971" s="1">
        <f t="shared" si="282"/>
        <v>0.7748031068775757</v>
      </c>
      <c r="K971" s="1">
        <v>5.5300000000000002E-3</v>
      </c>
      <c r="L971" s="1"/>
      <c r="M971" s="1"/>
      <c r="N971" s="1"/>
      <c r="O971" s="3">
        <v>44496</v>
      </c>
      <c r="P971" s="1">
        <v>-2.8E-3</v>
      </c>
      <c r="Q971" s="40">
        <v>301</v>
      </c>
      <c r="R971" s="1">
        <v>6.2700000000000004E-3</v>
      </c>
      <c r="S971" s="39">
        <v>330</v>
      </c>
      <c r="T971" s="1">
        <f t="shared" si="272"/>
        <v>3.6275567655825049E-2</v>
      </c>
      <c r="U971" s="1">
        <f t="shared" si="273"/>
        <v>3.6275567655825048E-4</v>
      </c>
      <c r="V971" s="1">
        <f t="shared" si="283"/>
        <v>0.76897300491540899</v>
      </c>
      <c r="W971" s="1">
        <v>6.2700000000000004E-3</v>
      </c>
      <c r="X971" s="1">
        <f t="shared" si="274"/>
        <v>4.4544054537158089E-8</v>
      </c>
      <c r="Y971" s="1">
        <f t="shared" si="275"/>
        <v>4.4544054537158087E-10</v>
      </c>
      <c r="Z971" s="1">
        <f t="shared" si="284"/>
        <v>0.16934831865333547</v>
      </c>
      <c r="AA971" s="1"/>
      <c r="AB971" s="1"/>
      <c r="AC971" s="1"/>
      <c r="AD971" s="3">
        <v>44496</v>
      </c>
      <c r="AE971" s="1">
        <v>-8.8999999999999995E-4</v>
      </c>
      <c r="AF971">
        <v>289</v>
      </c>
      <c r="AG971" s="1">
        <v>6.0699999999999999E-3</v>
      </c>
      <c r="AH971">
        <v>106</v>
      </c>
      <c r="AI971" s="28">
        <f t="shared" si="276"/>
        <v>0.34461218334751731</v>
      </c>
      <c r="AJ971" s="1">
        <f t="shared" si="277"/>
        <v>3.4461218334751729E-3</v>
      </c>
      <c r="AK971" s="1">
        <f t="shared" si="285"/>
        <v>0.73616509320937362</v>
      </c>
      <c r="AL971" s="1">
        <v>6.0699999999999999E-3</v>
      </c>
      <c r="AM971" s="1"/>
      <c r="AN971" s="1"/>
      <c r="AO971" s="1"/>
      <c r="AP971" s="1"/>
      <c r="AQ971" s="3">
        <v>44496</v>
      </c>
      <c r="AR971" s="1">
        <v>-3.1700000000000001E-3</v>
      </c>
      <c r="AS971">
        <v>301</v>
      </c>
      <c r="AT971" s="1">
        <v>4.2700000000000004E-3</v>
      </c>
      <c r="AU971">
        <v>805</v>
      </c>
      <c r="AV971" s="1">
        <f t="shared" si="278"/>
        <v>3.0643026095436733E-4</v>
      </c>
      <c r="AW971" s="1">
        <f t="shared" si="279"/>
        <v>3.0643026095436733E-6</v>
      </c>
      <c r="AX971" s="1">
        <f t="shared" si="286"/>
        <v>0.71644344064756527</v>
      </c>
      <c r="AY971" s="1">
        <v>4.2700000000000004E-3</v>
      </c>
      <c r="AZ971" s="28"/>
      <c r="BA971" s="28"/>
      <c r="BB971" s="28"/>
      <c r="BC971" s="1"/>
      <c r="BD971" s="3">
        <v>44496</v>
      </c>
      <c r="BE971" s="1">
        <v>-5.0200000000000002E-3</v>
      </c>
      <c r="BF971">
        <v>301</v>
      </c>
      <c r="BG971" s="1">
        <v>4.5599999999999998E-3</v>
      </c>
      <c r="BH971">
        <v>1041</v>
      </c>
      <c r="BI971" s="31">
        <f t="shared" si="280"/>
        <v>2.8591541846954757E-5</v>
      </c>
      <c r="BJ971" s="33">
        <f t="shared" si="281"/>
        <v>2.8591541846954759E-7</v>
      </c>
      <c r="BK971" s="33">
        <f t="shared" si="287"/>
        <v>0.72413839034815675</v>
      </c>
      <c r="BL971" s="1">
        <v>4.5599999999999998E-3</v>
      </c>
    </row>
    <row r="972" spans="3:64" x14ac:dyDescent="0.25">
      <c r="C972" s="3">
        <v>44497</v>
      </c>
      <c r="D972" s="1">
        <v>-6.8300000000000001E-3</v>
      </c>
      <c r="E972" s="39">
        <v>300</v>
      </c>
      <c r="F972" s="1">
        <v>5.5599999999999998E-3</v>
      </c>
      <c r="G972" s="39">
        <v>841</v>
      </c>
      <c r="H972" s="1">
        <f t="shared" si="270"/>
        <v>2.1340208413900144E-4</v>
      </c>
      <c r="I972" s="1">
        <f t="shared" si="271"/>
        <v>2.1340269493620304E-6</v>
      </c>
      <c r="J972" s="1">
        <f t="shared" si="282"/>
        <v>0.77480524090452507</v>
      </c>
      <c r="K972" s="1">
        <v>5.5599999999999998E-3</v>
      </c>
      <c r="L972" s="1"/>
      <c r="M972" s="1"/>
      <c r="N972" s="1"/>
      <c r="O972" s="3">
        <v>44497</v>
      </c>
      <c r="P972" s="1">
        <v>2.5000000000000001E-3</v>
      </c>
      <c r="Q972" s="39">
        <v>300</v>
      </c>
      <c r="R972" s="1">
        <v>6.2899999999999996E-3</v>
      </c>
      <c r="S972" s="40">
        <v>1126</v>
      </c>
      <c r="T972" s="1">
        <f t="shared" si="272"/>
        <v>1.2168277822517348E-5</v>
      </c>
      <c r="U972" s="1">
        <f t="shared" si="273"/>
        <v>1.2168277822517347E-7</v>
      </c>
      <c r="V972" s="1">
        <f t="shared" si="283"/>
        <v>0.76897312659818717</v>
      </c>
      <c r="W972" s="1">
        <v>6.2899999999999996E-3</v>
      </c>
      <c r="X972" s="1">
        <f t="shared" si="274"/>
        <v>8.2561876504784481E-26</v>
      </c>
      <c r="Y972" s="1">
        <f t="shared" si="275"/>
        <v>8.2561876504784482E-28</v>
      </c>
      <c r="Z972" s="1">
        <f t="shared" si="284"/>
        <v>0.16934831865333547</v>
      </c>
      <c r="AA972" s="1"/>
      <c r="AB972" s="1"/>
      <c r="AC972" s="1"/>
      <c r="AD972" s="3">
        <v>44497</v>
      </c>
      <c r="AE972" s="1">
        <v>7.9399999999999991E-3</v>
      </c>
      <c r="AF972">
        <v>288</v>
      </c>
      <c r="AG972" s="1">
        <v>6.1000000000000004E-3</v>
      </c>
      <c r="AH972">
        <v>446</v>
      </c>
      <c r="AI972" s="28">
        <f t="shared" si="276"/>
        <v>1.1305682645795961E-2</v>
      </c>
      <c r="AJ972" s="1">
        <f t="shared" si="277"/>
        <v>1.1305682645795961E-4</v>
      </c>
      <c r="AK972" s="1">
        <f t="shared" si="285"/>
        <v>0.73627815003583164</v>
      </c>
      <c r="AL972" s="1">
        <v>6.1000000000000004E-3</v>
      </c>
      <c r="AM972" s="1"/>
      <c r="AN972" s="1"/>
      <c r="AO972" s="1"/>
      <c r="AP972" s="1"/>
      <c r="AQ972" s="3">
        <v>44497</v>
      </c>
      <c r="AR972" s="1">
        <v>-3.7000000000000002E-3</v>
      </c>
      <c r="AS972">
        <v>300</v>
      </c>
      <c r="AT972" s="1">
        <v>4.2900000000000004E-3</v>
      </c>
      <c r="AU972">
        <v>249</v>
      </c>
      <c r="AV972" s="1">
        <f t="shared" si="278"/>
        <v>8.1877289052708191E-2</v>
      </c>
      <c r="AW972" s="1">
        <f t="shared" si="279"/>
        <v>8.1877289052708193E-4</v>
      </c>
      <c r="AX972" s="1">
        <f t="shared" si="286"/>
        <v>0.71726221353809239</v>
      </c>
      <c r="AY972" s="1">
        <v>4.2900000000000004E-3</v>
      </c>
      <c r="AZ972" s="28"/>
      <c r="BA972" s="28"/>
      <c r="BB972" s="28"/>
      <c r="BC972" s="1"/>
      <c r="BD972" s="3">
        <v>44497</v>
      </c>
      <c r="BE972" s="1">
        <v>-2.66E-3</v>
      </c>
      <c r="BF972">
        <v>300</v>
      </c>
      <c r="BG972" s="1">
        <v>4.5599999999999998E-3</v>
      </c>
      <c r="BH972">
        <v>413</v>
      </c>
      <c r="BI972" s="31">
        <f t="shared" si="280"/>
        <v>1.5751987873315026E-2</v>
      </c>
      <c r="BJ972" s="33">
        <f t="shared" si="281"/>
        <v>1.5751987873315027E-4</v>
      </c>
      <c r="BK972" s="33">
        <f t="shared" si="287"/>
        <v>0.72429591022688988</v>
      </c>
      <c r="BL972" s="1">
        <v>4.5599999999999998E-3</v>
      </c>
    </row>
    <row r="973" spans="3:64" x14ac:dyDescent="0.25">
      <c r="C973" s="3">
        <v>44498</v>
      </c>
      <c r="D973" s="1">
        <v>-9.1E-4</v>
      </c>
      <c r="E973" s="40">
        <v>299</v>
      </c>
      <c r="F973" s="1">
        <v>5.5900000000000004E-3</v>
      </c>
      <c r="G973" s="40">
        <v>572</v>
      </c>
      <c r="H973" s="1">
        <f t="shared" si="270"/>
        <v>3.1866275741037936E-3</v>
      </c>
      <c r="I973" s="1">
        <f t="shared" si="271"/>
        <v>3.1866366948357336E-5</v>
      </c>
      <c r="J973" s="1">
        <f t="shared" si="282"/>
        <v>0.77483710727147348</v>
      </c>
      <c r="K973" s="1">
        <v>5.5900000000000004E-3</v>
      </c>
      <c r="L973" s="1"/>
      <c r="M973" s="1"/>
      <c r="N973" s="1"/>
      <c r="O973" s="3">
        <v>44498</v>
      </c>
      <c r="P973" s="1">
        <v>-2.5799999999999998E-3</v>
      </c>
      <c r="Q973" s="40">
        <v>299</v>
      </c>
      <c r="R973" s="1">
        <v>6.3099999999999996E-3</v>
      </c>
      <c r="S973" s="39">
        <v>302</v>
      </c>
      <c r="T973" s="1">
        <f t="shared" si="272"/>
        <v>4.8064980279267019E-2</v>
      </c>
      <c r="U973" s="1">
        <f t="shared" si="273"/>
        <v>4.8064980279267022E-4</v>
      </c>
      <c r="V973" s="1">
        <f t="shared" si="283"/>
        <v>0.76945377640097989</v>
      </c>
      <c r="W973" s="1">
        <v>6.3099999999999996E-3</v>
      </c>
      <c r="X973" s="1">
        <f t="shared" si="274"/>
        <v>1.8729612713606919E-7</v>
      </c>
      <c r="Y973" s="1">
        <f t="shared" si="275"/>
        <v>1.872961271360692E-9</v>
      </c>
      <c r="Z973" s="1">
        <f t="shared" si="284"/>
        <v>0.16934832052629673</v>
      </c>
      <c r="AA973" s="1"/>
      <c r="AB973" s="1"/>
      <c r="AC973" s="1"/>
      <c r="AD973" s="3">
        <v>44498</v>
      </c>
      <c r="AE973" s="1">
        <v>-7.1999999999999998E-3</v>
      </c>
      <c r="AF973">
        <v>287</v>
      </c>
      <c r="AG973" s="1">
        <v>6.1399999999999996E-3</v>
      </c>
      <c r="AH973">
        <v>655</v>
      </c>
      <c r="AI973" s="28">
        <f t="shared" si="276"/>
        <v>1.3837335194944616E-3</v>
      </c>
      <c r="AJ973" s="1">
        <f t="shared" si="277"/>
        <v>1.3837335194944615E-5</v>
      </c>
      <c r="AK973" s="1">
        <f t="shared" si="285"/>
        <v>0.73629198737102663</v>
      </c>
      <c r="AL973" s="1">
        <v>6.1399999999999996E-3</v>
      </c>
      <c r="AM973" s="1"/>
      <c r="AN973" s="1"/>
      <c r="AO973" s="1"/>
      <c r="AP973" s="1"/>
      <c r="AQ973" s="3">
        <v>44498</v>
      </c>
      <c r="AR973" s="1">
        <v>8.4899999999999993E-3</v>
      </c>
      <c r="AS973">
        <v>299</v>
      </c>
      <c r="AT973" s="1">
        <v>4.3099999999999996E-3</v>
      </c>
      <c r="AU973">
        <v>530</v>
      </c>
      <c r="AV973" s="1">
        <f t="shared" si="278"/>
        <v>4.8601887598154246E-3</v>
      </c>
      <c r="AW973" s="1">
        <f t="shared" si="279"/>
        <v>4.8601887598154248E-5</v>
      </c>
      <c r="AX973" s="1">
        <f t="shared" si="286"/>
        <v>0.71731081542569053</v>
      </c>
      <c r="AY973" s="1">
        <v>4.3099999999999996E-3</v>
      </c>
      <c r="AZ973" s="28"/>
      <c r="BA973" s="28"/>
      <c r="BB973" s="28"/>
      <c r="BC973" s="1"/>
      <c r="BD973" s="3">
        <v>44498</v>
      </c>
      <c r="BE973" s="1">
        <v>3.46E-3</v>
      </c>
      <c r="BF973">
        <v>299</v>
      </c>
      <c r="BG973" s="1">
        <v>4.6100000000000004E-3</v>
      </c>
      <c r="BH973">
        <v>35</v>
      </c>
      <c r="BI973" s="31">
        <f t="shared" si="280"/>
        <v>0.70344769499956905</v>
      </c>
      <c r="BJ973" s="33">
        <f t="shared" si="281"/>
        <v>7.0344769499956902E-3</v>
      </c>
      <c r="BK973" s="33">
        <f t="shared" si="287"/>
        <v>0.73133038717688559</v>
      </c>
      <c r="BL973" s="1">
        <v>4.6100000000000004E-3</v>
      </c>
    </row>
    <row r="974" spans="3:64" x14ac:dyDescent="0.25">
      <c r="C974" s="3">
        <v>44501</v>
      </c>
      <c r="D974" s="1">
        <v>5.0099999999999997E-3</v>
      </c>
      <c r="E974" s="40">
        <v>298</v>
      </c>
      <c r="F974" s="1">
        <v>5.6100000000000004E-3</v>
      </c>
      <c r="G974" s="40">
        <v>1180</v>
      </c>
      <c r="H974" s="1">
        <f t="shared" si="270"/>
        <v>7.0717943881053211E-6</v>
      </c>
      <c r="I974" s="1">
        <f t="shared" si="271"/>
        <v>7.0718146289208691E-8</v>
      </c>
      <c r="J974" s="1">
        <f t="shared" si="282"/>
        <v>0.77483717798961982</v>
      </c>
      <c r="K974" s="1">
        <v>5.6100000000000004E-3</v>
      </c>
      <c r="L974" s="1"/>
      <c r="M974" s="1"/>
      <c r="N974" s="1"/>
      <c r="O974" s="3">
        <v>44501</v>
      </c>
      <c r="P974" s="1">
        <v>-2.1299999999999999E-3</v>
      </c>
      <c r="Q974" s="40">
        <v>298</v>
      </c>
      <c r="R974" s="1">
        <v>6.3299999999999997E-3</v>
      </c>
      <c r="S974" s="40">
        <v>491</v>
      </c>
      <c r="T974" s="1">
        <f t="shared" si="272"/>
        <v>7.1925112092995703E-3</v>
      </c>
      <c r="U974" s="1">
        <f t="shared" si="273"/>
        <v>7.1925112092995706E-5</v>
      </c>
      <c r="V974" s="1">
        <f t="shared" si="283"/>
        <v>0.76952570151307287</v>
      </c>
      <c r="W974" s="1">
        <v>6.3299999999999997E-3</v>
      </c>
      <c r="X974" s="1">
        <f t="shared" si="274"/>
        <v>1.1542242561746816E-11</v>
      </c>
      <c r="Y974" s="1">
        <f t="shared" si="275"/>
        <v>1.1542242561746815E-13</v>
      </c>
      <c r="Z974" s="1">
        <f t="shared" si="284"/>
        <v>0.16934832052641216</v>
      </c>
      <c r="AA974" s="1"/>
      <c r="AB974" s="1"/>
      <c r="AC974" s="1"/>
      <c r="AD974" s="3">
        <v>44501</v>
      </c>
      <c r="AE974" s="1">
        <v>4.79E-3</v>
      </c>
      <c r="AF974">
        <v>286</v>
      </c>
      <c r="AG974" s="1">
        <v>6.1399999999999996E-3</v>
      </c>
      <c r="AH974">
        <v>168</v>
      </c>
      <c r="AI974" s="28">
        <f t="shared" si="276"/>
        <v>0.18480456394854605</v>
      </c>
      <c r="AJ974" s="1">
        <f t="shared" si="277"/>
        <v>1.8480456394854604E-3</v>
      </c>
      <c r="AK974" s="1">
        <f t="shared" si="285"/>
        <v>0.73814003301051212</v>
      </c>
      <c r="AL974" s="1">
        <v>6.1399999999999996E-3</v>
      </c>
      <c r="AM974" s="1"/>
      <c r="AN974" s="1"/>
      <c r="AO974" s="1"/>
      <c r="AP974" s="1"/>
      <c r="AQ974" s="3">
        <v>44501</v>
      </c>
      <c r="AR974" s="1">
        <v>1.1809999999999999E-2</v>
      </c>
      <c r="AS974">
        <v>298</v>
      </c>
      <c r="AT974" s="1">
        <v>4.3200000000000001E-3</v>
      </c>
      <c r="AU974">
        <v>965</v>
      </c>
      <c r="AV974" s="1">
        <f t="shared" si="278"/>
        <v>6.1370941603105196E-5</v>
      </c>
      <c r="AW974" s="1">
        <f t="shared" si="279"/>
        <v>6.1370941603105192E-7</v>
      </c>
      <c r="AX974" s="1">
        <f t="shared" si="286"/>
        <v>0.71731142913510659</v>
      </c>
      <c r="AY974" s="1">
        <v>4.3200000000000001E-3</v>
      </c>
      <c r="AZ974" s="28"/>
      <c r="BA974" s="28"/>
      <c r="BB974" s="28"/>
      <c r="BC974" s="1"/>
      <c r="BD974" s="3">
        <v>44501</v>
      </c>
      <c r="BE974" s="1">
        <v>6.5799999999999999E-3</v>
      </c>
      <c r="BF974">
        <v>298</v>
      </c>
      <c r="BG974" s="1">
        <v>4.6600000000000001E-3</v>
      </c>
      <c r="BH974">
        <v>644</v>
      </c>
      <c r="BI974" s="31">
        <f t="shared" si="280"/>
        <v>1.5454868737180293E-3</v>
      </c>
      <c r="BJ974" s="33">
        <f t="shared" si="281"/>
        <v>1.5454868737180295E-5</v>
      </c>
      <c r="BK974" s="33">
        <f t="shared" si="287"/>
        <v>0.73134584204562281</v>
      </c>
      <c r="BL974" s="1">
        <v>4.6600000000000001E-3</v>
      </c>
    </row>
    <row r="975" spans="3:64" x14ac:dyDescent="0.25">
      <c r="C975" s="3">
        <v>44502</v>
      </c>
      <c r="D975" s="1">
        <v>4.4999999999999999E-4</v>
      </c>
      <c r="E975" s="39">
        <v>297</v>
      </c>
      <c r="F975" s="1">
        <v>5.6299999999999996E-3</v>
      </c>
      <c r="G975" s="40">
        <v>325</v>
      </c>
      <c r="H975" s="1">
        <f t="shared" si="270"/>
        <v>3.8145054892676909E-2</v>
      </c>
      <c r="I975" s="1">
        <f t="shared" si="271"/>
        <v>3.8145164071051984E-4</v>
      </c>
      <c r="J975" s="1">
        <f t="shared" si="282"/>
        <v>0.77521862963033039</v>
      </c>
      <c r="K975" s="1">
        <v>5.6299999999999996E-3</v>
      </c>
      <c r="L975" s="1"/>
      <c r="M975" s="1"/>
      <c r="N975" s="1"/>
      <c r="O975" s="3">
        <v>44502</v>
      </c>
      <c r="P975" s="1">
        <v>-3.4499999999999999E-3</v>
      </c>
      <c r="Q975" s="39">
        <v>297</v>
      </c>
      <c r="R975" s="1">
        <v>6.3499999999999997E-3</v>
      </c>
      <c r="S975" s="40">
        <v>905</v>
      </c>
      <c r="T975" s="1">
        <f t="shared" si="272"/>
        <v>1.1216338585409354E-4</v>
      </c>
      <c r="U975" s="1">
        <f t="shared" si="273"/>
        <v>1.1216338585409353E-6</v>
      </c>
      <c r="V975" s="1">
        <f t="shared" si="283"/>
        <v>0.76952682314693144</v>
      </c>
      <c r="W975" s="1">
        <v>6.3499999999999997E-3</v>
      </c>
      <c r="X975" s="1">
        <f t="shared" si="274"/>
        <v>6.9161242423577486E-21</v>
      </c>
      <c r="Y975" s="1">
        <f t="shared" si="275"/>
        <v>6.9161242423577482E-23</v>
      </c>
      <c r="Z975" s="1">
        <f t="shared" si="284"/>
        <v>0.16934832052641216</v>
      </c>
      <c r="AA975" s="1"/>
      <c r="AB975" s="1"/>
      <c r="AC975" s="1"/>
      <c r="AD975" s="3">
        <v>44502</v>
      </c>
      <c r="AE975" s="1">
        <v>1.8290000000000001E-2</v>
      </c>
      <c r="AF975">
        <v>285</v>
      </c>
      <c r="AG975" s="1">
        <v>6.1500000000000001E-3</v>
      </c>
      <c r="AH975">
        <v>1159</v>
      </c>
      <c r="AI975" s="28">
        <f t="shared" si="276"/>
        <v>8.7335445223591494E-6</v>
      </c>
      <c r="AJ975" s="1">
        <f t="shared" si="277"/>
        <v>8.7335445223591493E-8</v>
      </c>
      <c r="AK975" s="1">
        <f t="shared" si="285"/>
        <v>0.73814012034595733</v>
      </c>
      <c r="AL975" s="1">
        <v>6.1500000000000001E-3</v>
      </c>
      <c r="AM975" s="1"/>
      <c r="AN975" s="1"/>
      <c r="AO975" s="1"/>
      <c r="AP975" s="1"/>
      <c r="AQ975" s="3">
        <v>44502</v>
      </c>
      <c r="AR975" s="1">
        <v>-7.0800000000000004E-3</v>
      </c>
      <c r="AS975">
        <v>297</v>
      </c>
      <c r="AT975" s="1">
        <v>4.3200000000000001E-3</v>
      </c>
      <c r="AU975">
        <v>359</v>
      </c>
      <c r="AV975" s="1">
        <f t="shared" si="278"/>
        <v>2.7104091858470309E-2</v>
      </c>
      <c r="AW975" s="1">
        <f t="shared" si="279"/>
        <v>2.710409185847031E-4</v>
      </c>
      <c r="AX975" s="1">
        <f t="shared" si="286"/>
        <v>0.71758247005369125</v>
      </c>
      <c r="AY975" s="1">
        <v>4.3200000000000001E-3</v>
      </c>
      <c r="AZ975" s="28"/>
      <c r="BA975" s="28"/>
      <c r="BB975" s="28"/>
      <c r="BC975" s="1"/>
      <c r="BD975" s="3">
        <v>44502</v>
      </c>
      <c r="BE975" s="1">
        <v>2.9499999999999999E-3</v>
      </c>
      <c r="BF975">
        <v>297</v>
      </c>
      <c r="BG975" s="1">
        <v>4.7499999999999999E-3</v>
      </c>
      <c r="BH975">
        <v>294</v>
      </c>
      <c r="BI975" s="31">
        <f t="shared" si="280"/>
        <v>5.2089142933589211E-2</v>
      </c>
      <c r="BJ975" s="33">
        <f t="shared" si="281"/>
        <v>5.2089142933589214E-4</v>
      </c>
      <c r="BK975" s="33">
        <f t="shared" si="287"/>
        <v>0.73186673347495868</v>
      </c>
      <c r="BL975" s="1">
        <v>4.7499999999999999E-3</v>
      </c>
    </row>
    <row r="976" spans="3:64" x14ac:dyDescent="0.25">
      <c r="C976" s="3">
        <v>44503</v>
      </c>
      <c r="D976" s="1">
        <v>1.98E-3</v>
      </c>
      <c r="E976" s="40">
        <v>296</v>
      </c>
      <c r="F976" s="1">
        <v>5.6699999999999997E-3</v>
      </c>
      <c r="G976" s="40">
        <v>641</v>
      </c>
      <c r="H976" s="1">
        <f t="shared" si="270"/>
        <v>1.592794462034929E-3</v>
      </c>
      <c r="I976" s="1">
        <f t="shared" si="271"/>
        <v>1.5927990209144923E-5</v>
      </c>
      <c r="J976" s="1">
        <f t="shared" si="282"/>
        <v>0.7752345576205395</v>
      </c>
      <c r="K976" s="1">
        <v>5.6699999999999997E-3</v>
      </c>
      <c r="L976" s="1"/>
      <c r="M976" s="1"/>
      <c r="N976" s="1"/>
      <c r="O976" s="3">
        <v>44503</v>
      </c>
      <c r="P976" s="1">
        <v>7.26E-3</v>
      </c>
      <c r="Q976" s="40">
        <v>296</v>
      </c>
      <c r="R976" s="1">
        <v>6.43E-3</v>
      </c>
      <c r="S976" s="39">
        <v>191</v>
      </c>
      <c r="T976" s="1">
        <f t="shared" si="272"/>
        <v>0.14666354163210346</v>
      </c>
      <c r="U976" s="1">
        <f t="shared" si="273"/>
        <v>1.4666354163210347E-3</v>
      </c>
      <c r="V976" s="1">
        <f t="shared" si="283"/>
        <v>0.77099345856325252</v>
      </c>
      <c r="W976" s="1">
        <v>6.43E-3</v>
      </c>
      <c r="X976" s="1">
        <f t="shared" si="274"/>
        <v>5.5617134594612968E-5</v>
      </c>
      <c r="Y976" s="1">
        <f t="shared" si="275"/>
        <v>5.5617134594612965E-7</v>
      </c>
      <c r="Z976" s="1">
        <f t="shared" si="284"/>
        <v>0.16934887669775811</v>
      </c>
      <c r="AA976" s="1"/>
      <c r="AB976" s="1"/>
      <c r="AC976" s="1"/>
      <c r="AD976" s="3">
        <v>44503</v>
      </c>
      <c r="AE976" s="1">
        <v>1.0959999999999999E-2</v>
      </c>
      <c r="AF976">
        <v>284</v>
      </c>
      <c r="AG976" s="1">
        <v>6.1599999999999997E-3</v>
      </c>
      <c r="AH976">
        <v>143</v>
      </c>
      <c r="AI976" s="28">
        <f t="shared" si="276"/>
        <v>0.23759255478829278</v>
      </c>
      <c r="AJ976" s="1">
        <f t="shared" si="277"/>
        <v>2.3759255478829279E-3</v>
      </c>
      <c r="AK976" s="1">
        <f t="shared" si="285"/>
        <v>0.74051604589384024</v>
      </c>
      <c r="AL976" s="1">
        <v>6.1599999999999997E-3</v>
      </c>
      <c r="AM976" s="1"/>
      <c r="AN976" s="1"/>
      <c r="AO976" s="1"/>
      <c r="AP976" s="1"/>
      <c r="AQ976" s="3">
        <v>44503</v>
      </c>
      <c r="AR976" s="1">
        <v>-5.5799999999999999E-3</v>
      </c>
      <c r="AS976">
        <v>296</v>
      </c>
      <c r="AT976" s="1">
        <v>4.3200000000000001E-3</v>
      </c>
      <c r="AU976">
        <v>64</v>
      </c>
      <c r="AV976" s="1">
        <f t="shared" si="278"/>
        <v>0.52559648752556176</v>
      </c>
      <c r="AW976" s="1">
        <f t="shared" si="279"/>
        <v>5.2559648752556172E-3</v>
      </c>
      <c r="AX976" s="1">
        <f t="shared" si="286"/>
        <v>0.72283843492894684</v>
      </c>
      <c r="AY976" s="1">
        <v>4.3200000000000001E-3</v>
      </c>
      <c r="AZ976" s="28"/>
      <c r="BA976" s="28"/>
      <c r="BB976" s="28"/>
      <c r="BC976" s="1"/>
      <c r="BD976" s="3">
        <v>44503</v>
      </c>
      <c r="BE976" s="1">
        <v>-1.73E-3</v>
      </c>
      <c r="BF976">
        <v>296</v>
      </c>
      <c r="BG976" s="1">
        <v>4.7699999999999999E-3</v>
      </c>
      <c r="BH976">
        <v>406</v>
      </c>
      <c r="BI976" s="31">
        <f t="shared" si="280"/>
        <v>1.6900089579220047E-2</v>
      </c>
      <c r="BJ976" s="33">
        <f t="shared" si="281"/>
        <v>1.6900089579220047E-4</v>
      </c>
      <c r="BK976" s="33">
        <f t="shared" si="287"/>
        <v>0.73203573437075087</v>
      </c>
      <c r="BL976" s="1">
        <v>4.7699999999999999E-3</v>
      </c>
    </row>
    <row r="977" spans="3:64" x14ac:dyDescent="0.25">
      <c r="C977" s="3">
        <v>44504</v>
      </c>
      <c r="D977" s="1">
        <v>2.2699999999999999E-3</v>
      </c>
      <c r="E977" s="39">
        <v>295</v>
      </c>
      <c r="F977" s="1">
        <v>5.6699999999999997E-3</v>
      </c>
      <c r="G977" s="40">
        <v>25</v>
      </c>
      <c r="H977" s="1">
        <f t="shared" si="270"/>
        <v>0.77782135939914643</v>
      </c>
      <c r="I977" s="1">
        <f t="shared" si="271"/>
        <v>7.7782358567126363E-3</v>
      </c>
      <c r="J977" s="1">
        <f t="shared" si="282"/>
        <v>0.78301279347725217</v>
      </c>
      <c r="K977" s="1">
        <v>5.6699999999999997E-3</v>
      </c>
      <c r="L977" s="1"/>
      <c r="M977" s="1"/>
      <c r="N977" s="1"/>
      <c r="O977" s="3">
        <v>44504</v>
      </c>
      <c r="P977" s="1">
        <v>-9.1E-4</v>
      </c>
      <c r="Q977" s="39">
        <v>295</v>
      </c>
      <c r="R977" s="1">
        <v>6.4799999999999996E-3</v>
      </c>
      <c r="S977" s="40">
        <v>738</v>
      </c>
      <c r="T977" s="1">
        <f t="shared" si="272"/>
        <v>6.0086044209638288E-4</v>
      </c>
      <c r="U977" s="1">
        <f t="shared" si="273"/>
        <v>6.0086044209638285E-6</v>
      </c>
      <c r="V977" s="1">
        <f t="shared" si="283"/>
        <v>0.77099946716767354</v>
      </c>
      <c r="W977" s="1">
        <v>6.4799999999999996E-3</v>
      </c>
      <c r="X977" s="1">
        <f t="shared" si="274"/>
        <v>3.6309536340755207E-17</v>
      </c>
      <c r="Y977" s="1">
        <f t="shared" si="275"/>
        <v>3.6309536340755208E-19</v>
      </c>
      <c r="Z977" s="1">
        <f t="shared" si="284"/>
        <v>0.16934887669775811</v>
      </c>
      <c r="AA977" s="1"/>
      <c r="AB977" s="1"/>
      <c r="AC977" s="1"/>
      <c r="AD977" s="3">
        <v>44504</v>
      </c>
      <c r="AE977" s="1">
        <v>-2.96E-3</v>
      </c>
      <c r="AF977">
        <v>283</v>
      </c>
      <c r="AG977" s="1">
        <v>6.1900000000000002E-3</v>
      </c>
      <c r="AH977">
        <v>662</v>
      </c>
      <c r="AI977" s="28">
        <f t="shared" si="276"/>
        <v>1.2897300642581687E-3</v>
      </c>
      <c r="AJ977" s="1">
        <f t="shared" si="277"/>
        <v>1.2897300642581687E-5</v>
      </c>
      <c r="AK977" s="1">
        <f t="shared" si="285"/>
        <v>0.74052894319448281</v>
      </c>
      <c r="AL977" s="1">
        <v>6.1900000000000002E-3</v>
      </c>
      <c r="AM977" s="1"/>
      <c r="AN977" s="1"/>
      <c r="AO977" s="1"/>
      <c r="AP977" s="1"/>
      <c r="AQ977" s="3">
        <v>44504</v>
      </c>
      <c r="AR977" s="1">
        <v>6.2700000000000004E-3</v>
      </c>
      <c r="AS977">
        <v>295</v>
      </c>
      <c r="AT977" s="1">
        <v>4.3600000000000002E-3</v>
      </c>
      <c r="AU977">
        <v>1210</v>
      </c>
      <c r="AV977" s="1">
        <f t="shared" si="278"/>
        <v>5.2310089494066501E-6</v>
      </c>
      <c r="AW977" s="1">
        <f t="shared" si="279"/>
        <v>5.2310089494066498E-8</v>
      </c>
      <c r="AX977" s="1">
        <f t="shared" si="286"/>
        <v>0.72283848723903632</v>
      </c>
      <c r="AY977" s="1">
        <v>4.3600000000000002E-3</v>
      </c>
      <c r="AZ977" s="28"/>
      <c r="BA977" s="28"/>
      <c r="BB977" s="28"/>
      <c r="BC977" s="1"/>
      <c r="BD977" s="3">
        <v>44504</v>
      </c>
      <c r="BE977" s="1">
        <v>-7.9699999999999997E-3</v>
      </c>
      <c r="BF977">
        <v>295</v>
      </c>
      <c r="BG977" s="1">
        <v>4.81E-3</v>
      </c>
      <c r="BH977">
        <v>780</v>
      </c>
      <c r="BI977" s="31">
        <f t="shared" si="280"/>
        <v>3.9395968913874958E-4</v>
      </c>
      <c r="BJ977" s="33">
        <f t="shared" si="281"/>
        <v>3.9395968913874958E-6</v>
      </c>
      <c r="BK977" s="33">
        <f t="shared" si="287"/>
        <v>0.73203967396764225</v>
      </c>
      <c r="BL977" s="1">
        <v>4.81E-3</v>
      </c>
    </row>
    <row r="978" spans="3:64" x14ac:dyDescent="0.25">
      <c r="C978" s="3">
        <v>44505</v>
      </c>
      <c r="D978" s="1">
        <v>1.92E-3</v>
      </c>
      <c r="E978" s="40">
        <v>294</v>
      </c>
      <c r="F978" s="1">
        <v>5.6899999999999997E-3</v>
      </c>
      <c r="G978" s="40">
        <v>522</v>
      </c>
      <c r="H978" s="1">
        <f t="shared" si="270"/>
        <v>5.2671001948470988E-3</v>
      </c>
      <c r="I978" s="1">
        <f t="shared" si="271"/>
        <v>5.2671152702859002E-5</v>
      </c>
      <c r="J978" s="1">
        <f t="shared" si="282"/>
        <v>0.78306546462995508</v>
      </c>
      <c r="K978" s="1">
        <v>5.6899999999999997E-3</v>
      </c>
      <c r="L978" s="1"/>
      <c r="M978" s="1"/>
      <c r="N978" s="1"/>
      <c r="O978" s="3">
        <v>44505</v>
      </c>
      <c r="P978" s="1">
        <v>2.8E-3</v>
      </c>
      <c r="Q978" s="40">
        <v>294</v>
      </c>
      <c r="R978" s="1">
        <v>6.4900000000000001E-3</v>
      </c>
      <c r="S978" s="40">
        <v>771</v>
      </c>
      <c r="T978" s="1">
        <f t="shared" si="272"/>
        <v>4.3125588512307153E-4</v>
      </c>
      <c r="U978" s="1">
        <f t="shared" si="273"/>
        <v>4.3125588512307156E-6</v>
      </c>
      <c r="V978" s="1">
        <f t="shared" si="283"/>
        <v>0.77100377972652478</v>
      </c>
      <c r="W978" s="1">
        <v>6.4900000000000001E-3</v>
      </c>
      <c r="X978" s="1">
        <f t="shared" si="274"/>
        <v>6.681895475339201E-18</v>
      </c>
      <c r="Y978" s="1">
        <f t="shared" si="275"/>
        <v>6.6818954753392011E-20</v>
      </c>
      <c r="Z978" s="1">
        <f t="shared" si="284"/>
        <v>0.16934887669775811</v>
      </c>
      <c r="AA978" s="1"/>
      <c r="AB978" s="1"/>
      <c r="AC978" s="1"/>
      <c r="AD978" s="3">
        <v>44505</v>
      </c>
      <c r="AE978" s="1">
        <v>-2.49E-3</v>
      </c>
      <c r="AF978">
        <v>282</v>
      </c>
      <c r="AG978" s="1">
        <v>6.1999999999999998E-3</v>
      </c>
      <c r="AH978">
        <v>923</v>
      </c>
      <c r="AI978" s="28">
        <f t="shared" si="276"/>
        <v>9.3601889026077135E-5</v>
      </c>
      <c r="AJ978" s="1">
        <f t="shared" si="277"/>
        <v>9.3601889026077131E-7</v>
      </c>
      <c r="AK978" s="1">
        <f t="shared" si="285"/>
        <v>0.7405298792133731</v>
      </c>
      <c r="AL978" s="1">
        <v>6.1999999999999998E-3</v>
      </c>
      <c r="AM978" s="1"/>
      <c r="AN978" s="1"/>
      <c r="AO978" s="1"/>
      <c r="AP978" s="1"/>
      <c r="AQ978" s="3">
        <v>44505</v>
      </c>
      <c r="AR978" s="1">
        <v>3.8600000000000001E-3</v>
      </c>
      <c r="AS978">
        <v>294</v>
      </c>
      <c r="AT978" s="1">
        <v>4.3600000000000002E-3</v>
      </c>
      <c r="AU978">
        <v>1207</v>
      </c>
      <c r="AV978" s="1">
        <f t="shared" si="278"/>
        <v>5.3911309291328247E-6</v>
      </c>
      <c r="AW978" s="1">
        <f t="shared" si="279"/>
        <v>5.3911309291328249E-8</v>
      </c>
      <c r="AX978" s="1">
        <f t="shared" si="286"/>
        <v>0.72283854115034563</v>
      </c>
      <c r="AY978" s="1">
        <v>4.3600000000000002E-3</v>
      </c>
      <c r="AZ978" s="28"/>
      <c r="BA978" s="28"/>
      <c r="BB978" s="28"/>
      <c r="BC978" s="1"/>
      <c r="BD978" s="3">
        <v>44505</v>
      </c>
      <c r="BE978" s="1">
        <v>4.7499999999999999E-3</v>
      </c>
      <c r="BF978">
        <v>294</v>
      </c>
      <c r="BG978" s="1">
        <v>4.8199999999999996E-3</v>
      </c>
      <c r="BH978">
        <v>385</v>
      </c>
      <c r="BI978" s="31">
        <f t="shared" si="280"/>
        <v>2.0871320158888367E-2</v>
      </c>
      <c r="BJ978" s="33">
        <f t="shared" si="281"/>
        <v>2.0871320158888365E-4</v>
      </c>
      <c r="BK978" s="33">
        <f t="shared" si="287"/>
        <v>0.73224838716923113</v>
      </c>
      <c r="BL978" s="1">
        <v>4.8199999999999996E-3</v>
      </c>
    </row>
    <row r="979" spans="3:64" x14ac:dyDescent="0.25">
      <c r="C979" s="3">
        <v>44508</v>
      </c>
      <c r="D979" s="1">
        <v>-4.4799999999999996E-3</v>
      </c>
      <c r="E979" s="39">
        <v>293</v>
      </c>
      <c r="F979" s="1">
        <v>5.7099999999999998E-3</v>
      </c>
      <c r="G979" s="40">
        <v>1230</v>
      </c>
      <c r="H979" s="1">
        <f t="shared" si="270"/>
        <v>4.2784785103528993E-6</v>
      </c>
      <c r="I979" s="1">
        <f t="shared" si="271"/>
        <v>4.2784907561691095E-8</v>
      </c>
      <c r="J979" s="1">
        <f t="shared" si="282"/>
        <v>0.78306550741486269</v>
      </c>
      <c r="K979" s="1">
        <v>5.7099999999999998E-3</v>
      </c>
      <c r="L979" s="1"/>
      <c r="M979" s="1"/>
      <c r="N979" s="1"/>
      <c r="O979" s="3">
        <v>44508</v>
      </c>
      <c r="P979" s="1">
        <v>-1.3600000000000001E-3</v>
      </c>
      <c r="Q979" s="39">
        <v>293</v>
      </c>
      <c r="R979" s="1">
        <v>6.6100000000000004E-3</v>
      </c>
      <c r="S979" s="39">
        <v>228</v>
      </c>
      <c r="T979" s="1">
        <f t="shared" si="272"/>
        <v>0.10111704470857513</v>
      </c>
      <c r="U979" s="1">
        <f t="shared" si="273"/>
        <v>1.0111704470857513E-3</v>
      </c>
      <c r="V979" s="1">
        <f t="shared" si="283"/>
        <v>0.77201495017361055</v>
      </c>
      <c r="W979" s="1">
        <v>6.6100000000000004E-3</v>
      </c>
      <c r="X979" s="1">
        <f t="shared" si="274"/>
        <v>8.3364664338537104E-6</v>
      </c>
      <c r="Y979" s="1">
        <f t="shared" si="275"/>
        <v>8.3364664338537104E-8</v>
      </c>
      <c r="Z979" s="1">
        <f t="shared" si="284"/>
        <v>0.16934896006242245</v>
      </c>
      <c r="AA979" s="1"/>
      <c r="AB979" s="1"/>
      <c r="AC979" s="1"/>
      <c r="AD979" s="3">
        <v>44508</v>
      </c>
      <c r="AE979" s="1">
        <v>1.366E-2</v>
      </c>
      <c r="AF979">
        <v>281</v>
      </c>
      <c r="AG979" s="1">
        <v>6.1999999999999998E-3</v>
      </c>
      <c r="AH979">
        <v>518</v>
      </c>
      <c r="AI979" s="28">
        <f t="shared" si="276"/>
        <v>5.4831585182694015E-3</v>
      </c>
      <c r="AJ979" s="1">
        <f t="shared" si="277"/>
        <v>5.4831585182694013E-5</v>
      </c>
      <c r="AK979" s="1">
        <f t="shared" si="285"/>
        <v>0.74058471079855581</v>
      </c>
      <c r="AL979" s="1">
        <v>6.1999999999999998E-3</v>
      </c>
      <c r="AM979" s="1"/>
      <c r="AN979" s="1"/>
      <c r="AO979" s="1"/>
      <c r="AP979" s="1"/>
      <c r="AQ979" s="3">
        <v>44508</v>
      </c>
      <c r="AR979" s="1">
        <v>3.4000000000000002E-4</v>
      </c>
      <c r="AS979">
        <v>293</v>
      </c>
      <c r="AT979" s="1">
        <v>4.3600000000000002E-3</v>
      </c>
      <c r="AU979">
        <v>393</v>
      </c>
      <c r="AV979" s="1">
        <f t="shared" si="278"/>
        <v>1.9258899942320728E-2</v>
      </c>
      <c r="AW979" s="1">
        <f t="shared" si="279"/>
        <v>1.9258899942320727E-4</v>
      </c>
      <c r="AX979" s="1">
        <f t="shared" si="286"/>
        <v>0.72303113014976883</v>
      </c>
      <c r="AY979" s="1">
        <v>4.3600000000000002E-3</v>
      </c>
      <c r="AZ979" s="28"/>
      <c r="BA979" s="28"/>
      <c r="BB979" s="28"/>
      <c r="BC979" s="1"/>
      <c r="BD979" s="3">
        <v>44508</v>
      </c>
      <c r="BE979" s="1">
        <v>1.57E-3</v>
      </c>
      <c r="BF979">
        <v>293</v>
      </c>
      <c r="BG979" s="1">
        <v>4.9100000000000003E-3</v>
      </c>
      <c r="BH979">
        <v>1224</v>
      </c>
      <c r="BI979" s="31">
        <f t="shared" si="280"/>
        <v>4.5444171213540774E-6</v>
      </c>
      <c r="BJ979" s="33">
        <f t="shared" si="281"/>
        <v>4.5444171213540776E-8</v>
      </c>
      <c r="BK979" s="33">
        <f t="shared" si="287"/>
        <v>0.73224843261340233</v>
      </c>
      <c r="BL979" s="1">
        <v>4.9100000000000003E-3</v>
      </c>
    </row>
    <row r="980" spans="3:64" x14ac:dyDescent="0.25">
      <c r="C980" s="3">
        <v>44509</v>
      </c>
      <c r="D980" s="1">
        <v>-2.3800000000000002E-3</v>
      </c>
      <c r="E980" s="40">
        <v>292</v>
      </c>
      <c r="F980" s="1">
        <v>5.7099999999999998E-3</v>
      </c>
      <c r="G980" s="40">
        <v>998</v>
      </c>
      <c r="H980" s="1">
        <f t="shared" si="270"/>
        <v>4.4047798602854318E-5</v>
      </c>
      <c r="I980" s="1">
        <f t="shared" si="271"/>
        <v>4.4047924676000381E-7</v>
      </c>
      <c r="J980" s="1">
        <f t="shared" si="282"/>
        <v>0.78306594789410944</v>
      </c>
      <c r="K980" s="1">
        <v>5.7099999999999998E-3</v>
      </c>
      <c r="L980" s="1"/>
      <c r="M980" s="1"/>
      <c r="N980" s="1"/>
      <c r="O980" s="3">
        <v>44509</v>
      </c>
      <c r="P980" s="1">
        <v>-3.65E-3</v>
      </c>
      <c r="Q980" s="40">
        <v>292</v>
      </c>
      <c r="R980" s="1">
        <v>6.62E-3</v>
      </c>
      <c r="S980" s="40">
        <v>255</v>
      </c>
      <c r="T980" s="1">
        <f t="shared" si="272"/>
        <v>7.7085842329892587E-2</v>
      </c>
      <c r="U980" s="1">
        <f t="shared" si="273"/>
        <v>7.7085842329892588E-4</v>
      </c>
      <c r="V980" s="1">
        <f t="shared" si="283"/>
        <v>0.77278580859690948</v>
      </c>
      <c r="W980" s="1">
        <v>6.62E-3</v>
      </c>
      <c r="X980" s="1">
        <f t="shared" si="274"/>
        <v>2.0869851010516391E-6</v>
      </c>
      <c r="Y980" s="1">
        <f t="shared" si="275"/>
        <v>2.086985101051639E-8</v>
      </c>
      <c r="Z980" s="1">
        <f t="shared" si="284"/>
        <v>0.16934898093227346</v>
      </c>
      <c r="AA980" s="1"/>
      <c r="AB980" s="1"/>
      <c r="AC980" s="1"/>
      <c r="AD980" s="3">
        <v>44509</v>
      </c>
      <c r="AE980" s="1">
        <v>-1.5599999999999999E-2</v>
      </c>
      <c r="AF980">
        <v>280</v>
      </c>
      <c r="AG980" s="1">
        <v>6.2199999999999998E-3</v>
      </c>
      <c r="AH980">
        <v>465</v>
      </c>
      <c r="AI980" s="28">
        <f t="shared" si="276"/>
        <v>9.3404002729991203E-3</v>
      </c>
      <c r="AJ980" s="1">
        <f t="shared" si="277"/>
        <v>9.3404002729991203E-5</v>
      </c>
      <c r="AK980" s="1">
        <f t="shared" si="285"/>
        <v>0.74067811480128576</v>
      </c>
      <c r="AL980" s="1">
        <v>6.2199999999999998E-3</v>
      </c>
      <c r="AM980" s="1"/>
      <c r="AN980" s="1"/>
      <c r="AO980" s="1"/>
      <c r="AP980" s="1"/>
      <c r="AQ980" s="3">
        <v>44509</v>
      </c>
      <c r="AR980" s="1">
        <v>-2.1299999999999999E-3</v>
      </c>
      <c r="AS980">
        <v>292</v>
      </c>
      <c r="AT980" s="1">
        <v>4.3699999999999998E-3</v>
      </c>
      <c r="AU980">
        <v>1109</v>
      </c>
      <c r="AV980" s="1">
        <f t="shared" si="278"/>
        <v>1.4435466017192439E-5</v>
      </c>
      <c r="AW980" s="1">
        <f t="shared" si="279"/>
        <v>1.443546601719244E-7</v>
      </c>
      <c r="AX980" s="1">
        <f t="shared" si="286"/>
        <v>0.72303127450442906</v>
      </c>
      <c r="AY980" s="1">
        <v>4.3699999999999998E-3</v>
      </c>
      <c r="AZ980" s="28"/>
      <c r="BA980" s="28"/>
      <c r="BB980" s="28"/>
      <c r="BC980" s="1"/>
      <c r="BD980" s="3">
        <v>44509</v>
      </c>
      <c r="BE980" s="1">
        <v>-3.8500000000000001E-3</v>
      </c>
      <c r="BF980">
        <v>292</v>
      </c>
      <c r="BG980" s="1">
        <v>4.9199999999999999E-3</v>
      </c>
      <c r="BH980">
        <v>1265</v>
      </c>
      <c r="BI980" s="31">
        <f t="shared" si="280"/>
        <v>3.0096858462129372E-6</v>
      </c>
      <c r="BJ980" s="33">
        <f t="shared" si="281"/>
        <v>3.0096858462129373E-8</v>
      </c>
      <c r="BK980" s="33">
        <f t="shared" si="287"/>
        <v>0.73224846271026078</v>
      </c>
      <c r="BL980" s="1">
        <v>4.9199999999999999E-3</v>
      </c>
    </row>
    <row r="981" spans="3:64" x14ac:dyDescent="0.25">
      <c r="C981" s="3">
        <v>44510</v>
      </c>
      <c r="D981" s="1">
        <v>1.0869999999999999E-2</v>
      </c>
      <c r="E981" s="39">
        <v>291</v>
      </c>
      <c r="F981" s="1">
        <v>5.7299999999999999E-3</v>
      </c>
      <c r="G981" s="40">
        <v>853</v>
      </c>
      <c r="H981" s="1">
        <f t="shared" si="270"/>
        <v>1.8915637897350338E-4</v>
      </c>
      <c r="I981" s="1">
        <f t="shared" si="271"/>
        <v>1.8915692037490257E-6</v>
      </c>
      <c r="J981" s="1">
        <f t="shared" si="282"/>
        <v>0.78306783946331315</v>
      </c>
      <c r="K981" s="1">
        <v>5.7299999999999999E-3</v>
      </c>
      <c r="L981" s="1"/>
      <c r="M981" s="1"/>
      <c r="N981" s="1"/>
      <c r="O981" s="3">
        <v>44510</v>
      </c>
      <c r="P981" s="1">
        <v>5.6100000000000004E-3</v>
      </c>
      <c r="Q981" s="39">
        <v>291</v>
      </c>
      <c r="R981" s="1">
        <v>6.6299999999999996E-3</v>
      </c>
      <c r="S981" s="40">
        <v>1237</v>
      </c>
      <c r="T981" s="1">
        <f t="shared" si="272"/>
        <v>3.9878215612646554E-6</v>
      </c>
      <c r="U981" s="1">
        <f t="shared" si="273"/>
        <v>3.9878215612646557E-8</v>
      </c>
      <c r="V981" s="1">
        <f t="shared" si="283"/>
        <v>0.7727858484751251</v>
      </c>
      <c r="W981" s="1">
        <v>6.6299999999999996E-3</v>
      </c>
      <c r="X981" s="1">
        <f t="shared" si="274"/>
        <v>2.7803517443220366E-28</v>
      </c>
      <c r="Y981" s="1">
        <f t="shared" si="275"/>
        <v>2.7803517443220365E-30</v>
      </c>
      <c r="Z981" s="1">
        <f t="shared" si="284"/>
        <v>0.16934898093227346</v>
      </c>
      <c r="AA981" s="1"/>
      <c r="AB981" s="1"/>
      <c r="AC981" s="1"/>
      <c r="AD981" s="3">
        <v>44510</v>
      </c>
      <c r="AE981" s="1">
        <v>-3.7100000000000002E-3</v>
      </c>
      <c r="AF981">
        <v>279</v>
      </c>
      <c r="AG981" s="1">
        <v>6.2199999999999998E-3</v>
      </c>
      <c r="AH981">
        <v>301</v>
      </c>
      <c r="AI981" s="28">
        <f t="shared" si="276"/>
        <v>4.8550485130572744E-2</v>
      </c>
      <c r="AJ981" s="1">
        <f t="shared" si="277"/>
        <v>4.8550485130572746E-4</v>
      </c>
      <c r="AK981" s="1">
        <f t="shared" si="285"/>
        <v>0.74116361965259148</v>
      </c>
      <c r="AL981" s="1">
        <v>6.2199999999999998E-3</v>
      </c>
      <c r="AM981" s="1"/>
      <c r="AN981" s="1"/>
      <c r="AO981" s="1"/>
      <c r="AP981" s="1"/>
      <c r="AQ981" s="3">
        <v>44510</v>
      </c>
      <c r="AR981" s="1">
        <v>1.5100000000000001E-3</v>
      </c>
      <c r="AS981">
        <v>291</v>
      </c>
      <c r="AT981" s="1">
        <v>4.3800000000000002E-3</v>
      </c>
      <c r="AU981">
        <v>825</v>
      </c>
      <c r="AV981" s="1">
        <f t="shared" si="278"/>
        <v>2.5063143632430678E-4</v>
      </c>
      <c r="AW981" s="1">
        <f t="shared" si="279"/>
        <v>2.5063143632430677E-6</v>
      </c>
      <c r="AX981" s="1">
        <f t="shared" si="286"/>
        <v>0.72303378081879233</v>
      </c>
      <c r="AY981" s="1">
        <v>4.3800000000000002E-3</v>
      </c>
      <c r="AZ981" s="28"/>
      <c r="BA981" s="28"/>
      <c r="BB981" s="28"/>
      <c r="BC981" s="1"/>
      <c r="BD981" s="3">
        <v>44510</v>
      </c>
      <c r="BE981" s="1">
        <v>1.14E-3</v>
      </c>
      <c r="BF981">
        <v>291</v>
      </c>
      <c r="BG981" s="1">
        <v>4.9300000000000004E-3</v>
      </c>
      <c r="BH981">
        <v>310</v>
      </c>
      <c r="BI981" s="31">
        <f t="shared" si="280"/>
        <v>4.4351705540476245E-2</v>
      </c>
      <c r="BJ981" s="33">
        <f t="shared" si="281"/>
        <v>4.4351705540476247E-4</v>
      </c>
      <c r="BK981" s="33">
        <f t="shared" si="287"/>
        <v>0.73269197976566558</v>
      </c>
      <c r="BL981" s="1">
        <v>4.9300000000000004E-3</v>
      </c>
    </row>
    <row r="982" spans="3:64" x14ac:dyDescent="0.25">
      <c r="C982" s="3">
        <v>44511</v>
      </c>
      <c r="D982" s="1">
        <v>1E-4</v>
      </c>
      <c r="E982" s="40">
        <v>290</v>
      </c>
      <c r="F982" s="1">
        <v>5.7400000000000003E-3</v>
      </c>
      <c r="G982" s="40">
        <v>520</v>
      </c>
      <c r="H982" s="1">
        <f t="shared" si="270"/>
        <v>5.3740436637558404E-3</v>
      </c>
      <c r="I982" s="1">
        <f t="shared" si="271"/>
        <v>5.3740590452871144E-5</v>
      </c>
      <c r="J982" s="1">
        <f t="shared" si="282"/>
        <v>0.78312158005376598</v>
      </c>
      <c r="K982" s="1">
        <v>5.7400000000000003E-3</v>
      </c>
      <c r="L982" s="1"/>
      <c r="M982" s="1"/>
      <c r="N982" s="1"/>
      <c r="O982" s="3">
        <v>44511</v>
      </c>
      <c r="P982" s="1">
        <v>3.0799999999999998E-3</v>
      </c>
      <c r="Q982" s="40">
        <v>290</v>
      </c>
      <c r="R982" s="1">
        <v>6.6600000000000001E-3</v>
      </c>
      <c r="S982" s="40">
        <v>6</v>
      </c>
      <c r="T982" s="1">
        <f t="shared" si="272"/>
        <v>0.94148014940099989</v>
      </c>
      <c r="U982" s="1">
        <f t="shared" si="273"/>
        <v>9.4148014940099983E-3</v>
      </c>
      <c r="V982" s="1">
        <f t="shared" si="283"/>
        <v>0.78220064996913508</v>
      </c>
      <c r="W982" s="1">
        <v>6.6600000000000001E-3</v>
      </c>
      <c r="X982" s="1">
        <f t="shared" si="274"/>
        <v>0.73509189062499991</v>
      </c>
      <c r="Y982" s="1">
        <f t="shared" si="275"/>
        <v>7.3509189062499992E-3</v>
      </c>
      <c r="Z982" s="1">
        <f t="shared" si="284"/>
        <v>0.17669989983852347</v>
      </c>
      <c r="AA982" s="1"/>
      <c r="AB982" s="1"/>
      <c r="AC982" s="1"/>
      <c r="AD982" s="3">
        <v>44511</v>
      </c>
      <c r="AE982" s="1">
        <v>1.5599999999999999E-2</v>
      </c>
      <c r="AF982">
        <v>278</v>
      </c>
      <c r="AG982" s="1">
        <v>6.2700000000000004E-3</v>
      </c>
      <c r="AH982">
        <v>850</v>
      </c>
      <c r="AI982" s="28">
        <f t="shared" si="276"/>
        <v>1.9494648450993292E-4</v>
      </c>
      <c r="AJ982" s="1">
        <f t="shared" si="277"/>
        <v>1.949464845099329E-6</v>
      </c>
      <c r="AK982" s="1">
        <f t="shared" si="285"/>
        <v>0.74116556911743658</v>
      </c>
      <c r="AL982" s="1">
        <v>6.2700000000000004E-3</v>
      </c>
      <c r="AM982" s="1"/>
      <c r="AN982" s="1"/>
      <c r="AO982" s="1"/>
      <c r="AP982" s="1"/>
      <c r="AQ982" s="3">
        <v>44511</v>
      </c>
      <c r="AR982" s="1">
        <v>-6.2E-4</v>
      </c>
      <c r="AS982">
        <v>290</v>
      </c>
      <c r="AT982" s="1">
        <v>4.4099999999999999E-3</v>
      </c>
      <c r="AU982">
        <v>414</v>
      </c>
      <c r="AV982" s="1">
        <f t="shared" si="278"/>
        <v>1.5594467994581879E-2</v>
      </c>
      <c r="AW982" s="1">
        <f t="shared" si="279"/>
        <v>1.5594467994581879E-4</v>
      </c>
      <c r="AX982" s="1">
        <f t="shared" si="286"/>
        <v>0.72318972549873817</v>
      </c>
      <c r="AY982" s="1">
        <v>4.4099999999999999E-3</v>
      </c>
      <c r="AZ982" s="28"/>
      <c r="BA982" s="28"/>
      <c r="BB982" s="28"/>
      <c r="BC982" s="1"/>
      <c r="BD982" s="3">
        <v>44511</v>
      </c>
      <c r="BE982" s="1">
        <v>-8.8000000000000003E-4</v>
      </c>
      <c r="BF982">
        <v>290</v>
      </c>
      <c r="BG982" s="1">
        <v>4.9399999999999999E-3</v>
      </c>
      <c r="BH982">
        <v>164</v>
      </c>
      <c r="BI982" s="31">
        <f t="shared" si="280"/>
        <v>0.19238531289396682</v>
      </c>
      <c r="BJ982" s="33">
        <f t="shared" si="281"/>
        <v>1.9238531289396683E-3</v>
      </c>
      <c r="BK982" s="33">
        <f t="shared" si="287"/>
        <v>0.7346158328946053</v>
      </c>
      <c r="BL982" s="1">
        <v>4.9399999999999999E-3</v>
      </c>
    </row>
    <row r="983" spans="3:64" x14ac:dyDescent="0.25">
      <c r="C983" s="3">
        <v>44512</v>
      </c>
      <c r="D983" s="1">
        <v>-2.4000000000000001E-4</v>
      </c>
      <c r="E983" s="39">
        <v>289</v>
      </c>
      <c r="F983" s="1">
        <v>5.7499999999999999E-3</v>
      </c>
      <c r="G983" s="39">
        <v>748</v>
      </c>
      <c r="H983" s="1">
        <f t="shared" si="270"/>
        <v>5.4340741341383429E-4</v>
      </c>
      <c r="I983" s="1">
        <f t="shared" si="271"/>
        <v>5.4340896874881982E-6</v>
      </c>
      <c r="J983" s="1">
        <f t="shared" si="282"/>
        <v>0.78312701414345343</v>
      </c>
      <c r="K983" s="1">
        <v>5.7499999999999999E-3</v>
      </c>
      <c r="L983" s="1"/>
      <c r="M983" s="1"/>
      <c r="N983" s="1"/>
      <c r="O983" s="3">
        <v>44512</v>
      </c>
      <c r="P983" s="1">
        <v>-3.3800000000000002E-3</v>
      </c>
      <c r="Q983" s="39">
        <v>289</v>
      </c>
      <c r="R983" s="1">
        <v>6.6800000000000002E-3</v>
      </c>
      <c r="S983" s="39">
        <v>180</v>
      </c>
      <c r="T983" s="1">
        <f t="shared" si="272"/>
        <v>0.1638079697080872</v>
      </c>
      <c r="U983" s="1">
        <f t="shared" si="273"/>
        <v>1.6380796970808719E-3</v>
      </c>
      <c r="V983" s="1">
        <f t="shared" si="283"/>
        <v>0.78383872966621593</v>
      </c>
      <c r="W983" s="1">
        <v>6.6800000000000002E-3</v>
      </c>
      <c r="X983" s="1">
        <f t="shared" si="274"/>
        <v>9.7779756631229188E-5</v>
      </c>
      <c r="Y983" s="1">
        <f t="shared" si="275"/>
        <v>9.7779756631229178E-7</v>
      </c>
      <c r="Z983" s="1">
        <f t="shared" si="284"/>
        <v>0.17670087763608977</v>
      </c>
      <c r="AA983" s="1"/>
      <c r="AB983" s="1"/>
      <c r="AC983" s="1"/>
      <c r="AD983" s="3">
        <v>44512</v>
      </c>
      <c r="AE983" s="1">
        <v>-6.8999999999999999E-3</v>
      </c>
      <c r="AF983">
        <v>277</v>
      </c>
      <c r="AG983" s="1">
        <v>6.2700000000000004E-3</v>
      </c>
      <c r="AH983">
        <v>107</v>
      </c>
      <c r="AI983" s="28">
        <f t="shared" si="276"/>
        <v>0.34116606151404211</v>
      </c>
      <c r="AJ983" s="1">
        <f t="shared" si="277"/>
        <v>3.4116606151404212E-3</v>
      </c>
      <c r="AK983" s="1">
        <f t="shared" si="285"/>
        <v>0.74457722973257701</v>
      </c>
      <c r="AL983" s="1">
        <v>6.2700000000000004E-3</v>
      </c>
      <c r="AM983" s="1"/>
      <c r="AN983" s="1"/>
      <c r="AO983" s="1"/>
      <c r="AP983" s="1"/>
      <c r="AQ983" s="3">
        <v>44512</v>
      </c>
      <c r="AR983" s="1">
        <v>-4.6299999999999996E-3</v>
      </c>
      <c r="AS983">
        <v>289</v>
      </c>
      <c r="AT983" s="1">
        <v>4.4099999999999999E-3</v>
      </c>
      <c r="AU983">
        <v>221</v>
      </c>
      <c r="AV983" s="1">
        <f t="shared" si="278"/>
        <v>0.10848707650771447</v>
      </c>
      <c r="AW983" s="1">
        <f t="shared" si="279"/>
        <v>1.0848707650771448E-3</v>
      </c>
      <c r="AX983" s="1">
        <f t="shared" si="286"/>
        <v>0.7242745962638153</v>
      </c>
      <c r="AY983" s="1">
        <v>4.4099999999999999E-3</v>
      </c>
      <c r="AZ983" s="28"/>
      <c r="BA983" s="28"/>
      <c r="BB983" s="28"/>
      <c r="BC983" s="1"/>
      <c r="BD983" s="3">
        <v>44512</v>
      </c>
      <c r="BE983" s="1">
        <v>-9.0000000000000006E-5</v>
      </c>
      <c r="BF983">
        <v>289</v>
      </c>
      <c r="BG983" s="1">
        <v>4.96E-3</v>
      </c>
      <c r="BH983">
        <v>232</v>
      </c>
      <c r="BI983" s="31">
        <f t="shared" si="280"/>
        <v>9.7132629690048877E-2</v>
      </c>
      <c r="BJ983" s="33">
        <f t="shared" si="281"/>
        <v>9.7132629690048879E-4</v>
      </c>
      <c r="BK983" s="33">
        <f t="shared" si="287"/>
        <v>0.73558715919150575</v>
      </c>
      <c r="BL983" s="1">
        <v>4.96E-3</v>
      </c>
    </row>
    <row r="984" spans="3:64" x14ac:dyDescent="0.25">
      <c r="C984" s="3">
        <v>44515</v>
      </c>
      <c r="D984" s="1">
        <v>1.7899999999999999E-3</v>
      </c>
      <c r="E984" s="40">
        <v>288</v>
      </c>
      <c r="F984" s="1">
        <v>5.7800000000000004E-3</v>
      </c>
      <c r="G984" s="40">
        <v>82</v>
      </c>
      <c r="H984" s="1">
        <f t="shared" si="270"/>
        <v>0.43861750180991049</v>
      </c>
      <c r="I984" s="1">
        <f t="shared" si="271"/>
        <v>4.3861875721631274E-3</v>
      </c>
      <c r="J984" s="1">
        <f t="shared" si="282"/>
        <v>0.78751320171561656</v>
      </c>
      <c r="K984" s="1">
        <v>5.7800000000000004E-3</v>
      </c>
      <c r="L984" s="1"/>
      <c r="M984" s="1"/>
      <c r="N984" s="1"/>
      <c r="O984" s="3">
        <v>44515</v>
      </c>
      <c r="P984" s="1">
        <v>4.6499999999999996E-3</v>
      </c>
      <c r="Q984" s="40">
        <v>288</v>
      </c>
      <c r="R984" s="1">
        <v>6.6899999999999998E-3</v>
      </c>
      <c r="S984" s="40">
        <v>543</v>
      </c>
      <c r="T984" s="1">
        <f t="shared" si="272"/>
        <v>4.2649178124813157E-3</v>
      </c>
      <c r="U984" s="1">
        <f t="shared" si="273"/>
        <v>4.2649178124813156E-5</v>
      </c>
      <c r="V984" s="1">
        <f t="shared" si="283"/>
        <v>0.78388137884434073</v>
      </c>
      <c r="W984" s="1">
        <v>6.6899999999999998E-3</v>
      </c>
      <c r="X984" s="1">
        <f t="shared" si="274"/>
        <v>8.0152610561767161E-13</v>
      </c>
      <c r="Y984" s="1">
        <f t="shared" si="275"/>
        <v>8.015261056176716E-15</v>
      </c>
      <c r="Z984" s="1">
        <f t="shared" si="284"/>
        <v>0.17670087763609779</v>
      </c>
      <c r="AA984" s="1"/>
      <c r="AB984" s="1"/>
      <c r="AC984" s="1"/>
      <c r="AD984" s="3">
        <v>44515</v>
      </c>
      <c r="AE984" s="1">
        <v>-5.96E-3</v>
      </c>
      <c r="AF984">
        <v>276</v>
      </c>
      <c r="AG984" s="1">
        <v>6.28E-3</v>
      </c>
      <c r="AH984">
        <v>928</v>
      </c>
      <c r="AI984" s="28">
        <f t="shared" si="276"/>
        <v>8.9014465115643345E-5</v>
      </c>
      <c r="AJ984" s="1">
        <f t="shared" si="277"/>
        <v>8.9014465115643347E-7</v>
      </c>
      <c r="AK984" s="1">
        <f t="shared" si="285"/>
        <v>0.74457811987722822</v>
      </c>
      <c r="AL984" s="1">
        <v>6.28E-3</v>
      </c>
      <c r="AM984" s="1"/>
      <c r="AN984" s="1"/>
      <c r="AO984" s="1"/>
      <c r="AP984" s="1"/>
      <c r="AQ984" s="3">
        <v>44515</v>
      </c>
      <c r="AR984" s="1">
        <v>1.1800000000000001E-3</v>
      </c>
      <c r="AS984">
        <v>288</v>
      </c>
      <c r="AT984" s="1">
        <v>4.4200000000000003E-3</v>
      </c>
      <c r="AU984">
        <v>1106</v>
      </c>
      <c r="AV984" s="1">
        <f t="shared" si="278"/>
        <v>1.4877337828022538E-5</v>
      </c>
      <c r="AW984" s="1">
        <f t="shared" si="279"/>
        <v>1.4877337828022539E-7</v>
      </c>
      <c r="AX984" s="1">
        <f t="shared" si="286"/>
        <v>0.72427474503719358</v>
      </c>
      <c r="AY984" s="1">
        <v>4.4200000000000003E-3</v>
      </c>
      <c r="AZ984" s="28"/>
      <c r="BA984" s="28"/>
      <c r="BB984" s="28"/>
      <c r="BC984" s="1"/>
      <c r="BD984" s="3">
        <v>44515</v>
      </c>
      <c r="BE984" s="1">
        <v>3.2399999999999998E-3</v>
      </c>
      <c r="BF984">
        <v>288</v>
      </c>
      <c r="BG984" s="1">
        <v>4.9699999999999996E-3</v>
      </c>
      <c r="BH984">
        <v>473</v>
      </c>
      <c r="BI984" s="31">
        <f t="shared" si="280"/>
        <v>8.6188047957430347E-3</v>
      </c>
      <c r="BJ984" s="33">
        <f t="shared" si="281"/>
        <v>8.6188047957430354E-5</v>
      </c>
      <c r="BK984" s="33">
        <f t="shared" si="287"/>
        <v>0.7356733472394632</v>
      </c>
      <c r="BL984" s="1">
        <v>4.9699999999999996E-3</v>
      </c>
    </row>
    <row r="985" spans="3:64" x14ac:dyDescent="0.25">
      <c r="C985" s="3">
        <v>44516</v>
      </c>
      <c r="D985" s="1">
        <v>3.3700000000000002E-3</v>
      </c>
      <c r="E985" s="39">
        <v>287</v>
      </c>
      <c r="F985" s="1">
        <v>5.7999999999999996E-3</v>
      </c>
      <c r="G985" s="40">
        <v>1241</v>
      </c>
      <c r="H985" s="1">
        <f t="shared" si="270"/>
        <v>3.8306854803427979E-6</v>
      </c>
      <c r="I985" s="1">
        <f t="shared" si="271"/>
        <v>3.8306964444905057E-8</v>
      </c>
      <c r="J985" s="1">
        <f t="shared" si="282"/>
        <v>0.78751324002258105</v>
      </c>
      <c r="K985" s="1">
        <v>5.7999999999999996E-3</v>
      </c>
      <c r="L985" s="1"/>
      <c r="M985" s="1"/>
      <c r="N985" s="1"/>
      <c r="O985" s="3">
        <v>44516</v>
      </c>
      <c r="P985" s="1">
        <v>-5.4000000000000003E-3</v>
      </c>
      <c r="Q985" s="39">
        <v>287</v>
      </c>
      <c r="R985" s="1">
        <v>6.7999999999999996E-3</v>
      </c>
      <c r="S985" s="39">
        <v>1145</v>
      </c>
      <c r="T985" s="1">
        <f t="shared" si="272"/>
        <v>1.0053049343078243E-5</v>
      </c>
      <c r="U985" s="1">
        <f t="shared" si="273"/>
        <v>1.0053049343078243E-7</v>
      </c>
      <c r="V985" s="1">
        <f t="shared" si="283"/>
        <v>0.78388147937483421</v>
      </c>
      <c r="W985" s="1">
        <v>6.7999999999999996E-3</v>
      </c>
      <c r="X985" s="1">
        <f t="shared" si="274"/>
        <v>3.1155021531155588E-26</v>
      </c>
      <c r="Y985" s="1">
        <f t="shared" si="275"/>
        <v>3.115502153115559E-28</v>
      </c>
      <c r="Z985" s="1">
        <f t="shared" si="284"/>
        <v>0.17670087763609779</v>
      </c>
      <c r="AA985" s="1"/>
      <c r="AB985" s="1"/>
      <c r="AC985" s="1"/>
      <c r="AD985" s="3">
        <v>44516</v>
      </c>
      <c r="AE985" s="1">
        <v>-1.434E-2</v>
      </c>
      <c r="AF985">
        <v>275</v>
      </c>
      <c r="AG985" s="1">
        <v>6.3099999999999996E-3</v>
      </c>
      <c r="AH985">
        <v>135</v>
      </c>
      <c r="AI985" s="28">
        <f t="shared" si="276"/>
        <v>0.25748460676394846</v>
      </c>
      <c r="AJ985" s="1">
        <f t="shared" si="277"/>
        <v>2.5748460676394847E-3</v>
      </c>
      <c r="AK985" s="1">
        <f t="shared" si="285"/>
        <v>0.74715296594486769</v>
      </c>
      <c r="AL985" s="1">
        <v>6.3099999999999996E-3</v>
      </c>
      <c r="AM985" s="1"/>
      <c r="AN985" s="1"/>
      <c r="AO985" s="1"/>
      <c r="AP985" s="1"/>
      <c r="AQ985" s="3">
        <v>44516</v>
      </c>
      <c r="AR985" s="1">
        <v>1.8E-3</v>
      </c>
      <c r="AS985">
        <v>287</v>
      </c>
      <c r="AT985" s="1">
        <v>4.45E-3</v>
      </c>
      <c r="AU985">
        <v>970</v>
      </c>
      <c r="AV985" s="1">
        <f t="shared" si="278"/>
        <v>5.836315481754699E-5</v>
      </c>
      <c r="AW985" s="1">
        <f t="shared" si="279"/>
        <v>5.8363154817546986E-7</v>
      </c>
      <c r="AX985" s="1">
        <f t="shared" si="286"/>
        <v>0.72427532866874178</v>
      </c>
      <c r="AY985" s="1">
        <v>4.45E-3</v>
      </c>
      <c r="AZ985" s="28"/>
      <c r="BA985" s="28"/>
      <c r="BB985" s="28"/>
      <c r="BC985" s="1"/>
      <c r="BD985" s="3">
        <v>44516</v>
      </c>
      <c r="BE985" s="1">
        <v>-1.31E-3</v>
      </c>
      <c r="BF985">
        <v>287</v>
      </c>
      <c r="BG985" s="1">
        <v>5.0000000000000001E-3</v>
      </c>
      <c r="BH985">
        <v>387</v>
      </c>
      <c r="BI985" s="31">
        <f t="shared" si="280"/>
        <v>2.0455980887726485E-2</v>
      </c>
      <c r="BJ985" s="33">
        <f t="shared" si="281"/>
        <v>2.0455980887726486E-4</v>
      </c>
      <c r="BK985" s="33">
        <f t="shared" si="287"/>
        <v>0.73587790704834044</v>
      </c>
      <c r="BL985" s="1">
        <v>5.0000000000000001E-3</v>
      </c>
    </row>
    <row r="986" spans="3:64" x14ac:dyDescent="0.25">
      <c r="C986" s="3">
        <v>44517</v>
      </c>
      <c r="D986" s="1">
        <v>-3.2299999999999998E-3</v>
      </c>
      <c r="E986" s="40">
        <v>286</v>
      </c>
      <c r="F986" s="1">
        <v>5.8199999999999997E-3</v>
      </c>
      <c r="G986" s="40">
        <v>1202</v>
      </c>
      <c r="H986" s="1">
        <f t="shared" si="270"/>
        <v>5.6689667044357838E-6</v>
      </c>
      <c r="I986" s="1">
        <f t="shared" si="271"/>
        <v>5.668982930092684E-8</v>
      </c>
      <c r="J986" s="1">
        <f t="shared" si="282"/>
        <v>0.78751329671241033</v>
      </c>
      <c r="K986" s="1">
        <v>5.8199999999999997E-3</v>
      </c>
      <c r="L986" s="1"/>
      <c r="M986" s="1"/>
      <c r="N986" s="1"/>
      <c r="O986" s="3">
        <v>44517</v>
      </c>
      <c r="P986" s="1">
        <v>2.2599999999999999E-3</v>
      </c>
      <c r="Q986" s="40">
        <v>286</v>
      </c>
      <c r="R986" s="1">
        <v>6.9300000000000004E-3</v>
      </c>
      <c r="S986" s="39">
        <v>341</v>
      </c>
      <c r="T986" s="1">
        <f t="shared" si="272"/>
        <v>3.2478903417210353E-2</v>
      </c>
      <c r="U986" s="1">
        <f t="shared" si="273"/>
        <v>3.2478903417210354E-4</v>
      </c>
      <c r="V986" s="1">
        <f t="shared" si="283"/>
        <v>0.78420626840900631</v>
      </c>
      <c r="W986" s="1">
        <v>6.9300000000000004E-3</v>
      </c>
      <c r="X986" s="1">
        <f t="shared" si="274"/>
        <v>2.5336662331103183E-8</v>
      </c>
      <c r="Y986" s="1">
        <f t="shared" si="275"/>
        <v>2.5336662331103185E-10</v>
      </c>
      <c r="Z986" s="1">
        <f t="shared" si="284"/>
        <v>0.17670087788946442</v>
      </c>
      <c r="AA986" s="1"/>
      <c r="AB986" s="1"/>
      <c r="AC986" s="1"/>
      <c r="AD986" s="3">
        <v>44517</v>
      </c>
      <c r="AE986" s="1">
        <v>-2.2399999999999998E-3</v>
      </c>
      <c r="AF986">
        <v>274</v>
      </c>
      <c r="AG986" s="1">
        <v>6.3200000000000001E-3</v>
      </c>
      <c r="AH986">
        <v>898</v>
      </c>
      <c r="AI986" s="28">
        <f t="shared" si="276"/>
        <v>1.2033854289934E-4</v>
      </c>
      <c r="AJ986" s="1">
        <f t="shared" si="277"/>
        <v>1.2033854289933999E-6</v>
      </c>
      <c r="AK986" s="1">
        <f t="shared" si="285"/>
        <v>0.74715416933029666</v>
      </c>
      <c r="AL986" s="1">
        <v>6.3200000000000001E-3</v>
      </c>
      <c r="AM986" s="1"/>
      <c r="AN986" s="1"/>
      <c r="AO986" s="1"/>
      <c r="AP986" s="1"/>
      <c r="AQ986" s="3">
        <v>44517</v>
      </c>
      <c r="AR986" s="1">
        <v>-2.1000000000000001E-4</v>
      </c>
      <c r="AS986">
        <v>286</v>
      </c>
      <c r="AT986" s="1">
        <v>4.4600000000000004E-3</v>
      </c>
      <c r="AU986">
        <v>223</v>
      </c>
      <c r="AV986" s="1">
        <f t="shared" si="278"/>
        <v>0.10632818368521096</v>
      </c>
      <c r="AW986" s="1">
        <f t="shared" si="279"/>
        <v>1.0632818368521096E-3</v>
      </c>
      <c r="AX986" s="1">
        <f t="shared" si="286"/>
        <v>0.72533861050559389</v>
      </c>
      <c r="AY986" s="1">
        <v>4.4600000000000004E-3</v>
      </c>
      <c r="AZ986" s="28"/>
      <c r="BA986" s="28"/>
      <c r="BB986" s="28"/>
      <c r="BC986" s="1"/>
      <c r="BD986" s="3">
        <v>44517</v>
      </c>
      <c r="BE986" s="1">
        <v>-9.0000000000000006E-5</v>
      </c>
      <c r="BF986">
        <v>286</v>
      </c>
      <c r="BG986" s="1">
        <v>5.0099999999999997E-3</v>
      </c>
      <c r="BH986">
        <v>1200</v>
      </c>
      <c r="BI986" s="31">
        <f t="shared" si="280"/>
        <v>5.7840696912925047E-6</v>
      </c>
      <c r="BJ986" s="33">
        <f t="shared" si="281"/>
        <v>5.7840696912925047E-8</v>
      </c>
      <c r="BK986" s="33">
        <f t="shared" si="287"/>
        <v>0.73587796488903734</v>
      </c>
      <c r="BL986" s="1">
        <v>5.0099999999999997E-3</v>
      </c>
    </row>
    <row r="987" spans="3:64" x14ac:dyDescent="0.25">
      <c r="C987" s="3">
        <v>44518</v>
      </c>
      <c r="D987" s="1">
        <v>1.9000000000000001E-4</v>
      </c>
      <c r="E987" s="40">
        <v>285</v>
      </c>
      <c r="F987" s="1">
        <v>5.8300000000000001E-3</v>
      </c>
      <c r="G987" s="40">
        <v>1131</v>
      </c>
      <c r="H987" s="1">
        <f t="shared" si="270"/>
        <v>1.1571911133632834E-5</v>
      </c>
      <c r="I987" s="1">
        <f t="shared" si="271"/>
        <v>1.1571944254635219E-7</v>
      </c>
      <c r="J987" s="1">
        <f t="shared" si="282"/>
        <v>0.78751341243185291</v>
      </c>
      <c r="K987" s="1">
        <v>5.8300000000000001E-3</v>
      </c>
      <c r="L987" s="1"/>
      <c r="M987" s="1"/>
      <c r="N987" s="1"/>
      <c r="O987" s="3">
        <v>44518</v>
      </c>
      <c r="P987" s="1">
        <v>-4.6800000000000001E-3</v>
      </c>
      <c r="Q987" s="40">
        <v>285</v>
      </c>
      <c r="R987" s="1">
        <v>6.9300000000000004E-3</v>
      </c>
      <c r="S987" s="39">
        <v>92</v>
      </c>
      <c r="T987" s="1">
        <f t="shared" si="272"/>
        <v>0.39667780642202483</v>
      </c>
      <c r="U987" s="1">
        <f t="shared" si="273"/>
        <v>3.9667780642202478E-3</v>
      </c>
      <c r="V987" s="1">
        <f t="shared" si="283"/>
        <v>0.78817304647322661</v>
      </c>
      <c r="W987" s="1">
        <v>6.9300000000000004E-3</v>
      </c>
      <c r="X987" s="1">
        <f t="shared" si="274"/>
        <v>8.9242491504672328E-3</v>
      </c>
      <c r="Y987" s="1">
        <f t="shared" si="275"/>
        <v>8.9242491504672327E-5</v>
      </c>
      <c r="Z987" s="1">
        <f t="shared" si="284"/>
        <v>0.17679012038096908</v>
      </c>
      <c r="AA987" s="1"/>
      <c r="AB987" s="1"/>
      <c r="AC987" s="1"/>
      <c r="AD987" s="3">
        <v>44518</v>
      </c>
      <c r="AE987" s="1">
        <v>-1.468E-2</v>
      </c>
      <c r="AF987">
        <v>273</v>
      </c>
      <c r="AG987" s="1">
        <v>6.3400000000000001E-3</v>
      </c>
      <c r="AH987">
        <v>1050</v>
      </c>
      <c r="AI987" s="28">
        <f t="shared" si="276"/>
        <v>2.6118866609343439E-5</v>
      </c>
      <c r="AJ987" s="1">
        <f t="shared" si="277"/>
        <v>2.6118866609343441E-7</v>
      </c>
      <c r="AK987" s="1">
        <f t="shared" si="285"/>
        <v>0.7471544305189628</v>
      </c>
      <c r="AL987" s="1">
        <v>6.3400000000000001E-3</v>
      </c>
      <c r="AM987" s="1"/>
      <c r="AN987" s="1"/>
      <c r="AO987" s="1"/>
      <c r="AP987" s="1"/>
      <c r="AQ987" s="3">
        <v>44518</v>
      </c>
      <c r="AR987" s="1">
        <v>-5.62E-3</v>
      </c>
      <c r="AS987">
        <v>285</v>
      </c>
      <c r="AT987" s="1">
        <v>4.4799999999999996E-3</v>
      </c>
      <c r="AU987">
        <v>840</v>
      </c>
      <c r="AV987" s="1">
        <f t="shared" si="278"/>
        <v>2.1555766074646607E-4</v>
      </c>
      <c r="AW987" s="1">
        <f t="shared" si="279"/>
        <v>2.1555766074646608E-6</v>
      </c>
      <c r="AX987" s="1">
        <f t="shared" si="286"/>
        <v>0.72534076608220133</v>
      </c>
      <c r="AY987" s="1">
        <v>4.4799999999999996E-3</v>
      </c>
      <c r="AZ987" s="28"/>
      <c r="BA987" s="28"/>
      <c r="BB987" s="28"/>
      <c r="BC987" s="1"/>
      <c r="BD987" s="3">
        <v>44518</v>
      </c>
      <c r="BE987" s="1">
        <v>-2.63E-3</v>
      </c>
      <c r="BF987">
        <v>285</v>
      </c>
      <c r="BG987" s="1">
        <v>5.0099999999999997E-3</v>
      </c>
      <c r="BH987">
        <v>610</v>
      </c>
      <c r="BI987" s="31">
        <f t="shared" si="280"/>
        <v>2.1750472932913463E-3</v>
      </c>
      <c r="BJ987" s="33">
        <f t="shared" si="281"/>
        <v>2.1750472932913463E-5</v>
      </c>
      <c r="BK987" s="33">
        <f t="shared" si="287"/>
        <v>0.7358997153619703</v>
      </c>
      <c r="BL987" s="1">
        <v>5.0099999999999997E-3</v>
      </c>
    </row>
    <row r="988" spans="3:64" x14ac:dyDescent="0.25">
      <c r="C988" s="3">
        <v>44519</v>
      </c>
      <c r="D988" s="1">
        <v>-1.102E-2</v>
      </c>
      <c r="E988" s="39">
        <v>284</v>
      </c>
      <c r="F988" s="1">
        <v>5.8500000000000002E-3</v>
      </c>
      <c r="G988" s="39">
        <v>92</v>
      </c>
      <c r="H988" s="1">
        <f t="shared" si="270"/>
        <v>0.39667780642202483</v>
      </c>
      <c r="I988" s="1">
        <f t="shared" si="271"/>
        <v>3.9667894178907186E-3</v>
      </c>
      <c r="J988" s="1">
        <f t="shared" si="282"/>
        <v>0.79148020184974366</v>
      </c>
      <c r="K988" s="1">
        <v>5.8500000000000002E-3</v>
      </c>
      <c r="L988" s="1"/>
      <c r="M988" s="1"/>
      <c r="N988" s="1"/>
      <c r="O988" s="3">
        <v>44519</v>
      </c>
      <c r="P988" s="1">
        <v>-1.8370000000000001E-2</v>
      </c>
      <c r="Q988" s="39">
        <v>284</v>
      </c>
      <c r="R988" s="1">
        <v>7.0099999999999997E-3</v>
      </c>
      <c r="S988" s="40">
        <v>572</v>
      </c>
      <c r="T988" s="1">
        <f t="shared" si="272"/>
        <v>3.1866275741037936E-3</v>
      </c>
      <c r="U988" s="1">
        <f t="shared" si="273"/>
        <v>3.1866275741037936E-5</v>
      </c>
      <c r="V988" s="1">
        <f t="shared" si="283"/>
        <v>0.78820491274896765</v>
      </c>
      <c r="W988" s="1">
        <v>7.0099999999999997E-3</v>
      </c>
      <c r="X988" s="1">
        <f t="shared" si="274"/>
        <v>1.8109323429239305E-13</v>
      </c>
      <c r="Y988" s="1">
        <f t="shared" si="275"/>
        <v>1.8109323429239303E-15</v>
      </c>
      <c r="Z988" s="1">
        <f t="shared" si="284"/>
        <v>0.17679012038097089</v>
      </c>
      <c r="AA988" s="1"/>
      <c r="AB988" s="1"/>
      <c r="AC988" s="1"/>
      <c r="AD988" s="3">
        <v>44519</v>
      </c>
      <c r="AE988" s="1">
        <v>1.42E-3</v>
      </c>
      <c r="AF988">
        <v>272</v>
      </c>
      <c r="AG988" s="1">
        <v>6.3499999999999997E-3</v>
      </c>
      <c r="AH988">
        <v>512</v>
      </c>
      <c r="AI988" s="28">
        <f t="shared" si="276"/>
        <v>5.8239767686636456E-3</v>
      </c>
      <c r="AJ988" s="1">
        <f t="shared" si="277"/>
        <v>5.8239767686636458E-5</v>
      </c>
      <c r="AK988" s="1">
        <f t="shared" si="285"/>
        <v>0.74721267028664939</v>
      </c>
      <c r="AL988" s="1">
        <v>6.3499999999999997E-3</v>
      </c>
      <c r="AM988" s="1"/>
      <c r="AN988" s="1"/>
      <c r="AO988" s="1"/>
      <c r="AP988" s="1"/>
      <c r="AQ988" s="3">
        <v>44519</v>
      </c>
      <c r="AR988" s="1">
        <v>-9.2499999999999995E-3</v>
      </c>
      <c r="AS988">
        <v>284</v>
      </c>
      <c r="AT988" s="1">
        <v>4.4999999999999997E-3</v>
      </c>
      <c r="AU988">
        <v>994</v>
      </c>
      <c r="AV988" s="1">
        <f t="shared" si="278"/>
        <v>4.5854654968694194E-5</v>
      </c>
      <c r="AW988" s="1">
        <f t="shared" si="279"/>
        <v>4.5854654968694194E-7</v>
      </c>
      <c r="AX988" s="1">
        <f t="shared" si="286"/>
        <v>0.72534122462875106</v>
      </c>
      <c r="AY988" s="1">
        <v>4.4999999999999997E-3</v>
      </c>
      <c r="AZ988" s="28"/>
      <c r="BA988" s="28"/>
      <c r="BB988" s="28"/>
      <c r="BC988" s="1"/>
      <c r="BD988" s="3">
        <v>44519</v>
      </c>
      <c r="BE988" s="1">
        <v>-1.486E-2</v>
      </c>
      <c r="BF988">
        <v>284</v>
      </c>
      <c r="BG988" s="1">
        <v>5.0299999999999997E-3</v>
      </c>
      <c r="BH988">
        <v>423</v>
      </c>
      <c r="BI988" s="31">
        <f t="shared" si="280"/>
        <v>1.4245815478382169E-2</v>
      </c>
      <c r="BJ988" s="33">
        <f t="shared" si="281"/>
        <v>1.424581547838217E-4</v>
      </c>
      <c r="BK988" s="33">
        <f t="shared" si="287"/>
        <v>0.73604217351675416</v>
      </c>
      <c r="BL988" s="1">
        <v>5.0299999999999997E-3</v>
      </c>
    </row>
    <row r="989" spans="3:64" x14ac:dyDescent="0.25">
      <c r="C989" s="3">
        <v>44522</v>
      </c>
      <c r="D989" s="1">
        <v>-1.39E-3</v>
      </c>
      <c r="E989" s="40">
        <v>283</v>
      </c>
      <c r="F989" s="1">
        <v>5.8700000000000002E-3</v>
      </c>
      <c r="G989" s="40">
        <v>647</v>
      </c>
      <c r="H989" s="1">
        <f t="shared" si="270"/>
        <v>1.49958436808173E-3</v>
      </c>
      <c r="I989" s="1">
        <f t="shared" si="271"/>
        <v>1.4995886601763424E-5</v>
      </c>
      <c r="J989" s="1">
        <f t="shared" si="282"/>
        <v>0.79149519773634547</v>
      </c>
      <c r="K989" s="1">
        <v>5.8700000000000002E-3</v>
      </c>
      <c r="L989" s="1"/>
      <c r="M989" s="1"/>
      <c r="N989" s="1"/>
      <c r="O989" s="3">
        <v>44522</v>
      </c>
      <c r="P989" s="1">
        <v>3.31E-3</v>
      </c>
      <c r="Q989" s="40">
        <v>283</v>
      </c>
      <c r="R989" s="1">
        <v>7.0099999999999997E-3</v>
      </c>
      <c r="S989" s="40">
        <v>541</v>
      </c>
      <c r="T989" s="1">
        <f t="shared" si="272"/>
        <v>4.3515129195809766E-3</v>
      </c>
      <c r="U989" s="1">
        <f t="shared" si="273"/>
        <v>4.3515129195809764E-5</v>
      </c>
      <c r="V989" s="1">
        <f t="shared" si="283"/>
        <v>0.7882484278781634</v>
      </c>
      <c r="W989" s="1">
        <v>7.0099999999999997E-3</v>
      </c>
      <c r="X989" s="1">
        <f t="shared" si="274"/>
        <v>8.8811756855143663E-13</v>
      </c>
      <c r="Y989" s="1">
        <f t="shared" si="275"/>
        <v>8.881175685514367E-15</v>
      </c>
      <c r="Z989" s="1">
        <f t="shared" si="284"/>
        <v>0.17679012038097977</v>
      </c>
      <c r="AA989" s="1"/>
      <c r="AB989" s="1"/>
      <c r="AC989" s="1"/>
      <c r="AD989" s="3">
        <v>44522</v>
      </c>
      <c r="AE989" s="1">
        <v>2.1600000000000001E-2</v>
      </c>
      <c r="AF989">
        <v>271</v>
      </c>
      <c r="AG989" s="1">
        <v>6.3600000000000002E-3</v>
      </c>
      <c r="AH989">
        <v>439</v>
      </c>
      <c r="AI989" s="28">
        <f t="shared" si="276"/>
        <v>1.2129710294652159E-2</v>
      </c>
      <c r="AJ989" s="1">
        <f t="shared" si="277"/>
        <v>1.2129710294652159E-4</v>
      </c>
      <c r="AK989" s="1">
        <f t="shared" si="285"/>
        <v>0.7473339673895959</v>
      </c>
      <c r="AL989" s="1">
        <v>6.3600000000000002E-3</v>
      </c>
      <c r="AM989" s="1"/>
      <c r="AN989" s="1"/>
      <c r="AO989" s="1"/>
      <c r="AP989" s="1"/>
      <c r="AQ989" s="3">
        <v>44522</v>
      </c>
      <c r="AR989" s="1">
        <v>5.6699999999999997E-3</v>
      </c>
      <c r="AS989">
        <v>283</v>
      </c>
      <c r="AT989" s="1">
        <v>4.5100000000000001E-3</v>
      </c>
      <c r="AU989">
        <v>246</v>
      </c>
      <c r="AV989" s="1">
        <f t="shared" si="278"/>
        <v>8.4383565326469692E-2</v>
      </c>
      <c r="AW989" s="1">
        <f t="shared" si="279"/>
        <v>8.4383565326469692E-4</v>
      </c>
      <c r="AX989" s="1">
        <f t="shared" si="286"/>
        <v>0.72618506028201579</v>
      </c>
      <c r="AY989" s="1">
        <v>4.5100000000000001E-3</v>
      </c>
      <c r="AZ989" s="28"/>
      <c r="BA989" s="28"/>
      <c r="BB989" s="28"/>
      <c r="BC989" s="1"/>
      <c r="BD989" s="3">
        <v>44522</v>
      </c>
      <c r="BE989" s="1">
        <v>2.8300000000000001E-3</v>
      </c>
      <c r="BF989">
        <v>283</v>
      </c>
      <c r="BG989" s="1">
        <v>5.0299999999999997E-3</v>
      </c>
      <c r="BH989">
        <v>365</v>
      </c>
      <c r="BI989" s="31">
        <f t="shared" si="280"/>
        <v>2.5517964452291046E-2</v>
      </c>
      <c r="BJ989" s="33">
        <f t="shared" si="281"/>
        <v>2.5517964452291043E-4</v>
      </c>
      <c r="BK989" s="33">
        <f t="shared" si="287"/>
        <v>0.73629735316127709</v>
      </c>
      <c r="BL989" s="1">
        <v>5.0299999999999997E-3</v>
      </c>
    </row>
    <row r="990" spans="3:64" x14ac:dyDescent="0.25">
      <c r="C990" s="3">
        <v>44523</v>
      </c>
      <c r="D990" s="1">
        <v>-1.129E-2</v>
      </c>
      <c r="E990" s="39">
        <v>282</v>
      </c>
      <c r="F990" s="1">
        <v>5.9500000000000004E-3</v>
      </c>
      <c r="G990" s="39">
        <v>462</v>
      </c>
      <c r="H990" s="1">
        <f t="shared" si="270"/>
        <v>9.6263113462954422E-3</v>
      </c>
      <c r="I990" s="1">
        <f t="shared" si="271"/>
        <v>9.62633889862257E-5</v>
      </c>
      <c r="J990" s="1">
        <f t="shared" si="282"/>
        <v>0.79159146112533174</v>
      </c>
      <c r="K990" s="1">
        <v>5.9500000000000004E-3</v>
      </c>
      <c r="L990" s="1"/>
      <c r="M990" s="1"/>
      <c r="N990" s="1"/>
      <c r="O990" s="3">
        <v>44523</v>
      </c>
      <c r="P990" s="1">
        <v>2.66E-3</v>
      </c>
      <c r="Q990" s="39">
        <v>282</v>
      </c>
      <c r="R990" s="1">
        <v>7.0299999999999998E-3</v>
      </c>
      <c r="S990" s="39">
        <v>661</v>
      </c>
      <c r="T990" s="1">
        <f t="shared" si="272"/>
        <v>1.3027576406648171E-3</v>
      </c>
      <c r="U990" s="1">
        <f t="shared" si="273"/>
        <v>1.3027576406648171E-5</v>
      </c>
      <c r="V990" s="1">
        <f t="shared" si="283"/>
        <v>0.78826145545457005</v>
      </c>
      <c r="W990" s="1">
        <v>7.0299999999999998E-3</v>
      </c>
      <c r="X990" s="1">
        <f t="shared" si="274"/>
        <v>1.8849641548788485E-15</v>
      </c>
      <c r="Y990" s="1">
        <f t="shared" si="275"/>
        <v>1.8849641548788485E-17</v>
      </c>
      <c r="Z990" s="1">
        <f t="shared" si="284"/>
        <v>0.1767901203809798</v>
      </c>
      <c r="AA990" s="1"/>
      <c r="AB990" s="1"/>
      <c r="AC990" s="1"/>
      <c r="AD990" s="3">
        <v>44523</v>
      </c>
      <c r="AE990" s="1">
        <v>-9.4299999999999991E-3</v>
      </c>
      <c r="AF990">
        <v>270</v>
      </c>
      <c r="AG990" s="1">
        <v>6.3800000000000003E-3</v>
      </c>
      <c r="AH990">
        <v>256</v>
      </c>
      <c r="AI990" s="28">
        <f t="shared" si="276"/>
        <v>7.6314983906593636E-2</v>
      </c>
      <c r="AJ990" s="1">
        <f t="shared" si="277"/>
        <v>7.6314983906593638E-4</v>
      </c>
      <c r="AK990" s="1">
        <f t="shared" si="285"/>
        <v>0.74809711722866179</v>
      </c>
      <c r="AL990" s="1">
        <v>6.3800000000000003E-3</v>
      </c>
      <c r="AM990" s="1"/>
      <c r="AN990" s="1"/>
      <c r="AO990" s="1"/>
      <c r="AP990" s="1"/>
      <c r="AQ990" s="3">
        <v>44523</v>
      </c>
      <c r="AR990" s="1">
        <v>1.83E-3</v>
      </c>
      <c r="AS990">
        <v>282</v>
      </c>
      <c r="AT990" s="1">
        <v>4.5399999999999998E-3</v>
      </c>
      <c r="AU990">
        <v>524</v>
      </c>
      <c r="AV990" s="1">
        <f t="shared" si="278"/>
        <v>5.1622849009696414E-3</v>
      </c>
      <c r="AW990" s="1">
        <f t="shared" si="279"/>
        <v>5.1622849009696417E-5</v>
      </c>
      <c r="AX990" s="1">
        <f t="shared" si="286"/>
        <v>0.72623668313102552</v>
      </c>
      <c r="AY990" s="1">
        <v>4.5399999999999998E-3</v>
      </c>
      <c r="AZ990" s="28"/>
      <c r="BA990" s="28"/>
      <c r="BB990" s="28"/>
      <c r="BC990" s="1"/>
      <c r="BD990" s="3">
        <v>44523</v>
      </c>
      <c r="BE990" s="1">
        <v>-4.6899999999999997E-3</v>
      </c>
      <c r="BF990">
        <v>282</v>
      </c>
      <c r="BG990" s="1">
        <v>5.0400000000000002E-3</v>
      </c>
      <c r="BH990">
        <v>877</v>
      </c>
      <c r="BI990" s="31">
        <f t="shared" si="280"/>
        <v>1.4861603215372777E-4</v>
      </c>
      <c r="BJ990" s="33">
        <f t="shared" si="281"/>
        <v>1.4861603215372777E-6</v>
      </c>
      <c r="BK990" s="33">
        <f t="shared" si="287"/>
        <v>0.73629883932159867</v>
      </c>
      <c r="BL990" s="1">
        <v>5.0400000000000002E-3</v>
      </c>
    </row>
    <row r="991" spans="3:64" x14ac:dyDescent="0.25">
      <c r="C991" s="3">
        <v>44524</v>
      </c>
      <c r="D991" s="1">
        <v>-5.1900000000000002E-3</v>
      </c>
      <c r="E991" s="40">
        <v>281</v>
      </c>
      <c r="F991" s="1">
        <v>5.96E-3</v>
      </c>
      <c r="G991" s="39">
        <v>854</v>
      </c>
      <c r="H991" s="1">
        <f t="shared" si="270"/>
        <v>1.8726481518376834E-4</v>
      </c>
      <c r="I991" s="1">
        <f t="shared" si="271"/>
        <v>1.8726535117115353E-6</v>
      </c>
      <c r="J991" s="1">
        <f t="shared" si="282"/>
        <v>0.79159333377884344</v>
      </c>
      <c r="K991" s="1">
        <v>5.96E-3</v>
      </c>
      <c r="L991" s="1"/>
      <c r="M991" s="1"/>
      <c r="N991" s="1"/>
      <c r="O991" s="3">
        <v>44524</v>
      </c>
      <c r="P991" s="1">
        <v>1.2699999999999999E-2</v>
      </c>
      <c r="Q991" s="40">
        <v>281</v>
      </c>
      <c r="R991" s="1">
        <v>7.0699999999999999E-3</v>
      </c>
      <c r="S991" s="40">
        <v>901</v>
      </c>
      <c r="T991" s="1">
        <f t="shared" si="272"/>
        <v>1.1676436783668667E-4</v>
      </c>
      <c r="U991" s="1">
        <f t="shared" si="273"/>
        <v>1.1676436783668668E-6</v>
      </c>
      <c r="V991" s="1">
        <f t="shared" si="283"/>
        <v>0.78826262309824846</v>
      </c>
      <c r="W991" s="1">
        <v>7.0699999999999999E-3</v>
      </c>
      <c r="X991" s="1">
        <f t="shared" si="274"/>
        <v>8.4911862154007411E-21</v>
      </c>
      <c r="Y991" s="1">
        <f t="shared" si="275"/>
        <v>8.4911862154007405E-23</v>
      </c>
      <c r="Z991" s="1">
        <f t="shared" si="284"/>
        <v>0.1767901203809798</v>
      </c>
      <c r="AA991" s="1"/>
      <c r="AB991" s="1"/>
      <c r="AC991" s="1"/>
      <c r="AD991" s="3">
        <v>44524</v>
      </c>
      <c r="AE991" s="1">
        <v>9.3999999999999997E-4</v>
      </c>
      <c r="AF991">
        <v>269</v>
      </c>
      <c r="AG991" s="1">
        <v>6.3899999999999998E-3</v>
      </c>
      <c r="AH991">
        <v>723</v>
      </c>
      <c r="AI991" s="28">
        <f t="shared" si="276"/>
        <v>6.9862752783442076E-4</v>
      </c>
      <c r="AJ991" s="1">
        <f t="shared" si="277"/>
        <v>6.9862752783442078E-6</v>
      </c>
      <c r="AK991" s="1">
        <f t="shared" si="285"/>
        <v>0.74810410350394019</v>
      </c>
      <c r="AL991" s="1">
        <v>6.3899999999999998E-3</v>
      </c>
      <c r="AM991" s="1"/>
      <c r="AN991" s="1"/>
      <c r="AO991" s="1"/>
      <c r="AP991" s="1"/>
      <c r="AQ991" s="3">
        <v>44524</v>
      </c>
      <c r="AR991" s="1">
        <v>-3.5E-4</v>
      </c>
      <c r="AS991">
        <v>281</v>
      </c>
      <c r="AT991" s="1">
        <v>4.5500000000000002E-3</v>
      </c>
      <c r="AU991">
        <v>667</v>
      </c>
      <c r="AV991" s="1">
        <f t="shared" si="278"/>
        <v>1.2265204581664061E-3</v>
      </c>
      <c r="AW991" s="1">
        <f t="shared" si="279"/>
        <v>1.2265204581664061E-5</v>
      </c>
      <c r="AX991" s="1">
        <f t="shared" si="286"/>
        <v>0.72624894833560716</v>
      </c>
      <c r="AY991" s="1">
        <v>4.5500000000000002E-3</v>
      </c>
      <c r="AZ991" s="28"/>
      <c r="BA991" s="28"/>
      <c r="BB991" s="28"/>
      <c r="BC991" s="1"/>
      <c r="BD991" s="3">
        <v>44524</v>
      </c>
      <c r="BE991" s="1">
        <v>9.0000000000000006E-5</v>
      </c>
      <c r="BF991">
        <v>281</v>
      </c>
      <c r="BG991" s="1">
        <v>5.0699999999999999E-3</v>
      </c>
      <c r="BH991">
        <v>598</v>
      </c>
      <c r="BI991" s="31">
        <f t="shared" si="280"/>
        <v>2.4538407216723348E-3</v>
      </c>
      <c r="BJ991" s="33">
        <f t="shared" si="281"/>
        <v>2.4538407216723349E-5</v>
      </c>
      <c r="BK991" s="33">
        <f t="shared" si="287"/>
        <v>0.7363233777288154</v>
      </c>
      <c r="BL991" s="1">
        <v>5.0699999999999999E-3</v>
      </c>
    </row>
    <row r="992" spans="3:64" x14ac:dyDescent="0.25">
      <c r="C992" s="3">
        <v>44525</v>
      </c>
      <c r="D992" s="1">
        <v>-2.5899999999999999E-3</v>
      </c>
      <c r="E992" s="39">
        <v>280</v>
      </c>
      <c r="F992" s="1">
        <v>5.9800000000000001E-3</v>
      </c>
      <c r="G992" s="39">
        <v>321</v>
      </c>
      <c r="H992" s="1">
        <f t="shared" si="270"/>
        <v>3.9709778612006634E-2</v>
      </c>
      <c r="I992" s="1">
        <f t="shared" si="271"/>
        <v>3.9709892268917487E-4</v>
      </c>
      <c r="J992" s="1">
        <f t="shared" si="282"/>
        <v>0.79199043270153258</v>
      </c>
      <c r="K992" s="1">
        <v>5.9800000000000001E-3</v>
      </c>
      <c r="L992" s="1"/>
      <c r="M992" s="1"/>
      <c r="N992" s="1"/>
      <c r="O992" s="3">
        <v>44525</v>
      </c>
      <c r="P992" s="1">
        <v>-6.7999999999999996E-3</v>
      </c>
      <c r="Q992" s="39">
        <v>280</v>
      </c>
      <c r="R992" s="1">
        <v>7.1000000000000004E-3</v>
      </c>
      <c r="S992" s="40">
        <v>803</v>
      </c>
      <c r="T992" s="1">
        <f t="shared" si="272"/>
        <v>3.1265203648032577E-4</v>
      </c>
      <c r="U992" s="1">
        <f t="shared" si="273"/>
        <v>3.1265203648032577E-6</v>
      </c>
      <c r="V992" s="1">
        <f t="shared" si="283"/>
        <v>0.78826574961861329</v>
      </c>
      <c r="W992" s="1">
        <v>7.1000000000000004E-3</v>
      </c>
      <c r="X992" s="1">
        <f t="shared" si="274"/>
        <v>1.2943598915244987E-18</v>
      </c>
      <c r="Y992" s="1">
        <f t="shared" si="275"/>
        <v>1.2943598915244988E-20</v>
      </c>
      <c r="Z992" s="1">
        <f t="shared" si="284"/>
        <v>0.1767901203809798</v>
      </c>
      <c r="AA992" s="1"/>
      <c r="AB992" s="1"/>
      <c r="AC992" s="1"/>
      <c r="AD992" s="3">
        <v>44525</v>
      </c>
      <c r="AE992" s="1">
        <v>1.21E-2</v>
      </c>
      <c r="AF992">
        <v>268</v>
      </c>
      <c r="AG992" s="1">
        <v>6.4000000000000003E-3</v>
      </c>
      <c r="AH992">
        <v>384</v>
      </c>
      <c r="AI992" s="28">
        <f t="shared" si="276"/>
        <v>2.1082141574634713E-2</v>
      </c>
      <c r="AJ992" s="1">
        <f t="shared" si="277"/>
        <v>2.1082141574634713E-4</v>
      </c>
      <c r="AK992" s="1">
        <f t="shared" si="285"/>
        <v>0.74831492491968654</v>
      </c>
      <c r="AL992" s="1">
        <v>6.4000000000000003E-3</v>
      </c>
      <c r="AM992" s="1"/>
      <c r="AN992" s="1"/>
      <c r="AO992" s="1"/>
      <c r="AP992" s="1"/>
      <c r="AQ992" s="3">
        <v>44525</v>
      </c>
      <c r="AR992" s="1">
        <v>-2.6099999999999999E-3</v>
      </c>
      <c r="AS992">
        <v>280</v>
      </c>
      <c r="AT992" s="1">
        <v>4.5599999999999998E-3</v>
      </c>
      <c r="AU992">
        <v>734</v>
      </c>
      <c r="AV992" s="1">
        <f t="shared" si="278"/>
        <v>6.2550795114835298E-4</v>
      </c>
      <c r="AW992" s="1">
        <f t="shared" si="279"/>
        <v>6.25507951148353E-6</v>
      </c>
      <c r="AX992" s="1">
        <f t="shared" si="286"/>
        <v>0.72625520341511862</v>
      </c>
      <c r="AY992" s="1">
        <v>4.5599999999999998E-3</v>
      </c>
      <c r="AZ992" s="28"/>
      <c r="BA992" s="28"/>
      <c r="BB992" s="28"/>
      <c r="BC992" s="1"/>
      <c r="BD992" s="3">
        <v>44525</v>
      </c>
      <c r="BE992" s="1">
        <v>-2.7399999999999998E-3</v>
      </c>
      <c r="BF992">
        <v>280</v>
      </c>
      <c r="BG992" s="1">
        <v>5.0800000000000003E-3</v>
      </c>
      <c r="BH992">
        <v>1258</v>
      </c>
      <c r="BI992" s="31">
        <f t="shared" si="280"/>
        <v>3.2290502516495991E-6</v>
      </c>
      <c r="BJ992" s="33">
        <f t="shared" si="281"/>
        <v>3.2290502516495989E-8</v>
      </c>
      <c r="BK992" s="33">
        <f t="shared" si="287"/>
        <v>0.73632341001931789</v>
      </c>
      <c r="BL992" s="1">
        <v>5.0800000000000003E-3</v>
      </c>
    </row>
    <row r="993" spans="3:64" x14ac:dyDescent="0.25">
      <c r="C993" s="3">
        <v>44526</v>
      </c>
      <c r="D993" s="1">
        <v>-3.075E-2</v>
      </c>
      <c r="E993" s="40">
        <v>279</v>
      </c>
      <c r="F993" s="1">
        <v>6.0099999999999997E-3</v>
      </c>
      <c r="G993" s="40">
        <v>442</v>
      </c>
      <c r="H993" s="1">
        <f t="shared" si="270"/>
        <v>1.1769445769190694E-2</v>
      </c>
      <c r="I993" s="1">
        <f t="shared" si="271"/>
        <v>1.1769479455574635E-4</v>
      </c>
      <c r="J993" s="1">
        <f t="shared" si="282"/>
        <v>0.79210812749608828</v>
      </c>
      <c r="K993" s="1">
        <v>6.0099999999999997E-3</v>
      </c>
      <c r="L993" s="1"/>
      <c r="M993" s="1"/>
      <c r="N993" s="1"/>
      <c r="O993" s="3">
        <v>44526</v>
      </c>
      <c r="P993" s="1">
        <v>-3.1060000000000001E-2</v>
      </c>
      <c r="Q993" s="40">
        <v>279</v>
      </c>
      <c r="R993" s="1">
        <v>7.1199999999999996E-3</v>
      </c>
      <c r="S993" s="40">
        <v>1003</v>
      </c>
      <c r="T993" s="1">
        <f t="shared" si="272"/>
        <v>4.1889018191313559E-5</v>
      </c>
      <c r="U993" s="1">
        <f t="shared" si="273"/>
        <v>4.1889018191313559E-7</v>
      </c>
      <c r="V993" s="1">
        <f t="shared" si="283"/>
        <v>0.78826616850879516</v>
      </c>
      <c r="W993" s="1">
        <v>7.1199999999999996E-3</v>
      </c>
      <c r="X993" s="1">
        <f t="shared" si="274"/>
        <v>4.5370765283478719E-23</v>
      </c>
      <c r="Y993" s="1">
        <f t="shared" si="275"/>
        <v>4.5370765283478717E-25</v>
      </c>
      <c r="Z993" s="1">
        <f t="shared" si="284"/>
        <v>0.1767901203809798</v>
      </c>
      <c r="AA993" s="1"/>
      <c r="AB993" s="1"/>
      <c r="AC993" s="1"/>
      <c r="AD993" s="3">
        <v>44526</v>
      </c>
      <c r="AE993" s="1">
        <v>-5.3299999999999997E-3</v>
      </c>
      <c r="AF993">
        <v>267</v>
      </c>
      <c r="AG993" s="1">
        <v>6.43E-3</v>
      </c>
      <c r="AH993">
        <v>356</v>
      </c>
      <c r="AI993" s="28">
        <f t="shared" si="276"/>
        <v>2.7933752233559254E-2</v>
      </c>
      <c r="AJ993" s="1">
        <f t="shared" si="277"/>
        <v>2.7933752233559253E-4</v>
      </c>
      <c r="AK993" s="1">
        <f t="shared" si="285"/>
        <v>0.7485942624420221</v>
      </c>
      <c r="AL993" s="1">
        <v>6.43E-3</v>
      </c>
      <c r="AM993" s="1"/>
      <c r="AN993" s="1"/>
      <c r="AO993" s="1"/>
      <c r="AP993" s="1"/>
      <c r="AQ993" s="3">
        <v>44526</v>
      </c>
      <c r="AR993" s="1">
        <v>-2.793E-2</v>
      </c>
      <c r="AS993">
        <v>279</v>
      </c>
      <c r="AT993" s="1">
        <v>4.5599999999999998E-3</v>
      </c>
      <c r="AU993">
        <v>646</v>
      </c>
      <c r="AV993" s="1">
        <f t="shared" si="278"/>
        <v>1.5147316849310403E-3</v>
      </c>
      <c r="AW993" s="1">
        <f t="shared" si="279"/>
        <v>1.5147316849310404E-5</v>
      </c>
      <c r="AX993" s="1">
        <f t="shared" si="286"/>
        <v>0.72627035073196788</v>
      </c>
      <c r="AY993" s="1">
        <v>4.5599999999999998E-3</v>
      </c>
      <c r="AZ993" s="28"/>
      <c r="BA993" s="28"/>
      <c r="BB993" s="28"/>
      <c r="BC993" s="1"/>
      <c r="BD993" s="3">
        <v>44526</v>
      </c>
      <c r="BE993" s="1">
        <v>-2.571E-2</v>
      </c>
      <c r="BF993">
        <v>279</v>
      </c>
      <c r="BG993" s="1">
        <v>5.0800000000000003E-3</v>
      </c>
      <c r="BH993">
        <v>692</v>
      </c>
      <c r="BI993" s="31">
        <f t="shared" si="280"/>
        <v>9.5401381010185797E-4</v>
      </c>
      <c r="BJ993" s="33">
        <f t="shared" si="281"/>
        <v>9.5401381010185801E-6</v>
      </c>
      <c r="BK993" s="33">
        <f t="shared" si="287"/>
        <v>0.73633295015741895</v>
      </c>
      <c r="BL993" s="1">
        <v>5.0800000000000003E-3</v>
      </c>
    </row>
    <row r="994" spans="3:64" x14ac:dyDescent="0.25">
      <c r="C994" s="3">
        <v>44529</v>
      </c>
      <c r="D994" s="1">
        <v>6.0000000000000002E-5</v>
      </c>
      <c r="E994" s="39">
        <v>278</v>
      </c>
      <c r="F994" s="1">
        <v>6.0400000000000002E-3</v>
      </c>
      <c r="G994" s="40">
        <v>383</v>
      </c>
      <c r="H994" s="1">
        <f t="shared" si="270"/>
        <v>2.1295092499631026E-2</v>
      </c>
      <c r="I994" s="1">
        <f t="shared" si="271"/>
        <v>2.1295153450220889E-4</v>
      </c>
      <c r="J994" s="1">
        <f t="shared" si="282"/>
        <v>0.79232107903059046</v>
      </c>
      <c r="K994" s="1">
        <v>6.0400000000000002E-3</v>
      </c>
      <c r="L994" s="1"/>
      <c r="M994" s="1"/>
      <c r="N994" s="1"/>
      <c r="O994" s="3">
        <v>44529</v>
      </c>
      <c r="P994" s="1">
        <v>3.13E-3</v>
      </c>
      <c r="Q994" s="39">
        <v>278</v>
      </c>
      <c r="R994" s="1">
        <v>7.1300000000000001E-3</v>
      </c>
      <c r="S994" s="40">
        <v>117</v>
      </c>
      <c r="T994" s="1">
        <f t="shared" si="272"/>
        <v>0.30854447063465085</v>
      </c>
      <c r="U994" s="1">
        <f t="shared" si="273"/>
        <v>3.0854447063465083E-3</v>
      </c>
      <c r="V994" s="1">
        <f t="shared" si="283"/>
        <v>0.79135161321514169</v>
      </c>
      <c r="W994" s="1">
        <v>7.1300000000000001E-3</v>
      </c>
      <c r="X994" s="1">
        <f t="shared" si="274"/>
        <v>2.4754936622809957E-3</v>
      </c>
      <c r="Y994" s="1">
        <f t="shared" si="275"/>
        <v>2.4754936622809957E-5</v>
      </c>
      <c r="Z994" s="1">
        <f t="shared" si="284"/>
        <v>0.17681487531760262</v>
      </c>
      <c r="AA994" s="1"/>
      <c r="AB994" s="1"/>
      <c r="AC994" s="1"/>
      <c r="AD994" s="3">
        <v>44529</v>
      </c>
      <c r="AE994" s="1">
        <v>-8.3700000000000007E-3</v>
      </c>
      <c r="AF994">
        <v>266</v>
      </c>
      <c r="AG994" s="1">
        <v>6.4599999999999996E-3</v>
      </c>
      <c r="AH994">
        <v>307</v>
      </c>
      <c r="AI994" s="28">
        <f t="shared" si="276"/>
        <v>4.5709317994222655E-2</v>
      </c>
      <c r="AJ994" s="1">
        <f t="shared" si="277"/>
        <v>4.5709317994222653E-4</v>
      </c>
      <c r="AK994" s="1">
        <f t="shared" si="285"/>
        <v>0.74905135562196434</v>
      </c>
      <c r="AL994" s="1">
        <v>6.4599999999999996E-3</v>
      </c>
      <c r="AM994" s="1"/>
      <c r="AN994" s="1"/>
      <c r="AO994" s="1"/>
      <c r="AP994" s="1"/>
      <c r="AQ994" s="3">
        <v>44529</v>
      </c>
      <c r="AR994" s="1">
        <v>1.005E-2</v>
      </c>
      <c r="AS994">
        <v>278</v>
      </c>
      <c r="AT994" s="1">
        <v>4.5999999999999999E-3</v>
      </c>
      <c r="AU994">
        <v>267</v>
      </c>
      <c r="AV994" s="1">
        <f t="shared" si="278"/>
        <v>6.8327724464711567E-2</v>
      </c>
      <c r="AW994" s="1">
        <f t="shared" si="279"/>
        <v>6.8327724464711565E-4</v>
      </c>
      <c r="AX994" s="1">
        <f t="shared" si="286"/>
        <v>0.726953627976615</v>
      </c>
      <c r="AY994" s="1">
        <v>4.5999999999999999E-3</v>
      </c>
      <c r="AZ994" s="28"/>
      <c r="BA994" s="28"/>
      <c r="BB994" s="28"/>
      <c r="BC994" s="1"/>
      <c r="BD994" s="3">
        <v>44529</v>
      </c>
      <c r="BE994" s="1">
        <v>-2.7299999999999998E-3</v>
      </c>
      <c r="BF994">
        <v>278</v>
      </c>
      <c r="BG994" s="1">
        <v>5.0899999999999999E-3</v>
      </c>
      <c r="BH994">
        <v>711</v>
      </c>
      <c r="BI994" s="31">
        <f t="shared" si="280"/>
        <v>7.8817627661199646E-4</v>
      </c>
      <c r="BJ994" s="33">
        <f t="shared" si="281"/>
        <v>7.8817627661199648E-6</v>
      </c>
      <c r="BK994" s="33">
        <f t="shared" si="287"/>
        <v>0.73634083192018507</v>
      </c>
      <c r="BL994" s="1">
        <v>5.0899999999999999E-3</v>
      </c>
    </row>
    <row r="995" spans="3:64" x14ac:dyDescent="0.25">
      <c r="C995" s="3">
        <v>44530</v>
      </c>
      <c r="D995" s="1">
        <v>-1.2109999999999999E-2</v>
      </c>
      <c r="E995" s="40">
        <v>277</v>
      </c>
      <c r="F995" s="1">
        <v>6.0499999999999998E-3</v>
      </c>
      <c r="G995" s="39">
        <v>100</v>
      </c>
      <c r="H995" s="1">
        <f t="shared" si="270"/>
        <v>0.36603234127322892</v>
      </c>
      <c r="I995" s="1">
        <f t="shared" si="271"/>
        <v>3.6603338892714781E-3</v>
      </c>
      <c r="J995" s="1">
        <f t="shared" si="282"/>
        <v>0.79598141291986191</v>
      </c>
      <c r="K995" s="1">
        <v>6.0499999999999998E-3</v>
      </c>
      <c r="L995" s="1"/>
      <c r="M995" s="1"/>
      <c r="N995" s="1"/>
      <c r="O995" s="3">
        <v>44530</v>
      </c>
      <c r="P995" s="1">
        <v>4.8999999999999998E-3</v>
      </c>
      <c r="Q995" s="40">
        <v>277</v>
      </c>
      <c r="R995" s="1">
        <v>7.1999999999999998E-3</v>
      </c>
      <c r="S995" s="40">
        <v>1224</v>
      </c>
      <c r="T995" s="1">
        <f t="shared" si="272"/>
        <v>4.5444171213540774E-6</v>
      </c>
      <c r="U995" s="1">
        <f t="shared" si="273"/>
        <v>4.5444171213540776E-8</v>
      </c>
      <c r="V995" s="1">
        <f t="shared" si="283"/>
        <v>0.7913516586593129</v>
      </c>
      <c r="W995" s="1">
        <v>7.1999999999999998E-3</v>
      </c>
      <c r="X995" s="1">
        <f t="shared" si="274"/>
        <v>5.4161773111599493E-28</v>
      </c>
      <c r="Y995" s="1">
        <f t="shared" si="275"/>
        <v>5.416177311159949E-30</v>
      </c>
      <c r="Z995" s="1">
        <f t="shared" si="284"/>
        <v>0.17681487531760262</v>
      </c>
      <c r="AA995" s="1"/>
      <c r="AB995" s="1"/>
      <c r="AC995" s="1"/>
      <c r="AD995" s="3">
        <v>44530</v>
      </c>
      <c r="AE995" s="1">
        <v>2.5389999999999999E-2</v>
      </c>
      <c r="AF995">
        <v>265</v>
      </c>
      <c r="AG995" s="1">
        <v>6.4900000000000001E-3</v>
      </c>
      <c r="AH995">
        <v>1129</v>
      </c>
      <c r="AI995" s="28">
        <f t="shared" si="276"/>
        <v>1.1806867802910759E-5</v>
      </c>
      <c r="AJ995" s="1">
        <f t="shared" si="277"/>
        <v>1.1806867802910759E-7</v>
      </c>
      <c r="AK995" s="1">
        <f t="shared" si="285"/>
        <v>0.7490514736906424</v>
      </c>
      <c r="AL995" s="1">
        <v>6.4900000000000001E-3</v>
      </c>
      <c r="AM995" s="1"/>
      <c r="AN995" s="1"/>
      <c r="AO995" s="1"/>
      <c r="AP995" s="1"/>
      <c r="AQ995" s="3">
        <v>44530</v>
      </c>
      <c r="AR995" s="1">
        <v>-5.8500000000000002E-3</v>
      </c>
      <c r="AS995">
        <v>277</v>
      </c>
      <c r="AT995" s="1">
        <v>4.62E-3</v>
      </c>
      <c r="AU995">
        <v>1061</v>
      </c>
      <c r="AV995" s="1">
        <f t="shared" si="278"/>
        <v>2.3385220433225832E-5</v>
      </c>
      <c r="AW995" s="1">
        <f t="shared" si="279"/>
        <v>2.3385220433225833E-7</v>
      </c>
      <c r="AX995" s="1">
        <f t="shared" si="286"/>
        <v>0.72695386182881938</v>
      </c>
      <c r="AY995" s="1">
        <v>4.62E-3</v>
      </c>
      <c r="AZ995" s="28"/>
      <c r="BA995" s="28"/>
      <c r="BB995" s="28"/>
      <c r="BC995" s="1"/>
      <c r="BD995" s="3">
        <v>44530</v>
      </c>
      <c r="BE995" s="1">
        <v>-5.6100000000000004E-3</v>
      </c>
      <c r="BF995">
        <v>277</v>
      </c>
      <c r="BG995" s="1">
        <v>5.11E-3</v>
      </c>
      <c r="BH995">
        <v>563</v>
      </c>
      <c r="BI995" s="31">
        <f t="shared" si="280"/>
        <v>3.4883058671104725E-3</v>
      </c>
      <c r="BJ995" s="33">
        <f t="shared" si="281"/>
        <v>3.4883058671104722E-5</v>
      </c>
      <c r="BK995" s="33">
        <f t="shared" si="287"/>
        <v>0.73637571497885612</v>
      </c>
      <c r="BL995" s="1">
        <v>5.11E-3</v>
      </c>
    </row>
    <row r="996" spans="3:64" x14ac:dyDescent="0.25">
      <c r="C996" s="3">
        <v>44531</v>
      </c>
      <c r="D996" s="1">
        <v>2.3990000000000001E-2</v>
      </c>
      <c r="E996" s="39">
        <v>276</v>
      </c>
      <c r="F996" s="1">
        <v>6.0600000000000003E-3</v>
      </c>
      <c r="G996" s="39">
        <v>419</v>
      </c>
      <c r="H996" s="1">
        <f t="shared" si="270"/>
        <v>1.4830183896331374E-2</v>
      </c>
      <c r="I996" s="1">
        <f t="shared" si="271"/>
        <v>1.4830226343127804E-4</v>
      </c>
      <c r="J996" s="1">
        <f t="shared" si="282"/>
        <v>0.79612971518329323</v>
      </c>
      <c r="K996" s="1">
        <v>6.0600000000000003E-3</v>
      </c>
      <c r="L996" s="1"/>
      <c r="M996" s="1"/>
      <c r="N996" s="1"/>
      <c r="O996" s="3">
        <v>44531</v>
      </c>
      <c r="P996" s="1">
        <v>1.7049999999999999E-2</v>
      </c>
      <c r="Q996" s="39">
        <v>276</v>
      </c>
      <c r="R996" s="1">
        <v>7.2399999999999999E-3</v>
      </c>
      <c r="S996" s="39">
        <v>696</v>
      </c>
      <c r="T996" s="1">
        <f t="shared" si="272"/>
        <v>9.1642185946874232E-4</v>
      </c>
      <c r="U996" s="1">
        <f t="shared" si="273"/>
        <v>9.1642185946874229E-6</v>
      </c>
      <c r="V996" s="1">
        <f t="shared" si="283"/>
        <v>0.79136082287790754</v>
      </c>
      <c r="W996" s="1">
        <v>7.2399999999999999E-3</v>
      </c>
      <c r="X996" s="1">
        <f t="shared" si="274"/>
        <v>3.1306122553761958E-16</v>
      </c>
      <c r="Y996" s="1">
        <f t="shared" si="275"/>
        <v>3.130612255376196E-18</v>
      </c>
      <c r="Z996" s="1">
        <f t="shared" si="284"/>
        <v>0.17681487531760262</v>
      </c>
      <c r="AA996" s="1"/>
      <c r="AB996" s="1"/>
      <c r="AC996" s="1"/>
      <c r="AD996" s="3">
        <v>44531</v>
      </c>
      <c r="AE996" s="1">
        <v>-2.8979999999999999E-2</v>
      </c>
      <c r="AF996">
        <v>264</v>
      </c>
      <c r="AG996" s="1">
        <v>6.5100000000000002E-3</v>
      </c>
      <c r="AH996">
        <v>362</v>
      </c>
      <c r="AI996" s="28">
        <f t="shared" si="276"/>
        <v>2.6299073226181878E-2</v>
      </c>
      <c r="AJ996" s="1">
        <f t="shared" si="277"/>
        <v>2.6299073226181878E-4</v>
      </c>
      <c r="AK996" s="1">
        <f t="shared" si="285"/>
        <v>0.74931446442290417</v>
      </c>
      <c r="AL996" s="1">
        <v>6.5100000000000002E-3</v>
      </c>
      <c r="AM996" s="1"/>
      <c r="AN996" s="1"/>
      <c r="AO996" s="1"/>
      <c r="AP996" s="1"/>
      <c r="AQ996" s="3">
        <v>44531</v>
      </c>
      <c r="AR996" s="1">
        <v>9.6699999999999998E-3</v>
      </c>
      <c r="AS996">
        <v>276</v>
      </c>
      <c r="AT996" s="1">
        <v>4.6299999999999996E-3</v>
      </c>
      <c r="AU996">
        <v>886</v>
      </c>
      <c r="AV996" s="1">
        <f t="shared" si="278"/>
        <v>1.3576330862501368E-4</v>
      </c>
      <c r="AW996" s="1">
        <f t="shared" si="279"/>
        <v>1.3576330862501368E-6</v>
      </c>
      <c r="AX996" s="1">
        <f t="shared" si="286"/>
        <v>0.72695521946190567</v>
      </c>
      <c r="AY996" s="1">
        <v>4.6299999999999996E-3</v>
      </c>
      <c r="AZ996" s="28"/>
      <c r="BA996" s="28"/>
      <c r="BB996" s="28"/>
      <c r="BC996" s="1"/>
      <c r="BD996" s="3">
        <v>44531</v>
      </c>
      <c r="BE996" s="1">
        <v>1.0749999999999999E-2</v>
      </c>
      <c r="BF996">
        <v>276</v>
      </c>
      <c r="BG996" s="1">
        <v>5.1399999999999996E-3</v>
      </c>
      <c r="BH996">
        <v>107</v>
      </c>
      <c r="BI996" s="31">
        <f t="shared" si="280"/>
        <v>0.34116606151404211</v>
      </c>
      <c r="BJ996" s="33">
        <f t="shared" si="281"/>
        <v>3.4116606151404212E-3</v>
      </c>
      <c r="BK996" s="33">
        <f t="shared" si="287"/>
        <v>0.73978737559399654</v>
      </c>
      <c r="BL996" s="1">
        <v>5.1399999999999996E-3</v>
      </c>
    </row>
    <row r="997" spans="3:64" x14ac:dyDescent="0.25">
      <c r="C997" s="3">
        <v>44532</v>
      </c>
      <c r="D997" s="1">
        <v>-1.9599999999999999E-3</v>
      </c>
      <c r="E997" s="40">
        <v>275</v>
      </c>
      <c r="F997" s="1">
        <v>6.0699999999999999E-3</v>
      </c>
      <c r="G997" s="39">
        <v>453</v>
      </c>
      <c r="H997" s="1">
        <f t="shared" si="270"/>
        <v>1.053763502857983E-2</v>
      </c>
      <c r="I997" s="1">
        <f t="shared" si="271"/>
        <v>1.053766518928802E-4</v>
      </c>
      <c r="J997" s="1">
        <f t="shared" si="282"/>
        <v>0.79623509183518615</v>
      </c>
      <c r="K997" s="1">
        <v>6.0699999999999999E-3</v>
      </c>
      <c r="L997" s="1"/>
      <c r="M997" s="1"/>
      <c r="N997" s="1"/>
      <c r="O997" s="3">
        <v>44532</v>
      </c>
      <c r="P997" s="1">
        <v>-4.2399999999999998E-3</v>
      </c>
      <c r="Q997" s="40">
        <v>275</v>
      </c>
      <c r="R997" s="1">
        <v>7.26E-3</v>
      </c>
      <c r="S997" s="40">
        <v>296</v>
      </c>
      <c r="T997" s="1">
        <f t="shared" si="272"/>
        <v>5.1052568989210775E-2</v>
      </c>
      <c r="U997" s="1">
        <f t="shared" si="273"/>
        <v>5.1052568989210781E-4</v>
      </c>
      <c r="V997" s="1">
        <f t="shared" si="283"/>
        <v>0.79187134856779962</v>
      </c>
      <c r="W997" s="1">
        <v>7.26E-3</v>
      </c>
      <c r="X997" s="1">
        <f t="shared" si="274"/>
        <v>2.5479280825261687E-7</v>
      </c>
      <c r="Y997" s="1">
        <f t="shared" si="275"/>
        <v>2.5479280825261687E-9</v>
      </c>
      <c r="Z997" s="1">
        <f t="shared" si="284"/>
        <v>0.17681487786553071</v>
      </c>
      <c r="AA997" s="1"/>
      <c r="AB997" s="1"/>
      <c r="AC997" s="1"/>
      <c r="AD997" s="3">
        <v>44532</v>
      </c>
      <c r="AE997" s="1">
        <v>-5.4000000000000003E-3</v>
      </c>
      <c r="AF997">
        <v>263</v>
      </c>
      <c r="AG997" s="1">
        <v>6.5399999999999998E-3</v>
      </c>
      <c r="AH997">
        <v>569</v>
      </c>
      <c r="AI997" s="28">
        <f t="shared" si="276"/>
        <v>3.284170728923552E-3</v>
      </c>
      <c r="AJ997" s="1">
        <f t="shared" si="277"/>
        <v>3.2841707289235521E-5</v>
      </c>
      <c r="AK997" s="1">
        <f t="shared" si="285"/>
        <v>0.7493473061301934</v>
      </c>
      <c r="AL997" s="1">
        <v>6.5399999999999998E-3</v>
      </c>
      <c r="AM997" s="1"/>
      <c r="AN997" s="1"/>
      <c r="AO997" s="1"/>
      <c r="AP997" s="1"/>
      <c r="AQ997" s="3">
        <v>44532</v>
      </c>
      <c r="AR997" s="1">
        <v>1.31E-3</v>
      </c>
      <c r="AS997">
        <v>275</v>
      </c>
      <c r="AT997" s="1">
        <v>4.6499999999999996E-3</v>
      </c>
      <c r="AU997">
        <v>473</v>
      </c>
      <c r="AV997" s="1">
        <f t="shared" si="278"/>
        <v>8.6188047957430347E-3</v>
      </c>
      <c r="AW997" s="1">
        <f t="shared" si="279"/>
        <v>8.6188047957430354E-5</v>
      </c>
      <c r="AX997" s="1">
        <f t="shared" si="286"/>
        <v>0.72704140750986312</v>
      </c>
      <c r="AY997" s="1">
        <v>4.6499999999999996E-3</v>
      </c>
      <c r="AZ997" s="28"/>
      <c r="BA997" s="28"/>
      <c r="BB997" s="28"/>
      <c r="BC997" s="1"/>
      <c r="BD997" s="3">
        <v>44532</v>
      </c>
      <c r="BE997" s="1">
        <v>-4.2300000000000003E-3</v>
      </c>
      <c r="BF997">
        <v>275</v>
      </c>
      <c r="BG997" s="1">
        <v>5.1700000000000001E-3</v>
      </c>
      <c r="BH997">
        <v>703</v>
      </c>
      <c r="BI997" s="31">
        <f t="shared" si="280"/>
        <v>8.54165059275304E-4</v>
      </c>
      <c r="BJ997" s="33">
        <f t="shared" si="281"/>
        <v>8.5416505927530396E-6</v>
      </c>
      <c r="BK997" s="33">
        <f t="shared" si="287"/>
        <v>0.73979591724458926</v>
      </c>
      <c r="BL997" s="1">
        <v>5.1700000000000001E-3</v>
      </c>
    </row>
    <row r="998" spans="3:64" x14ac:dyDescent="0.25">
      <c r="C998" s="3">
        <v>44533</v>
      </c>
      <c r="D998" s="1">
        <v>-5.0499999999999998E-3</v>
      </c>
      <c r="E998" s="39">
        <v>274</v>
      </c>
      <c r="F998" s="1">
        <v>6.0800000000000003E-3</v>
      </c>
      <c r="G998" s="40">
        <v>259</v>
      </c>
      <c r="H998" s="1">
        <f t="shared" si="270"/>
        <v>7.4048352569583892E-2</v>
      </c>
      <c r="I998" s="1">
        <f t="shared" si="271"/>
        <v>7.4048564510000101E-4</v>
      </c>
      <c r="J998" s="1">
        <f t="shared" si="282"/>
        <v>0.79697557748028613</v>
      </c>
      <c r="K998" s="1">
        <v>6.0800000000000003E-3</v>
      </c>
      <c r="L998" s="1"/>
      <c r="M998" s="1"/>
      <c r="N998" s="1"/>
      <c r="O998" s="3">
        <v>44533</v>
      </c>
      <c r="P998" s="1">
        <v>4.7099999999999998E-3</v>
      </c>
      <c r="Q998" s="39">
        <v>274</v>
      </c>
      <c r="R998" s="1">
        <v>7.26E-3</v>
      </c>
      <c r="S998" s="40">
        <v>199</v>
      </c>
      <c r="T998" s="1">
        <f t="shared" si="272"/>
        <v>0.13533300490703182</v>
      </c>
      <c r="U998" s="1">
        <f t="shared" si="273"/>
        <v>1.3533300490703181E-3</v>
      </c>
      <c r="V998" s="1">
        <f t="shared" si="283"/>
        <v>0.79322467861686996</v>
      </c>
      <c r="W998" s="1">
        <v>7.26E-3</v>
      </c>
      <c r="X998" s="1">
        <f t="shared" si="274"/>
        <v>3.6897543419819962E-5</v>
      </c>
      <c r="Y998" s="1">
        <f t="shared" si="275"/>
        <v>3.6897543419819964E-7</v>
      </c>
      <c r="Z998" s="1">
        <f t="shared" si="284"/>
        <v>0.17681524684096492</v>
      </c>
      <c r="AA998" s="1"/>
      <c r="AB998" s="1"/>
      <c r="AC998" s="1"/>
      <c r="AD998" s="3">
        <v>44533</v>
      </c>
      <c r="AE998" s="1">
        <v>1.56E-3</v>
      </c>
      <c r="AF998">
        <v>262</v>
      </c>
      <c r="AG998" s="1">
        <v>6.5700000000000003E-3</v>
      </c>
      <c r="AH998">
        <v>812</v>
      </c>
      <c r="AI998" s="28">
        <f t="shared" si="276"/>
        <v>2.8561302778566211E-4</v>
      </c>
      <c r="AJ998" s="1">
        <f t="shared" si="277"/>
        <v>2.856130277856621E-6</v>
      </c>
      <c r="AK998" s="1">
        <f t="shared" si="285"/>
        <v>0.74935016226047124</v>
      </c>
      <c r="AL998" s="1">
        <v>6.5700000000000003E-3</v>
      </c>
      <c r="AM998" s="1"/>
      <c r="AN998" s="1"/>
      <c r="AO998" s="1"/>
      <c r="AP998" s="1"/>
      <c r="AQ998" s="3">
        <v>44533</v>
      </c>
      <c r="AR998" s="1">
        <v>2.5400000000000002E-3</v>
      </c>
      <c r="AS998">
        <v>274</v>
      </c>
      <c r="AT998" s="1">
        <v>4.6699999999999997E-3</v>
      </c>
      <c r="AU998">
        <v>1001</v>
      </c>
      <c r="AV998" s="1">
        <f t="shared" si="278"/>
        <v>4.2739534936550932E-5</v>
      </c>
      <c r="AW998" s="1">
        <f t="shared" si="279"/>
        <v>4.2739534936550932E-7</v>
      </c>
      <c r="AX998" s="1">
        <f t="shared" si="286"/>
        <v>0.72704183490521246</v>
      </c>
      <c r="AY998" s="1">
        <v>4.6699999999999997E-3</v>
      </c>
      <c r="AZ998" s="28"/>
      <c r="BA998" s="28"/>
      <c r="BB998" s="28"/>
      <c r="BC998" s="1"/>
      <c r="BD998" s="3">
        <v>44533</v>
      </c>
      <c r="BE998" s="1">
        <v>-2.0000000000000001E-4</v>
      </c>
      <c r="BF998">
        <v>274</v>
      </c>
      <c r="BG998" s="1">
        <v>5.1799999999999997E-3</v>
      </c>
      <c r="BH998">
        <v>1120</v>
      </c>
      <c r="BI998" s="31">
        <f t="shared" si="280"/>
        <v>1.2924624943244102E-5</v>
      </c>
      <c r="BJ998" s="33">
        <f t="shared" si="281"/>
        <v>1.2924624943244102E-7</v>
      </c>
      <c r="BK998" s="33">
        <f t="shared" si="287"/>
        <v>0.73979604649083874</v>
      </c>
      <c r="BL998" s="1">
        <v>5.1799999999999997E-3</v>
      </c>
    </row>
    <row r="999" spans="3:64" x14ac:dyDescent="0.25">
      <c r="C999" s="3">
        <v>44536</v>
      </c>
      <c r="D999" s="1">
        <v>1.486E-2</v>
      </c>
      <c r="E999" s="40">
        <v>273</v>
      </c>
      <c r="F999" s="1">
        <v>6.0899999999999999E-3</v>
      </c>
      <c r="G999" s="40">
        <v>110</v>
      </c>
      <c r="H999" s="1">
        <f t="shared" si="270"/>
        <v>0.33103308832101358</v>
      </c>
      <c r="I999" s="1">
        <f t="shared" si="271"/>
        <v>3.3103403580043863E-3</v>
      </c>
      <c r="J999" s="1">
        <f t="shared" si="282"/>
        <v>0.80028591783829051</v>
      </c>
      <c r="K999" s="1">
        <v>6.0899999999999999E-3</v>
      </c>
      <c r="L999" s="1"/>
      <c r="M999" s="1"/>
      <c r="N999" s="1"/>
      <c r="O999" s="3">
        <v>44536</v>
      </c>
      <c r="P999" s="1">
        <v>1.155E-2</v>
      </c>
      <c r="Q999" s="40">
        <v>273</v>
      </c>
      <c r="R999" s="1">
        <v>7.2700000000000004E-3</v>
      </c>
      <c r="S999" s="40">
        <v>368</v>
      </c>
      <c r="T999" s="1">
        <f t="shared" si="272"/>
        <v>2.4760055390093554E-2</v>
      </c>
      <c r="U999" s="1">
        <f t="shared" si="273"/>
        <v>2.4760055390093554E-4</v>
      </c>
      <c r="V999" s="1">
        <f t="shared" si="283"/>
        <v>0.7934722791707709</v>
      </c>
      <c r="W999" s="1">
        <v>7.2700000000000004E-3</v>
      </c>
      <c r="X999" s="1">
        <f t="shared" si="274"/>
        <v>6.3428836683919782E-9</v>
      </c>
      <c r="Y999" s="1">
        <f t="shared" si="275"/>
        <v>6.3428836683919788E-11</v>
      </c>
      <c r="Z999" s="1">
        <f t="shared" si="284"/>
        <v>0.17681524690439376</v>
      </c>
      <c r="AA999" s="1"/>
      <c r="AB999" s="1"/>
      <c r="AC999" s="1"/>
      <c r="AD999" s="3">
        <v>44536</v>
      </c>
      <c r="AE999" s="1">
        <v>-1.6299999999999999E-3</v>
      </c>
      <c r="AF999">
        <v>261</v>
      </c>
      <c r="AG999" s="1">
        <v>6.5900000000000004E-3</v>
      </c>
      <c r="AH999">
        <v>219</v>
      </c>
      <c r="AI999" s="28">
        <f t="shared" si="276"/>
        <v>0.11068980359934139</v>
      </c>
      <c r="AJ999" s="1">
        <f t="shared" si="277"/>
        <v>1.1068980359934138E-3</v>
      </c>
      <c r="AK999" s="1">
        <f t="shared" si="285"/>
        <v>0.75045706029646464</v>
      </c>
      <c r="AL999" s="1">
        <v>6.5900000000000004E-3</v>
      </c>
      <c r="AM999" s="1"/>
      <c r="AN999" s="1"/>
      <c r="AO999" s="1"/>
      <c r="AP999" s="1"/>
      <c r="AQ999" s="3">
        <v>44536</v>
      </c>
      <c r="AR999" s="1">
        <v>1.008E-2</v>
      </c>
      <c r="AS999">
        <v>273</v>
      </c>
      <c r="AT999" s="1">
        <v>4.6800000000000001E-3</v>
      </c>
      <c r="AU999">
        <v>485</v>
      </c>
      <c r="AV999" s="1">
        <f t="shared" si="278"/>
        <v>7.6395781832210487E-3</v>
      </c>
      <c r="AW999" s="1">
        <f t="shared" si="279"/>
        <v>7.6395781832210493E-5</v>
      </c>
      <c r="AX999" s="1">
        <f t="shared" si="286"/>
        <v>0.72711823068704462</v>
      </c>
      <c r="AY999" s="1">
        <v>4.6800000000000001E-3</v>
      </c>
      <c r="AZ999" s="28"/>
      <c r="BA999" s="28"/>
      <c r="BB999" s="28"/>
      <c r="BC999" s="1"/>
      <c r="BD999" s="3">
        <v>44536</v>
      </c>
      <c r="BE999" s="1">
        <v>1.325E-2</v>
      </c>
      <c r="BF999">
        <v>273</v>
      </c>
      <c r="BG999" s="1">
        <v>5.1799999999999997E-3</v>
      </c>
      <c r="BH999">
        <v>407</v>
      </c>
      <c r="BI999" s="31">
        <f t="shared" si="280"/>
        <v>1.6731088683427851E-2</v>
      </c>
      <c r="BJ999" s="33">
        <f t="shared" si="281"/>
        <v>1.6731088683427851E-4</v>
      </c>
      <c r="BK999" s="33">
        <f t="shared" si="287"/>
        <v>0.73996335737767305</v>
      </c>
      <c r="BL999" s="1">
        <v>5.1799999999999997E-3</v>
      </c>
    </row>
    <row r="1000" spans="3:64" x14ac:dyDescent="0.25">
      <c r="C1000" s="3">
        <v>44537</v>
      </c>
      <c r="D1000" s="1">
        <v>1.519E-2</v>
      </c>
      <c r="E1000" s="40">
        <v>272</v>
      </c>
      <c r="F1000" s="1">
        <v>6.1399999999999996E-3</v>
      </c>
      <c r="G1000" s="39">
        <v>661</v>
      </c>
      <c r="H1000" s="1">
        <f t="shared" si="270"/>
        <v>1.3027576406648171E-3</v>
      </c>
      <c r="I1000" s="1">
        <f t="shared" si="271"/>
        <v>1.3027613694040395E-5</v>
      </c>
      <c r="J1000" s="1">
        <f t="shared" si="282"/>
        <v>0.80029894545198454</v>
      </c>
      <c r="K1000" s="1">
        <v>6.1399999999999996E-3</v>
      </c>
      <c r="L1000" s="1"/>
      <c r="M1000" s="1"/>
      <c r="N1000" s="1"/>
      <c r="O1000" s="3">
        <v>44537</v>
      </c>
      <c r="P1000" s="1">
        <v>1.0359999999999999E-2</v>
      </c>
      <c r="Q1000" s="40">
        <v>272</v>
      </c>
      <c r="R1000" s="1">
        <v>7.3000000000000001E-3</v>
      </c>
      <c r="S1000" s="40">
        <v>71</v>
      </c>
      <c r="T1000" s="1">
        <f t="shared" si="272"/>
        <v>0.48989027300420462</v>
      </c>
      <c r="U1000" s="1">
        <f t="shared" si="273"/>
        <v>4.898902730042046E-3</v>
      </c>
      <c r="V1000" s="1">
        <f t="shared" si="283"/>
        <v>0.79837118190081291</v>
      </c>
      <c r="W1000" s="1">
        <v>7.3000000000000001E-3</v>
      </c>
      <c r="X1000" s="1">
        <f t="shared" si="274"/>
        <v>2.6204505914936286E-2</v>
      </c>
      <c r="Y1000" s="1">
        <f t="shared" si="275"/>
        <v>2.6204505914936285E-4</v>
      </c>
      <c r="Z1000" s="1">
        <f t="shared" si="284"/>
        <v>0.17707729196354313</v>
      </c>
      <c r="AA1000" s="1"/>
      <c r="AB1000" s="1"/>
      <c r="AC1000" s="1"/>
      <c r="AD1000" s="3">
        <v>44537</v>
      </c>
      <c r="AE1000" s="1">
        <v>-2.4709999999999999E-2</v>
      </c>
      <c r="AF1000">
        <v>260</v>
      </c>
      <c r="AG1000" s="1">
        <v>6.6E-3</v>
      </c>
      <c r="AH1000">
        <v>842</v>
      </c>
      <c r="AI1000" s="28">
        <f t="shared" si="276"/>
        <v>2.1126806329761143E-4</v>
      </c>
      <c r="AJ1000" s="1">
        <f t="shared" si="277"/>
        <v>2.1126806329761142E-6</v>
      </c>
      <c r="AK1000" s="1">
        <f t="shared" si="285"/>
        <v>0.75045917297709763</v>
      </c>
      <c r="AL1000" s="1">
        <v>6.6E-3</v>
      </c>
      <c r="AM1000" s="1"/>
      <c r="AN1000" s="1"/>
      <c r="AO1000" s="1"/>
      <c r="AP1000" s="1"/>
      <c r="AQ1000" s="3">
        <v>44537</v>
      </c>
      <c r="AR1000" s="1">
        <v>9.6399999999999993E-3</v>
      </c>
      <c r="AS1000">
        <v>272</v>
      </c>
      <c r="AT1000" s="1">
        <v>4.7200000000000002E-3</v>
      </c>
      <c r="AU1000">
        <v>1123</v>
      </c>
      <c r="AV1000" s="1">
        <f t="shared" si="278"/>
        <v>1.2540750657804808E-5</v>
      </c>
      <c r="AW1000" s="1">
        <f t="shared" si="279"/>
        <v>1.2540750657804807E-7</v>
      </c>
      <c r="AX1000" s="1">
        <f t="shared" si="286"/>
        <v>0.72711835609455122</v>
      </c>
      <c r="AY1000" s="1">
        <v>4.7200000000000002E-3</v>
      </c>
      <c r="AZ1000" s="28"/>
      <c r="BA1000" s="28"/>
      <c r="BB1000" s="28"/>
      <c r="BC1000" s="1"/>
      <c r="BD1000" s="3">
        <v>44537</v>
      </c>
      <c r="BE1000" s="1">
        <v>8.7399999999999995E-3</v>
      </c>
      <c r="BF1000">
        <v>272</v>
      </c>
      <c r="BG1000" s="1">
        <v>5.1900000000000002E-3</v>
      </c>
      <c r="BH1000">
        <v>805</v>
      </c>
      <c r="BI1000" s="31">
        <f t="shared" si="280"/>
        <v>3.0643026095436733E-4</v>
      </c>
      <c r="BJ1000" s="33">
        <f t="shared" si="281"/>
        <v>3.0643026095436733E-6</v>
      </c>
      <c r="BK1000" s="33">
        <f t="shared" si="287"/>
        <v>0.73996642168028259</v>
      </c>
      <c r="BL1000" s="1">
        <v>5.1900000000000002E-3</v>
      </c>
    </row>
    <row r="1001" spans="3:64" x14ac:dyDescent="0.25">
      <c r="C1001" s="3">
        <v>44538</v>
      </c>
      <c r="D1001" s="1">
        <v>-4.9199999999999999E-3</v>
      </c>
      <c r="E1001" s="39">
        <v>271</v>
      </c>
      <c r="F1001" s="1">
        <v>6.1799999999999997E-3</v>
      </c>
      <c r="G1001" s="40">
        <v>428</v>
      </c>
      <c r="H1001" s="1">
        <f t="shared" si="270"/>
        <v>1.3547628772652852E-2</v>
      </c>
      <c r="I1001" s="1">
        <f t="shared" si="271"/>
        <v>1.3547667548533492E-4</v>
      </c>
      <c r="J1001" s="1">
        <f t="shared" si="282"/>
        <v>0.80043442212746985</v>
      </c>
      <c r="K1001" s="1">
        <v>6.1799999999999997E-3</v>
      </c>
      <c r="L1001" s="1"/>
      <c r="M1001" s="1"/>
      <c r="N1001" s="1"/>
      <c r="O1001" s="3">
        <v>44538</v>
      </c>
      <c r="P1001" s="1">
        <v>-5.8300000000000001E-3</v>
      </c>
      <c r="Q1001" s="39">
        <v>271</v>
      </c>
      <c r="R1001" s="1">
        <v>7.3699999999999998E-3</v>
      </c>
      <c r="S1001" s="40">
        <v>925</v>
      </c>
      <c r="T1001" s="1">
        <f t="shared" si="272"/>
        <v>9.1739211434458182E-5</v>
      </c>
      <c r="U1001" s="1">
        <f t="shared" si="273"/>
        <v>9.1739211434458177E-7</v>
      </c>
      <c r="V1001" s="1">
        <f t="shared" si="283"/>
        <v>0.7983720992929273</v>
      </c>
      <c r="W1001" s="1">
        <v>7.3699999999999998E-3</v>
      </c>
      <c r="X1001" s="1">
        <f t="shared" si="274"/>
        <v>2.4793331785136977E-21</v>
      </c>
      <c r="Y1001" s="1">
        <f t="shared" si="275"/>
        <v>2.4793331785136977E-23</v>
      </c>
      <c r="Z1001" s="1">
        <f t="shared" si="284"/>
        <v>0.17707729196354313</v>
      </c>
      <c r="AA1001" s="1"/>
      <c r="AB1001" s="1"/>
      <c r="AC1001" s="1"/>
      <c r="AD1001" s="3">
        <v>44538</v>
      </c>
      <c r="AE1001" s="1">
        <v>-8.9099999999999995E-3</v>
      </c>
      <c r="AF1001">
        <v>259</v>
      </c>
      <c r="AG1001" s="1">
        <v>6.6100000000000004E-3</v>
      </c>
      <c r="AH1001">
        <v>944</v>
      </c>
      <c r="AI1001" s="28">
        <f t="shared" si="276"/>
        <v>7.5792058062568231E-5</v>
      </c>
      <c r="AJ1001" s="1">
        <f t="shared" si="277"/>
        <v>7.5792058062568226E-7</v>
      </c>
      <c r="AK1001" s="1">
        <f t="shared" si="285"/>
        <v>0.75045993089767826</v>
      </c>
      <c r="AL1001" s="1">
        <v>6.6100000000000004E-3</v>
      </c>
      <c r="AM1001" s="1"/>
      <c r="AN1001" s="1"/>
      <c r="AO1001" s="1"/>
      <c r="AP1001" s="1"/>
      <c r="AQ1001" s="3">
        <v>44538</v>
      </c>
      <c r="AR1001" s="1">
        <v>-6.1900000000000002E-3</v>
      </c>
      <c r="AS1001">
        <v>271</v>
      </c>
      <c r="AT1001" s="1">
        <v>4.7200000000000002E-3</v>
      </c>
      <c r="AU1001">
        <v>928</v>
      </c>
      <c r="AV1001" s="1">
        <f t="shared" si="278"/>
        <v>8.9014465115643345E-5</v>
      </c>
      <c r="AW1001" s="1">
        <f t="shared" si="279"/>
        <v>8.9014465115643347E-7</v>
      </c>
      <c r="AX1001" s="1">
        <f t="shared" si="286"/>
        <v>0.72711924623920243</v>
      </c>
      <c r="AY1001" s="1">
        <v>4.7200000000000002E-3</v>
      </c>
      <c r="AZ1001" s="28"/>
      <c r="BA1001" s="28"/>
      <c r="BB1001" s="28"/>
      <c r="BC1001" s="1"/>
      <c r="BD1001" s="3">
        <v>44538</v>
      </c>
      <c r="BE1001" s="1">
        <v>-5.2199999999999998E-3</v>
      </c>
      <c r="BF1001">
        <v>271</v>
      </c>
      <c r="BG1001" s="1">
        <v>5.1900000000000002E-3</v>
      </c>
      <c r="BH1001">
        <v>342</v>
      </c>
      <c r="BI1001" s="31">
        <f t="shared" si="280"/>
        <v>3.2154114383038244E-2</v>
      </c>
      <c r="BJ1001" s="33">
        <f t="shared" si="281"/>
        <v>3.2154114383038245E-4</v>
      </c>
      <c r="BK1001" s="33">
        <f t="shared" si="287"/>
        <v>0.74028796282411302</v>
      </c>
      <c r="BL1001" s="1">
        <v>5.1900000000000002E-3</v>
      </c>
    </row>
    <row r="1002" spans="3:64" x14ac:dyDescent="0.25">
      <c r="C1002" s="3">
        <v>44539</v>
      </c>
      <c r="D1002" s="1">
        <v>-6.1399999999999996E-3</v>
      </c>
      <c r="E1002" s="40">
        <v>270</v>
      </c>
      <c r="F1002" s="1">
        <v>6.1900000000000002E-3</v>
      </c>
      <c r="G1002" s="39">
        <v>653</v>
      </c>
      <c r="H1002" s="1">
        <f t="shared" si="270"/>
        <v>1.4118289149009913E-3</v>
      </c>
      <c r="I1002" s="1">
        <f t="shared" si="271"/>
        <v>1.4118329558228681E-5</v>
      </c>
      <c r="J1002" s="1">
        <f t="shared" si="282"/>
        <v>0.80044854045702807</v>
      </c>
      <c r="K1002" s="1">
        <v>6.1900000000000002E-3</v>
      </c>
      <c r="L1002" s="1"/>
      <c r="M1002" s="1"/>
      <c r="N1002" s="1"/>
      <c r="O1002" s="3">
        <v>44539</v>
      </c>
      <c r="P1002" s="1">
        <v>4.4630000000000003E-2</v>
      </c>
      <c r="Q1002" s="40">
        <v>270</v>
      </c>
      <c r="R1002" s="1">
        <v>7.4799999999999997E-3</v>
      </c>
      <c r="S1002" s="40">
        <v>383</v>
      </c>
      <c r="T1002" s="1">
        <f t="shared" si="272"/>
        <v>2.1295092499631026E-2</v>
      </c>
      <c r="U1002" s="1">
        <f t="shared" si="273"/>
        <v>2.1295092499631026E-4</v>
      </c>
      <c r="V1002" s="1">
        <f t="shared" si="283"/>
        <v>0.79858505021792359</v>
      </c>
      <c r="W1002" s="1">
        <v>7.4799999999999997E-3</v>
      </c>
      <c r="X1002" s="1">
        <f t="shared" si="274"/>
        <v>2.9386023774895288E-9</v>
      </c>
      <c r="Y1002" s="1">
        <f t="shared" si="275"/>
        <v>2.9386023774895288E-11</v>
      </c>
      <c r="Z1002" s="1">
        <f t="shared" si="284"/>
        <v>0.17707729199292915</v>
      </c>
      <c r="AA1002" s="1"/>
      <c r="AB1002" s="1"/>
      <c r="AC1002" s="1"/>
      <c r="AD1002" s="3">
        <v>44539</v>
      </c>
      <c r="AE1002" s="1">
        <v>5.9899999999999997E-3</v>
      </c>
      <c r="AF1002">
        <v>258</v>
      </c>
      <c r="AG1002" s="1">
        <v>6.62E-3</v>
      </c>
      <c r="AH1002">
        <v>426</v>
      </c>
      <c r="AI1002" s="28">
        <f t="shared" si="276"/>
        <v>1.382270051285874E-2</v>
      </c>
      <c r="AJ1002" s="1">
        <f t="shared" si="277"/>
        <v>1.382270051285874E-4</v>
      </c>
      <c r="AK1002" s="1">
        <f t="shared" si="285"/>
        <v>0.75059815790280682</v>
      </c>
      <c r="AL1002" s="1">
        <v>6.62E-3</v>
      </c>
      <c r="AM1002" s="1"/>
      <c r="AN1002" s="1"/>
      <c r="AO1002" s="1"/>
      <c r="AP1002" s="1"/>
      <c r="AQ1002" s="3">
        <v>44539</v>
      </c>
      <c r="AR1002" s="1">
        <v>-4.3699999999999998E-3</v>
      </c>
      <c r="AS1002">
        <v>270</v>
      </c>
      <c r="AT1002" s="1">
        <v>4.7499999999999999E-3</v>
      </c>
      <c r="AU1002">
        <v>321</v>
      </c>
      <c r="AV1002" s="1">
        <f t="shared" si="278"/>
        <v>3.9709778612006634E-2</v>
      </c>
      <c r="AW1002" s="1">
        <f t="shared" si="279"/>
        <v>3.9709778612006635E-4</v>
      </c>
      <c r="AX1002" s="1">
        <f t="shared" si="286"/>
        <v>0.7275163440253225</v>
      </c>
      <c r="AY1002" s="1">
        <v>4.7499999999999999E-3</v>
      </c>
      <c r="AZ1002" s="28"/>
      <c r="BA1002" s="28"/>
      <c r="BB1002" s="28"/>
      <c r="BC1002" s="1"/>
      <c r="BD1002" s="3">
        <v>44539</v>
      </c>
      <c r="BE1002" s="1">
        <v>-1.17E-3</v>
      </c>
      <c r="BF1002">
        <v>270</v>
      </c>
      <c r="BG1002" s="1">
        <v>5.1999999999999998E-3</v>
      </c>
      <c r="BH1002">
        <v>33</v>
      </c>
      <c r="BI1002" s="31">
        <f t="shared" si="280"/>
        <v>0.71773053259827468</v>
      </c>
      <c r="BJ1002" s="33">
        <f t="shared" si="281"/>
        <v>7.177305325982747E-3</v>
      </c>
      <c r="BK1002" s="33">
        <f t="shared" si="287"/>
        <v>0.74746526815009573</v>
      </c>
      <c r="BL1002" s="1">
        <v>5.1999999999999998E-3</v>
      </c>
    </row>
    <row r="1003" spans="3:64" x14ac:dyDescent="0.25">
      <c r="C1003" s="3">
        <v>44540</v>
      </c>
      <c r="D1003" s="1">
        <v>1.1100000000000001E-3</v>
      </c>
      <c r="E1003" s="39">
        <v>269</v>
      </c>
      <c r="F1003" s="1">
        <v>6.2100000000000002E-3</v>
      </c>
      <c r="G1003" s="40">
        <v>1124</v>
      </c>
      <c r="H1003" s="1">
        <f t="shared" si="270"/>
        <v>1.2415343151226761E-5</v>
      </c>
      <c r="I1003" s="1">
        <f t="shared" si="271"/>
        <v>1.2415378686291397E-7</v>
      </c>
      <c r="J1003" s="1">
        <f t="shared" si="282"/>
        <v>0.80044866461081499</v>
      </c>
      <c r="K1003" s="1">
        <v>6.2100000000000002E-3</v>
      </c>
      <c r="L1003" s="1"/>
      <c r="M1003" s="1"/>
      <c r="N1003" s="1"/>
      <c r="O1003" s="3">
        <v>44540</v>
      </c>
      <c r="P1003" s="1">
        <v>2.5699999999999998E-3</v>
      </c>
      <c r="Q1003" s="39">
        <v>269</v>
      </c>
      <c r="R1003" s="1">
        <v>7.5199999999999998E-3</v>
      </c>
      <c r="S1003" s="40">
        <v>39</v>
      </c>
      <c r="T1003" s="1">
        <f t="shared" si="272"/>
        <v>0.67572904906028297</v>
      </c>
      <c r="U1003" s="1">
        <f t="shared" si="273"/>
        <v>6.7572904906028301E-3</v>
      </c>
      <c r="V1003" s="1">
        <f t="shared" si="283"/>
        <v>0.80534234070852639</v>
      </c>
      <c r="W1003" s="1">
        <v>7.5199999999999998E-3</v>
      </c>
      <c r="X1003" s="1">
        <f t="shared" si="274"/>
        <v>0.13527595427905614</v>
      </c>
      <c r="Y1003" s="1">
        <f t="shared" si="275"/>
        <v>1.3527595427905614E-3</v>
      </c>
      <c r="Z1003" s="1">
        <f t="shared" si="284"/>
        <v>0.17843005153571972</v>
      </c>
      <c r="AA1003" s="1"/>
      <c r="AB1003" s="1"/>
      <c r="AC1003" s="1"/>
      <c r="AD1003" s="3">
        <v>44540</v>
      </c>
      <c r="AE1003" s="1">
        <v>1.0109999999999999E-2</v>
      </c>
      <c r="AF1003">
        <v>257</v>
      </c>
      <c r="AG1003" s="1">
        <v>6.6400000000000001E-3</v>
      </c>
      <c r="AH1003">
        <v>1221</v>
      </c>
      <c r="AI1003" s="28">
        <f t="shared" si="276"/>
        <v>4.6835224207734712E-6</v>
      </c>
      <c r="AJ1003" s="1">
        <f t="shared" si="277"/>
        <v>4.6835224207734712E-8</v>
      </c>
      <c r="AK1003" s="1">
        <f t="shared" si="285"/>
        <v>0.75059820473803107</v>
      </c>
      <c r="AL1003" s="1">
        <v>6.6400000000000001E-3</v>
      </c>
      <c r="AM1003" s="1"/>
      <c r="AN1003" s="1"/>
      <c r="AO1003" s="1"/>
      <c r="AP1003" s="1"/>
      <c r="AQ1003" s="3">
        <v>44540</v>
      </c>
      <c r="AR1003" s="1">
        <v>-2.1299999999999999E-3</v>
      </c>
      <c r="AS1003">
        <v>269</v>
      </c>
      <c r="AT1003" s="1">
        <v>4.7699999999999999E-3</v>
      </c>
      <c r="AU1003">
        <v>844</v>
      </c>
      <c r="AV1003" s="1">
        <f t="shared" si="278"/>
        <v>2.0706382883798897E-4</v>
      </c>
      <c r="AW1003" s="1">
        <f t="shared" si="279"/>
        <v>2.0706382883798897E-6</v>
      </c>
      <c r="AX1003" s="1">
        <f t="shared" si="286"/>
        <v>0.72751841466361089</v>
      </c>
      <c r="AY1003" s="1">
        <v>4.7699999999999999E-3</v>
      </c>
      <c r="AZ1003" s="28"/>
      <c r="BA1003" s="28"/>
      <c r="BB1003" s="28"/>
      <c r="BC1003" s="1"/>
      <c r="BD1003" s="3">
        <v>44540</v>
      </c>
      <c r="BE1003" s="1">
        <v>-1.8600000000000001E-3</v>
      </c>
      <c r="BF1003">
        <v>269</v>
      </c>
      <c r="BG1003" s="1">
        <v>5.1999999999999998E-3</v>
      </c>
      <c r="BH1003">
        <v>6</v>
      </c>
      <c r="BI1003" s="31">
        <f t="shared" si="280"/>
        <v>0.94148014940099989</v>
      </c>
      <c r="BJ1003" s="33">
        <f t="shared" si="281"/>
        <v>9.4148014940099983E-3</v>
      </c>
      <c r="BK1003" s="33">
        <f t="shared" si="287"/>
        <v>0.7568800696441057</v>
      </c>
      <c r="BL1003" s="1">
        <v>5.1999999999999998E-3</v>
      </c>
    </row>
    <row r="1004" spans="3:64" x14ac:dyDescent="0.25">
      <c r="C1004" s="3">
        <v>44543</v>
      </c>
      <c r="D1004" s="1">
        <v>-3.2799999999999999E-3</v>
      </c>
      <c r="E1004" s="40">
        <v>268</v>
      </c>
      <c r="F1004" s="1">
        <v>6.2300000000000003E-3</v>
      </c>
      <c r="G1004" s="39">
        <v>1006</v>
      </c>
      <c r="H1004" s="1">
        <f t="shared" si="270"/>
        <v>4.064487246201336E-5</v>
      </c>
      <c r="I1004" s="1">
        <f t="shared" si="271"/>
        <v>4.0644988795339996E-7</v>
      </c>
      <c r="J1004" s="1">
        <f t="shared" si="282"/>
        <v>0.80044907106070295</v>
      </c>
      <c r="K1004" s="1">
        <v>6.2300000000000003E-3</v>
      </c>
      <c r="L1004" s="1"/>
      <c r="M1004" s="1"/>
      <c r="N1004" s="1"/>
      <c r="O1004" s="3">
        <v>44543</v>
      </c>
      <c r="P1004" s="1">
        <v>-2.8400000000000001E-3</v>
      </c>
      <c r="Q1004" s="40">
        <v>268</v>
      </c>
      <c r="R1004" s="1">
        <v>7.5599999999999999E-3</v>
      </c>
      <c r="S1004" s="40">
        <v>58</v>
      </c>
      <c r="T1004" s="1">
        <f t="shared" si="272"/>
        <v>0.55826613854786344</v>
      </c>
      <c r="U1004" s="1">
        <f t="shared" si="273"/>
        <v>5.5826613854786343E-3</v>
      </c>
      <c r="V1004" s="1">
        <f t="shared" si="283"/>
        <v>0.81092500209400498</v>
      </c>
      <c r="W1004" s="1">
        <v>7.5599999999999999E-3</v>
      </c>
      <c r="X1004" s="1">
        <f t="shared" si="274"/>
        <v>5.1046868683603391E-2</v>
      </c>
      <c r="Y1004" s="1">
        <f t="shared" si="275"/>
        <v>5.1046868683603394E-4</v>
      </c>
      <c r="Z1004" s="1">
        <f t="shared" si="284"/>
        <v>0.17894052022255577</v>
      </c>
      <c r="AA1004" s="1"/>
      <c r="AB1004" s="1"/>
      <c r="AC1004" s="1"/>
      <c r="AD1004" s="3">
        <v>44543</v>
      </c>
      <c r="AE1004" s="1">
        <v>6.3800000000000003E-3</v>
      </c>
      <c r="AF1004">
        <v>256</v>
      </c>
      <c r="AG1004" s="1">
        <v>6.6800000000000002E-3</v>
      </c>
      <c r="AH1004">
        <v>1173</v>
      </c>
      <c r="AI1004" s="28">
        <f t="shared" si="276"/>
        <v>7.587230234430957E-6</v>
      </c>
      <c r="AJ1004" s="1">
        <f t="shared" si="277"/>
        <v>7.5872302344309565E-8</v>
      </c>
      <c r="AK1004" s="1">
        <f t="shared" si="285"/>
        <v>0.7505982806103334</v>
      </c>
      <c r="AL1004" s="1">
        <v>6.6800000000000002E-3</v>
      </c>
      <c r="AM1004" s="1"/>
      <c r="AN1004" s="1"/>
      <c r="AO1004" s="1"/>
      <c r="AP1004" s="1"/>
      <c r="AQ1004" s="3">
        <v>44543</v>
      </c>
      <c r="AR1004" s="1">
        <v>-6.6699999999999997E-3</v>
      </c>
      <c r="AS1004">
        <v>268</v>
      </c>
      <c r="AT1004" s="1">
        <v>4.7800000000000004E-3</v>
      </c>
      <c r="AU1004">
        <v>997</v>
      </c>
      <c r="AV1004" s="1">
        <f t="shared" si="278"/>
        <v>4.4492725861469008E-5</v>
      </c>
      <c r="AW1004" s="1">
        <f t="shared" si="279"/>
        <v>4.4492725861469007E-7</v>
      </c>
      <c r="AX1004" s="1">
        <f t="shared" si="286"/>
        <v>0.72751885959086948</v>
      </c>
      <c r="AY1004" s="1">
        <v>4.7800000000000004E-3</v>
      </c>
      <c r="AZ1004" s="28"/>
      <c r="BA1004" s="28"/>
      <c r="BB1004" s="28"/>
      <c r="BC1004" s="1"/>
      <c r="BD1004" s="3">
        <v>44543</v>
      </c>
      <c r="BE1004" s="1">
        <v>-2.0600000000000002E-3</v>
      </c>
      <c r="BF1004">
        <v>268</v>
      </c>
      <c r="BG1004" s="1">
        <v>5.2100000000000002E-3</v>
      </c>
      <c r="BH1004">
        <v>885</v>
      </c>
      <c r="BI1004" s="31">
        <f t="shared" si="280"/>
        <v>1.371346551767815E-4</v>
      </c>
      <c r="BJ1004" s="33">
        <f t="shared" si="281"/>
        <v>1.3713465517678149E-6</v>
      </c>
      <c r="BK1004" s="33">
        <f t="shared" si="287"/>
        <v>0.75688144099065746</v>
      </c>
      <c r="BL1004" s="1">
        <v>5.2100000000000002E-3</v>
      </c>
    </row>
    <row r="1005" spans="3:64" x14ac:dyDescent="0.25">
      <c r="C1005" s="3">
        <v>44544</v>
      </c>
      <c r="D1005" s="1">
        <v>-2.5500000000000002E-3</v>
      </c>
      <c r="E1005" s="39">
        <v>267</v>
      </c>
      <c r="F1005" s="1">
        <v>6.2300000000000003E-3</v>
      </c>
      <c r="G1005" s="40">
        <v>38</v>
      </c>
      <c r="H1005" s="1">
        <f t="shared" si="270"/>
        <v>0.68255459501038684</v>
      </c>
      <c r="I1005" s="1">
        <f t="shared" si="271"/>
        <v>6.8255654861097258E-3</v>
      </c>
      <c r="J1005" s="1">
        <f t="shared" si="282"/>
        <v>0.80727463654681264</v>
      </c>
      <c r="K1005" s="1">
        <v>6.2300000000000003E-3</v>
      </c>
      <c r="L1005" s="1"/>
      <c r="M1005" s="1"/>
      <c r="N1005" s="1"/>
      <c r="O1005" s="3">
        <v>44544</v>
      </c>
      <c r="P1005" s="1">
        <v>1.9449999999999999E-2</v>
      </c>
      <c r="Q1005" s="39">
        <v>267</v>
      </c>
      <c r="R1005" s="1">
        <v>7.5700000000000003E-3</v>
      </c>
      <c r="S1005" s="39">
        <v>852</v>
      </c>
      <c r="T1005" s="1">
        <f t="shared" si="272"/>
        <v>1.9106704946818525E-4</v>
      </c>
      <c r="U1005" s="1">
        <f t="shared" si="273"/>
        <v>1.9106704946818523E-6</v>
      </c>
      <c r="V1005" s="1">
        <f t="shared" si="283"/>
        <v>0.81092691276449969</v>
      </c>
      <c r="W1005" s="1">
        <v>7.5700000000000003E-3</v>
      </c>
      <c r="X1005" s="1">
        <f t="shared" si="274"/>
        <v>1.0483630510791775E-19</v>
      </c>
      <c r="Y1005" s="1">
        <f t="shared" si="275"/>
        <v>1.0483630510791775E-21</v>
      </c>
      <c r="Z1005" s="1">
        <f t="shared" si="284"/>
        <v>0.17894052022255577</v>
      </c>
      <c r="AA1005" s="1"/>
      <c r="AB1005" s="1"/>
      <c r="AC1005" s="1"/>
      <c r="AD1005" s="3">
        <v>44544</v>
      </c>
      <c r="AE1005" s="1">
        <v>3.9500000000000004E-3</v>
      </c>
      <c r="AF1005">
        <v>255</v>
      </c>
      <c r="AG1005" s="1">
        <v>6.6800000000000002E-3</v>
      </c>
      <c r="AH1005">
        <v>892</v>
      </c>
      <c r="AI1005" s="28">
        <f t="shared" si="276"/>
        <v>1.2781846008745194E-4</v>
      </c>
      <c r="AJ1005" s="1">
        <f t="shared" si="277"/>
        <v>1.2781846008745195E-6</v>
      </c>
      <c r="AK1005" s="1">
        <f t="shared" si="285"/>
        <v>0.75059955879493423</v>
      </c>
      <c r="AL1005" s="1">
        <v>6.6800000000000002E-3</v>
      </c>
      <c r="AM1005" s="1"/>
      <c r="AN1005" s="1"/>
      <c r="AO1005" s="1"/>
      <c r="AP1005" s="1"/>
      <c r="AQ1005" s="3">
        <v>44544</v>
      </c>
      <c r="AR1005" s="1">
        <v>4.5999999999999999E-3</v>
      </c>
      <c r="AS1005">
        <v>267</v>
      </c>
      <c r="AT1005" s="1">
        <v>4.7800000000000004E-3</v>
      </c>
      <c r="AU1005">
        <v>251</v>
      </c>
      <c r="AV1005" s="1">
        <f t="shared" si="278"/>
        <v>8.0247931000559325E-2</v>
      </c>
      <c r="AW1005" s="1">
        <f t="shared" si="279"/>
        <v>8.0247931000559328E-4</v>
      </c>
      <c r="AX1005" s="1">
        <f t="shared" si="286"/>
        <v>0.72832133890087503</v>
      </c>
      <c r="AY1005" s="1">
        <v>4.7800000000000004E-3</v>
      </c>
      <c r="AZ1005" s="28"/>
      <c r="BA1005" s="28"/>
      <c r="BB1005" s="28"/>
      <c r="BC1005" s="1"/>
      <c r="BD1005" s="3">
        <v>44544</v>
      </c>
      <c r="BE1005" s="1">
        <v>3.82E-3</v>
      </c>
      <c r="BF1005">
        <v>267</v>
      </c>
      <c r="BG1005" s="1">
        <v>5.2399999999999999E-3</v>
      </c>
      <c r="BH1005">
        <v>321</v>
      </c>
      <c r="BI1005" s="31">
        <f t="shared" si="280"/>
        <v>3.9709778612006634E-2</v>
      </c>
      <c r="BJ1005" s="33">
        <f t="shared" si="281"/>
        <v>3.9709778612006635E-4</v>
      </c>
      <c r="BK1005" s="33">
        <f t="shared" si="287"/>
        <v>0.75727853877677753</v>
      </c>
      <c r="BL1005" s="1">
        <v>5.2399999999999999E-3</v>
      </c>
    </row>
    <row r="1006" spans="3:64" x14ac:dyDescent="0.25">
      <c r="C1006" s="3">
        <v>44545</v>
      </c>
      <c r="D1006" s="1">
        <v>1.23E-3</v>
      </c>
      <c r="E1006" s="40">
        <v>266</v>
      </c>
      <c r="F1006" s="1">
        <v>6.2700000000000004E-3</v>
      </c>
      <c r="G1006" s="39">
        <v>644</v>
      </c>
      <c r="H1006" s="1">
        <f t="shared" si="270"/>
        <v>1.5454868737180293E-3</v>
      </c>
      <c r="I1006" s="1">
        <f t="shared" si="271"/>
        <v>1.5454912971943107E-5</v>
      </c>
      <c r="J1006" s="1">
        <f t="shared" si="282"/>
        <v>0.80729009145978459</v>
      </c>
      <c r="K1006" s="1">
        <v>6.2700000000000004E-3</v>
      </c>
      <c r="L1006" s="1"/>
      <c r="M1006" s="1"/>
      <c r="N1006" s="1"/>
      <c r="O1006" s="3">
        <v>44545</v>
      </c>
      <c r="P1006" s="1">
        <v>-7.8600000000000007E-3</v>
      </c>
      <c r="Q1006" s="40">
        <v>266</v>
      </c>
      <c r="R1006" s="1">
        <v>7.6E-3</v>
      </c>
      <c r="S1006" s="39">
        <v>817</v>
      </c>
      <c r="T1006" s="1">
        <f t="shared" si="272"/>
        <v>2.716151475459768E-4</v>
      </c>
      <c r="U1006" s="1">
        <f t="shared" si="273"/>
        <v>2.716151475459768E-6</v>
      </c>
      <c r="V1006" s="1">
        <f t="shared" si="283"/>
        <v>0.8109296289159752</v>
      </c>
      <c r="W1006" s="1">
        <v>7.6E-3</v>
      </c>
      <c r="X1006" s="1">
        <f t="shared" si="274"/>
        <v>6.3122693306718932E-19</v>
      </c>
      <c r="Y1006" s="1">
        <f t="shared" si="275"/>
        <v>6.3122693306718932E-21</v>
      </c>
      <c r="Z1006" s="1">
        <f t="shared" si="284"/>
        <v>0.17894052022255577</v>
      </c>
      <c r="AA1006" s="1"/>
      <c r="AB1006" s="1"/>
      <c r="AC1006" s="1"/>
      <c r="AD1006" s="3">
        <v>44545</v>
      </c>
      <c r="AE1006" s="1">
        <v>-2.4299999999999999E-3</v>
      </c>
      <c r="AF1006">
        <v>254</v>
      </c>
      <c r="AG1006" s="1">
        <v>6.6899999999999998E-3</v>
      </c>
      <c r="AH1006">
        <v>983</v>
      </c>
      <c r="AI1006" s="28">
        <f t="shared" si="276"/>
        <v>5.1214895320940976E-5</v>
      </c>
      <c r="AJ1006" s="1">
        <f t="shared" si="277"/>
        <v>5.1214895320940979E-7</v>
      </c>
      <c r="AK1006" s="1">
        <f t="shared" si="285"/>
        <v>0.75060007094388748</v>
      </c>
      <c r="AL1006" s="1">
        <v>6.6899999999999998E-3</v>
      </c>
      <c r="AM1006" s="1"/>
      <c r="AN1006" s="1"/>
      <c r="AO1006" s="1"/>
      <c r="AP1006" s="1"/>
      <c r="AQ1006" s="3">
        <v>44545</v>
      </c>
      <c r="AR1006" s="1">
        <v>-5.3200000000000001E-3</v>
      </c>
      <c r="AS1006">
        <v>266</v>
      </c>
      <c r="AT1006" s="1">
        <v>4.7999999999999996E-3</v>
      </c>
      <c r="AU1006">
        <v>477</v>
      </c>
      <c r="AV1006" s="1">
        <f t="shared" si="278"/>
        <v>8.2791894977596227E-3</v>
      </c>
      <c r="AW1006" s="1">
        <f t="shared" si="279"/>
        <v>8.2791894977596225E-5</v>
      </c>
      <c r="AX1006" s="1">
        <f t="shared" si="286"/>
        <v>0.72840413079585264</v>
      </c>
      <c r="AY1006" s="1">
        <v>4.7999999999999996E-3</v>
      </c>
      <c r="AZ1006" s="28"/>
      <c r="BA1006" s="28"/>
      <c r="BB1006" s="28"/>
      <c r="BC1006" s="1"/>
      <c r="BD1006" s="3">
        <v>44545</v>
      </c>
      <c r="BE1006" s="1">
        <v>-4.5100000000000001E-3</v>
      </c>
      <c r="BF1006">
        <v>266</v>
      </c>
      <c r="BG1006" s="1">
        <v>5.2500000000000003E-3</v>
      </c>
      <c r="BH1006">
        <v>1252</v>
      </c>
      <c r="BI1006" s="31">
        <f t="shared" si="280"/>
        <v>3.4297592505843333E-6</v>
      </c>
      <c r="BJ1006" s="33">
        <f t="shared" si="281"/>
        <v>3.4297592505843334E-8</v>
      </c>
      <c r="BK1006" s="33">
        <f t="shared" si="287"/>
        <v>0.75727857307437008</v>
      </c>
      <c r="BL1006" s="1">
        <v>5.2500000000000003E-3</v>
      </c>
    </row>
    <row r="1007" spans="3:64" x14ac:dyDescent="0.25">
      <c r="C1007" s="3">
        <v>44546</v>
      </c>
      <c r="D1007" s="1">
        <v>1.409E-2</v>
      </c>
      <c r="E1007" s="39">
        <v>265</v>
      </c>
      <c r="F1007" s="1">
        <v>6.2700000000000004E-3</v>
      </c>
      <c r="G1007" s="40">
        <v>173</v>
      </c>
      <c r="H1007" s="1">
        <f t="shared" si="270"/>
        <v>0.17574730149117554</v>
      </c>
      <c r="I1007" s="1">
        <f t="shared" si="271"/>
        <v>1.7574780451325414E-3</v>
      </c>
      <c r="J1007" s="1">
        <f t="shared" si="282"/>
        <v>0.80904756950491707</v>
      </c>
      <c r="K1007" s="1">
        <v>6.2700000000000004E-3</v>
      </c>
      <c r="L1007" s="1"/>
      <c r="M1007" s="1"/>
      <c r="N1007" s="1"/>
      <c r="O1007" s="3">
        <v>44546</v>
      </c>
      <c r="P1007" s="1">
        <v>-2.32E-3</v>
      </c>
      <c r="Q1007" s="39">
        <v>265</v>
      </c>
      <c r="R1007" s="1">
        <v>7.6E-3</v>
      </c>
      <c r="S1007" s="39">
        <v>79</v>
      </c>
      <c r="T1007" s="1">
        <f t="shared" si="272"/>
        <v>0.45204365026647508</v>
      </c>
      <c r="U1007" s="1">
        <f t="shared" si="273"/>
        <v>4.520436502664751E-3</v>
      </c>
      <c r="V1007" s="1">
        <f t="shared" si="283"/>
        <v>0.81545006541863996</v>
      </c>
      <c r="W1007" s="1">
        <v>7.6E-3</v>
      </c>
      <c r="X1007" s="1">
        <f t="shared" si="274"/>
        <v>1.7384604615803819E-2</v>
      </c>
      <c r="Y1007" s="1">
        <f t="shared" si="275"/>
        <v>1.7384604615803818E-4</v>
      </c>
      <c r="Z1007" s="1">
        <f t="shared" si="284"/>
        <v>0.1791143662687138</v>
      </c>
      <c r="AA1007" s="1"/>
      <c r="AB1007" s="1"/>
      <c r="AC1007" s="1"/>
      <c r="AD1007" s="3">
        <v>44546</v>
      </c>
      <c r="AE1007" s="1">
        <v>9.1E-4</v>
      </c>
      <c r="AF1007">
        <v>253</v>
      </c>
      <c r="AG1007" s="1">
        <v>6.7000000000000002E-3</v>
      </c>
      <c r="AH1007">
        <v>65</v>
      </c>
      <c r="AI1007" s="28">
        <f t="shared" si="276"/>
        <v>0.52034052265030617</v>
      </c>
      <c r="AJ1007" s="1">
        <f t="shared" si="277"/>
        <v>5.2034052265030615E-3</v>
      </c>
      <c r="AK1007" s="1">
        <f t="shared" si="285"/>
        <v>0.75580347617039056</v>
      </c>
      <c r="AL1007" s="1">
        <v>6.7000000000000002E-3</v>
      </c>
      <c r="AM1007" s="1"/>
      <c r="AN1007" s="1"/>
      <c r="AO1007" s="1"/>
      <c r="AP1007" s="1"/>
      <c r="AQ1007" s="3">
        <v>44546</v>
      </c>
      <c r="AR1007" s="1">
        <v>7.11E-3</v>
      </c>
      <c r="AS1007">
        <v>265</v>
      </c>
      <c r="AT1007" s="1">
        <v>4.7999999999999996E-3</v>
      </c>
      <c r="AU1007">
        <v>366</v>
      </c>
      <c r="AV1007" s="1">
        <f t="shared" si="278"/>
        <v>2.5262784807768141E-2</v>
      </c>
      <c r="AW1007" s="1">
        <f t="shared" si="279"/>
        <v>2.5262784807768138E-4</v>
      </c>
      <c r="AX1007" s="1">
        <f t="shared" si="286"/>
        <v>0.72865675864393031</v>
      </c>
      <c r="AY1007" s="1">
        <v>4.7999999999999996E-3</v>
      </c>
      <c r="AZ1007" s="28"/>
      <c r="BA1007" s="28"/>
      <c r="BB1007" s="28"/>
      <c r="BC1007" s="1"/>
      <c r="BD1007" s="3">
        <v>44546</v>
      </c>
      <c r="BE1007" s="1">
        <v>8.0099999999999998E-3</v>
      </c>
      <c r="BF1007">
        <v>265</v>
      </c>
      <c r="BG1007" s="1">
        <v>5.2500000000000003E-3</v>
      </c>
      <c r="BH1007">
        <v>209</v>
      </c>
      <c r="BI1007" s="31">
        <f t="shared" si="280"/>
        <v>0.12239274379499814</v>
      </c>
      <c r="BJ1007" s="33">
        <f t="shared" si="281"/>
        <v>1.2239274379499813E-3</v>
      </c>
      <c r="BK1007" s="33">
        <f t="shared" si="287"/>
        <v>0.75850250051232004</v>
      </c>
      <c r="BL1007" s="1">
        <v>5.2500000000000003E-3</v>
      </c>
    </row>
    <row r="1008" spans="3:64" x14ac:dyDescent="0.25">
      <c r="C1008" s="3">
        <v>44547</v>
      </c>
      <c r="D1008" s="1">
        <v>-1.149E-2</v>
      </c>
      <c r="E1008" s="40">
        <v>264</v>
      </c>
      <c r="F1008" s="1">
        <v>6.3099999999999996E-3</v>
      </c>
      <c r="G1008" s="40">
        <v>439</v>
      </c>
      <c r="H1008" s="1">
        <f t="shared" si="270"/>
        <v>1.2129710294652159E-2</v>
      </c>
      <c r="I1008" s="1">
        <f t="shared" si="271"/>
        <v>1.2129745012181437E-4</v>
      </c>
      <c r="J1008" s="1">
        <f t="shared" si="282"/>
        <v>0.80916886695503887</v>
      </c>
      <c r="K1008" s="1">
        <v>6.3099999999999996E-3</v>
      </c>
      <c r="L1008" s="1"/>
      <c r="M1008" s="1"/>
      <c r="N1008" s="1"/>
      <c r="O1008" s="3">
        <v>44547</v>
      </c>
      <c r="P1008" s="1">
        <v>1.7899999999999999E-3</v>
      </c>
      <c r="Q1008" s="40">
        <v>264</v>
      </c>
      <c r="R1008" s="1">
        <v>7.6099999999999996E-3</v>
      </c>
      <c r="S1008" s="39">
        <v>9</v>
      </c>
      <c r="T1008" s="1">
        <f t="shared" si="272"/>
        <v>0.91351724748364072</v>
      </c>
      <c r="U1008" s="1">
        <f t="shared" si="273"/>
        <v>9.1351724748364067E-3</v>
      </c>
      <c r="V1008" s="1">
        <f t="shared" si="283"/>
        <v>0.82458523789347637</v>
      </c>
      <c r="W1008" s="1">
        <v>7.6099999999999996E-3</v>
      </c>
      <c r="X1008" s="1">
        <f t="shared" si="274"/>
        <v>0.6302494097246093</v>
      </c>
      <c r="Y1008" s="1">
        <f t="shared" si="275"/>
        <v>6.3024940972460928E-3</v>
      </c>
      <c r="Z1008" s="1">
        <f t="shared" si="284"/>
        <v>0.18541686036595989</v>
      </c>
      <c r="AA1008" s="1"/>
      <c r="AB1008" s="1"/>
      <c r="AC1008" s="1"/>
      <c r="AD1008" s="3">
        <v>44547</v>
      </c>
      <c r="AE1008" s="1">
        <v>6.7799999999999996E-3</v>
      </c>
      <c r="AF1008">
        <v>252</v>
      </c>
      <c r="AG1008" s="1">
        <v>6.7299999999999999E-3</v>
      </c>
      <c r="AH1008">
        <v>412</v>
      </c>
      <c r="AI1008" s="28">
        <f t="shared" si="276"/>
        <v>1.5911098861934373E-2</v>
      </c>
      <c r="AJ1008" s="1">
        <f t="shared" si="277"/>
        <v>1.5911098861934374E-4</v>
      </c>
      <c r="AK1008" s="1">
        <f t="shared" si="285"/>
        <v>0.75596258715900988</v>
      </c>
      <c r="AL1008" s="1">
        <v>6.7299999999999999E-3</v>
      </c>
      <c r="AM1008" s="1"/>
      <c r="AN1008" s="1"/>
      <c r="AO1008" s="1"/>
      <c r="AP1008" s="1"/>
      <c r="AQ1008" s="3">
        <v>44547</v>
      </c>
      <c r="AR1008" s="1">
        <v>-5.2300000000000003E-3</v>
      </c>
      <c r="AS1008">
        <v>264</v>
      </c>
      <c r="AT1008" s="1">
        <v>4.7999999999999996E-3</v>
      </c>
      <c r="AU1008">
        <v>234</v>
      </c>
      <c r="AV1008" s="1">
        <f t="shared" si="278"/>
        <v>9.5199690359216896E-2</v>
      </c>
      <c r="AW1008" s="1">
        <f t="shared" si="279"/>
        <v>9.5199690359216895E-4</v>
      </c>
      <c r="AX1008" s="1">
        <f t="shared" si="286"/>
        <v>0.72960875554752247</v>
      </c>
      <c r="AY1008" s="1">
        <v>4.7999999999999996E-3</v>
      </c>
      <c r="AZ1008" s="28"/>
      <c r="BA1008" s="28"/>
      <c r="BB1008" s="28"/>
      <c r="BC1008" s="1"/>
      <c r="BD1008" s="3">
        <v>44547</v>
      </c>
      <c r="BE1008" s="1">
        <v>-7.2300000000000003E-3</v>
      </c>
      <c r="BF1008">
        <v>264</v>
      </c>
      <c r="BG1008" s="1">
        <v>5.2599999999999999E-3</v>
      </c>
      <c r="BH1008">
        <v>471</v>
      </c>
      <c r="BI1008" s="31">
        <f t="shared" si="280"/>
        <v>8.7938014444883528E-3</v>
      </c>
      <c r="BJ1008" s="33">
        <f t="shared" si="281"/>
        <v>8.7938014444883533E-5</v>
      </c>
      <c r="BK1008" s="33">
        <f t="shared" si="287"/>
        <v>0.75859043852676489</v>
      </c>
      <c r="BL1008" s="1">
        <v>5.2599999999999999E-3</v>
      </c>
    </row>
    <row r="1009" spans="3:64" x14ac:dyDescent="0.25">
      <c r="C1009" s="3">
        <v>44550</v>
      </c>
      <c r="D1009" s="1">
        <v>-1.601E-2</v>
      </c>
      <c r="E1009" s="39">
        <v>263</v>
      </c>
      <c r="F1009" s="1">
        <v>6.3200000000000001E-3</v>
      </c>
      <c r="G1009" s="40">
        <v>199</v>
      </c>
      <c r="H1009" s="1">
        <f t="shared" si="270"/>
        <v>0.13533300490703182</v>
      </c>
      <c r="I1009" s="1">
        <f t="shared" si="271"/>
        <v>1.3533339225573562E-3</v>
      </c>
      <c r="J1009" s="1">
        <f t="shared" si="282"/>
        <v>0.81052220087759619</v>
      </c>
      <c r="K1009" s="1">
        <v>6.3200000000000001E-3</v>
      </c>
      <c r="L1009" s="1"/>
      <c r="M1009" s="1"/>
      <c r="N1009" s="1"/>
      <c r="O1009" s="3">
        <v>44550</v>
      </c>
      <c r="P1009" s="1">
        <v>-4.1900000000000001E-3</v>
      </c>
      <c r="Q1009" s="39">
        <v>263</v>
      </c>
      <c r="R1009" s="1">
        <v>7.62E-3</v>
      </c>
      <c r="S1009" s="40">
        <v>1098</v>
      </c>
      <c r="T1009" s="1">
        <f t="shared" si="272"/>
        <v>1.6122918850534423E-5</v>
      </c>
      <c r="U1009" s="1">
        <f t="shared" si="273"/>
        <v>1.6122918850534424E-7</v>
      </c>
      <c r="V1009" s="1">
        <f t="shared" si="283"/>
        <v>0.82458539912266493</v>
      </c>
      <c r="W1009" s="1">
        <v>7.62E-3</v>
      </c>
      <c r="X1009" s="1">
        <f t="shared" si="274"/>
        <v>3.4715114910639958E-25</v>
      </c>
      <c r="Y1009" s="1">
        <f t="shared" si="275"/>
        <v>3.4715114910639961E-27</v>
      </c>
      <c r="Z1009" s="1">
        <f t="shared" si="284"/>
        <v>0.18541686036595989</v>
      </c>
      <c r="AA1009" s="1"/>
      <c r="AB1009" s="1"/>
      <c r="AC1009" s="1"/>
      <c r="AD1009" s="3">
        <v>44550</v>
      </c>
      <c r="AE1009" s="1">
        <v>3.7200000000000002E-3</v>
      </c>
      <c r="AF1009">
        <v>251</v>
      </c>
      <c r="AG1009" s="1">
        <v>6.7299999999999999E-3</v>
      </c>
      <c r="AH1009">
        <v>389</v>
      </c>
      <c r="AI1009" s="28">
        <f t="shared" si="276"/>
        <v>2.0048906868060726E-2</v>
      </c>
      <c r="AJ1009" s="1">
        <f t="shared" si="277"/>
        <v>2.0048906868060725E-4</v>
      </c>
      <c r="AK1009" s="1">
        <f t="shared" si="285"/>
        <v>0.75616307622769052</v>
      </c>
      <c r="AL1009" s="1">
        <v>6.7299999999999999E-3</v>
      </c>
      <c r="AM1009" s="1"/>
      <c r="AN1009" s="1"/>
      <c r="AO1009" s="1"/>
      <c r="AP1009" s="1"/>
      <c r="AQ1009" s="3">
        <v>44550</v>
      </c>
      <c r="AR1009" s="1">
        <v>-7.9299999999999995E-3</v>
      </c>
      <c r="AS1009">
        <v>263</v>
      </c>
      <c r="AT1009" s="1">
        <v>4.8599999999999997E-3</v>
      </c>
      <c r="AU1009">
        <v>820</v>
      </c>
      <c r="AV1009" s="1">
        <f t="shared" si="278"/>
        <v>2.6354790604871375E-4</v>
      </c>
      <c r="AW1009" s="1">
        <f t="shared" si="279"/>
        <v>2.6354790604871374E-6</v>
      </c>
      <c r="AX1009" s="1">
        <f t="shared" si="286"/>
        <v>0.72961139102658301</v>
      </c>
      <c r="AY1009" s="1">
        <v>4.8599999999999997E-3</v>
      </c>
      <c r="AZ1009" s="28"/>
      <c r="BA1009" s="28"/>
      <c r="BB1009" s="28"/>
      <c r="BC1009" s="1"/>
      <c r="BD1009" s="3">
        <v>44550</v>
      </c>
      <c r="BE1009" s="1">
        <v>-4.6499999999999996E-3</v>
      </c>
      <c r="BF1009">
        <v>263</v>
      </c>
      <c r="BG1009" s="1">
        <v>5.2700000000000004E-3</v>
      </c>
      <c r="BH1009">
        <v>886</v>
      </c>
      <c r="BI1009" s="31">
        <f t="shared" si="280"/>
        <v>1.3576330862501368E-4</v>
      </c>
      <c r="BJ1009" s="33">
        <f t="shared" si="281"/>
        <v>1.3576330862501368E-6</v>
      </c>
      <c r="BK1009" s="33">
        <f t="shared" si="287"/>
        <v>0.75859179615985117</v>
      </c>
      <c r="BL1009" s="1">
        <v>5.2700000000000004E-3</v>
      </c>
    </row>
    <row r="1010" spans="3:64" x14ac:dyDescent="0.25">
      <c r="C1010" s="3">
        <v>44551</v>
      </c>
      <c r="D1010" s="1">
        <v>1.319E-2</v>
      </c>
      <c r="E1010" s="40">
        <v>262</v>
      </c>
      <c r="F1010" s="1">
        <v>6.3299999999999997E-3</v>
      </c>
      <c r="G1010" s="39">
        <v>681</v>
      </c>
      <c r="H1010" s="1">
        <f t="shared" si="270"/>
        <v>1.0655345123075537E-3</v>
      </c>
      <c r="I1010" s="1">
        <f t="shared" si="271"/>
        <v>1.0655375620692323E-5</v>
      </c>
      <c r="J1010" s="1">
        <f t="shared" si="282"/>
        <v>0.81053285625321692</v>
      </c>
      <c r="K1010" s="1">
        <v>6.3299999999999997E-3</v>
      </c>
      <c r="L1010" s="1"/>
      <c r="M1010" s="1"/>
      <c r="N1010" s="1"/>
      <c r="O1010" s="3">
        <v>44551</v>
      </c>
      <c r="P1010" s="1">
        <v>1.491E-2</v>
      </c>
      <c r="Q1010" s="40">
        <v>262</v>
      </c>
      <c r="R1010" s="1">
        <v>7.62E-3</v>
      </c>
      <c r="S1010" s="40">
        <v>103</v>
      </c>
      <c r="T1010" s="1">
        <f t="shared" si="272"/>
        <v>0.35516081470507271</v>
      </c>
      <c r="U1010" s="1">
        <f t="shared" si="273"/>
        <v>3.551608147050727E-3</v>
      </c>
      <c r="V1010" s="1">
        <f t="shared" si="283"/>
        <v>0.82813700726971562</v>
      </c>
      <c r="W1010" s="1">
        <v>7.62E-3</v>
      </c>
      <c r="X1010" s="1">
        <f t="shared" si="274"/>
        <v>5.0761137402838812E-3</v>
      </c>
      <c r="Y1010" s="1">
        <f t="shared" si="275"/>
        <v>5.0761137402838813E-5</v>
      </c>
      <c r="Z1010" s="1">
        <f t="shared" si="284"/>
        <v>0.18546762150336274</v>
      </c>
      <c r="AA1010" s="1"/>
      <c r="AB1010" s="1"/>
      <c r="AC1010" s="1"/>
      <c r="AD1010" s="3">
        <v>44551</v>
      </c>
      <c r="AE1010" s="1">
        <v>1.8419999999999999E-2</v>
      </c>
      <c r="AF1010">
        <v>250</v>
      </c>
      <c r="AG1010" s="1">
        <v>6.7499999999999999E-3</v>
      </c>
      <c r="AH1010">
        <v>996</v>
      </c>
      <c r="AI1010" s="28">
        <f t="shared" si="276"/>
        <v>4.4942147334817175E-5</v>
      </c>
      <c r="AJ1010" s="1">
        <f t="shared" si="277"/>
        <v>4.4942147334817173E-7</v>
      </c>
      <c r="AK1010" s="1">
        <f t="shared" si="285"/>
        <v>0.75616352564916389</v>
      </c>
      <c r="AL1010" s="1">
        <v>6.7499999999999999E-3</v>
      </c>
      <c r="AM1010" s="1"/>
      <c r="AN1010" s="1"/>
      <c r="AO1010" s="1"/>
      <c r="AP1010" s="1"/>
      <c r="AQ1010" s="3">
        <v>44551</v>
      </c>
      <c r="AR1010" s="1">
        <v>1.252E-2</v>
      </c>
      <c r="AS1010">
        <v>262</v>
      </c>
      <c r="AT1010" s="1">
        <v>4.8700000000000002E-3</v>
      </c>
      <c r="AU1010">
        <v>196</v>
      </c>
      <c r="AV1010" s="1">
        <f t="shared" si="278"/>
        <v>0.1394755687752248</v>
      </c>
      <c r="AW1010" s="1">
        <f t="shared" si="279"/>
        <v>1.3947556877522479E-3</v>
      </c>
      <c r="AX1010" s="1">
        <f t="shared" si="286"/>
        <v>0.73100614671433528</v>
      </c>
      <c r="AY1010" s="1">
        <v>4.8700000000000002E-3</v>
      </c>
      <c r="AZ1010" s="28"/>
      <c r="BA1010" s="28"/>
      <c r="BB1010" s="28"/>
      <c r="BC1010" s="1"/>
      <c r="BD1010" s="3">
        <v>44551</v>
      </c>
      <c r="BE1010" s="1">
        <v>9.9399999999999992E-3</v>
      </c>
      <c r="BF1010">
        <v>262</v>
      </c>
      <c r="BG1010" s="1">
        <v>5.2700000000000004E-3</v>
      </c>
      <c r="BH1010">
        <v>542</v>
      </c>
      <c r="BI1010" s="31">
        <f t="shared" si="280"/>
        <v>4.3079977903851679E-3</v>
      </c>
      <c r="BJ1010" s="33">
        <f t="shared" si="281"/>
        <v>4.3079977903851678E-5</v>
      </c>
      <c r="BK1010" s="33">
        <f t="shared" si="287"/>
        <v>0.75863487613775504</v>
      </c>
      <c r="BL1010" s="1">
        <v>5.2700000000000004E-3</v>
      </c>
    </row>
    <row r="1011" spans="3:64" x14ac:dyDescent="0.25">
      <c r="C1011" s="3">
        <v>44552</v>
      </c>
      <c r="D1011" s="1">
        <v>3.82E-3</v>
      </c>
      <c r="E1011" s="39">
        <v>261</v>
      </c>
      <c r="F1011" s="1">
        <v>6.4200000000000004E-3</v>
      </c>
      <c r="G1011" s="40">
        <v>550</v>
      </c>
      <c r="H1011" s="1">
        <f t="shared" si="270"/>
        <v>3.9751821046851163E-3</v>
      </c>
      <c r="I1011" s="1">
        <f t="shared" si="271"/>
        <v>3.9751934824095432E-5</v>
      </c>
      <c r="J1011" s="1">
        <f t="shared" si="282"/>
        <v>0.810572608188041</v>
      </c>
      <c r="K1011" s="1">
        <v>6.4200000000000004E-3</v>
      </c>
      <c r="L1011" s="1"/>
      <c r="M1011" s="1"/>
      <c r="N1011" s="1"/>
      <c r="O1011" s="3">
        <v>44552</v>
      </c>
      <c r="P1011" s="1">
        <v>-3.2000000000000003E-4</v>
      </c>
      <c r="Q1011" s="39">
        <v>261</v>
      </c>
      <c r="R1011" s="1">
        <v>7.6299999999999996E-3</v>
      </c>
      <c r="S1011" s="39">
        <v>612</v>
      </c>
      <c r="T1011" s="1">
        <f t="shared" si="272"/>
        <v>2.1317638521548485E-3</v>
      </c>
      <c r="U1011" s="1">
        <f t="shared" si="273"/>
        <v>2.1317638521548484E-5</v>
      </c>
      <c r="V1011" s="1">
        <f t="shared" si="283"/>
        <v>0.82815832490823715</v>
      </c>
      <c r="W1011" s="1">
        <v>7.6299999999999996E-3</v>
      </c>
      <c r="X1011" s="1">
        <f t="shared" si="274"/>
        <v>2.3272682078264955E-14</v>
      </c>
      <c r="Y1011" s="1">
        <f t="shared" si="275"/>
        <v>2.3272682078264953E-16</v>
      </c>
      <c r="Z1011" s="1">
        <f t="shared" si="284"/>
        <v>0.18546762150336296</v>
      </c>
      <c r="AA1011" s="1"/>
      <c r="AB1011" s="1"/>
      <c r="AC1011" s="1"/>
      <c r="AD1011" s="3">
        <v>44552</v>
      </c>
      <c r="AE1011" s="1">
        <v>3.1289999999999998E-2</v>
      </c>
      <c r="AF1011">
        <v>249</v>
      </c>
      <c r="AG1011" s="1">
        <v>6.7600000000000004E-3</v>
      </c>
      <c r="AH1011">
        <v>146</v>
      </c>
      <c r="AI1011" s="28">
        <f t="shared" si="276"/>
        <v>0.23053581831852568</v>
      </c>
      <c r="AJ1011" s="1">
        <f t="shared" si="277"/>
        <v>2.3053581831852569E-3</v>
      </c>
      <c r="AK1011" s="1">
        <f t="shared" si="285"/>
        <v>0.75846888383234912</v>
      </c>
      <c r="AL1011" s="1">
        <v>6.7600000000000004E-3</v>
      </c>
      <c r="AM1011" s="1"/>
      <c r="AN1011" s="1"/>
      <c r="AO1011" s="1"/>
      <c r="AP1011" s="1"/>
      <c r="AQ1011" s="3">
        <v>44552</v>
      </c>
      <c r="AR1011" s="1">
        <v>-2.1000000000000001E-4</v>
      </c>
      <c r="AS1011">
        <v>261</v>
      </c>
      <c r="AT1011" s="1">
        <v>4.8799999999999998E-3</v>
      </c>
      <c r="AU1011">
        <v>243</v>
      </c>
      <c r="AV1011" s="1">
        <f t="shared" si="278"/>
        <v>8.6966559098246701E-2</v>
      </c>
      <c r="AW1011" s="1">
        <f t="shared" si="279"/>
        <v>8.69665590982467E-4</v>
      </c>
      <c r="AX1011" s="1">
        <f t="shared" si="286"/>
        <v>0.73187581230531773</v>
      </c>
      <c r="AY1011" s="1">
        <v>4.8799999999999998E-3</v>
      </c>
      <c r="AZ1011" s="28"/>
      <c r="BA1011" s="28"/>
      <c r="BB1011" s="28"/>
      <c r="BC1011" s="1"/>
      <c r="BD1011" s="3">
        <v>44552</v>
      </c>
      <c r="BE1011" s="1">
        <v>-3.8999999999999999E-4</v>
      </c>
      <c r="BF1011">
        <v>261</v>
      </c>
      <c r="BG1011" s="1">
        <v>5.2900000000000004E-3</v>
      </c>
      <c r="BH1011">
        <v>990</v>
      </c>
      <c r="BI1011" s="31">
        <f t="shared" si="280"/>
        <v>4.7735629225332919E-5</v>
      </c>
      <c r="BJ1011" s="33">
        <f t="shared" si="281"/>
        <v>4.7735629225332916E-7</v>
      </c>
      <c r="BK1011" s="33">
        <f t="shared" si="287"/>
        <v>0.75863535349404732</v>
      </c>
      <c r="BL1011" s="1">
        <v>5.2900000000000004E-3</v>
      </c>
    </row>
    <row r="1012" spans="3:64" x14ac:dyDescent="0.25">
      <c r="C1012" s="3">
        <v>44553</v>
      </c>
      <c r="D1012" s="1">
        <v>3.8400000000000001E-3</v>
      </c>
      <c r="E1012" s="40">
        <v>260</v>
      </c>
      <c r="F1012" s="1">
        <v>6.45E-3</v>
      </c>
      <c r="G1012" s="40">
        <v>1087</v>
      </c>
      <c r="H1012" s="1">
        <f t="shared" si="270"/>
        <v>1.8007628707748208E-5</v>
      </c>
      <c r="I1012" s="1">
        <f t="shared" si="271"/>
        <v>1.800768024899377E-7</v>
      </c>
      <c r="J1012" s="1">
        <f t="shared" si="282"/>
        <v>0.81057278826484347</v>
      </c>
      <c r="K1012" s="1">
        <v>6.45E-3</v>
      </c>
      <c r="L1012" s="1"/>
      <c r="M1012" s="1"/>
      <c r="N1012" s="1"/>
      <c r="O1012" s="3">
        <v>44553</v>
      </c>
      <c r="P1012" s="1">
        <v>2.1900000000000001E-3</v>
      </c>
      <c r="Q1012" s="40">
        <v>260</v>
      </c>
      <c r="R1012" s="1">
        <v>7.6400000000000001E-3</v>
      </c>
      <c r="S1012" s="39">
        <v>235</v>
      </c>
      <c r="T1012" s="1">
        <f t="shared" si="272"/>
        <v>9.4247693455624712E-2</v>
      </c>
      <c r="U1012" s="1">
        <f t="shared" si="273"/>
        <v>9.4247693455624709E-4</v>
      </c>
      <c r="V1012" s="1">
        <f t="shared" si="283"/>
        <v>0.82910080184279344</v>
      </c>
      <c r="W1012" s="1">
        <v>7.6400000000000001E-3</v>
      </c>
      <c r="X1012" s="1">
        <f t="shared" si="274"/>
        <v>5.8216654283937069E-6</v>
      </c>
      <c r="Y1012" s="1">
        <f t="shared" si="275"/>
        <v>5.8216654283937071E-8</v>
      </c>
      <c r="Z1012" s="1">
        <f t="shared" si="284"/>
        <v>0.18546767972001724</v>
      </c>
      <c r="AA1012" s="1"/>
      <c r="AB1012" s="1"/>
      <c r="AC1012" s="1"/>
      <c r="AD1012" s="3">
        <v>44553</v>
      </c>
      <c r="AE1012" s="1">
        <v>-2.0289999999999999E-2</v>
      </c>
      <c r="AF1012">
        <v>248</v>
      </c>
      <c r="AG1012" s="1">
        <v>6.7799999999999996E-3</v>
      </c>
      <c r="AH1012">
        <v>1070</v>
      </c>
      <c r="AI1012" s="28">
        <f t="shared" si="276"/>
        <v>2.1362802201958655E-5</v>
      </c>
      <c r="AJ1012" s="1">
        <f t="shared" si="277"/>
        <v>2.1362802201958656E-7</v>
      </c>
      <c r="AK1012" s="1">
        <f t="shared" si="285"/>
        <v>0.75846909746037117</v>
      </c>
      <c r="AL1012" s="1">
        <v>6.7799999999999996E-3</v>
      </c>
      <c r="AM1012" s="1"/>
      <c r="AN1012" s="1"/>
      <c r="AO1012" s="1"/>
      <c r="AP1012" s="1"/>
      <c r="AQ1012" s="3">
        <v>44553</v>
      </c>
      <c r="AR1012" s="1">
        <v>2.3500000000000001E-3</v>
      </c>
      <c r="AS1012">
        <v>260</v>
      </c>
      <c r="AT1012" s="1">
        <v>4.8900000000000002E-3</v>
      </c>
      <c r="AU1012">
        <v>390</v>
      </c>
      <c r="AV1012" s="1">
        <f t="shared" si="278"/>
        <v>1.9848417799380118E-2</v>
      </c>
      <c r="AW1012" s="1">
        <f t="shared" si="279"/>
        <v>1.9848417799380117E-4</v>
      </c>
      <c r="AX1012" s="1">
        <f t="shared" si="286"/>
        <v>0.73207429648331157</v>
      </c>
      <c r="AY1012" s="1">
        <v>4.8900000000000002E-3</v>
      </c>
      <c r="AZ1012" s="28"/>
      <c r="BA1012" s="28"/>
      <c r="BB1012" s="28"/>
      <c r="BC1012" s="1"/>
      <c r="BD1012" s="3">
        <v>44553</v>
      </c>
      <c r="BE1012" s="1">
        <v>3.9699999999999996E-3</v>
      </c>
      <c r="BF1012">
        <v>260</v>
      </c>
      <c r="BG1012" s="1">
        <v>5.3099999999999996E-3</v>
      </c>
      <c r="BH1012">
        <v>1256</v>
      </c>
      <c r="BI1012" s="31">
        <f t="shared" si="280"/>
        <v>3.2946130513719002E-6</v>
      </c>
      <c r="BJ1012" s="33">
        <f t="shared" si="281"/>
        <v>3.2946130513719002E-8</v>
      </c>
      <c r="BK1012" s="33">
        <f t="shared" si="287"/>
        <v>0.75863538644017781</v>
      </c>
      <c r="BL1012" s="1">
        <v>5.3099999999999996E-3</v>
      </c>
    </row>
    <row r="1013" spans="3:64" x14ac:dyDescent="0.25">
      <c r="C1013" s="3">
        <v>44557</v>
      </c>
      <c r="D1013" s="1">
        <v>6.0800000000000003E-3</v>
      </c>
      <c r="E1013" s="40">
        <v>259</v>
      </c>
      <c r="F1013" s="1">
        <v>6.4599999999999996E-3</v>
      </c>
      <c r="G1013" s="40">
        <v>1109</v>
      </c>
      <c r="H1013" s="1">
        <f t="shared" si="270"/>
        <v>1.4435466017192439E-5</v>
      </c>
      <c r="I1013" s="1">
        <f t="shared" si="271"/>
        <v>1.4435507334231505E-7</v>
      </c>
      <c r="J1013" s="1">
        <f t="shared" si="282"/>
        <v>0.81057293261991681</v>
      </c>
      <c r="K1013" s="1">
        <v>6.4599999999999996E-3</v>
      </c>
      <c r="L1013" s="1"/>
      <c r="M1013" s="1"/>
      <c r="N1013" s="1"/>
      <c r="O1013" s="3">
        <v>44557</v>
      </c>
      <c r="P1013" s="1">
        <v>6.4000000000000005E-4</v>
      </c>
      <c r="Q1013" s="40">
        <v>259</v>
      </c>
      <c r="R1013" s="1">
        <v>7.6600000000000001E-3</v>
      </c>
      <c r="S1013" s="39">
        <v>432</v>
      </c>
      <c r="T1013" s="1">
        <f t="shared" si="272"/>
        <v>1.3013798143971524E-2</v>
      </c>
      <c r="U1013" s="1">
        <f t="shared" si="273"/>
        <v>1.3013798143971523E-4</v>
      </c>
      <c r="V1013" s="1">
        <f t="shared" si="283"/>
        <v>0.82923093982423313</v>
      </c>
      <c r="W1013" s="1">
        <v>7.6600000000000001E-3</v>
      </c>
      <c r="X1013" s="1">
        <f t="shared" si="274"/>
        <v>2.3801124977265548E-10</v>
      </c>
      <c r="Y1013" s="1">
        <f t="shared" si="275"/>
        <v>2.3801124977265549E-12</v>
      </c>
      <c r="Z1013" s="1">
        <f t="shared" si="284"/>
        <v>0.18546767972239736</v>
      </c>
      <c r="AA1013" s="1"/>
      <c r="AB1013" s="1"/>
      <c r="AC1013" s="1"/>
      <c r="AD1013" s="3">
        <v>44557</v>
      </c>
      <c r="AE1013" s="1">
        <v>8.9999999999999998E-4</v>
      </c>
      <c r="AF1013">
        <v>247</v>
      </c>
      <c r="AG1013" s="1">
        <v>6.7799999999999996E-3</v>
      </c>
      <c r="AH1013">
        <v>252</v>
      </c>
      <c r="AI1013" s="28">
        <f t="shared" si="276"/>
        <v>7.9445451690553712E-2</v>
      </c>
      <c r="AJ1013" s="1">
        <f t="shared" si="277"/>
        <v>7.9445451690553714E-4</v>
      </c>
      <c r="AK1013" s="1">
        <f t="shared" si="285"/>
        <v>0.75926355197727669</v>
      </c>
      <c r="AL1013" s="1">
        <v>6.7799999999999996E-3</v>
      </c>
      <c r="AM1013" s="1"/>
      <c r="AN1013" s="1"/>
      <c r="AO1013" s="1"/>
      <c r="AP1013" s="1"/>
      <c r="AQ1013" s="3">
        <v>44557</v>
      </c>
      <c r="AR1013" s="1">
        <v>1.91E-3</v>
      </c>
      <c r="AS1013">
        <v>259</v>
      </c>
      <c r="AT1013" s="1">
        <v>4.8999999999999998E-3</v>
      </c>
      <c r="AU1013">
        <v>451</v>
      </c>
      <c r="AV1013" s="1">
        <f t="shared" si="278"/>
        <v>1.0751591703479063E-2</v>
      </c>
      <c r="AW1013" s="1">
        <f t="shared" si="279"/>
        <v>1.0751591703479062E-4</v>
      </c>
      <c r="AX1013" s="1">
        <f t="shared" si="286"/>
        <v>0.73218181240034641</v>
      </c>
      <c r="AY1013" s="1">
        <v>4.8999999999999998E-3</v>
      </c>
      <c r="AZ1013" s="28"/>
      <c r="BA1013" s="28"/>
      <c r="BB1013" s="28"/>
      <c r="BC1013" s="1"/>
      <c r="BD1013" s="3">
        <v>44557</v>
      </c>
      <c r="BE1013" s="1">
        <v>2.2100000000000002E-3</v>
      </c>
      <c r="BF1013">
        <v>259</v>
      </c>
      <c r="BG1013" s="1">
        <v>5.3099999999999996E-3</v>
      </c>
      <c r="BH1013">
        <v>659</v>
      </c>
      <c r="BI1013" s="31">
        <f t="shared" si="280"/>
        <v>1.3292088977296368E-3</v>
      </c>
      <c r="BJ1013" s="33">
        <f t="shared" si="281"/>
        <v>1.3292088977296369E-5</v>
      </c>
      <c r="BK1013" s="33">
        <f t="shared" si="287"/>
        <v>0.75864867852915507</v>
      </c>
      <c r="BL1013" s="1">
        <v>5.3099999999999996E-3</v>
      </c>
    </row>
    <row r="1014" spans="3:64" x14ac:dyDescent="0.25">
      <c r="C1014" s="3">
        <v>44558</v>
      </c>
      <c r="D1014" s="1">
        <v>5.6999999999999998E-4</v>
      </c>
      <c r="E1014" s="39">
        <v>258</v>
      </c>
      <c r="F1014" s="1">
        <v>6.4700000000000001E-3</v>
      </c>
      <c r="G1014" s="40">
        <v>511</v>
      </c>
      <c r="H1014" s="1">
        <f t="shared" si="270"/>
        <v>5.8828048168319677E-3</v>
      </c>
      <c r="I1014" s="1">
        <f t="shared" si="271"/>
        <v>5.8828216545340653E-5</v>
      </c>
      <c r="J1014" s="1">
        <f t="shared" si="282"/>
        <v>0.81063176083646216</v>
      </c>
      <c r="K1014" s="1">
        <v>6.4700000000000001E-3</v>
      </c>
      <c r="L1014" s="1"/>
      <c r="M1014" s="1"/>
      <c r="N1014" s="1"/>
      <c r="O1014" s="3">
        <v>44558</v>
      </c>
      <c r="P1014" s="1">
        <v>1.5399999999999999E-3</v>
      </c>
      <c r="Q1014" s="39">
        <v>258</v>
      </c>
      <c r="R1014" s="1">
        <v>7.6699999999999997E-3</v>
      </c>
      <c r="S1014" s="39">
        <v>369</v>
      </c>
      <c r="T1014" s="1">
        <f t="shared" si="272"/>
        <v>2.4512454836192618E-2</v>
      </c>
      <c r="U1014" s="1">
        <f t="shared" si="273"/>
        <v>2.4512454836192617E-4</v>
      </c>
      <c r="V1014" s="1">
        <f t="shared" si="283"/>
        <v>0.82947606437259502</v>
      </c>
      <c r="W1014" s="1">
        <v>7.6699999999999997E-3</v>
      </c>
      <c r="X1014" s="1">
        <f t="shared" si="274"/>
        <v>6.02573948497238E-9</v>
      </c>
      <c r="Y1014" s="1">
        <f t="shared" si="275"/>
        <v>6.0257394849723806E-11</v>
      </c>
      <c r="Z1014" s="1">
        <f t="shared" si="284"/>
        <v>0.18546767978265474</v>
      </c>
      <c r="AA1014" s="1"/>
      <c r="AB1014" s="1"/>
      <c r="AC1014" s="1"/>
      <c r="AD1014" s="3">
        <v>44558</v>
      </c>
      <c r="AE1014" s="1">
        <v>-4.1599999999999996E-3</v>
      </c>
      <c r="AF1014">
        <v>246</v>
      </c>
      <c r="AG1014" s="1">
        <v>6.8900000000000003E-3</v>
      </c>
      <c r="AH1014">
        <v>313</v>
      </c>
      <c r="AI1014" s="28">
        <f t="shared" si="276"/>
        <v>4.3034415534218558E-2</v>
      </c>
      <c r="AJ1014" s="1">
        <f t="shared" si="277"/>
        <v>4.3034415534218555E-4</v>
      </c>
      <c r="AK1014" s="1">
        <f t="shared" si="285"/>
        <v>0.75969389613261884</v>
      </c>
      <c r="AL1014" s="1">
        <v>6.8900000000000003E-3</v>
      </c>
      <c r="AM1014" s="1"/>
      <c r="AN1014" s="1"/>
      <c r="AO1014" s="1"/>
      <c r="AP1014" s="1"/>
      <c r="AQ1014" s="3">
        <v>44558</v>
      </c>
      <c r="AR1014" s="1">
        <v>3.8700000000000002E-3</v>
      </c>
      <c r="AS1014">
        <v>258</v>
      </c>
      <c r="AT1014" s="1">
        <v>4.9300000000000004E-3</v>
      </c>
      <c r="AU1014">
        <v>738</v>
      </c>
      <c r="AV1014" s="1">
        <f t="shared" si="278"/>
        <v>6.0086044209638288E-4</v>
      </c>
      <c r="AW1014" s="1">
        <f t="shared" si="279"/>
        <v>6.0086044209638285E-6</v>
      </c>
      <c r="AX1014" s="1">
        <f t="shared" si="286"/>
        <v>0.73218782100476743</v>
      </c>
      <c r="AY1014" s="1">
        <v>4.9300000000000004E-3</v>
      </c>
      <c r="AZ1014" s="28"/>
      <c r="BA1014" s="28"/>
      <c r="BB1014" s="28"/>
      <c r="BC1014" s="1"/>
      <c r="BD1014" s="3">
        <v>44558</v>
      </c>
      <c r="BE1014" s="1">
        <v>4.0099999999999997E-3</v>
      </c>
      <c r="BF1014">
        <v>258</v>
      </c>
      <c r="BG1014" s="1">
        <v>5.3099999999999996E-3</v>
      </c>
      <c r="BH1014">
        <v>110</v>
      </c>
      <c r="BI1014" s="31">
        <f t="shared" si="280"/>
        <v>0.33103308832101358</v>
      </c>
      <c r="BJ1014" s="33">
        <f t="shared" si="281"/>
        <v>3.3103308832101359E-3</v>
      </c>
      <c r="BK1014" s="33">
        <f t="shared" si="287"/>
        <v>0.76195900941236516</v>
      </c>
      <c r="BL1014" s="1">
        <v>5.3099999999999996E-3</v>
      </c>
    </row>
    <row r="1015" spans="3:64" x14ac:dyDescent="0.25">
      <c r="C1015" s="3">
        <v>44559</v>
      </c>
      <c r="D1015" s="1">
        <v>-3.9300000000000003E-3</v>
      </c>
      <c r="E1015" s="40">
        <v>257</v>
      </c>
      <c r="F1015" s="1">
        <v>6.4799999999999996E-3</v>
      </c>
      <c r="G1015" s="39">
        <v>926</v>
      </c>
      <c r="H1015" s="1">
        <f t="shared" si="270"/>
        <v>9.0821819320113616E-5</v>
      </c>
      <c r="I1015" s="1">
        <f t="shared" si="271"/>
        <v>9.0822079269370016E-7</v>
      </c>
      <c r="J1015" s="1">
        <f t="shared" si="282"/>
        <v>0.81063266905725484</v>
      </c>
      <c r="K1015" s="1">
        <v>6.4799999999999996E-3</v>
      </c>
      <c r="L1015" s="1"/>
      <c r="M1015" s="1"/>
      <c r="N1015" s="1"/>
      <c r="O1015" s="3">
        <v>44559</v>
      </c>
      <c r="P1015" s="1">
        <v>-1.2800000000000001E-3</v>
      </c>
      <c r="Q1015" s="40">
        <v>257</v>
      </c>
      <c r="R1015" s="1">
        <v>7.6800000000000002E-3</v>
      </c>
      <c r="S1015" s="40">
        <v>459</v>
      </c>
      <c r="T1015" s="1">
        <f t="shared" si="272"/>
        <v>9.9209742010405479E-3</v>
      </c>
      <c r="U1015" s="1">
        <f t="shared" si="273"/>
        <v>9.9209742010405476E-5</v>
      </c>
      <c r="V1015" s="1">
        <f t="shared" si="283"/>
        <v>0.82957527411460541</v>
      </c>
      <c r="W1015" s="1">
        <v>7.6800000000000002E-3</v>
      </c>
      <c r="X1015" s="1">
        <f t="shared" si="274"/>
        <v>5.9584709672799578E-11</v>
      </c>
      <c r="Y1015" s="1">
        <f t="shared" si="275"/>
        <v>5.9584709672799578E-13</v>
      </c>
      <c r="Z1015" s="1">
        <f t="shared" si="284"/>
        <v>0.1854676797832506</v>
      </c>
      <c r="AA1015" s="1"/>
      <c r="AB1015" s="1"/>
      <c r="AC1015" s="1"/>
      <c r="AD1015" s="3">
        <v>44559</v>
      </c>
      <c r="AE1015" s="1">
        <v>-8.4499999999999992E-3</v>
      </c>
      <c r="AF1015">
        <v>245</v>
      </c>
      <c r="AG1015" s="1">
        <v>6.9100000000000003E-3</v>
      </c>
      <c r="AH1015">
        <v>365</v>
      </c>
      <c r="AI1015" s="28">
        <f t="shared" si="276"/>
        <v>2.5517964452291046E-2</v>
      </c>
      <c r="AJ1015" s="1">
        <f t="shared" si="277"/>
        <v>2.5517964452291043E-4</v>
      </c>
      <c r="AK1015" s="1">
        <f t="shared" si="285"/>
        <v>0.75994907577714177</v>
      </c>
      <c r="AL1015" s="1">
        <v>6.9100000000000003E-3</v>
      </c>
      <c r="AM1015" s="1"/>
      <c r="AN1015" s="1"/>
      <c r="AO1015" s="1"/>
      <c r="AP1015" s="1"/>
      <c r="AQ1015" s="3">
        <v>44559</v>
      </c>
      <c r="AR1015" s="1">
        <v>-4.3600000000000002E-3</v>
      </c>
      <c r="AS1015">
        <v>257</v>
      </c>
      <c r="AT1015" s="1">
        <v>4.9500000000000004E-3</v>
      </c>
      <c r="AU1015">
        <v>462</v>
      </c>
      <c r="AV1015" s="1">
        <f t="shared" si="278"/>
        <v>9.6263113462954422E-3</v>
      </c>
      <c r="AW1015" s="1">
        <f t="shared" si="279"/>
        <v>9.6263113462954428E-5</v>
      </c>
      <c r="AX1015" s="1">
        <f t="shared" si="286"/>
        <v>0.73228408411823043</v>
      </c>
      <c r="AY1015" s="1">
        <v>4.9500000000000004E-3</v>
      </c>
      <c r="AZ1015" s="28"/>
      <c r="BA1015" s="28"/>
      <c r="BB1015" s="28"/>
      <c r="BC1015" s="1"/>
      <c r="BD1015" s="3">
        <v>44559</v>
      </c>
      <c r="BE1015" s="1">
        <v>-1.24E-3</v>
      </c>
      <c r="BF1015">
        <v>257</v>
      </c>
      <c r="BG1015" s="1">
        <v>5.3299999999999997E-3</v>
      </c>
      <c r="BH1015">
        <v>627</v>
      </c>
      <c r="BI1015" s="31">
        <f t="shared" si="280"/>
        <v>1.8334413111680734E-3</v>
      </c>
      <c r="BJ1015" s="33">
        <f t="shared" si="281"/>
        <v>1.8334413111680732E-5</v>
      </c>
      <c r="BK1015" s="33">
        <f t="shared" si="287"/>
        <v>0.76197734382547688</v>
      </c>
      <c r="BL1015" s="1">
        <v>5.3299999999999997E-3</v>
      </c>
    </row>
    <row r="1016" spans="3:64" x14ac:dyDescent="0.25">
      <c r="C1016" s="3">
        <v>44560</v>
      </c>
      <c r="D1016" s="1">
        <v>-4.2000000000000002E-4</v>
      </c>
      <c r="E1016" s="39">
        <v>256</v>
      </c>
      <c r="F1016" s="1">
        <v>6.5399999999999998E-3</v>
      </c>
      <c r="G1016" s="40">
        <v>862</v>
      </c>
      <c r="H1016" s="1">
        <f t="shared" si="270"/>
        <v>1.7279761466384722E-4</v>
      </c>
      <c r="I1016" s="1">
        <f t="shared" si="271"/>
        <v>1.727981092433632E-6</v>
      </c>
      <c r="J1016" s="1">
        <f t="shared" si="282"/>
        <v>0.81063439703834728</v>
      </c>
      <c r="K1016" s="1">
        <v>6.5399999999999998E-3</v>
      </c>
      <c r="L1016" s="1"/>
      <c r="M1016" s="1"/>
      <c r="N1016" s="1"/>
      <c r="O1016" s="3">
        <v>44560</v>
      </c>
      <c r="P1016" s="1">
        <v>2.5999999999999998E-4</v>
      </c>
      <c r="Q1016" s="39">
        <v>256</v>
      </c>
      <c r="R1016" s="1">
        <v>7.7000000000000002E-3</v>
      </c>
      <c r="S1016" s="39">
        <v>774</v>
      </c>
      <c r="T1016" s="1">
        <f t="shared" si="272"/>
        <v>4.1844715407903118E-4</v>
      </c>
      <c r="U1016" s="1">
        <f t="shared" si="273"/>
        <v>4.1844715407903114E-6</v>
      </c>
      <c r="V1016" s="1">
        <f t="shared" si="283"/>
        <v>0.82957945858614623</v>
      </c>
      <c r="W1016" s="1">
        <v>7.7000000000000002E-3</v>
      </c>
      <c r="X1016" s="1">
        <f t="shared" si="274"/>
        <v>5.7288901331689474E-18</v>
      </c>
      <c r="Y1016" s="1">
        <f t="shared" si="275"/>
        <v>5.728890133168947E-20</v>
      </c>
      <c r="Z1016" s="1">
        <f t="shared" si="284"/>
        <v>0.1854676797832506</v>
      </c>
      <c r="AA1016" s="1"/>
      <c r="AB1016" s="1"/>
      <c r="AC1016" s="1"/>
      <c r="AD1016" s="3">
        <v>44560</v>
      </c>
      <c r="AE1016" s="1">
        <v>2.7599999999999999E-3</v>
      </c>
      <c r="AF1016">
        <v>244</v>
      </c>
      <c r="AG1016" s="1">
        <v>6.94E-3</v>
      </c>
      <c r="AH1016">
        <v>988</v>
      </c>
      <c r="AI1016" s="28">
        <f t="shared" si="276"/>
        <v>4.8704855856884935E-5</v>
      </c>
      <c r="AJ1016" s="1">
        <f t="shared" si="277"/>
        <v>4.8704855856884935E-7</v>
      </c>
      <c r="AK1016" s="1">
        <f t="shared" si="285"/>
        <v>0.75994956282570036</v>
      </c>
      <c r="AL1016" s="1">
        <v>6.94E-3</v>
      </c>
      <c r="AM1016" s="1"/>
      <c r="AN1016" s="1"/>
      <c r="AO1016" s="1"/>
      <c r="AP1016" s="1"/>
      <c r="AQ1016" s="3">
        <v>44560</v>
      </c>
      <c r="AR1016" s="1">
        <v>-2.1299999999999999E-3</v>
      </c>
      <c r="AS1016">
        <v>256</v>
      </c>
      <c r="AT1016" s="1">
        <v>5.0000000000000001E-3</v>
      </c>
      <c r="AU1016">
        <v>253</v>
      </c>
      <c r="AV1016" s="1">
        <f t="shared" si="278"/>
        <v>7.8650997173648152E-2</v>
      </c>
      <c r="AW1016" s="1">
        <f t="shared" si="279"/>
        <v>7.8650997173648155E-4</v>
      </c>
      <c r="AX1016" s="1">
        <f t="shared" si="286"/>
        <v>0.73307059408996689</v>
      </c>
      <c r="AY1016" s="1">
        <v>5.0000000000000001E-3</v>
      </c>
      <c r="AZ1016" s="28"/>
      <c r="BA1016" s="28"/>
      <c r="BB1016" s="28"/>
      <c r="BC1016" s="1"/>
      <c r="BD1016" s="3">
        <v>44560</v>
      </c>
      <c r="BE1016" s="1">
        <v>-5.6999999999999998E-4</v>
      </c>
      <c r="BF1016">
        <v>256</v>
      </c>
      <c r="BG1016" s="1">
        <v>5.3600000000000002E-3</v>
      </c>
      <c r="BH1016">
        <v>1006</v>
      </c>
      <c r="BI1016" s="31">
        <f t="shared" si="280"/>
        <v>4.064487246201336E-5</v>
      </c>
      <c r="BJ1016" s="33">
        <f t="shared" si="281"/>
        <v>4.0644872462013359E-7</v>
      </c>
      <c r="BK1016" s="33">
        <f t="shared" si="287"/>
        <v>0.76197775027420145</v>
      </c>
      <c r="BL1016" s="1">
        <v>5.3600000000000002E-3</v>
      </c>
    </row>
    <row r="1017" spans="3:64" x14ac:dyDescent="0.25">
      <c r="C1017" s="3">
        <v>44564</v>
      </c>
      <c r="D1017" s="1">
        <v>1.6400000000000001E-2</v>
      </c>
      <c r="E1017" s="40">
        <v>255</v>
      </c>
      <c r="F1017" s="1">
        <v>6.6499999999999997E-3</v>
      </c>
      <c r="G1017" s="40">
        <v>927</v>
      </c>
      <c r="H1017" s="1">
        <f t="shared" si="270"/>
        <v>8.9913601126912466E-5</v>
      </c>
      <c r="I1017" s="1">
        <f t="shared" si="271"/>
        <v>8.9913858476676301E-7</v>
      </c>
      <c r="J1017" s="1">
        <f t="shared" si="282"/>
        <v>0.81063529617693209</v>
      </c>
      <c r="K1017" s="1">
        <v>6.6499999999999997E-3</v>
      </c>
      <c r="L1017" s="1"/>
      <c r="M1017" s="1"/>
      <c r="N1017" s="1"/>
      <c r="O1017" s="3">
        <v>44564</v>
      </c>
      <c r="P1017" s="1">
        <v>6.62E-3</v>
      </c>
      <c r="Q1017" s="40">
        <v>255</v>
      </c>
      <c r="R1017" s="1">
        <v>7.7600000000000004E-3</v>
      </c>
      <c r="S1017" s="40">
        <v>88</v>
      </c>
      <c r="T1017" s="1">
        <f t="shared" si="272"/>
        <v>0.41294967113388786</v>
      </c>
      <c r="U1017" s="1">
        <f t="shared" si="273"/>
        <v>4.1294967113388783E-3</v>
      </c>
      <c r="V1017" s="1">
        <f t="shared" si="283"/>
        <v>0.83370895529748512</v>
      </c>
      <c r="W1017" s="1">
        <v>7.7600000000000004E-3</v>
      </c>
      <c r="X1017" s="1">
        <f t="shared" si="274"/>
        <v>1.0956636797406077E-2</v>
      </c>
      <c r="Y1017" s="1">
        <f t="shared" si="275"/>
        <v>1.0956636797406077E-4</v>
      </c>
      <c r="Z1017" s="1">
        <f t="shared" si="284"/>
        <v>0.18557724615122467</v>
      </c>
      <c r="AA1017" s="1"/>
      <c r="AB1017" s="1"/>
      <c r="AC1017" s="1"/>
      <c r="AD1017" s="3">
        <v>44564</v>
      </c>
      <c r="AE1017" s="1">
        <v>-3.0500000000000002E-3</v>
      </c>
      <c r="AF1017">
        <v>243</v>
      </c>
      <c r="AG1017" s="1">
        <v>7.0099999999999997E-3</v>
      </c>
      <c r="AH1017">
        <v>183</v>
      </c>
      <c r="AI1017" s="28">
        <f t="shared" si="276"/>
        <v>0.15894270919978729</v>
      </c>
      <c r="AJ1017" s="1">
        <f t="shared" si="277"/>
        <v>1.5894270919978729E-3</v>
      </c>
      <c r="AK1017" s="1">
        <f t="shared" si="285"/>
        <v>0.76153898991769819</v>
      </c>
      <c r="AL1017" s="1">
        <v>7.0099999999999997E-3</v>
      </c>
      <c r="AM1017" s="1"/>
      <c r="AN1017" s="1"/>
      <c r="AO1017" s="1"/>
      <c r="AP1017" s="1"/>
      <c r="AQ1017" s="3">
        <v>44564</v>
      </c>
      <c r="AR1017" s="1">
        <v>6.6299999999999996E-3</v>
      </c>
      <c r="AS1017">
        <v>255</v>
      </c>
      <c r="AT1017" s="1">
        <v>5.0099999999999997E-3</v>
      </c>
      <c r="AU1017">
        <v>51</v>
      </c>
      <c r="AV1017" s="1">
        <f t="shared" si="278"/>
        <v>0.59895600646616076</v>
      </c>
      <c r="AW1017" s="1">
        <f t="shared" si="279"/>
        <v>5.9895600646616073E-3</v>
      </c>
      <c r="AX1017" s="1">
        <f t="shared" si="286"/>
        <v>0.73906015415462845</v>
      </c>
      <c r="AY1017" s="1">
        <v>5.0099999999999997E-3</v>
      </c>
      <c r="AZ1017" s="28"/>
      <c r="BA1017" s="28"/>
      <c r="BB1017" s="28"/>
      <c r="BC1017" s="1"/>
      <c r="BD1017" s="3">
        <v>44564</v>
      </c>
      <c r="BE1017" s="1">
        <v>1.3350000000000001E-2</v>
      </c>
      <c r="BF1017">
        <v>255</v>
      </c>
      <c r="BG1017" s="1">
        <v>5.3899999999999998E-3</v>
      </c>
      <c r="BH1017">
        <v>43</v>
      </c>
      <c r="BI1017" s="31">
        <f t="shared" si="280"/>
        <v>0.64910262836840193</v>
      </c>
      <c r="BJ1017" s="33">
        <f t="shared" si="281"/>
        <v>6.4910262836840194E-3</v>
      </c>
      <c r="BK1017" s="33">
        <f t="shared" si="287"/>
        <v>0.76846877655788548</v>
      </c>
      <c r="BL1017" s="1">
        <v>5.3899999999999998E-3</v>
      </c>
    </row>
    <row r="1018" spans="3:64" x14ac:dyDescent="0.25">
      <c r="C1018" s="3">
        <v>44565</v>
      </c>
      <c r="D1018" s="1">
        <v>9.5700000000000004E-3</v>
      </c>
      <c r="E1018" s="39">
        <v>254</v>
      </c>
      <c r="F1018" s="1">
        <v>6.6800000000000002E-3</v>
      </c>
      <c r="G1018" s="39">
        <v>1002</v>
      </c>
      <c r="H1018" s="1">
        <f t="shared" si="270"/>
        <v>4.2312139587185422E-5</v>
      </c>
      <c r="I1018" s="1">
        <f t="shared" si="271"/>
        <v>4.2312260692546499E-7</v>
      </c>
      <c r="J1018" s="1">
        <f t="shared" si="282"/>
        <v>0.81063571929953904</v>
      </c>
      <c r="K1018" s="1">
        <v>6.6800000000000002E-3</v>
      </c>
      <c r="L1018" s="1"/>
      <c r="M1018" s="1"/>
      <c r="N1018" s="1"/>
      <c r="O1018" s="3">
        <v>44565</v>
      </c>
      <c r="P1018" s="1">
        <v>1.6240000000000001E-2</v>
      </c>
      <c r="Q1018" s="39">
        <v>254</v>
      </c>
      <c r="R1018" s="1">
        <v>7.8200000000000006E-3</v>
      </c>
      <c r="S1018" s="40">
        <v>507</v>
      </c>
      <c r="T1018" s="1">
        <f t="shared" si="272"/>
        <v>6.1241195628451211E-3</v>
      </c>
      <c r="U1018" s="1">
        <f t="shared" si="273"/>
        <v>6.1241195628451215E-5</v>
      </c>
      <c r="V1018" s="1">
        <f t="shared" si="283"/>
        <v>0.83377019649311357</v>
      </c>
      <c r="W1018" s="1">
        <v>7.8200000000000006E-3</v>
      </c>
      <c r="X1018" s="1">
        <f t="shared" si="274"/>
        <v>5.0800487674722477E-12</v>
      </c>
      <c r="Y1018" s="1">
        <f t="shared" si="275"/>
        <v>5.0800487674722479E-14</v>
      </c>
      <c r="Z1018" s="1">
        <f t="shared" si="284"/>
        <v>0.18557724615127547</v>
      </c>
      <c r="AA1018" s="1"/>
      <c r="AB1018" s="1"/>
      <c r="AC1018" s="1"/>
      <c r="AD1018" s="3">
        <v>44565</v>
      </c>
      <c r="AE1018" s="1">
        <v>5.2300000000000003E-3</v>
      </c>
      <c r="AF1018">
        <v>242</v>
      </c>
      <c r="AG1018" s="1">
        <v>7.0200000000000002E-3</v>
      </c>
      <c r="AH1018">
        <v>171</v>
      </c>
      <c r="AI1018" s="28">
        <f t="shared" si="276"/>
        <v>0.17931568359471028</v>
      </c>
      <c r="AJ1018" s="1">
        <f t="shared" si="277"/>
        <v>1.7931568359471029E-3</v>
      </c>
      <c r="AK1018" s="1">
        <f t="shared" si="285"/>
        <v>0.76333214675364525</v>
      </c>
      <c r="AL1018" s="1">
        <v>7.0200000000000002E-3</v>
      </c>
      <c r="AM1018" s="1"/>
      <c r="AN1018" s="1"/>
      <c r="AO1018" s="1"/>
      <c r="AP1018" s="1"/>
      <c r="AQ1018" s="3">
        <v>44565</v>
      </c>
      <c r="AR1018" s="1">
        <v>7.0099999999999997E-3</v>
      </c>
      <c r="AS1018">
        <v>254</v>
      </c>
      <c r="AT1018" s="1">
        <v>5.0200000000000002E-3</v>
      </c>
      <c r="AU1018">
        <v>482</v>
      </c>
      <c r="AV1018" s="1">
        <f t="shared" si="278"/>
        <v>7.8734268336059805E-3</v>
      </c>
      <c r="AW1018" s="1">
        <f t="shared" si="279"/>
        <v>7.8734268336059802E-5</v>
      </c>
      <c r="AX1018" s="1">
        <f t="shared" si="286"/>
        <v>0.73913888842296449</v>
      </c>
      <c r="AY1018" s="1">
        <v>5.0200000000000002E-3</v>
      </c>
      <c r="AZ1018" s="28"/>
      <c r="BA1018" s="28"/>
      <c r="BB1018" s="28"/>
      <c r="BC1018" s="1"/>
      <c r="BD1018" s="3">
        <v>44565</v>
      </c>
      <c r="BE1018" s="1">
        <v>8.9800000000000001E-3</v>
      </c>
      <c r="BF1018">
        <v>254</v>
      </c>
      <c r="BG1018" s="1">
        <v>5.47E-3</v>
      </c>
      <c r="BH1018">
        <v>1126</v>
      </c>
      <c r="BI1018" s="31">
        <f t="shared" si="280"/>
        <v>1.2168277822517348E-5</v>
      </c>
      <c r="BJ1018" s="33">
        <f t="shared" si="281"/>
        <v>1.2168277822517347E-7</v>
      </c>
      <c r="BK1018" s="33">
        <f t="shared" si="287"/>
        <v>0.76846889824066367</v>
      </c>
      <c r="BL1018" s="1">
        <v>5.47E-3</v>
      </c>
    </row>
    <row r="1019" spans="3:64" x14ac:dyDescent="0.25">
      <c r="C1019" s="3">
        <v>44566</v>
      </c>
      <c r="D1019" s="1">
        <v>1.7160000000000002E-2</v>
      </c>
      <c r="E1019" s="40">
        <v>253</v>
      </c>
      <c r="F1019" s="1">
        <v>6.6899999999999998E-3</v>
      </c>
      <c r="G1019" s="39">
        <v>997</v>
      </c>
      <c r="H1019" s="1">
        <f t="shared" si="270"/>
        <v>4.4492725861469008E-5</v>
      </c>
      <c r="I1019" s="1">
        <f t="shared" si="271"/>
        <v>4.4492853208081189E-7</v>
      </c>
      <c r="J1019" s="1">
        <f t="shared" si="282"/>
        <v>0.81063616422807117</v>
      </c>
      <c r="K1019" s="1">
        <v>6.6899999999999998E-3</v>
      </c>
      <c r="L1019" s="1"/>
      <c r="M1019" s="1"/>
      <c r="N1019" s="1"/>
      <c r="O1019" s="3">
        <v>44566</v>
      </c>
      <c r="P1019" s="1">
        <v>3.5699999999999998E-3</v>
      </c>
      <c r="Q1019" s="40">
        <v>253</v>
      </c>
      <c r="R1019" s="1">
        <v>7.8499999999999993E-3</v>
      </c>
      <c r="S1019" s="40">
        <v>1263</v>
      </c>
      <c r="T1019" s="1">
        <f t="shared" si="272"/>
        <v>3.0707946599458602E-6</v>
      </c>
      <c r="U1019" s="1">
        <f t="shared" si="273"/>
        <v>3.0707946599458599E-8</v>
      </c>
      <c r="V1019" s="1">
        <f t="shared" si="283"/>
        <v>0.8337702272010602</v>
      </c>
      <c r="W1019" s="1">
        <v>7.8499999999999993E-3</v>
      </c>
      <c r="X1019" s="1">
        <f t="shared" si="274"/>
        <v>7.3267855431173443E-29</v>
      </c>
      <c r="Y1019" s="1">
        <f t="shared" si="275"/>
        <v>7.3267855431173441E-31</v>
      </c>
      <c r="Z1019" s="1">
        <f t="shared" si="284"/>
        <v>0.18557724615127547</v>
      </c>
      <c r="AA1019" s="1"/>
      <c r="AB1019" s="1"/>
      <c r="AC1019" s="1"/>
      <c r="AD1019" s="3">
        <v>44566</v>
      </c>
      <c r="AE1019" s="1">
        <v>-4.7400000000000003E-3</v>
      </c>
      <c r="AF1019">
        <v>241</v>
      </c>
      <c r="AG1019" s="1">
        <v>7.0499999999999998E-3</v>
      </c>
      <c r="AH1019">
        <v>483</v>
      </c>
      <c r="AI1019" s="28">
        <f t="shared" si="276"/>
        <v>7.7946925652699192E-3</v>
      </c>
      <c r="AJ1019" s="1">
        <f t="shared" si="277"/>
        <v>7.7946925652699187E-5</v>
      </c>
      <c r="AK1019" s="1">
        <f t="shared" si="285"/>
        <v>0.76341009367929791</v>
      </c>
      <c r="AL1019" s="1">
        <v>7.0499999999999998E-3</v>
      </c>
      <c r="AM1019" s="1"/>
      <c r="AN1019" s="1"/>
      <c r="AO1019" s="1"/>
      <c r="AP1019" s="1"/>
      <c r="AQ1019" s="3">
        <v>44566</v>
      </c>
      <c r="AR1019" s="1">
        <v>5.0000000000000001E-3</v>
      </c>
      <c r="AS1019">
        <v>253</v>
      </c>
      <c r="AT1019" s="1">
        <v>5.0299999999999997E-3</v>
      </c>
      <c r="AU1019">
        <v>1161</v>
      </c>
      <c r="AV1019" s="1">
        <f t="shared" si="278"/>
        <v>8.5597469863642017E-6</v>
      </c>
      <c r="AW1019" s="1">
        <f t="shared" si="279"/>
        <v>8.5597469863642022E-8</v>
      </c>
      <c r="AX1019" s="1">
        <f t="shared" si="286"/>
        <v>0.73913897402043438</v>
      </c>
      <c r="AY1019" s="1">
        <v>5.0299999999999997E-3</v>
      </c>
      <c r="AZ1019" s="28"/>
      <c r="BA1019" s="28"/>
      <c r="BB1019" s="28"/>
      <c r="BC1019" s="1"/>
      <c r="BD1019" s="3">
        <v>44566</v>
      </c>
      <c r="BE1019" s="1">
        <v>4.3299999999999996E-3</v>
      </c>
      <c r="BF1019">
        <v>253</v>
      </c>
      <c r="BG1019" s="1">
        <v>5.4900000000000001E-3</v>
      </c>
      <c r="BH1019">
        <v>1262</v>
      </c>
      <c r="BI1019" s="31">
        <f t="shared" si="280"/>
        <v>3.1018127878241008E-6</v>
      </c>
      <c r="BJ1019" s="33">
        <f t="shared" si="281"/>
        <v>3.1018127878241007E-8</v>
      </c>
      <c r="BK1019" s="33">
        <f t="shared" si="287"/>
        <v>0.76846892925879151</v>
      </c>
      <c r="BL1019" s="1">
        <v>5.4900000000000001E-3</v>
      </c>
    </row>
    <row r="1020" spans="3:64" x14ac:dyDescent="0.25">
      <c r="C1020" s="3">
        <v>44567</v>
      </c>
      <c r="D1020" s="1">
        <v>-4.3099999999999996E-3</v>
      </c>
      <c r="E1020" s="39">
        <v>252</v>
      </c>
      <c r="F1020" s="1">
        <v>6.7499999999999999E-3</v>
      </c>
      <c r="G1020" s="40">
        <v>988</v>
      </c>
      <c r="H1020" s="1">
        <f t="shared" si="270"/>
        <v>4.8704855856884935E-5</v>
      </c>
      <c r="I1020" s="1">
        <f t="shared" si="271"/>
        <v>4.8704995259411303E-7</v>
      </c>
      <c r="J1020" s="1">
        <f t="shared" si="282"/>
        <v>0.81063665127802376</v>
      </c>
      <c r="K1020" s="1">
        <v>6.7499999999999999E-3</v>
      </c>
      <c r="L1020" s="1"/>
      <c r="M1020" s="1"/>
      <c r="N1020" s="1"/>
      <c r="O1020" s="3">
        <v>44567</v>
      </c>
      <c r="P1020" s="1">
        <v>-7.43E-3</v>
      </c>
      <c r="Q1020" s="39">
        <v>252</v>
      </c>
      <c r="R1020" s="1">
        <v>7.8499999999999993E-3</v>
      </c>
      <c r="S1020" s="39">
        <v>1043</v>
      </c>
      <c r="T1020" s="1">
        <f t="shared" si="272"/>
        <v>2.8022570164200352E-5</v>
      </c>
      <c r="U1020" s="1">
        <f t="shared" si="273"/>
        <v>2.8022570164200353E-7</v>
      </c>
      <c r="V1020" s="1">
        <f t="shared" si="283"/>
        <v>0.83377050742676184</v>
      </c>
      <c r="W1020" s="1">
        <v>7.8499999999999993E-3</v>
      </c>
      <c r="X1020" s="1">
        <f t="shared" si="274"/>
        <v>5.830694891588971E-24</v>
      </c>
      <c r="Y1020" s="1">
        <f t="shared" si="275"/>
        <v>5.8306948915889715E-26</v>
      </c>
      <c r="Z1020" s="1">
        <f t="shared" si="284"/>
        <v>0.18557724615127547</v>
      </c>
      <c r="AA1020" s="1"/>
      <c r="AB1020" s="1"/>
      <c r="AC1020" s="1"/>
      <c r="AD1020" s="3">
        <v>44567</v>
      </c>
      <c r="AE1020" s="1">
        <v>-1.6740000000000001E-2</v>
      </c>
      <c r="AF1020">
        <v>240</v>
      </c>
      <c r="AG1020" s="1">
        <v>7.0699999999999999E-3</v>
      </c>
      <c r="AH1020">
        <v>564</v>
      </c>
      <c r="AI1020" s="28">
        <f t="shared" si="276"/>
        <v>3.4534228084393682E-3</v>
      </c>
      <c r="AJ1020" s="1">
        <f t="shared" si="277"/>
        <v>3.4534228084393683E-5</v>
      </c>
      <c r="AK1020" s="1">
        <f t="shared" si="285"/>
        <v>0.76344462790738232</v>
      </c>
      <c r="AL1020" s="1">
        <v>7.0699999999999999E-3</v>
      </c>
      <c r="AM1020" s="1"/>
      <c r="AN1020" s="1"/>
      <c r="AO1020" s="1"/>
      <c r="AP1020" s="1"/>
      <c r="AQ1020" s="3">
        <v>44567</v>
      </c>
      <c r="AR1020" s="1">
        <v>-3.62E-3</v>
      </c>
      <c r="AS1020">
        <v>252</v>
      </c>
      <c r="AT1020" s="1">
        <v>5.0499999999999998E-3</v>
      </c>
      <c r="AU1020">
        <v>766</v>
      </c>
      <c r="AV1020" s="1">
        <f t="shared" si="278"/>
        <v>4.5348096456784154E-4</v>
      </c>
      <c r="AW1020" s="1">
        <f t="shared" si="279"/>
        <v>4.5348096456784153E-6</v>
      </c>
      <c r="AX1020" s="1">
        <f t="shared" si="286"/>
        <v>0.73914350883008006</v>
      </c>
      <c r="AY1020" s="1">
        <v>5.0499999999999998E-3</v>
      </c>
      <c r="AZ1020" s="28"/>
      <c r="BA1020" s="28"/>
      <c r="BB1020" s="28"/>
      <c r="BC1020" s="1"/>
      <c r="BD1020" s="3">
        <v>44567</v>
      </c>
      <c r="BE1020" s="1">
        <v>2.6900000000000001E-3</v>
      </c>
      <c r="BF1020">
        <v>252</v>
      </c>
      <c r="BG1020" s="1">
        <v>5.4999999999999997E-3</v>
      </c>
      <c r="BH1020">
        <v>40</v>
      </c>
      <c r="BI1020" s="31">
        <f t="shared" si="280"/>
        <v>0.66897175856968005</v>
      </c>
      <c r="BJ1020" s="33">
        <f t="shared" si="281"/>
        <v>6.6897175856968005E-3</v>
      </c>
      <c r="BK1020" s="33">
        <f t="shared" si="287"/>
        <v>0.77515864684448832</v>
      </c>
      <c r="BL1020" s="1">
        <v>5.4999999999999997E-3</v>
      </c>
    </row>
    <row r="1021" spans="3:64" x14ac:dyDescent="0.25">
      <c r="C1021" s="3">
        <v>44568</v>
      </c>
      <c r="D1021" s="1">
        <v>-5.8500000000000002E-3</v>
      </c>
      <c r="E1021" s="40">
        <v>251</v>
      </c>
      <c r="F1021" s="1">
        <v>6.77E-3</v>
      </c>
      <c r="G1021" s="39">
        <v>1023</v>
      </c>
      <c r="H1021" s="1">
        <f t="shared" si="270"/>
        <v>3.4261318587811971E-5</v>
      </c>
      <c r="I1021" s="1">
        <f t="shared" si="271"/>
        <v>3.4261416650197824E-7</v>
      </c>
      <c r="J1021" s="1">
        <f t="shared" si="282"/>
        <v>0.81063699389219024</v>
      </c>
      <c r="K1021" s="1">
        <v>6.77E-3</v>
      </c>
      <c r="L1021" s="1"/>
      <c r="M1021" s="1"/>
      <c r="N1021" s="1"/>
      <c r="O1021" s="3">
        <v>44568</v>
      </c>
      <c r="P1021" s="1">
        <v>3.0000000000000001E-3</v>
      </c>
      <c r="Q1021" s="40">
        <v>251</v>
      </c>
      <c r="R1021" s="1">
        <v>7.9000000000000008E-3</v>
      </c>
      <c r="S1021" s="39">
        <v>1181</v>
      </c>
      <c r="T1021" s="1">
        <f t="shared" si="272"/>
        <v>7.0010764442242675E-6</v>
      </c>
      <c r="U1021" s="1">
        <f t="shared" si="273"/>
        <v>7.0010764442242673E-8</v>
      </c>
      <c r="V1021" s="1">
        <f t="shared" si="283"/>
        <v>0.83377057743752625</v>
      </c>
      <c r="W1021" s="1">
        <v>7.9000000000000008E-3</v>
      </c>
      <c r="X1021" s="1">
        <f t="shared" si="274"/>
        <v>4.9156148338960351E-27</v>
      </c>
      <c r="Y1021" s="1">
        <f t="shared" si="275"/>
        <v>4.9156148338960352E-29</v>
      </c>
      <c r="Z1021" s="1">
        <f t="shared" si="284"/>
        <v>0.18557724615127547</v>
      </c>
      <c r="AA1021" s="1"/>
      <c r="AB1021" s="1"/>
      <c r="AC1021" s="1"/>
      <c r="AD1021" s="3">
        <v>44568</v>
      </c>
      <c r="AE1021" s="1">
        <v>-1.9259999999999999E-2</v>
      </c>
      <c r="AF1021">
        <v>239</v>
      </c>
      <c r="AG1021" s="1">
        <v>7.1399999999999996E-3</v>
      </c>
      <c r="AH1021">
        <v>961</v>
      </c>
      <c r="AI1021" s="28">
        <f t="shared" si="276"/>
        <v>6.3888399456401261E-5</v>
      </c>
      <c r="AJ1021" s="1">
        <f t="shared" si="277"/>
        <v>6.3888399456401266E-7</v>
      </c>
      <c r="AK1021" s="1">
        <f t="shared" si="285"/>
        <v>0.76344526679137692</v>
      </c>
      <c r="AL1021" s="1">
        <v>7.1399999999999996E-3</v>
      </c>
      <c r="AM1021" s="1"/>
      <c r="AN1021" s="1"/>
      <c r="AO1021" s="1"/>
      <c r="AP1021" s="1"/>
      <c r="AQ1021" s="3">
        <v>44568</v>
      </c>
      <c r="AR1021" s="1">
        <v>4.7800000000000004E-3</v>
      </c>
      <c r="AS1021">
        <v>251</v>
      </c>
      <c r="AT1021" s="1">
        <v>5.0600000000000003E-3</v>
      </c>
      <c r="AU1021">
        <v>466</v>
      </c>
      <c r="AV1021" s="1">
        <f t="shared" si="278"/>
        <v>9.2469962702691304E-3</v>
      </c>
      <c r="AW1021" s="1">
        <f t="shared" si="279"/>
        <v>9.2469962702691299E-5</v>
      </c>
      <c r="AX1021" s="1">
        <f t="shared" si="286"/>
        <v>0.7392359787927828</v>
      </c>
      <c r="AY1021" s="1">
        <v>5.0600000000000003E-3</v>
      </c>
      <c r="AZ1021" s="28"/>
      <c r="BA1021" s="28"/>
      <c r="BB1021" s="28"/>
      <c r="BC1021" s="1"/>
      <c r="BD1021" s="3">
        <v>44568</v>
      </c>
      <c r="BE1021" s="1">
        <v>3.29E-3</v>
      </c>
      <c r="BF1021">
        <v>251</v>
      </c>
      <c r="BG1021" s="1">
        <v>5.4999999999999997E-3</v>
      </c>
      <c r="BH1021">
        <v>1</v>
      </c>
      <c r="BI1021" s="31">
        <f t="shared" si="280"/>
        <v>0.99</v>
      </c>
      <c r="BJ1021" s="33">
        <f t="shared" si="281"/>
        <v>9.8999999999999991E-3</v>
      </c>
      <c r="BK1021" s="33">
        <f t="shared" si="287"/>
        <v>0.78505864684448834</v>
      </c>
      <c r="BL1021" s="1">
        <v>5.4999999999999997E-3</v>
      </c>
    </row>
    <row r="1022" spans="3:64" x14ac:dyDescent="0.25">
      <c r="C1022" s="3">
        <v>44571</v>
      </c>
      <c r="D1022" s="1">
        <v>-3.3400000000000001E-3</v>
      </c>
      <c r="E1022" s="39">
        <v>250</v>
      </c>
      <c r="F1022" s="1">
        <v>6.8300000000000001E-3</v>
      </c>
      <c r="G1022" s="40">
        <v>95</v>
      </c>
      <c r="H1022" s="1">
        <f t="shared" si="270"/>
        <v>0.38489607889348426</v>
      </c>
      <c r="I1022" s="1">
        <f t="shared" si="271"/>
        <v>3.8489718053899462E-3</v>
      </c>
      <c r="J1022" s="1">
        <f t="shared" si="282"/>
        <v>0.81448596569758014</v>
      </c>
      <c r="K1022" s="1">
        <v>6.8300000000000001E-3</v>
      </c>
      <c r="L1022" s="1"/>
      <c r="M1022" s="1"/>
      <c r="N1022" s="1"/>
      <c r="O1022" s="3">
        <v>44571</v>
      </c>
      <c r="P1022" s="1">
        <v>-7.9000000000000001E-4</v>
      </c>
      <c r="Q1022" s="39">
        <v>250</v>
      </c>
      <c r="R1022" s="1">
        <v>7.9399999999999991E-3</v>
      </c>
      <c r="S1022" s="40">
        <v>428</v>
      </c>
      <c r="T1022" s="1">
        <f t="shared" si="272"/>
        <v>1.3547628772652852E-2</v>
      </c>
      <c r="U1022" s="1">
        <f t="shared" si="273"/>
        <v>1.3547628772652852E-4</v>
      </c>
      <c r="V1022" s="1">
        <f t="shared" si="283"/>
        <v>0.83390605372525273</v>
      </c>
      <c r="W1022" s="1">
        <v>7.9399999999999991E-3</v>
      </c>
      <c r="X1022" s="1">
        <f t="shared" si="274"/>
        <v>2.9221537560043947E-10</v>
      </c>
      <c r="Y1022" s="1">
        <f t="shared" si="275"/>
        <v>2.9221537560043948E-12</v>
      </c>
      <c r="Z1022" s="1">
        <f t="shared" si="284"/>
        <v>0.18557724615419763</v>
      </c>
      <c r="AA1022" s="1"/>
      <c r="AB1022" s="1"/>
      <c r="AC1022" s="1"/>
      <c r="AD1022" s="3">
        <v>44571</v>
      </c>
      <c r="AE1022" s="1">
        <v>-1.2460000000000001E-2</v>
      </c>
      <c r="AF1022">
        <v>238</v>
      </c>
      <c r="AG1022" s="1">
        <v>7.3000000000000001E-3</v>
      </c>
      <c r="AH1022">
        <v>153</v>
      </c>
      <c r="AI1022" s="28">
        <f t="shared" si="276"/>
        <v>0.21487444770607925</v>
      </c>
      <c r="AJ1022" s="1">
        <f t="shared" si="277"/>
        <v>2.1487444770607925E-3</v>
      </c>
      <c r="AK1022" s="1">
        <f t="shared" si="285"/>
        <v>0.76559401126843774</v>
      </c>
      <c r="AL1022" s="1">
        <v>7.3000000000000001E-3</v>
      </c>
      <c r="AM1022" s="1"/>
      <c r="AN1022" s="1"/>
      <c r="AO1022" s="1"/>
      <c r="AP1022" s="1"/>
      <c r="AQ1022" s="3">
        <v>44571</v>
      </c>
      <c r="AR1022" s="1">
        <v>-3.6099999999999999E-3</v>
      </c>
      <c r="AS1022">
        <v>250</v>
      </c>
      <c r="AT1022" s="1">
        <v>5.0699999999999999E-3</v>
      </c>
      <c r="AU1022">
        <v>379</v>
      </c>
      <c r="AV1022" s="1">
        <f t="shared" si="278"/>
        <v>2.2168624768315486E-2</v>
      </c>
      <c r="AW1022" s="1">
        <f t="shared" si="279"/>
        <v>2.2168624768315485E-4</v>
      </c>
      <c r="AX1022" s="1">
        <f t="shared" si="286"/>
        <v>0.73945766504046595</v>
      </c>
      <c r="AY1022" s="1">
        <v>5.0699999999999999E-3</v>
      </c>
      <c r="AZ1022" s="28"/>
      <c r="BA1022" s="28"/>
      <c r="BB1022" s="28"/>
      <c r="BC1022" s="1"/>
      <c r="BD1022" s="3">
        <v>44571</v>
      </c>
      <c r="BE1022" s="1">
        <v>2.0300000000000001E-3</v>
      </c>
      <c r="BF1022">
        <v>250</v>
      </c>
      <c r="BG1022" s="1">
        <v>5.5199999999999997E-3</v>
      </c>
      <c r="BH1022">
        <v>1054</v>
      </c>
      <c r="BI1022" s="31">
        <f t="shared" si="280"/>
        <v>2.5089679050657534E-5</v>
      </c>
      <c r="BJ1022" s="33">
        <f t="shared" si="281"/>
        <v>2.5089679050657537E-7</v>
      </c>
      <c r="BK1022" s="33">
        <f t="shared" si="287"/>
        <v>0.78505889774127879</v>
      </c>
      <c r="BL1022" s="1">
        <v>5.5199999999999997E-3</v>
      </c>
    </row>
    <row r="1023" spans="3:64" x14ac:dyDescent="0.25">
      <c r="C1023" s="3">
        <v>44572</v>
      </c>
      <c r="D1023" s="1">
        <v>4.2599999999999999E-3</v>
      </c>
      <c r="E1023" s="40">
        <v>249</v>
      </c>
      <c r="F1023" s="1">
        <v>6.8399999999999997E-3</v>
      </c>
      <c r="G1023" s="39">
        <v>50</v>
      </c>
      <c r="H1023" s="1">
        <f t="shared" si="270"/>
        <v>0.60500606713753613</v>
      </c>
      <c r="I1023" s="1">
        <f t="shared" si="271"/>
        <v>6.0500779877954072E-3</v>
      </c>
      <c r="J1023" s="1">
        <f t="shared" si="282"/>
        <v>0.82053604368537558</v>
      </c>
      <c r="K1023" s="1">
        <v>6.8399999999999997E-3</v>
      </c>
      <c r="L1023" s="1"/>
      <c r="M1023" s="1"/>
      <c r="N1023" s="1"/>
      <c r="O1023" s="3">
        <v>44572</v>
      </c>
      <c r="P1023" s="1">
        <v>-4.8500000000000001E-3</v>
      </c>
      <c r="Q1023" s="40">
        <v>249</v>
      </c>
      <c r="R1023" s="1">
        <v>7.9900000000000006E-3</v>
      </c>
      <c r="S1023" s="39">
        <v>393</v>
      </c>
      <c r="T1023" s="1">
        <f t="shared" si="272"/>
        <v>1.9258899942320728E-2</v>
      </c>
      <c r="U1023" s="1">
        <f t="shared" si="273"/>
        <v>1.9258899942320727E-4</v>
      </c>
      <c r="V1023" s="1">
        <f t="shared" si="283"/>
        <v>0.83409864272467593</v>
      </c>
      <c r="W1023" s="1">
        <v>7.9900000000000006E-3</v>
      </c>
      <c r="X1023" s="1">
        <f t="shared" si="274"/>
        <v>1.7594497931367033E-9</v>
      </c>
      <c r="Y1023" s="1">
        <f t="shared" si="275"/>
        <v>1.7594497931367034E-11</v>
      </c>
      <c r="Z1023" s="1">
        <f t="shared" si="284"/>
        <v>0.18557724617179214</v>
      </c>
      <c r="AA1023" s="1"/>
      <c r="AB1023" s="1"/>
      <c r="AC1023" s="1"/>
      <c r="AD1023" s="3">
        <v>44572</v>
      </c>
      <c r="AE1023" s="1">
        <v>-1.103E-2</v>
      </c>
      <c r="AF1023">
        <v>237</v>
      </c>
      <c r="AG1023" s="1">
        <v>7.4099999999999999E-3</v>
      </c>
      <c r="AH1023">
        <v>1199</v>
      </c>
      <c r="AI1023" s="28">
        <f t="shared" si="276"/>
        <v>5.842494637669197E-6</v>
      </c>
      <c r="AJ1023" s="1">
        <f t="shared" si="277"/>
        <v>5.8424946376691968E-8</v>
      </c>
      <c r="AK1023" s="1">
        <f t="shared" si="285"/>
        <v>0.76559406969338406</v>
      </c>
      <c r="AL1023" s="1">
        <v>7.4099999999999999E-3</v>
      </c>
      <c r="AM1023" s="1"/>
      <c r="AN1023" s="1"/>
      <c r="AO1023" s="1"/>
      <c r="AP1023" s="1"/>
      <c r="AQ1023" s="3">
        <v>44572</v>
      </c>
      <c r="AR1023" s="1">
        <v>4.2900000000000004E-3</v>
      </c>
      <c r="AS1023">
        <v>249</v>
      </c>
      <c r="AT1023" s="1">
        <v>5.11E-3</v>
      </c>
      <c r="AU1023">
        <v>344</v>
      </c>
      <c r="AV1023" s="1">
        <f t="shared" si="278"/>
        <v>3.1514247506815786E-2</v>
      </c>
      <c r="AW1023" s="1">
        <f t="shared" si="279"/>
        <v>3.1514247506815785E-4</v>
      </c>
      <c r="AX1023" s="1">
        <f t="shared" si="286"/>
        <v>0.73977280751553409</v>
      </c>
      <c r="AY1023" s="1">
        <v>5.11E-3</v>
      </c>
      <c r="AZ1023" s="28"/>
      <c r="BA1023" s="28"/>
      <c r="BB1023" s="28"/>
      <c r="BC1023" s="1"/>
      <c r="BD1023" s="3">
        <v>44572</v>
      </c>
      <c r="BE1023" s="1">
        <v>3.3400000000000001E-3</v>
      </c>
      <c r="BF1023">
        <v>249</v>
      </c>
      <c r="BG1023" s="1">
        <v>5.5300000000000002E-3</v>
      </c>
      <c r="BH1023">
        <v>460</v>
      </c>
      <c r="BI1023" s="31">
        <f t="shared" si="280"/>
        <v>9.8217644590301439E-3</v>
      </c>
      <c r="BJ1023" s="33">
        <f t="shared" si="281"/>
        <v>9.8217644590301435E-5</v>
      </c>
      <c r="BK1023" s="33">
        <f t="shared" si="287"/>
        <v>0.78515711538586908</v>
      </c>
      <c r="BL1023" s="1">
        <v>5.5300000000000002E-3</v>
      </c>
    </row>
    <row r="1024" spans="3:64" x14ac:dyDescent="0.25">
      <c r="C1024" s="3">
        <v>44573</v>
      </c>
      <c r="D1024" s="1">
        <v>8.1099999999999992E-3</v>
      </c>
      <c r="E1024" s="39">
        <v>248</v>
      </c>
      <c r="F1024" s="1">
        <v>6.8500000000000002E-3</v>
      </c>
      <c r="G1024" s="40">
        <v>743</v>
      </c>
      <c r="H1024" s="1">
        <f t="shared" si="270"/>
        <v>5.7141230181217506E-4</v>
      </c>
      <c r="I1024" s="1">
        <f t="shared" si="271"/>
        <v>5.7141393730245771E-6</v>
      </c>
      <c r="J1024" s="1">
        <f t="shared" si="282"/>
        <v>0.82054175782474859</v>
      </c>
      <c r="K1024" s="1">
        <v>6.8500000000000002E-3</v>
      </c>
      <c r="L1024" s="1"/>
      <c r="M1024" s="1"/>
      <c r="N1024" s="1"/>
      <c r="O1024" s="3">
        <v>44573</v>
      </c>
      <c r="P1024" s="1">
        <v>-1.4250000000000001E-2</v>
      </c>
      <c r="Q1024" s="39">
        <v>248</v>
      </c>
      <c r="R1024" s="1">
        <v>8.0000000000000002E-3</v>
      </c>
      <c r="S1024" s="40">
        <v>234</v>
      </c>
      <c r="T1024" s="1">
        <f t="shared" si="272"/>
        <v>9.5199690359216896E-2</v>
      </c>
      <c r="U1024" s="1">
        <f t="shared" si="273"/>
        <v>9.5199690359216895E-4</v>
      </c>
      <c r="V1024" s="1">
        <f t="shared" si="283"/>
        <v>0.83505063962826809</v>
      </c>
      <c r="W1024" s="1">
        <v>8.0000000000000002E-3</v>
      </c>
      <c r="X1024" s="1">
        <f t="shared" si="274"/>
        <v>6.1280688719933766E-6</v>
      </c>
      <c r="Y1024" s="1">
        <f t="shared" si="275"/>
        <v>6.1280688719933772E-8</v>
      </c>
      <c r="Z1024" s="1">
        <f t="shared" si="284"/>
        <v>0.18557730745248086</v>
      </c>
      <c r="AA1024" s="1"/>
      <c r="AB1024" s="1"/>
      <c r="AC1024" s="1"/>
      <c r="AD1024" s="3">
        <v>44573</v>
      </c>
      <c r="AE1024" s="1">
        <v>-5.2500000000000003E-3</v>
      </c>
      <c r="AF1024">
        <v>236</v>
      </c>
      <c r="AG1024" s="1">
        <v>7.4900000000000001E-3</v>
      </c>
      <c r="AH1024">
        <v>54</v>
      </c>
      <c r="AI1024" s="28">
        <f t="shared" si="276"/>
        <v>0.58116641411810932</v>
      </c>
      <c r="AJ1024" s="1">
        <f t="shared" si="277"/>
        <v>5.8116641411810931E-3</v>
      </c>
      <c r="AK1024" s="1">
        <f t="shared" si="285"/>
        <v>0.77140573383456512</v>
      </c>
      <c r="AL1024" s="1">
        <v>7.4900000000000001E-3</v>
      </c>
      <c r="AM1024" s="1"/>
      <c r="AN1024" s="1"/>
      <c r="AO1024" s="1"/>
      <c r="AP1024" s="1"/>
      <c r="AQ1024" s="3">
        <v>44573</v>
      </c>
      <c r="AR1024" s="1">
        <v>8.1300000000000001E-3</v>
      </c>
      <c r="AS1024">
        <v>248</v>
      </c>
      <c r="AT1024" s="1">
        <v>5.1200000000000004E-3</v>
      </c>
      <c r="AU1024">
        <v>452</v>
      </c>
      <c r="AV1024" s="1">
        <f t="shared" si="278"/>
        <v>1.0644075786444274E-2</v>
      </c>
      <c r="AW1024" s="1">
        <f t="shared" si="279"/>
        <v>1.0644075786444274E-4</v>
      </c>
      <c r="AX1024" s="1">
        <f t="shared" si="286"/>
        <v>0.73987924827339857</v>
      </c>
      <c r="AY1024" s="1">
        <v>5.1200000000000004E-3</v>
      </c>
      <c r="AZ1024" s="28"/>
      <c r="BA1024" s="28"/>
      <c r="BB1024" s="28"/>
      <c r="BC1024" s="1"/>
      <c r="BD1024" s="3">
        <v>44573</v>
      </c>
      <c r="BE1024" s="1">
        <v>1.0970000000000001E-2</v>
      </c>
      <c r="BF1024">
        <v>248</v>
      </c>
      <c r="BG1024" s="1">
        <v>5.5399999999999998E-3</v>
      </c>
      <c r="BH1024">
        <v>330</v>
      </c>
      <c r="BI1024" s="31">
        <f t="shared" si="280"/>
        <v>3.6275567655825049E-2</v>
      </c>
      <c r="BJ1024" s="33">
        <f t="shared" si="281"/>
        <v>3.6275567655825048E-4</v>
      </c>
      <c r="BK1024" s="33">
        <f t="shared" si="287"/>
        <v>0.78551987106242738</v>
      </c>
      <c r="BL1024" s="1">
        <v>5.5399999999999998E-3</v>
      </c>
    </row>
    <row r="1025" spans="3:64" x14ac:dyDescent="0.25">
      <c r="C1025" s="3">
        <v>44574</v>
      </c>
      <c r="D1025" s="1">
        <v>1.464E-2</v>
      </c>
      <c r="E1025" s="40">
        <v>247</v>
      </c>
      <c r="F1025" s="1">
        <v>6.94E-3</v>
      </c>
      <c r="G1025" s="40">
        <v>452</v>
      </c>
      <c r="H1025" s="1">
        <f t="shared" si="270"/>
        <v>1.0644075786444274E-2</v>
      </c>
      <c r="I1025" s="1">
        <f t="shared" si="271"/>
        <v>1.0644106251806082E-4</v>
      </c>
      <c r="J1025" s="1">
        <f t="shared" si="282"/>
        <v>0.8206481988872667</v>
      </c>
      <c r="K1025" s="1">
        <v>6.94E-3</v>
      </c>
      <c r="L1025" s="1"/>
      <c r="M1025" s="1"/>
      <c r="N1025" s="1"/>
      <c r="O1025" s="3">
        <v>44574</v>
      </c>
      <c r="P1025" s="1">
        <v>1.34E-3</v>
      </c>
      <c r="Q1025" s="40">
        <v>247</v>
      </c>
      <c r="R1025" s="1">
        <v>8.0400000000000003E-3</v>
      </c>
      <c r="S1025" s="39">
        <v>1049</v>
      </c>
      <c r="T1025" s="1">
        <f t="shared" si="272"/>
        <v>2.6382693544791353E-5</v>
      </c>
      <c r="U1025" s="1">
        <f t="shared" si="273"/>
        <v>2.6382693544791351E-7</v>
      </c>
      <c r="V1025" s="1">
        <f t="shared" si="283"/>
        <v>0.8350509034552035</v>
      </c>
      <c r="W1025" s="1">
        <v>8.0400000000000003E-3</v>
      </c>
      <c r="X1025" s="1">
        <f t="shared" si="274"/>
        <v>4.2860965315156659E-24</v>
      </c>
      <c r="Y1025" s="1">
        <f t="shared" si="275"/>
        <v>4.2860965315156661E-26</v>
      </c>
      <c r="Z1025" s="1">
        <f t="shared" si="284"/>
        <v>0.18557730745248086</v>
      </c>
      <c r="AA1025" s="1"/>
      <c r="AB1025" s="1"/>
      <c r="AC1025" s="1"/>
      <c r="AD1025" s="3">
        <v>44574</v>
      </c>
      <c r="AE1025" s="1">
        <v>-6.1500000000000001E-3</v>
      </c>
      <c r="AF1025">
        <v>235</v>
      </c>
      <c r="AG1025" s="1">
        <v>7.4999999999999997E-3</v>
      </c>
      <c r="AH1025">
        <v>1231</v>
      </c>
      <c r="AI1025" s="28">
        <f t="shared" si="276"/>
        <v>4.2356937252493707E-6</v>
      </c>
      <c r="AJ1025" s="1">
        <f t="shared" si="277"/>
        <v>4.2356937252493709E-8</v>
      </c>
      <c r="AK1025" s="1">
        <f t="shared" si="285"/>
        <v>0.77140577619150241</v>
      </c>
      <c r="AL1025" s="1">
        <v>7.4999999999999997E-3</v>
      </c>
      <c r="AM1025" s="1"/>
      <c r="AN1025" s="1"/>
      <c r="AO1025" s="1"/>
      <c r="AP1025" s="1"/>
      <c r="AQ1025" s="3">
        <v>44574</v>
      </c>
      <c r="AR1025" s="1">
        <v>-9.3000000000000005E-4</v>
      </c>
      <c r="AS1025">
        <v>247</v>
      </c>
      <c r="AT1025" s="1">
        <v>5.13E-3</v>
      </c>
      <c r="AU1025">
        <v>1110</v>
      </c>
      <c r="AV1025" s="1">
        <f t="shared" si="278"/>
        <v>1.4291111357020514E-5</v>
      </c>
      <c r="AW1025" s="1">
        <f t="shared" si="279"/>
        <v>1.4291111357020515E-7</v>
      </c>
      <c r="AX1025" s="1">
        <f t="shared" si="286"/>
        <v>0.73987939118451218</v>
      </c>
      <c r="AY1025" s="1">
        <v>5.13E-3</v>
      </c>
      <c r="AZ1025" s="28"/>
      <c r="BA1025" s="28"/>
      <c r="BB1025" s="28"/>
      <c r="BC1025" s="1"/>
      <c r="BD1025" s="3">
        <v>44574</v>
      </c>
      <c r="BE1025" s="1">
        <v>2.5500000000000002E-3</v>
      </c>
      <c r="BF1025">
        <v>247</v>
      </c>
      <c r="BG1025" s="1">
        <v>5.5599999999999998E-3</v>
      </c>
      <c r="BH1025">
        <v>817</v>
      </c>
      <c r="BI1025" s="31">
        <f t="shared" si="280"/>
        <v>2.716151475459768E-4</v>
      </c>
      <c r="BJ1025" s="33">
        <f t="shared" si="281"/>
        <v>2.716151475459768E-6</v>
      </c>
      <c r="BK1025" s="33">
        <f t="shared" si="287"/>
        <v>0.78552258721390289</v>
      </c>
      <c r="BL1025" s="1">
        <v>5.5599999999999998E-3</v>
      </c>
    </row>
    <row r="1026" spans="3:64" x14ac:dyDescent="0.25">
      <c r="C1026" s="3">
        <v>44575</v>
      </c>
      <c r="D1026" s="1">
        <v>-8.1999999999999998E-4</v>
      </c>
      <c r="E1026" s="40">
        <v>246</v>
      </c>
      <c r="F1026" s="1">
        <v>6.9499999999999996E-3</v>
      </c>
      <c r="G1026" s="40">
        <v>112</v>
      </c>
      <c r="H1026" s="1">
        <f t="shared" si="270"/>
        <v>0.3244455298634254</v>
      </c>
      <c r="I1026" s="1">
        <f t="shared" si="271"/>
        <v>3.2444645848800991E-3</v>
      </c>
      <c r="J1026" s="1">
        <f t="shared" si="282"/>
        <v>0.82389266347214685</v>
      </c>
      <c r="K1026" s="1">
        <v>6.9499999999999996E-3</v>
      </c>
      <c r="L1026" s="1"/>
      <c r="M1026" s="1"/>
      <c r="N1026" s="1"/>
      <c r="O1026" s="3">
        <v>44575</v>
      </c>
      <c r="P1026" s="1">
        <v>-3.5799999999999998E-3</v>
      </c>
      <c r="Q1026" s="40">
        <v>246</v>
      </c>
      <c r="R1026" s="1">
        <v>8.0700000000000008E-3</v>
      </c>
      <c r="S1026" s="40">
        <v>990</v>
      </c>
      <c r="T1026" s="1">
        <f t="shared" si="272"/>
        <v>4.7735629225332919E-5</v>
      </c>
      <c r="U1026" s="1">
        <f t="shared" si="273"/>
        <v>4.7735629225332916E-7</v>
      </c>
      <c r="V1026" s="1">
        <f t="shared" si="283"/>
        <v>0.83505138081149577</v>
      </c>
      <c r="W1026" s="1">
        <v>8.0700000000000008E-3</v>
      </c>
      <c r="X1026" s="1">
        <f t="shared" si="274"/>
        <v>8.8383101174222618E-23</v>
      </c>
      <c r="Y1026" s="1">
        <f t="shared" si="275"/>
        <v>8.8383101174222624E-25</v>
      </c>
      <c r="Z1026" s="1">
        <f t="shared" si="284"/>
        <v>0.18557730745248086</v>
      </c>
      <c r="AA1026" s="1"/>
      <c r="AB1026" s="1"/>
      <c r="AC1026" s="1"/>
      <c r="AD1026" s="3">
        <v>44575</v>
      </c>
      <c r="AE1026" s="1">
        <v>3.7499999999999999E-3</v>
      </c>
      <c r="AF1026">
        <v>234</v>
      </c>
      <c r="AG1026" s="1">
        <v>7.5100000000000002E-3</v>
      </c>
      <c r="AH1026">
        <v>651</v>
      </c>
      <c r="AI1026" s="28">
        <f t="shared" si="276"/>
        <v>1.4404947606376812E-3</v>
      </c>
      <c r="AJ1026" s="1">
        <f t="shared" si="277"/>
        <v>1.4404947606376811E-5</v>
      </c>
      <c r="AK1026" s="1">
        <f t="shared" si="285"/>
        <v>0.77142018113910882</v>
      </c>
      <c r="AL1026" s="1">
        <v>7.5100000000000002E-3</v>
      </c>
      <c r="AM1026" s="1"/>
      <c r="AN1026" s="1"/>
      <c r="AO1026" s="1"/>
      <c r="AP1026" s="1"/>
      <c r="AQ1026" s="3">
        <v>44575</v>
      </c>
      <c r="AR1026" s="1">
        <v>4.5100000000000001E-3</v>
      </c>
      <c r="AS1026">
        <v>246</v>
      </c>
      <c r="AT1026" s="1">
        <v>5.1799999999999997E-3</v>
      </c>
      <c r="AU1026">
        <v>306</v>
      </c>
      <c r="AV1026" s="1">
        <f t="shared" si="278"/>
        <v>4.6171028276992578E-2</v>
      </c>
      <c r="AW1026" s="1">
        <f t="shared" si="279"/>
        <v>4.617102827699258E-4</v>
      </c>
      <c r="AX1026" s="1">
        <f t="shared" si="286"/>
        <v>0.74034110146728216</v>
      </c>
      <c r="AY1026" s="1">
        <v>5.1799999999999997E-3</v>
      </c>
      <c r="AZ1026" s="28"/>
      <c r="BA1026" s="28"/>
      <c r="BB1026" s="28"/>
      <c r="BC1026" s="1"/>
      <c r="BD1026" s="3">
        <v>44575</v>
      </c>
      <c r="BE1026" s="1">
        <v>2.5000000000000001E-4</v>
      </c>
      <c r="BF1026">
        <v>246</v>
      </c>
      <c r="BG1026" s="1">
        <v>5.5700000000000003E-3</v>
      </c>
      <c r="BH1026">
        <v>1125</v>
      </c>
      <c r="BI1026" s="31">
        <f t="shared" si="280"/>
        <v>1.2291189719714493E-5</v>
      </c>
      <c r="BJ1026" s="33">
        <f t="shared" si="281"/>
        <v>1.2291189719714494E-7</v>
      </c>
      <c r="BK1026" s="33">
        <f t="shared" si="287"/>
        <v>0.78552271012580011</v>
      </c>
      <c r="BL1026" s="1">
        <v>5.5700000000000003E-3</v>
      </c>
    </row>
    <row r="1027" spans="3:64" x14ac:dyDescent="0.25">
      <c r="C1027" s="3">
        <v>44578</v>
      </c>
      <c r="D1027" s="1">
        <v>3.7799999999999999E-3</v>
      </c>
      <c r="E1027" s="39">
        <v>245</v>
      </c>
      <c r="F1027" s="1">
        <v>6.9899999999999997E-3</v>
      </c>
      <c r="G1027" s="40">
        <v>52</v>
      </c>
      <c r="H1027" s="1">
        <f t="shared" si="270"/>
        <v>0.5929664464014992</v>
      </c>
      <c r="I1027" s="1">
        <f t="shared" si="271"/>
        <v>5.9296814358382787E-3</v>
      </c>
      <c r="J1027" s="1">
        <f t="shared" si="282"/>
        <v>0.82982234490798512</v>
      </c>
      <c r="K1027" s="1">
        <v>6.9899999999999997E-3</v>
      </c>
      <c r="L1027" s="1"/>
      <c r="M1027" s="1"/>
      <c r="N1027" s="1"/>
      <c r="O1027" s="3">
        <v>44578</v>
      </c>
      <c r="P1027" s="1">
        <v>2.9399999999999999E-3</v>
      </c>
      <c r="Q1027" s="39">
        <v>245</v>
      </c>
      <c r="R1027" s="1">
        <v>8.1200000000000005E-3</v>
      </c>
      <c r="S1027" s="39">
        <v>1038</v>
      </c>
      <c r="T1027" s="1">
        <f t="shared" si="272"/>
        <v>2.9466733292474545E-5</v>
      </c>
      <c r="U1027" s="1">
        <f t="shared" si="273"/>
        <v>2.9466733292474545E-7</v>
      </c>
      <c r="V1027" s="1">
        <f t="shared" si="283"/>
        <v>0.83505167547882875</v>
      </c>
      <c r="W1027" s="1">
        <v>8.1200000000000005E-3</v>
      </c>
      <c r="X1027" s="1">
        <f t="shared" si="274"/>
        <v>7.535330232387602E-24</v>
      </c>
      <c r="Y1027" s="1">
        <f t="shared" si="275"/>
        <v>7.5353302323876023E-26</v>
      </c>
      <c r="Z1027" s="1">
        <f t="shared" si="284"/>
        <v>0.18557730745248086</v>
      </c>
      <c r="AA1027" s="1"/>
      <c r="AB1027" s="1"/>
      <c r="AC1027" s="1"/>
      <c r="AD1027" s="3">
        <v>44578</v>
      </c>
      <c r="AE1027" s="1">
        <v>-7.5300000000000002E-3</v>
      </c>
      <c r="AF1027">
        <v>233</v>
      </c>
      <c r="AG1027" s="1">
        <v>7.5300000000000002E-3</v>
      </c>
      <c r="AH1027">
        <v>615</v>
      </c>
      <c r="AI1027" s="28">
        <f t="shared" si="276"/>
        <v>2.0684483339819971E-3</v>
      </c>
      <c r="AJ1027" s="1">
        <f t="shared" si="277"/>
        <v>2.0684483339819971E-5</v>
      </c>
      <c r="AK1027" s="1">
        <f t="shared" si="285"/>
        <v>0.77144086562244862</v>
      </c>
      <c r="AL1027" s="1">
        <v>7.5300000000000002E-3</v>
      </c>
      <c r="AM1027" s="1"/>
      <c r="AN1027" s="1"/>
      <c r="AO1027" s="1"/>
      <c r="AP1027" s="1"/>
      <c r="AQ1027" s="3">
        <v>44578</v>
      </c>
      <c r="AR1027" s="1">
        <v>1.7099999999999999E-3</v>
      </c>
      <c r="AS1027">
        <v>245</v>
      </c>
      <c r="AT1027" s="1">
        <v>5.2199999999999998E-3</v>
      </c>
      <c r="AU1027">
        <v>1028</v>
      </c>
      <c r="AV1027" s="1">
        <f t="shared" si="278"/>
        <v>3.2582173073463094E-5</v>
      </c>
      <c r="AW1027" s="1">
        <f t="shared" si="279"/>
        <v>3.2582173073463095E-7</v>
      </c>
      <c r="AX1027" s="1">
        <f t="shared" si="286"/>
        <v>0.74034142728901287</v>
      </c>
      <c r="AY1027" s="1">
        <v>5.2199999999999998E-3</v>
      </c>
      <c r="AZ1027" s="28"/>
      <c r="BA1027" s="28"/>
      <c r="BB1027" s="28"/>
      <c r="BC1027" s="1"/>
      <c r="BD1027" s="3">
        <v>44578</v>
      </c>
      <c r="BE1027" s="1">
        <v>2.6199999999999999E-3</v>
      </c>
      <c r="BF1027">
        <v>245</v>
      </c>
      <c r="BG1027" s="1">
        <v>5.5900000000000004E-3</v>
      </c>
      <c r="BH1027">
        <v>734</v>
      </c>
      <c r="BI1027" s="31">
        <f t="shared" si="280"/>
        <v>6.2550795114835298E-4</v>
      </c>
      <c r="BJ1027" s="33">
        <f t="shared" si="281"/>
        <v>6.25507951148353E-6</v>
      </c>
      <c r="BK1027" s="33">
        <f t="shared" si="287"/>
        <v>0.78552896520531157</v>
      </c>
      <c r="BL1027" s="1">
        <v>5.5900000000000004E-3</v>
      </c>
    </row>
    <row r="1028" spans="3:64" x14ac:dyDescent="0.25">
      <c r="C1028" s="3">
        <v>44579</v>
      </c>
      <c r="D1028" s="1">
        <v>-1.0399999999999999E-3</v>
      </c>
      <c r="E1028" s="40">
        <v>244</v>
      </c>
      <c r="F1028" s="1">
        <v>7.0200000000000002E-3</v>
      </c>
      <c r="G1028" s="40">
        <v>418</v>
      </c>
      <c r="H1028" s="1">
        <f t="shared" ref="H1028:H1091" si="288">$B$3^G1028</f>
        <v>1.4979983733668054E-2</v>
      </c>
      <c r="I1028" s="1">
        <f t="shared" ref="I1028:I1091" si="289">H1028/$B$9</f>
        <v>1.4980026609220004E-4</v>
      </c>
      <c r="J1028" s="1">
        <f t="shared" si="282"/>
        <v>0.82997214517407736</v>
      </c>
      <c r="K1028" s="1">
        <v>7.0200000000000002E-3</v>
      </c>
      <c r="L1028" s="1"/>
      <c r="M1028" s="1"/>
      <c r="N1028" s="1"/>
      <c r="O1028" s="3">
        <v>44579</v>
      </c>
      <c r="P1028" s="1">
        <v>2.2899999999999999E-3</v>
      </c>
      <c r="Q1028" s="40">
        <v>244</v>
      </c>
      <c r="R1028" s="1">
        <v>8.1799999999999998E-3</v>
      </c>
      <c r="S1028" s="40">
        <v>734</v>
      </c>
      <c r="T1028" s="1">
        <f t="shared" ref="T1028:T1091" si="290">$N$4^S1028</f>
        <v>6.2550795114835298E-4</v>
      </c>
      <c r="U1028" s="1">
        <f t="shared" ref="U1028:U1091" si="291">T1028/100</f>
        <v>6.25507951148353E-6</v>
      </c>
      <c r="V1028" s="1">
        <f t="shared" si="283"/>
        <v>0.83505793055834021</v>
      </c>
      <c r="W1028" s="1">
        <v>8.1799999999999998E-3</v>
      </c>
      <c r="X1028" s="1">
        <f t="shared" ref="X1028:X1091" si="292">$N$7^S1028</f>
        <v>4.4578585297233992E-17</v>
      </c>
      <c r="Y1028" s="1">
        <f t="shared" ref="Y1028:Y1091" si="293">X1028/100</f>
        <v>4.457858529723399E-19</v>
      </c>
      <c r="Z1028" s="1">
        <f t="shared" si="284"/>
        <v>0.18557730745248086</v>
      </c>
      <c r="AA1028" s="1"/>
      <c r="AB1028" s="1"/>
      <c r="AC1028" s="1"/>
      <c r="AD1028" s="3">
        <v>44579</v>
      </c>
      <c r="AE1028" s="1">
        <v>-1.034E-2</v>
      </c>
      <c r="AF1028">
        <v>232</v>
      </c>
      <c r="AG1028" s="1">
        <v>7.5900000000000004E-3</v>
      </c>
      <c r="AH1028">
        <v>584</v>
      </c>
      <c r="AI1028" s="28">
        <f t="shared" ref="AI1028:AI1091" si="294">$AC$3^AH1028</f>
        <v>2.8245784734790705E-3</v>
      </c>
      <c r="AJ1028" s="1">
        <f t="shared" ref="AJ1028:AJ1091" si="295">AI1028/100</f>
        <v>2.8245784734790707E-5</v>
      </c>
      <c r="AK1028" s="1">
        <f t="shared" si="285"/>
        <v>0.77146911140718344</v>
      </c>
      <c r="AL1028" s="1">
        <v>7.5900000000000004E-3</v>
      </c>
      <c r="AM1028" s="1"/>
      <c r="AN1028" s="1"/>
      <c r="AO1028" s="1"/>
      <c r="AP1028" s="1"/>
      <c r="AQ1028" s="3">
        <v>44579</v>
      </c>
      <c r="AR1028" s="1">
        <v>1.9E-3</v>
      </c>
      <c r="AS1028">
        <v>244</v>
      </c>
      <c r="AT1028" s="1">
        <v>5.2399999999999999E-3</v>
      </c>
      <c r="AU1028">
        <v>698</v>
      </c>
      <c r="AV1028" s="1">
        <f t="shared" ref="AV1028:AV1091" si="296">$AP$3^AU1028</f>
        <v>8.9818506446531429E-4</v>
      </c>
      <c r="AW1028" s="1">
        <f t="shared" ref="AW1028:AW1091" si="297">AV1028/100</f>
        <v>8.9818506446531433E-6</v>
      </c>
      <c r="AX1028" s="1">
        <f t="shared" si="286"/>
        <v>0.74035040913965755</v>
      </c>
      <c r="AY1028" s="1">
        <v>5.2399999999999999E-3</v>
      </c>
      <c r="AZ1028" s="28"/>
      <c r="BA1028" s="28"/>
      <c r="BB1028" s="28"/>
      <c r="BC1028" s="1"/>
      <c r="BD1028" s="3">
        <v>44579</v>
      </c>
      <c r="BE1028" s="1">
        <v>-4.2000000000000002E-4</v>
      </c>
      <c r="BF1028">
        <v>244</v>
      </c>
      <c r="BG1028" s="1">
        <v>5.5900000000000004E-3</v>
      </c>
      <c r="BH1028">
        <v>561</v>
      </c>
      <c r="BI1028" s="31">
        <f t="shared" ref="BI1028:BI1091" si="298">$BC$4^BH1028</f>
        <v>3.5591326059692609E-3</v>
      </c>
      <c r="BJ1028" s="33">
        <f t="shared" ref="BJ1028:BJ1091" si="299">BI1028/100</f>
        <v>3.5591326059692611E-5</v>
      </c>
      <c r="BK1028" s="33">
        <f t="shared" si="287"/>
        <v>0.78556455653137125</v>
      </c>
      <c r="BL1028" s="1">
        <v>5.5900000000000004E-3</v>
      </c>
    </row>
    <row r="1029" spans="3:64" x14ac:dyDescent="0.25">
      <c r="C1029" s="3">
        <v>44580</v>
      </c>
      <c r="D1029" s="1">
        <v>-2.3700000000000001E-3</v>
      </c>
      <c r="E1029" s="39">
        <v>243</v>
      </c>
      <c r="F1029" s="1">
        <v>7.0600000000000003E-3</v>
      </c>
      <c r="G1029" s="40">
        <v>593</v>
      </c>
      <c r="H1029" s="1">
        <f t="shared" si="288"/>
        <v>2.5803011523941447E-3</v>
      </c>
      <c r="I1029" s="1">
        <f t="shared" si="289"/>
        <v>2.580308537704975E-5</v>
      </c>
      <c r="J1029" s="1">
        <f t="shared" ref="J1029:J1092" si="300">I1029+J1028</f>
        <v>0.82999794825945439</v>
      </c>
      <c r="K1029" s="1">
        <v>7.0600000000000003E-3</v>
      </c>
      <c r="L1029" s="1"/>
      <c r="M1029" s="1"/>
      <c r="N1029" s="1"/>
      <c r="O1029" s="3">
        <v>44580</v>
      </c>
      <c r="P1029" s="1">
        <v>-4.1999999999999997E-3</v>
      </c>
      <c r="Q1029" s="39">
        <v>243</v>
      </c>
      <c r="R1029" s="1">
        <v>8.2500000000000004E-3</v>
      </c>
      <c r="S1029" s="40">
        <v>782</v>
      </c>
      <c r="T1029" s="1">
        <f t="shared" si="290"/>
        <v>3.8611989132488839E-4</v>
      </c>
      <c r="U1029" s="1">
        <f t="shared" si="291"/>
        <v>3.8611989132488839E-6</v>
      </c>
      <c r="V1029" s="1">
        <f t="shared" ref="V1029:V1092" si="301">U1029+V1028</f>
        <v>0.83506179175725348</v>
      </c>
      <c r="W1029" s="1">
        <v>8.2500000000000004E-3</v>
      </c>
      <c r="X1029" s="1">
        <f t="shared" si="292"/>
        <v>3.8006627629545977E-18</v>
      </c>
      <c r="Y1029" s="1">
        <f t="shared" si="293"/>
        <v>3.8006627629545978E-20</v>
      </c>
      <c r="Z1029" s="1">
        <f t="shared" ref="Z1029:Z1092" si="302">Y1029+Z1028</f>
        <v>0.18557730745248086</v>
      </c>
      <c r="AA1029" s="1"/>
      <c r="AB1029" s="1"/>
      <c r="AC1029" s="1"/>
      <c r="AD1029" s="3">
        <v>44580</v>
      </c>
      <c r="AE1029" s="1">
        <v>2.1010000000000001E-2</v>
      </c>
      <c r="AF1029">
        <v>231</v>
      </c>
      <c r="AG1029" s="1">
        <v>7.5900000000000004E-3</v>
      </c>
      <c r="AH1029">
        <v>532</v>
      </c>
      <c r="AI1029" s="28">
        <f t="shared" si="294"/>
        <v>4.7634710034950975E-3</v>
      </c>
      <c r="AJ1029" s="1">
        <f t="shared" si="295"/>
        <v>4.7634710034950972E-5</v>
      </c>
      <c r="AK1029" s="1">
        <f t="shared" ref="AK1029:AK1092" si="303">AJ1029+AK1028</f>
        <v>0.77151674611721843</v>
      </c>
      <c r="AL1029" s="1">
        <v>7.5900000000000004E-3</v>
      </c>
      <c r="AM1029" s="1"/>
      <c r="AN1029" s="1"/>
      <c r="AO1029" s="1"/>
      <c r="AP1029" s="1"/>
      <c r="AQ1029" s="3">
        <v>44580</v>
      </c>
      <c r="AR1029" s="1">
        <v>4.8799999999999998E-3</v>
      </c>
      <c r="AS1029">
        <v>243</v>
      </c>
      <c r="AT1029" s="1">
        <v>5.2500000000000003E-3</v>
      </c>
      <c r="AU1029">
        <v>837</v>
      </c>
      <c r="AV1029" s="1">
        <f t="shared" si="296"/>
        <v>2.2215591353434984E-4</v>
      </c>
      <c r="AW1029" s="1">
        <f t="shared" si="297"/>
        <v>2.2215591353434983E-6</v>
      </c>
      <c r="AX1029" s="1">
        <f t="shared" ref="AX1029:AX1092" si="304">AW1029+AX1028</f>
        <v>0.74035263069879287</v>
      </c>
      <c r="AY1029" s="1">
        <v>5.2500000000000003E-3</v>
      </c>
      <c r="AZ1029" s="28"/>
      <c r="BA1029" s="28"/>
      <c r="BB1029" s="28"/>
      <c r="BC1029" s="1"/>
      <c r="BD1029" s="3">
        <v>44580</v>
      </c>
      <c r="BE1029" s="1">
        <v>-6.9699999999999996E-3</v>
      </c>
      <c r="BF1029">
        <v>243</v>
      </c>
      <c r="BG1029" s="1">
        <v>5.5999999999999999E-3</v>
      </c>
      <c r="BH1029">
        <v>1253</v>
      </c>
      <c r="BI1029" s="31">
        <f t="shared" si="298"/>
        <v>3.3954616580784899E-6</v>
      </c>
      <c r="BJ1029" s="33">
        <f t="shared" si="299"/>
        <v>3.3954616580784901E-8</v>
      </c>
      <c r="BK1029" s="33">
        <f t="shared" ref="BK1029:BK1092" si="305">BJ1029+BK1028</f>
        <v>0.78556459048598781</v>
      </c>
      <c r="BL1029" s="1">
        <v>5.5999999999999999E-3</v>
      </c>
    </row>
    <row r="1030" spans="3:64" x14ac:dyDescent="0.25">
      <c r="C1030" s="3">
        <v>44581</v>
      </c>
      <c r="D1030" s="1">
        <v>-4.5100000000000001E-3</v>
      </c>
      <c r="E1030" s="40">
        <v>242</v>
      </c>
      <c r="F1030" s="1">
        <v>7.1500000000000001E-3</v>
      </c>
      <c r="G1030" s="39">
        <v>1173</v>
      </c>
      <c r="H1030" s="1">
        <f t="shared" si="288"/>
        <v>7.587230234430957E-6</v>
      </c>
      <c r="I1030" s="1">
        <f t="shared" si="289"/>
        <v>7.5872519505215656E-8</v>
      </c>
      <c r="J1030" s="1">
        <f t="shared" si="300"/>
        <v>0.82999802413197388</v>
      </c>
      <c r="K1030" s="1">
        <v>7.1500000000000001E-3</v>
      </c>
      <c r="L1030" s="1"/>
      <c r="M1030" s="1"/>
      <c r="N1030" s="1"/>
      <c r="O1030" s="3">
        <v>44581</v>
      </c>
      <c r="P1030" s="1">
        <v>-6.0000000000000002E-5</v>
      </c>
      <c r="Q1030" s="40">
        <v>242</v>
      </c>
      <c r="R1030" s="1">
        <v>8.3199999999999993E-3</v>
      </c>
      <c r="S1030" s="40">
        <v>173</v>
      </c>
      <c r="T1030" s="1">
        <f t="shared" si="290"/>
        <v>0.17574730149117554</v>
      </c>
      <c r="U1030" s="1">
        <f t="shared" si="291"/>
        <v>1.7574730149117555E-3</v>
      </c>
      <c r="V1030" s="1">
        <f t="shared" si="301"/>
        <v>0.83681926477216528</v>
      </c>
      <c r="W1030" s="1">
        <v>8.3199999999999993E-3</v>
      </c>
      <c r="X1030" s="1">
        <f t="shared" si="292"/>
        <v>1.4001795003385086E-4</v>
      </c>
      <c r="Y1030" s="1">
        <f t="shared" si="293"/>
        <v>1.4001795003385086E-6</v>
      </c>
      <c r="Z1030" s="1">
        <f t="shared" si="302"/>
        <v>0.1855787076319812</v>
      </c>
      <c r="AA1030" s="1"/>
      <c r="AB1030" s="1"/>
      <c r="AC1030" s="1"/>
      <c r="AD1030" s="3">
        <v>44581</v>
      </c>
      <c r="AE1030" s="1">
        <v>1.09E-2</v>
      </c>
      <c r="AF1030">
        <v>230</v>
      </c>
      <c r="AG1030" s="1">
        <v>7.6600000000000001E-3</v>
      </c>
      <c r="AH1030">
        <v>946</v>
      </c>
      <c r="AI1030" s="28">
        <f t="shared" si="294"/>
        <v>7.4283796107123116E-5</v>
      </c>
      <c r="AJ1030" s="1">
        <f t="shared" si="295"/>
        <v>7.428379610712312E-7</v>
      </c>
      <c r="AK1030" s="1">
        <f t="shared" si="303"/>
        <v>0.77151748895517946</v>
      </c>
      <c r="AL1030" s="1">
        <v>7.6600000000000001E-3</v>
      </c>
      <c r="AM1030" s="1"/>
      <c r="AN1030" s="1"/>
      <c r="AO1030" s="1"/>
      <c r="AP1030" s="1"/>
      <c r="AQ1030" s="3">
        <v>44581</v>
      </c>
      <c r="AR1030" s="1">
        <v>-4.2300000000000003E-3</v>
      </c>
      <c r="AS1030">
        <v>242</v>
      </c>
      <c r="AT1030" s="1">
        <v>5.2599999999999999E-3</v>
      </c>
      <c r="AU1030">
        <v>1043</v>
      </c>
      <c r="AV1030" s="1">
        <f t="shared" si="296"/>
        <v>2.8022570164200352E-5</v>
      </c>
      <c r="AW1030" s="1">
        <f t="shared" si="297"/>
        <v>2.8022570164200353E-7</v>
      </c>
      <c r="AX1030" s="1">
        <f t="shared" si="304"/>
        <v>0.74035291092449451</v>
      </c>
      <c r="AY1030" s="1">
        <v>5.2599999999999999E-3</v>
      </c>
      <c r="AZ1030" s="28"/>
      <c r="BA1030" s="28"/>
      <c r="BB1030" s="28"/>
      <c r="BC1030" s="1"/>
      <c r="BD1030" s="3">
        <v>44581</v>
      </c>
      <c r="BE1030" s="1">
        <v>2.99E-3</v>
      </c>
      <c r="BF1030">
        <v>242</v>
      </c>
      <c r="BG1030" s="1">
        <v>5.64E-3</v>
      </c>
      <c r="BH1030">
        <v>1237</v>
      </c>
      <c r="BI1030" s="31">
        <f t="shared" si="298"/>
        <v>3.9878215612646554E-6</v>
      </c>
      <c r="BJ1030" s="33">
        <f t="shared" si="299"/>
        <v>3.9878215612646557E-8</v>
      </c>
      <c r="BK1030" s="33">
        <f t="shared" si="305"/>
        <v>0.78556463036420343</v>
      </c>
      <c r="BL1030" s="1">
        <v>5.64E-3</v>
      </c>
    </row>
    <row r="1031" spans="3:64" x14ac:dyDescent="0.25">
      <c r="C1031" s="3">
        <v>44582</v>
      </c>
      <c r="D1031" s="1">
        <v>-1.567E-2</v>
      </c>
      <c r="E1031" s="39">
        <v>241</v>
      </c>
      <c r="F1031" s="1">
        <v>7.1900000000000002E-3</v>
      </c>
      <c r="G1031" s="40">
        <v>186</v>
      </c>
      <c r="H1031" s="1">
        <f t="shared" si="288"/>
        <v>0.15422195179384438</v>
      </c>
      <c r="I1031" s="1">
        <f t="shared" si="289"/>
        <v>1.5422239320629337E-3</v>
      </c>
      <c r="J1031" s="1">
        <f t="shared" si="300"/>
        <v>0.83154024806403681</v>
      </c>
      <c r="K1031" s="1">
        <v>7.1900000000000002E-3</v>
      </c>
      <c r="L1031" s="1"/>
      <c r="M1031" s="1"/>
      <c r="N1031" s="1"/>
      <c r="O1031" s="3">
        <v>44582</v>
      </c>
      <c r="P1031" s="1">
        <v>-1.2659999999999999E-2</v>
      </c>
      <c r="Q1031" s="39">
        <v>241</v>
      </c>
      <c r="R1031" s="1">
        <v>8.3300000000000006E-3</v>
      </c>
      <c r="S1031" s="40">
        <v>558</v>
      </c>
      <c r="T1031" s="1">
        <f t="shared" si="290"/>
        <v>3.668078196483003E-3</v>
      </c>
      <c r="U1031" s="1">
        <f t="shared" si="291"/>
        <v>3.6680781964830027E-5</v>
      </c>
      <c r="V1031" s="1">
        <f t="shared" si="301"/>
        <v>0.83685594555413012</v>
      </c>
      <c r="W1031" s="1">
        <v>8.3300000000000006E-3</v>
      </c>
      <c r="X1031" s="1">
        <f t="shared" si="292"/>
        <v>3.7134001547676743E-13</v>
      </c>
      <c r="Y1031" s="1">
        <f t="shared" si="293"/>
        <v>3.7134001547676741E-15</v>
      </c>
      <c r="Z1031" s="1">
        <f t="shared" si="302"/>
        <v>0.18557870763198492</v>
      </c>
      <c r="AA1031" s="1"/>
      <c r="AB1031" s="1"/>
      <c r="AC1031" s="1"/>
      <c r="AD1031" s="3">
        <v>44582</v>
      </c>
      <c r="AE1031" s="1">
        <v>-4.5999999999999999E-3</v>
      </c>
      <c r="AF1031">
        <v>229</v>
      </c>
      <c r="AG1031" s="1">
        <v>7.7000000000000002E-3</v>
      </c>
      <c r="AH1031">
        <v>89</v>
      </c>
      <c r="AI1031" s="28">
        <f t="shared" si="294"/>
        <v>0.40882017442254898</v>
      </c>
      <c r="AJ1031" s="1">
        <f t="shared" si="295"/>
        <v>4.0882017442254899E-3</v>
      </c>
      <c r="AK1031" s="1">
        <f t="shared" si="303"/>
        <v>0.77560569069940499</v>
      </c>
      <c r="AL1031" s="1">
        <v>7.7000000000000002E-3</v>
      </c>
      <c r="AM1031" s="1"/>
      <c r="AN1031" s="1"/>
      <c r="AO1031" s="1"/>
      <c r="AP1031" s="1"/>
      <c r="AQ1031" s="3">
        <v>44582</v>
      </c>
      <c r="AR1031" s="1">
        <v>-6.0499999999999998E-3</v>
      </c>
      <c r="AS1031">
        <v>241</v>
      </c>
      <c r="AT1031" s="1">
        <v>5.2700000000000004E-3</v>
      </c>
      <c r="AU1031">
        <v>147</v>
      </c>
      <c r="AV1031" s="1">
        <f t="shared" si="296"/>
        <v>0.2282304601353404</v>
      </c>
      <c r="AW1031" s="1">
        <f t="shared" si="297"/>
        <v>2.2823046013534039E-3</v>
      </c>
      <c r="AX1031" s="1">
        <f t="shared" si="304"/>
        <v>0.74263521552584788</v>
      </c>
      <c r="AY1031" s="1">
        <v>5.2700000000000004E-3</v>
      </c>
      <c r="AZ1031" s="28"/>
      <c r="BA1031" s="28"/>
      <c r="BB1031" s="28"/>
      <c r="BC1031" s="1"/>
      <c r="BD1031" s="3">
        <v>44582</v>
      </c>
      <c r="BE1031" s="1">
        <v>9.0000000000000006E-5</v>
      </c>
      <c r="BF1031">
        <v>241</v>
      </c>
      <c r="BG1031" s="1">
        <v>5.6499999999999996E-3</v>
      </c>
      <c r="BH1031">
        <v>540</v>
      </c>
      <c r="BI1031" s="31">
        <f t="shared" si="298"/>
        <v>4.3954675955363409E-3</v>
      </c>
      <c r="BJ1031" s="33">
        <f t="shared" si="299"/>
        <v>4.3954675955363406E-5</v>
      </c>
      <c r="BK1031" s="33">
        <f t="shared" si="305"/>
        <v>0.78560858504015885</v>
      </c>
      <c r="BL1031" s="1">
        <v>5.6499999999999996E-3</v>
      </c>
    </row>
    <row r="1032" spans="3:64" x14ac:dyDescent="0.25">
      <c r="C1032" s="3">
        <v>44585</v>
      </c>
      <c r="D1032" s="1">
        <v>-3.3349999999999998E-2</v>
      </c>
      <c r="E1032" s="40">
        <v>240</v>
      </c>
      <c r="F1032" s="1">
        <v>7.1999999999999998E-3</v>
      </c>
      <c r="G1032" s="39">
        <v>1210</v>
      </c>
      <c r="H1032" s="1">
        <f t="shared" si="288"/>
        <v>5.2310089494066501E-6</v>
      </c>
      <c r="I1032" s="1">
        <f t="shared" si="289"/>
        <v>5.2310239215454685E-8</v>
      </c>
      <c r="J1032" s="1">
        <f t="shared" si="300"/>
        <v>0.83154030037427606</v>
      </c>
      <c r="K1032" s="1">
        <v>7.1999999999999998E-3</v>
      </c>
      <c r="L1032" s="1"/>
      <c r="M1032" s="1"/>
      <c r="N1032" s="1"/>
      <c r="O1032" s="3">
        <v>44585</v>
      </c>
      <c r="P1032" s="1">
        <v>-1.108E-2</v>
      </c>
      <c r="Q1032" s="40">
        <v>240</v>
      </c>
      <c r="R1032" s="1">
        <v>8.3499999999999998E-3</v>
      </c>
      <c r="S1032" s="40">
        <v>689</v>
      </c>
      <c r="T1032" s="1">
        <f t="shared" si="290"/>
        <v>9.8321631796163649E-4</v>
      </c>
      <c r="U1032" s="1">
        <f t="shared" si="291"/>
        <v>9.8321631796163647E-6</v>
      </c>
      <c r="V1032" s="1">
        <f t="shared" si="301"/>
        <v>0.83686577771730974</v>
      </c>
      <c r="W1032" s="1">
        <v>8.3499999999999998E-3</v>
      </c>
      <c r="X1032" s="1">
        <f t="shared" si="292"/>
        <v>4.4829515377278644E-16</v>
      </c>
      <c r="Y1032" s="1">
        <f t="shared" si="293"/>
        <v>4.4829515377278642E-18</v>
      </c>
      <c r="Z1032" s="1">
        <f t="shared" si="302"/>
        <v>0.18557870763198492</v>
      </c>
      <c r="AA1032" s="1"/>
      <c r="AB1032" s="1"/>
      <c r="AC1032" s="1"/>
      <c r="AD1032" s="3">
        <v>44585</v>
      </c>
      <c r="AE1032" s="1">
        <v>-3.1800000000000001E-3</v>
      </c>
      <c r="AF1032">
        <v>228</v>
      </c>
      <c r="AG1032" s="1">
        <v>7.7299999999999999E-3</v>
      </c>
      <c r="AH1032">
        <v>1078</v>
      </c>
      <c r="AI1032" s="28">
        <f t="shared" si="294"/>
        <v>1.9712412389970436E-5</v>
      </c>
      <c r="AJ1032" s="1">
        <f t="shared" si="295"/>
        <v>1.9712412389970435E-7</v>
      </c>
      <c r="AK1032" s="1">
        <f t="shared" si="303"/>
        <v>0.77560588782352891</v>
      </c>
      <c r="AL1032" s="1">
        <v>7.7299999999999999E-3</v>
      </c>
      <c r="AM1032" s="1"/>
      <c r="AN1032" s="1"/>
      <c r="AO1032" s="1"/>
      <c r="AP1032" s="1"/>
      <c r="AQ1032" s="3">
        <v>44585</v>
      </c>
      <c r="AR1032" s="1">
        <v>-1.4149999999999999E-2</v>
      </c>
      <c r="AS1032">
        <v>240</v>
      </c>
      <c r="AT1032" s="1">
        <v>5.28E-3</v>
      </c>
      <c r="AU1032">
        <v>419</v>
      </c>
      <c r="AV1032" s="1">
        <f t="shared" si="296"/>
        <v>1.4830183896331374E-2</v>
      </c>
      <c r="AW1032" s="1">
        <f t="shared" si="297"/>
        <v>1.4830183896331374E-4</v>
      </c>
      <c r="AX1032" s="1">
        <f t="shared" si="304"/>
        <v>0.74278351736481119</v>
      </c>
      <c r="AY1032" s="1">
        <v>5.28E-3</v>
      </c>
      <c r="AZ1032" s="28"/>
      <c r="BA1032" s="28"/>
      <c r="BB1032" s="28"/>
      <c r="BC1032" s="1"/>
      <c r="BD1032" s="3">
        <v>44585</v>
      </c>
      <c r="BE1032" s="1">
        <v>-1.4800000000000001E-2</v>
      </c>
      <c r="BF1032">
        <v>240</v>
      </c>
      <c r="BG1032" s="1">
        <v>5.6699999999999997E-3</v>
      </c>
      <c r="BH1032">
        <v>664</v>
      </c>
      <c r="BI1032" s="31">
        <f t="shared" si="298"/>
        <v>1.2640644359794312E-3</v>
      </c>
      <c r="BJ1032" s="33">
        <f t="shared" si="299"/>
        <v>1.2640644359794313E-5</v>
      </c>
      <c r="BK1032" s="33">
        <f t="shared" si="305"/>
        <v>0.78562122568451864</v>
      </c>
      <c r="BL1032" s="1">
        <v>5.6699999999999997E-3</v>
      </c>
    </row>
    <row r="1033" spans="3:64" x14ac:dyDescent="0.25">
      <c r="C1033" s="3">
        <v>44586</v>
      </c>
      <c r="D1033" s="1">
        <v>-4.8399999999999997E-3</v>
      </c>
      <c r="E1033" s="39">
        <v>239</v>
      </c>
      <c r="F1033" s="1">
        <v>7.2300000000000003E-3</v>
      </c>
      <c r="G1033" s="40">
        <v>403</v>
      </c>
      <c r="H1033" s="1">
        <f t="shared" si="288"/>
        <v>1.7417403892222964E-2</v>
      </c>
      <c r="I1033" s="1">
        <f t="shared" si="289"/>
        <v>1.7417453744133265E-4</v>
      </c>
      <c r="J1033" s="1">
        <f t="shared" si="300"/>
        <v>0.83171447491171735</v>
      </c>
      <c r="K1033" s="1">
        <v>7.2300000000000003E-3</v>
      </c>
      <c r="L1033" s="1"/>
      <c r="M1033" s="1"/>
      <c r="N1033" s="1"/>
      <c r="O1033" s="3">
        <v>44586</v>
      </c>
      <c r="P1033" s="1">
        <v>1.095E-2</v>
      </c>
      <c r="Q1033" s="39">
        <v>239</v>
      </c>
      <c r="R1033" s="1">
        <v>8.3800000000000003E-3</v>
      </c>
      <c r="S1033" s="40">
        <v>348</v>
      </c>
      <c r="T1033" s="1">
        <f t="shared" si="290"/>
        <v>3.0272460413199691E-2</v>
      </c>
      <c r="U1033" s="1">
        <f t="shared" si="291"/>
        <v>3.0272460413199691E-4</v>
      </c>
      <c r="V1033" s="1">
        <f t="shared" si="301"/>
        <v>0.83716850232144169</v>
      </c>
      <c r="W1033" s="1">
        <v>8.3800000000000003E-3</v>
      </c>
      <c r="X1033" s="1">
        <f t="shared" si="292"/>
        <v>1.7693536264342962E-8</v>
      </c>
      <c r="Y1033" s="1">
        <f t="shared" si="293"/>
        <v>1.7693536264342964E-10</v>
      </c>
      <c r="Z1033" s="1">
        <f t="shared" si="302"/>
        <v>0.18557870780892027</v>
      </c>
      <c r="AA1033" s="1"/>
      <c r="AB1033" s="1"/>
      <c r="AC1033" s="1"/>
      <c r="AD1033" s="3">
        <v>44586</v>
      </c>
      <c r="AE1033" s="1">
        <v>-1.5140000000000001E-2</v>
      </c>
      <c r="AF1033">
        <v>227</v>
      </c>
      <c r="AG1033" s="1">
        <v>7.7400000000000004E-3</v>
      </c>
      <c r="AH1033">
        <v>1243</v>
      </c>
      <c r="AI1033" s="28">
        <f t="shared" si="294"/>
        <v>3.7544548392839767E-6</v>
      </c>
      <c r="AJ1033" s="1">
        <f t="shared" si="295"/>
        <v>3.7544548392839764E-8</v>
      </c>
      <c r="AK1033" s="1">
        <f t="shared" si="303"/>
        <v>0.77560592536807726</v>
      </c>
      <c r="AL1033" s="1">
        <v>7.7400000000000004E-3</v>
      </c>
      <c r="AM1033" s="1"/>
      <c r="AN1033" s="1"/>
      <c r="AO1033" s="1"/>
      <c r="AP1033" s="1"/>
      <c r="AQ1033" s="3">
        <v>44586</v>
      </c>
      <c r="AR1033" s="1">
        <v>1.375E-2</v>
      </c>
      <c r="AS1033">
        <v>239</v>
      </c>
      <c r="AT1033" s="1">
        <v>5.3499999999999997E-3</v>
      </c>
      <c r="AU1033">
        <v>1263</v>
      </c>
      <c r="AV1033" s="1">
        <f t="shared" si="296"/>
        <v>3.0707946599458602E-6</v>
      </c>
      <c r="AW1033" s="1">
        <f t="shared" si="297"/>
        <v>3.0707946599458599E-8</v>
      </c>
      <c r="AX1033" s="1">
        <f t="shared" si="304"/>
        <v>0.74278354807275782</v>
      </c>
      <c r="AY1033" s="1">
        <v>5.3499999999999997E-3</v>
      </c>
      <c r="AZ1033" s="28"/>
      <c r="BA1033" s="28"/>
      <c r="BB1033" s="28"/>
      <c r="BC1033" s="1"/>
      <c r="BD1033" s="3">
        <v>44586</v>
      </c>
      <c r="BE1033" s="1">
        <v>3.9399999999999999E-3</v>
      </c>
      <c r="BF1033">
        <v>239</v>
      </c>
      <c r="BG1033" s="1">
        <v>5.7099999999999998E-3</v>
      </c>
      <c r="BH1033">
        <v>1141</v>
      </c>
      <c r="BI1033" s="31">
        <f t="shared" si="298"/>
        <v>1.0465429002852349E-5</v>
      </c>
      <c r="BJ1033" s="33">
        <f t="shared" si="299"/>
        <v>1.0465429002852349E-7</v>
      </c>
      <c r="BK1033" s="33">
        <f t="shared" si="305"/>
        <v>0.78562133033880865</v>
      </c>
      <c r="BL1033" s="1">
        <v>5.7099999999999998E-3</v>
      </c>
    </row>
    <row r="1034" spans="3:64" x14ac:dyDescent="0.25">
      <c r="C1034" s="3">
        <v>44587</v>
      </c>
      <c r="D1034" s="1">
        <v>2.0490000000000001E-2</v>
      </c>
      <c r="E1034" s="40">
        <v>238</v>
      </c>
      <c r="F1034" s="1">
        <v>7.2399999999999999E-3</v>
      </c>
      <c r="G1034" s="40">
        <v>106</v>
      </c>
      <c r="H1034" s="1">
        <f t="shared" si="288"/>
        <v>0.34461218334751731</v>
      </c>
      <c r="I1034" s="1">
        <f t="shared" si="289"/>
        <v>3.4461316969288539E-3</v>
      </c>
      <c r="J1034" s="1">
        <f t="shared" si="300"/>
        <v>0.83516060660864622</v>
      </c>
      <c r="K1034" s="1">
        <v>7.2399999999999999E-3</v>
      </c>
      <c r="L1034" s="1"/>
      <c r="M1034" s="1"/>
      <c r="N1034" s="1"/>
      <c r="O1034" s="3">
        <v>44587</v>
      </c>
      <c r="P1034" s="1">
        <v>1.541E-2</v>
      </c>
      <c r="Q1034" s="40">
        <v>238</v>
      </c>
      <c r="R1034" s="1">
        <v>8.5000000000000006E-3</v>
      </c>
      <c r="S1034" s="40">
        <v>112</v>
      </c>
      <c r="T1034" s="1">
        <f t="shared" si="290"/>
        <v>0.3244455298634254</v>
      </c>
      <c r="U1034" s="1">
        <f t="shared" si="291"/>
        <v>3.2444552986342539E-3</v>
      </c>
      <c r="V1034" s="1">
        <f t="shared" si="301"/>
        <v>0.84041295762007595</v>
      </c>
      <c r="W1034" s="1">
        <v>8.5000000000000006E-3</v>
      </c>
      <c r="X1034" s="1">
        <f t="shared" si="292"/>
        <v>3.1992176885088947E-3</v>
      </c>
      <c r="Y1034" s="1">
        <f t="shared" si="293"/>
        <v>3.1992176885088948E-5</v>
      </c>
      <c r="Z1034" s="1">
        <f t="shared" si="302"/>
        <v>0.18561069998580537</v>
      </c>
      <c r="AA1034" s="1"/>
      <c r="AB1034" s="1"/>
      <c r="AC1034" s="1"/>
      <c r="AD1034" s="3">
        <v>44587</v>
      </c>
      <c r="AE1034" s="1">
        <v>-4.9399999999999999E-3</v>
      </c>
      <c r="AF1034">
        <v>226</v>
      </c>
      <c r="AG1034" s="1">
        <v>7.7499999999999999E-3</v>
      </c>
      <c r="AH1034">
        <v>698</v>
      </c>
      <c r="AI1034" s="28">
        <f t="shared" si="294"/>
        <v>8.9818506446531429E-4</v>
      </c>
      <c r="AJ1034" s="1">
        <f t="shared" si="295"/>
        <v>8.9818506446531433E-6</v>
      </c>
      <c r="AK1034" s="1">
        <f t="shared" si="303"/>
        <v>0.77561490721872195</v>
      </c>
      <c r="AL1034" s="1">
        <v>7.7499999999999999E-3</v>
      </c>
      <c r="AM1034" s="1"/>
      <c r="AN1034" s="1"/>
      <c r="AO1034" s="1"/>
      <c r="AP1034" s="1"/>
      <c r="AQ1034" s="3">
        <v>44587</v>
      </c>
      <c r="AR1034" s="1">
        <v>1.2749999999999999E-2</v>
      </c>
      <c r="AS1034">
        <v>238</v>
      </c>
      <c r="AT1034" s="1">
        <v>5.3899999999999998E-3</v>
      </c>
      <c r="AU1034">
        <v>313</v>
      </c>
      <c r="AV1034" s="1">
        <f t="shared" si="296"/>
        <v>4.3034415534218558E-2</v>
      </c>
      <c r="AW1034" s="1">
        <f t="shared" si="297"/>
        <v>4.3034415534218555E-4</v>
      </c>
      <c r="AX1034" s="1">
        <f t="shared" si="304"/>
        <v>0.74321389222809997</v>
      </c>
      <c r="AY1034" s="1">
        <v>5.3899999999999998E-3</v>
      </c>
      <c r="AZ1034" s="28"/>
      <c r="BA1034" s="28"/>
      <c r="BB1034" s="28"/>
      <c r="BC1034" s="1"/>
      <c r="BD1034" s="3">
        <v>44587</v>
      </c>
      <c r="BE1034" s="1">
        <v>1.298E-2</v>
      </c>
      <c r="BF1034">
        <v>238</v>
      </c>
      <c r="BG1034" s="1">
        <v>5.7400000000000003E-3</v>
      </c>
      <c r="BH1034">
        <v>1103</v>
      </c>
      <c r="BI1034" s="31">
        <f t="shared" si="298"/>
        <v>1.5332735402203382E-5</v>
      </c>
      <c r="BJ1034" s="33">
        <f t="shared" si="299"/>
        <v>1.5332735402203381E-7</v>
      </c>
      <c r="BK1034" s="33">
        <f t="shared" si="305"/>
        <v>0.78562148366616269</v>
      </c>
      <c r="BL1034" s="1">
        <v>5.7400000000000003E-3</v>
      </c>
    </row>
    <row r="1035" spans="3:64" x14ac:dyDescent="0.25">
      <c r="C1035" s="3">
        <v>44588</v>
      </c>
      <c r="D1035" s="1">
        <v>3.4299999999999999E-3</v>
      </c>
      <c r="E1035" s="39">
        <v>237</v>
      </c>
      <c r="F1035" s="1">
        <v>7.2500000000000004E-3</v>
      </c>
      <c r="G1035" s="40">
        <v>580</v>
      </c>
      <c r="H1035" s="1">
        <f t="shared" si="288"/>
        <v>2.9404436871219891E-3</v>
      </c>
      <c r="I1035" s="1">
        <f t="shared" si="289"/>
        <v>2.9404521032289957E-5</v>
      </c>
      <c r="J1035" s="1">
        <f t="shared" si="300"/>
        <v>0.8351900111296785</v>
      </c>
      <c r="K1035" s="1">
        <v>7.2500000000000004E-3</v>
      </c>
      <c r="L1035" s="1"/>
      <c r="M1035" s="1"/>
      <c r="N1035" s="1"/>
      <c r="O1035" s="3">
        <v>44588</v>
      </c>
      <c r="P1035" s="1">
        <v>3.8E-3</v>
      </c>
      <c r="Q1035" s="39">
        <v>237</v>
      </c>
      <c r="R1035" s="1">
        <v>8.5900000000000004E-3</v>
      </c>
      <c r="S1035" s="39">
        <v>419</v>
      </c>
      <c r="T1035" s="1">
        <f t="shared" si="290"/>
        <v>1.4830183896331374E-2</v>
      </c>
      <c r="U1035" s="1">
        <f t="shared" si="291"/>
        <v>1.4830183896331374E-4</v>
      </c>
      <c r="V1035" s="1">
        <f t="shared" si="301"/>
        <v>0.84056125945903926</v>
      </c>
      <c r="W1035" s="1">
        <v>8.5900000000000004E-3</v>
      </c>
      <c r="X1035" s="1">
        <f t="shared" si="292"/>
        <v>4.6365037569511478E-10</v>
      </c>
      <c r="Y1035" s="1">
        <f t="shared" si="293"/>
        <v>4.6365037569511477E-12</v>
      </c>
      <c r="Z1035" s="1">
        <f t="shared" si="302"/>
        <v>0.18561069999044189</v>
      </c>
      <c r="AA1035" s="1"/>
      <c r="AB1035" s="1"/>
      <c r="AC1035" s="1"/>
      <c r="AD1035" s="3">
        <v>44588</v>
      </c>
      <c r="AE1035" s="1">
        <v>-1.0840000000000001E-2</v>
      </c>
      <c r="AF1035">
        <v>225</v>
      </c>
      <c r="AG1035" s="1">
        <v>7.7600000000000004E-3</v>
      </c>
      <c r="AH1035">
        <v>856</v>
      </c>
      <c r="AI1035" s="28">
        <f t="shared" si="294"/>
        <v>1.8353824536161136E-4</v>
      </c>
      <c r="AJ1035" s="1">
        <f t="shared" si="295"/>
        <v>1.8353824536161136E-6</v>
      </c>
      <c r="AK1035" s="1">
        <f t="shared" si="303"/>
        <v>0.77561674260117552</v>
      </c>
      <c r="AL1035" s="1">
        <v>7.7600000000000004E-3</v>
      </c>
      <c r="AM1035" s="1"/>
      <c r="AN1035" s="1"/>
      <c r="AO1035" s="1"/>
      <c r="AP1035" s="1"/>
      <c r="AQ1035" s="3">
        <v>44588</v>
      </c>
      <c r="AR1035" s="1">
        <v>1.044E-2</v>
      </c>
      <c r="AS1035">
        <v>237</v>
      </c>
      <c r="AT1035" s="1">
        <v>5.45E-3</v>
      </c>
      <c r="AU1035">
        <v>1267</v>
      </c>
      <c r="AV1035" s="1">
        <f t="shared" si="296"/>
        <v>2.949793097873299E-6</v>
      </c>
      <c r="AW1035" s="1">
        <f t="shared" si="297"/>
        <v>2.949793097873299E-8</v>
      </c>
      <c r="AX1035" s="1">
        <f t="shared" si="304"/>
        <v>0.74321392172603096</v>
      </c>
      <c r="AY1035" s="1">
        <v>5.45E-3</v>
      </c>
      <c r="AZ1035" s="28"/>
      <c r="BA1035" s="28"/>
      <c r="BB1035" s="28"/>
      <c r="BC1035" s="1"/>
      <c r="BD1035" s="3">
        <v>44588</v>
      </c>
      <c r="BE1035" s="1">
        <v>8.0499999999999999E-3</v>
      </c>
      <c r="BF1035">
        <v>237</v>
      </c>
      <c r="BG1035" s="1">
        <v>5.7600000000000004E-3</v>
      </c>
      <c r="BH1035">
        <v>1088</v>
      </c>
      <c r="BI1035" s="31">
        <f t="shared" si="298"/>
        <v>1.7827552420670725E-5</v>
      </c>
      <c r="BJ1035" s="33">
        <f t="shared" si="299"/>
        <v>1.7827552420670724E-7</v>
      </c>
      <c r="BK1035" s="33">
        <f t="shared" si="305"/>
        <v>0.78562166194168692</v>
      </c>
      <c r="BL1035" s="1">
        <v>5.7600000000000004E-3</v>
      </c>
    </row>
    <row r="1036" spans="3:64" x14ac:dyDescent="0.25">
      <c r="C1036" s="3">
        <v>44589</v>
      </c>
      <c r="D1036" s="1">
        <v>-1.1900000000000001E-2</v>
      </c>
      <c r="E1036" s="40">
        <v>236</v>
      </c>
      <c r="F1036" s="1">
        <v>7.26E-3</v>
      </c>
      <c r="G1036" s="40">
        <v>340</v>
      </c>
      <c r="H1036" s="1">
        <f t="shared" si="288"/>
        <v>3.2806973148697328E-2</v>
      </c>
      <c r="I1036" s="1">
        <f t="shared" si="289"/>
        <v>3.2807067048470955E-4</v>
      </c>
      <c r="J1036" s="1">
        <f t="shared" si="300"/>
        <v>0.83551808180016318</v>
      </c>
      <c r="K1036" s="1">
        <v>7.26E-3</v>
      </c>
      <c r="L1036" s="1"/>
      <c r="M1036" s="1"/>
      <c r="N1036" s="1"/>
      <c r="O1036" s="3">
        <v>44589</v>
      </c>
      <c r="P1036" s="1">
        <v>-8.1999999999999998E-4</v>
      </c>
      <c r="Q1036" s="40">
        <v>236</v>
      </c>
      <c r="R1036" s="1">
        <v>8.6099999999999996E-3</v>
      </c>
      <c r="S1036" s="39">
        <v>742</v>
      </c>
      <c r="T1036" s="1">
        <f t="shared" si="290"/>
        <v>5.7718414324462136E-4</v>
      </c>
      <c r="U1036" s="1">
        <f t="shared" si="291"/>
        <v>5.7718414324462135E-6</v>
      </c>
      <c r="V1036" s="1">
        <f t="shared" si="301"/>
        <v>0.84056703130047172</v>
      </c>
      <c r="W1036" s="1">
        <v>8.6099999999999996E-3</v>
      </c>
      <c r="X1036" s="1">
        <f t="shared" si="292"/>
        <v>2.957434428414724E-17</v>
      </c>
      <c r="Y1036" s="1">
        <f t="shared" si="293"/>
        <v>2.957434428414724E-19</v>
      </c>
      <c r="Z1036" s="1">
        <f t="shared" si="302"/>
        <v>0.18561069999044189</v>
      </c>
      <c r="AA1036" s="1"/>
      <c r="AB1036" s="1"/>
      <c r="AC1036" s="1"/>
      <c r="AD1036" s="3">
        <v>44589</v>
      </c>
      <c r="AE1036" s="1">
        <v>1.093E-2</v>
      </c>
      <c r="AF1036">
        <v>224</v>
      </c>
      <c r="AG1036" s="1">
        <v>7.7799999999999996E-3</v>
      </c>
      <c r="AH1036">
        <v>43</v>
      </c>
      <c r="AI1036" s="28">
        <f t="shared" si="294"/>
        <v>0.64910262836840193</v>
      </c>
      <c r="AJ1036" s="1">
        <f t="shared" si="295"/>
        <v>6.4910262836840194E-3</v>
      </c>
      <c r="AK1036" s="1">
        <f t="shared" si="303"/>
        <v>0.78210776888485956</v>
      </c>
      <c r="AL1036" s="1">
        <v>7.7799999999999996E-3</v>
      </c>
      <c r="AM1036" s="1"/>
      <c r="AN1036" s="1"/>
      <c r="AO1036" s="1"/>
      <c r="AP1036" s="1"/>
      <c r="AQ1036" s="3">
        <v>44589</v>
      </c>
      <c r="AR1036" s="1">
        <v>-7.5500000000000003E-3</v>
      </c>
      <c r="AS1036">
        <v>236</v>
      </c>
      <c r="AT1036" s="1">
        <v>5.45E-3</v>
      </c>
      <c r="AU1036">
        <v>927</v>
      </c>
      <c r="AV1036" s="1">
        <f t="shared" si="296"/>
        <v>8.9913601126912466E-5</v>
      </c>
      <c r="AW1036" s="1">
        <f t="shared" si="297"/>
        <v>8.9913601126912468E-7</v>
      </c>
      <c r="AX1036" s="1">
        <f t="shared" si="304"/>
        <v>0.74321482086204227</v>
      </c>
      <c r="AY1036" s="1">
        <v>5.45E-3</v>
      </c>
      <c r="AZ1036" s="28"/>
      <c r="BA1036" s="28"/>
      <c r="BB1036" s="28"/>
      <c r="BC1036" s="1"/>
      <c r="BD1036" s="3">
        <v>44589</v>
      </c>
      <c r="BE1036" s="1">
        <v>-2.5799999999999998E-3</v>
      </c>
      <c r="BF1036">
        <v>236</v>
      </c>
      <c r="BG1036" s="1">
        <v>5.77E-3</v>
      </c>
      <c r="BH1036">
        <v>966</v>
      </c>
      <c r="BI1036" s="31">
        <f t="shared" si="298"/>
        <v>6.0757232187074141E-5</v>
      </c>
      <c r="BJ1036" s="33">
        <f t="shared" si="299"/>
        <v>6.0757232187074138E-7</v>
      </c>
      <c r="BK1036" s="33">
        <f t="shared" si="305"/>
        <v>0.78562226951400882</v>
      </c>
      <c r="BL1036" s="1">
        <v>5.77E-3</v>
      </c>
    </row>
    <row r="1037" spans="3:64" x14ac:dyDescent="0.25">
      <c r="C1037" s="3">
        <v>44592</v>
      </c>
      <c r="D1037" s="1">
        <v>-2.5000000000000001E-3</v>
      </c>
      <c r="E1037" s="39">
        <v>235</v>
      </c>
      <c r="F1037" s="1">
        <v>7.4000000000000003E-3</v>
      </c>
      <c r="G1037" s="39">
        <v>1099</v>
      </c>
      <c r="H1037" s="1">
        <f t="shared" si="288"/>
        <v>1.5961689662029079E-5</v>
      </c>
      <c r="I1037" s="1">
        <f t="shared" si="289"/>
        <v>1.5961735347409416E-7</v>
      </c>
      <c r="J1037" s="1">
        <f t="shared" si="300"/>
        <v>0.83551824141751663</v>
      </c>
      <c r="K1037" s="1">
        <v>7.4000000000000003E-3</v>
      </c>
      <c r="L1037" s="1"/>
      <c r="M1037" s="1"/>
      <c r="N1037" s="1"/>
      <c r="O1037" s="3">
        <v>44592</v>
      </c>
      <c r="P1037" s="1">
        <v>7.6400000000000001E-3</v>
      </c>
      <c r="Q1037" s="39">
        <v>235</v>
      </c>
      <c r="R1037" s="1">
        <v>8.6400000000000001E-3</v>
      </c>
      <c r="S1037" s="40">
        <v>450</v>
      </c>
      <c r="T1037" s="1">
        <f t="shared" si="290"/>
        <v>1.0860193639877842E-2</v>
      </c>
      <c r="U1037" s="1">
        <f t="shared" si="291"/>
        <v>1.0860193639877842E-4</v>
      </c>
      <c r="V1037" s="1">
        <f t="shared" si="301"/>
        <v>0.84067563323687056</v>
      </c>
      <c r="W1037" s="1">
        <v>8.6400000000000001E-3</v>
      </c>
      <c r="X1037" s="1">
        <f t="shared" si="292"/>
        <v>9.4541476363834155E-11</v>
      </c>
      <c r="Y1037" s="1">
        <f t="shared" si="293"/>
        <v>9.4541476363834151E-13</v>
      </c>
      <c r="Z1037" s="1">
        <f t="shared" si="302"/>
        <v>0.1856106999913873</v>
      </c>
      <c r="AA1037" s="1"/>
      <c r="AB1037" s="1"/>
      <c r="AC1037" s="1"/>
      <c r="AD1037" s="3">
        <v>44592</v>
      </c>
      <c r="AE1037" s="1">
        <v>-3.2699999999999999E-3</v>
      </c>
      <c r="AF1037">
        <v>223</v>
      </c>
      <c r="AG1037" s="1">
        <v>7.92E-3</v>
      </c>
      <c r="AH1037">
        <v>77</v>
      </c>
      <c r="AI1037" s="28">
        <f t="shared" si="294"/>
        <v>0.46122196741809512</v>
      </c>
      <c r="AJ1037" s="1">
        <f t="shared" si="295"/>
        <v>4.6122196741809514E-3</v>
      </c>
      <c r="AK1037" s="1">
        <f t="shared" si="303"/>
        <v>0.78671998855904046</v>
      </c>
      <c r="AL1037" s="1">
        <v>7.92E-3</v>
      </c>
      <c r="AM1037" s="1"/>
      <c r="AN1037" s="1"/>
      <c r="AO1037" s="1"/>
      <c r="AP1037" s="1"/>
      <c r="AQ1037" s="3">
        <v>44592</v>
      </c>
      <c r="AR1037" s="1">
        <v>-8.6E-3</v>
      </c>
      <c r="AS1037">
        <v>235</v>
      </c>
      <c r="AT1037" s="1">
        <v>5.4799999999999996E-3</v>
      </c>
      <c r="AU1037">
        <v>22</v>
      </c>
      <c r="AV1037" s="1">
        <f t="shared" si="296"/>
        <v>0.80163058953904565</v>
      </c>
      <c r="AW1037" s="1">
        <f t="shared" si="297"/>
        <v>8.0163058953904558E-3</v>
      </c>
      <c r="AX1037" s="1">
        <f t="shared" si="304"/>
        <v>0.75123112675743275</v>
      </c>
      <c r="AY1037" s="1">
        <v>5.4799999999999996E-3</v>
      </c>
      <c r="AZ1037" s="28"/>
      <c r="BA1037" s="28"/>
      <c r="BB1037" s="28"/>
      <c r="BC1037" s="1"/>
      <c r="BD1037" s="3">
        <v>44592</v>
      </c>
      <c r="BE1037" s="1">
        <v>3.7499999999999999E-3</v>
      </c>
      <c r="BF1037">
        <v>235</v>
      </c>
      <c r="BG1037" s="1">
        <v>5.77E-3</v>
      </c>
      <c r="BH1037">
        <v>108</v>
      </c>
      <c r="BI1037" s="31">
        <f t="shared" si="298"/>
        <v>0.33775440089890174</v>
      </c>
      <c r="BJ1037" s="33">
        <f t="shared" si="299"/>
        <v>3.3775440089890175E-3</v>
      </c>
      <c r="BK1037" s="33">
        <f t="shared" si="305"/>
        <v>0.78899981352299786</v>
      </c>
      <c r="BL1037" s="1">
        <v>5.77E-3</v>
      </c>
    </row>
    <row r="1038" spans="3:64" x14ac:dyDescent="0.25">
      <c r="C1038" s="3">
        <v>44593</v>
      </c>
      <c r="D1038" s="1">
        <v>9.4699999999999993E-3</v>
      </c>
      <c r="E1038" s="40">
        <v>234</v>
      </c>
      <c r="F1038" s="1">
        <v>7.4000000000000003E-3</v>
      </c>
      <c r="G1038" s="39">
        <v>1060</v>
      </c>
      <c r="H1038" s="1">
        <f t="shared" si="288"/>
        <v>2.3621434781036192E-5</v>
      </c>
      <c r="I1038" s="1">
        <f t="shared" si="289"/>
        <v>2.3621502390058476E-7</v>
      </c>
      <c r="J1038" s="1">
        <f t="shared" si="300"/>
        <v>0.8355184776325405</v>
      </c>
      <c r="K1038" s="1">
        <v>7.4000000000000003E-3</v>
      </c>
      <c r="L1038" s="1"/>
      <c r="M1038" s="1"/>
      <c r="N1038" s="1"/>
      <c r="O1038" s="3">
        <v>44593</v>
      </c>
      <c r="P1038" s="1">
        <v>8.0000000000000002E-3</v>
      </c>
      <c r="Q1038" s="40">
        <v>234</v>
      </c>
      <c r="R1038" s="1">
        <v>8.6400000000000001E-3</v>
      </c>
      <c r="S1038" s="40">
        <v>41</v>
      </c>
      <c r="T1038" s="1">
        <f t="shared" si="290"/>
        <v>0.66228204098398324</v>
      </c>
      <c r="U1038" s="1">
        <f t="shared" si="291"/>
        <v>6.6228204098398328E-3</v>
      </c>
      <c r="V1038" s="1">
        <f t="shared" si="301"/>
        <v>0.84729845364671041</v>
      </c>
      <c r="W1038" s="1">
        <v>8.6400000000000001E-3</v>
      </c>
      <c r="X1038" s="1">
        <f t="shared" si="292"/>
        <v>0.12208654873684816</v>
      </c>
      <c r="Y1038" s="1">
        <f t="shared" si="293"/>
        <v>1.2208654873684815E-3</v>
      </c>
      <c r="Z1038" s="1">
        <f t="shared" si="302"/>
        <v>0.18683156547875579</v>
      </c>
      <c r="AA1038" s="1"/>
      <c r="AB1038" s="1"/>
      <c r="AC1038" s="1"/>
      <c r="AD1038" s="3">
        <v>44593</v>
      </c>
      <c r="AE1038" s="1">
        <v>-1.323E-2</v>
      </c>
      <c r="AF1038">
        <v>222</v>
      </c>
      <c r="AG1038" s="1">
        <v>7.9299999999999995E-3</v>
      </c>
      <c r="AH1038">
        <v>729</v>
      </c>
      <c r="AI1038" s="28">
        <f t="shared" si="294"/>
        <v>6.5774394928120163E-4</v>
      </c>
      <c r="AJ1038" s="1">
        <f t="shared" si="295"/>
        <v>6.5774394928120162E-6</v>
      </c>
      <c r="AK1038" s="1">
        <f t="shared" si="303"/>
        <v>0.7867265659985333</v>
      </c>
      <c r="AL1038" s="1">
        <v>7.9299999999999995E-3</v>
      </c>
      <c r="AM1038" s="1"/>
      <c r="AN1038" s="1"/>
      <c r="AO1038" s="1"/>
      <c r="AP1038" s="1"/>
      <c r="AQ1038" s="3">
        <v>44593</v>
      </c>
      <c r="AR1038" s="1">
        <v>4.7999999999999996E-3</v>
      </c>
      <c r="AS1038">
        <v>234</v>
      </c>
      <c r="AT1038" s="1">
        <v>5.4999999999999997E-3</v>
      </c>
      <c r="AU1038">
        <v>550</v>
      </c>
      <c r="AV1038" s="1">
        <f t="shared" si="296"/>
        <v>3.9751821046851163E-3</v>
      </c>
      <c r="AW1038" s="1">
        <f t="shared" si="297"/>
        <v>3.9751821046851166E-5</v>
      </c>
      <c r="AX1038" s="1">
        <f t="shared" si="304"/>
        <v>0.75127087857847963</v>
      </c>
      <c r="AY1038" s="1">
        <v>5.4999999999999997E-3</v>
      </c>
      <c r="AZ1038" s="28"/>
      <c r="BA1038" s="28"/>
      <c r="BB1038" s="28"/>
      <c r="BC1038" s="1"/>
      <c r="BD1038" s="3">
        <v>44593</v>
      </c>
      <c r="BE1038" s="1">
        <v>8.2900000000000005E-3</v>
      </c>
      <c r="BF1038">
        <v>234</v>
      </c>
      <c r="BG1038" s="1">
        <v>5.8199999999999997E-3</v>
      </c>
      <c r="BH1038">
        <v>847</v>
      </c>
      <c r="BI1038" s="31">
        <f t="shared" si="298"/>
        <v>2.0091382605767183E-4</v>
      </c>
      <c r="BJ1038" s="33">
        <f t="shared" si="299"/>
        <v>2.0091382605767183E-6</v>
      </c>
      <c r="BK1038" s="33">
        <f t="shared" si="305"/>
        <v>0.7890018226612584</v>
      </c>
      <c r="BL1038" s="1">
        <v>5.8199999999999997E-3</v>
      </c>
    </row>
    <row r="1039" spans="3:64" x14ac:dyDescent="0.25">
      <c r="C1039" s="3">
        <v>44594</v>
      </c>
      <c r="D1039" s="1">
        <v>3.29E-3</v>
      </c>
      <c r="E1039" s="40">
        <v>233</v>
      </c>
      <c r="F1039" s="1">
        <v>7.4000000000000003E-3</v>
      </c>
      <c r="G1039" s="39">
        <v>551</v>
      </c>
      <c r="H1039" s="1">
        <f t="shared" si="288"/>
        <v>3.935430283638265E-3</v>
      </c>
      <c r="I1039" s="1">
        <f t="shared" si="289"/>
        <v>3.9354415475854475E-5</v>
      </c>
      <c r="J1039" s="1">
        <f t="shared" si="300"/>
        <v>0.83555783204801637</v>
      </c>
      <c r="K1039" s="1">
        <v>7.4000000000000003E-3</v>
      </c>
      <c r="L1039" s="1"/>
      <c r="M1039" s="1"/>
      <c r="N1039" s="1"/>
      <c r="O1039" s="3">
        <v>44594</v>
      </c>
      <c r="P1039" s="1">
        <v>1.38E-2</v>
      </c>
      <c r="Q1039" s="40">
        <v>233</v>
      </c>
      <c r="R1039" s="1">
        <v>8.7399999999999995E-3</v>
      </c>
      <c r="S1039" s="39">
        <v>798</v>
      </c>
      <c r="T1039" s="1">
        <f t="shared" si="290"/>
        <v>3.2876478204288504E-4</v>
      </c>
      <c r="U1039" s="1">
        <f t="shared" si="291"/>
        <v>3.2876478204288506E-6</v>
      </c>
      <c r="V1039" s="1">
        <f t="shared" si="301"/>
        <v>0.84730174129453084</v>
      </c>
      <c r="W1039" s="1">
        <v>8.7399999999999995E-3</v>
      </c>
      <c r="X1039" s="1">
        <f t="shared" si="292"/>
        <v>1.6727730405280223E-18</v>
      </c>
      <c r="Y1039" s="1">
        <f t="shared" si="293"/>
        <v>1.6727730405280222E-20</v>
      </c>
      <c r="Z1039" s="1">
        <f t="shared" si="302"/>
        <v>0.18683156547875579</v>
      </c>
      <c r="AA1039" s="1"/>
      <c r="AB1039" s="1"/>
      <c r="AC1039" s="1"/>
      <c r="AD1039" s="3">
        <v>44594</v>
      </c>
      <c r="AE1039" s="1">
        <v>-3.8400000000000001E-3</v>
      </c>
      <c r="AF1039">
        <v>221</v>
      </c>
      <c r="AG1039" s="1">
        <v>7.9399999999999991E-3</v>
      </c>
      <c r="AH1039">
        <v>288</v>
      </c>
      <c r="AI1039" s="28">
        <f t="shared" si="294"/>
        <v>5.5326862671220417E-2</v>
      </c>
      <c r="AJ1039" s="1">
        <f t="shared" si="295"/>
        <v>5.5326862671220415E-4</v>
      </c>
      <c r="AK1039" s="1">
        <f t="shared" si="303"/>
        <v>0.78727983462524553</v>
      </c>
      <c r="AL1039" s="1">
        <v>7.9399999999999991E-3</v>
      </c>
      <c r="AM1039" s="1"/>
      <c r="AN1039" s="1"/>
      <c r="AO1039" s="1"/>
      <c r="AP1039" s="1"/>
      <c r="AQ1039" s="3">
        <v>44594</v>
      </c>
      <c r="AR1039" s="1">
        <v>-3.2399999999999998E-3</v>
      </c>
      <c r="AS1039">
        <v>233</v>
      </c>
      <c r="AT1039" s="1">
        <v>5.5100000000000001E-3</v>
      </c>
      <c r="AU1039">
        <v>782</v>
      </c>
      <c r="AV1039" s="1">
        <f t="shared" si="296"/>
        <v>3.8611989132488839E-4</v>
      </c>
      <c r="AW1039" s="1">
        <f t="shared" si="297"/>
        <v>3.8611989132488839E-6</v>
      </c>
      <c r="AX1039" s="1">
        <f t="shared" si="304"/>
        <v>0.7512747397773929</v>
      </c>
      <c r="AY1039" s="1">
        <v>5.5100000000000001E-3</v>
      </c>
      <c r="AZ1039" s="28"/>
      <c r="BA1039" s="28"/>
      <c r="BB1039" s="28"/>
      <c r="BC1039" s="1"/>
      <c r="BD1039" s="3">
        <v>44594</v>
      </c>
      <c r="BE1039" s="1">
        <v>4.3699999999999998E-3</v>
      </c>
      <c r="BF1039">
        <v>233</v>
      </c>
      <c r="BG1039" s="1">
        <v>5.8900000000000003E-3</v>
      </c>
      <c r="BH1039">
        <v>1086</v>
      </c>
      <c r="BI1039" s="31">
        <f t="shared" si="298"/>
        <v>1.8189523947220416E-5</v>
      </c>
      <c r="BJ1039" s="33">
        <f t="shared" si="299"/>
        <v>1.8189523947220416E-7</v>
      </c>
      <c r="BK1039" s="33">
        <f t="shared" si="305"/>
        <v>0.78900200455649783</v>
      </c>
      <c r="BL1039" s="1">
        <v>5.8900000000000003E-3</v>
      </c>
    </row>
    <row r="1040" spans="3:64" x14ac:dyDescent="0.25">
      <c r="C1040" s="3">
        <v>44595</v>
      </c>
      <c r="D1040" s="1">
        <v>-2.5400000000000002E-3</v>
      </c>
      <c r="E1040" s="39">
        <v>232</v>
      </c>
      <c r="F1040" s="1">
        <v>7.4200000000000004E-3</v>
      </c>
      <c r="G1040" s="39">
        <v>612</v>
      </c>
      <c r="H1040" s="1">
        <f t="shared" si="288"/>
        <v>2.1317638521548485E-3</v>
      </c>
      <c r="I1040" s="1">
        <f t="shared" si="289"/>
        <v>2.1317699536669337E-5</v>
      </c>
      <c r="J1040" s="1">
        <f t="shared" si="300"/>
        <v>0.83557914974755298</v>
      </c>
      <c r="K1040" s="1">
        <v>7.4200000000000004E-3</v>
      </c>
      <c r="L1040" s="1"/>
      <c r="M1040" s="1"/>
      <c r="N1040" s="1"/>
      <c r="O1040" s="3">
        <v>44595</v>
      </c>
      <c r="P1040" s="1">
        <v>9.92E-3</v>
      </c>
      <c r="Q1040" s="39">
        <v>232</v>
      </c>
      <c r="R1040" s="1">
        <v>8.8000000000000005E-3</v>
      </c>
      <c r="S1040" s="40">
        <v>684</v>
      </c>
      <c r="T1040" s="1">
        <f t="shared" si="290"/>
        <v>1.0338870717575073E-3</v>
      </c>
      <c r="U1040" s="1">
        <f t="shared" si="291"/>
        <v>1.0338870717575072E-5</v>
      </c>
      <c r="V1040" s="1">
        <f t="shared" si="301"/>
        <v>0.84731208016524839</v>
      </c>
      <c r="W1040" s="1">
        <v>8.8000000000000005E-3</v>
      </c>
      <c r="X1040" s="1">
        <f t="shared" si="292"/>
        <v>5.7935667841750944E-16</v>
      </c>
      <c r="Y1040" s="1">
        <f t="shared" si="293"/>
        <v>5.7935667841750947E-18</v>
      </c>
      <c r="Z1040" s="1">
        <f t="shared" si="302"/>
        <v>0.18683156547875579</v>
      </c>
      <c r="AA1040" s="1"/>
      <c r="AB1040" s="1"/>
      <c r="AC1040" s="1"/>
      <c r="AD1040" s="3">
        <v>44595</v>
      </c>
      <c r="AE1040" s="1">
        <v>1.125E-2</v>
      </c>
      <c r="AF1040">
        <v>220</v>
      </c>
      <c r="AG1040" s="1">
        <v>8.0000000000000002E-3</v>
      </c>
      <c r="AH1040">
        <v>491</v>
      </c>
      <c r="AI1040" s="28">
        <f t="shared" si="294"/>
        <v>7.1925112092995703E-3</v>
      </c>
      <c r="AJ1040" s="1">
        <f t="shared" si="295"/>
        <v>7.1925112092995706E-5</v>
      </c>
      <c r="AK1040" s="1">
        <f t="shared" si="303"/>
        <v>0.78735175973733851</v>
      </c>
      <c r="AL1040" s="1">
        <v>8.0000000000000002E-3</v>
      </c>
      <c r="AM1040" s="1"/>
      <c r="AN1040" s="1"/>
      <c r="AO1040" s="1"/>
      <c r="AP1040" s="1"/>
      <c r="AQ1040" s="3">
        <v>44595</v>
      </c>
      <c r="AR1040" s="1">
        <v>-2.2200000000000002E-3</v>
      </c>
      <c r="AS1040">
        <v>232</v>
      </c>
      <c r="AT1040" s="1">
        <v>5.5700000000000003E-3</v>
      </c>
      <c r="AU1040">
        <v>1195</v>
      </c>
      <c r="AV1040" s="1">
        <f t="shared" si="296"/>
        <v>6.0821558457953595E-6</v>
      </c>
      <c r="AW1040" s="1">
        <f t="shared" si="297"/>
        <v>6.0821558457953589E-8</v>
      </c>
      <c r="AX1040" s="1">
        <f t="shared" si="304"/>
        <v>0.75127480059895135</v>
      </c>
      <c r="AY1040" s="1">
        <v>5.5700000000000003E-3</v>
      </c>
      <c r="AZ1040" s="28"/>
      <c r="BA1040" s="28"/>
      <c r="BB1040" s="28"/>
      <c r="BC1040" s="1"/>
      <c r="BD1040" s="3">
        <v>44595</v>
      </c>
      <c r="BE1040" s="1">
        <v>4.96E-3</v>
      </c>
      <c r="BF1040">
        <v>232</v>
      </c>
      <c r="BG1040" s="1">
        <v>5.8999999999999999E-3</v>
      </c>
      <c r="BH1040">
        <v>535</v>
      </c>
      <c r="BI1040" s="31">
        <f t="shared" si="298"/>
        <v>4.6219911512202895E-3</v>
      </c>
      <c r="BJ1040" s="33">
        <f t="shared" si="299"/>
        <v>4.6219911512202895E-5</v>
      </c>
      <c r="BK1040" s="33">
        <f t="shared" si="305"/>
        <v>0.78904822446801004</v>
      </c>
      <c r="BL1040" s="1">
        <v>5.8999999999999999E-3</v>
      </c>
    </row>
    <row r="1041" spans="3:64" x14ac:dyDescent="0.25">
      <c r="C1041" s="3">
        <v>44596</v>
      </c>
      <c r="D1041" s="1">
        <v>-2.342E-2</v>
      </c>
      <c r="E1041" s="40">
        <v>231</v>
      </c>
      <c r="F1041" s="1">
        <v>7.45E-3</v>
      </c>
      <c r="G1041" s="39">
        <v>908</v>
      </c>
      <c r="H1041" s="1">
        <f t="shared" si="288"/>
        <v>1.0883202113084111E-4</v>
      </c>
      <c r="I1041" s="1">
        <f t="shared" si="289"/>
        <v>1.0883233262870778E-6</v>
      </c>
      <c r="J1041" s="1">
        <f t="shared" si="300"/>
        <v>0.83558023807087922</v>
      </c>
      <c r="K1041" s="1">
        <v>7.45E-3</v>
      </c>
      <c r="L1041" s="1"/>
      <c r="M1041" s="1"/>
      <c r="N1041" s="1"/>
      <c r="O1041" s="3">
        <v>44596</v>
      </c>
      <c r="P1041" s="1">
        <v>-2.31E-3</v>
      </c>
      <c r="Q1041" s="40">
        <v>231</v>
      </c>
      <c r="R1041" s="1">
        <v>8.8100000000000001E-3</v>
      </c>
      <c r="S1041" s="40">
        <v>160</v>
      </c>
      <c r="T1041" s="1">
        <f t="shared" si="290"/>
        <v>0.20027702685748905</v>
      </c>
      <c r="U1041" s="1">
        <f t="shared" si="291"/>
        <v>2.0027702685748907E-3</v>
      </c>
      <c r="V1041" s="1">
        <f t="shared" si="301"/>
        <v>0.84931485043382327</v>
      </c>
      <c r="W1041" s="1">
        <v>8.8100000000000001E-3</v>
      </c>
      <c r="X1041" s="1">
        <f t="shared" si="292"/>
        <v>2.7275759107716431E-4</v>
      </c>
      <c r="Y1041" s="1">
        <f t="shared" si="293"/>
        <v>2.7275759107716432E-6</v>
      </c>
      <c r="Z1041" s="1">
        <f t="shared" si="302"/>
        <v>0.18683429305466656</v>
      </c>
      <c r="AA1041" s="1"/>
      <c r="AB1041" s="1"/>
      <c r="AC1041" s="1"/>
      <c r="AD1041" s="3">
        <v>44596</v>
      </c>
      <c r="AE1041" s="1">
        <v>6.5900000000000004E-3</v>
      </c>
      <c r="AF1041">
        <v>219</v>
      </c>
      <c r="AG1041" s="1">
        <v>8.0300000000000007E-3</v>
      </c>
      <c r="AH1041">
        <v>561</v>
      </c>
      <c r="AI1041" s="28">
        <f t="shared" si="294"/>
        <v>3.5591326059692609E-3</v>
      </c>
      <c r="AJ1041" s="1">
        <f t="shared" si="295"/>
        <v>3.5591326059692611E-5</v>
      </c>
      <c r="AK1041" s="1">
        <f t="shared" si="303"/>
        <v>0.78738735106339819</v>
      </c>
      <c r="AL1041" s="1">
        <v>8.0300000000000007E-3</v>
      </c>
      <c r="AM1041" s="1"/>
      <c r="AN1041" s="1"/>
      <c r="AO1041" s="1"/>
      <c r="AP1041" s="1"/>
      <c r="AQ1041" s="3">
        <v>44596</v>
      </c>
      <c r="AR1041" s="1">
        <v>6.2300000000000003E-3</v>
      </c>
      <c r="AS1041">
        <v>231</v>
      </c>
      <c r="AT1041" s="1">
        <v>5.5799999999999999E-3</v>
      </c>
      <c r="AU1041">
        <v>843</v>
      </c>
      <c r="AV1041" s="1">
        <f t="shared" si="296"/>
        <v>2.0915538266463529E-4</v>
      </c>
      <c r="AW1041" s="1">
        <f t="shared" si="297"/>
        <v>2.0915538266463531E-6</v>
      </c>
      <c r="AX1041" s="1">
        <f t="shared" si="304"/>
        <v>0.75127689215277804</v>
      </c>
      <c r="AY1041" s="1">
        <v>5.5799999999999999E-3</v>
      </c>
      <c r="AZ1041" s="28"/>
      <c r="BA1041" s="28"/>
      <c r="BB1041" s="28"/>
      <c r="BC1041" s="1"/>
      <c r="BD1041" s="3">
        <v>44596</v>
      </c>
      <c r="BE1041" s="1">
        <v>-9.8200000000000006E-3</v>
      </c>
      <c r="BF1041">
        <v>231</v>
      </c>
      <c r="BG1041" s="1">
        <v>5.9100000000000003E-3</v>
      </c>
      <c r="BH1041">
        <v>477</v>
      </c>
      <c r="BI1041" s="31">
        <f t="shared" si="298"/>
        <v>8.2791894977596227E-3</v>
      </c>
      <c r="BJ1041" s="33">
        <f t="shared" si="299"/>
        <v>8.2791894977596225E-5</v>
      </c>
      <c r="BK1041" s="33">
        <f t="shared" si="305"/>
        <v>0.78913101636298766</v>
      </c>
      <c r="BL1041" s="1">
        <v>5.9100000000000003E-3</v>
      </c>
    </row>
    <row r="1042" spans="3:64" x14ac:dyDescent="0.25">
      <c r="C1042" s="3">
        <v>44599</v>
      </c>
      <c r="D1042" s="1">
        <v>-4.2399999999999998E-3</v>
      </c>
      <c r="E1042" s="39">
        <v>230</v>
      </c>
      <c r="F1042" s="1">
        <v>7.4799999999999997E-3</v>
      </c>
      <c r="G1042" s="39">
        <v>150</v>
      </c>
      <c r="H1042" s="1">
        <f t="shared" si="288"/>
        <v>0.22145178723886064</v>
      </c>
      <c r="I1042" s="1">
        <f t="shared" si="289"/>
        <v>2.214524210758378E-3</v>
      </c>
      <c r="J1042" s="1">
        <f t="shared" si="300"/>
        <v>0.83779476228163763</v>
      </c>
      <c r="K1042" s="1">
        <v>7.4799999999999997E-3</v>
      </c>
      <c r="L1042" s="1"/>
      <c r="M1042" s="1"/>
      <c r="N1042" s="1"/>
      <c r="O1042" s="3">
        <v>44599</v>
      </c>
      <c r="P1042" s="1">
        <v>-5.4299999999999999E-3</v>
      </c>
      <c r="Q1042" s="39">
        <v>230</v>
      </c>
      <c r="R1042" s="1">
        <v>8.8199999999999997E-3</v>
      </c>
      <c r="S1042" s="39">
        <v>460</v>
      </c>
      <c r="T1042" s="1">
        <f t="shared" si="290"/>
        <v>9.8217644590301439E-3</v>
      </c>
      <c r="U1042" s="1">
        <f t="shared" si="291"/>
        <v>9.8217644590301435E-5</v>
      </c>
      <c r="V1042" s="1">
        <f t="shared" si="301"/>
        <v>0.84941306807841355</v>
      </c>
      <c r="W1042" s="1">
        <v>8.8199999999999997E-3</v>
      </c>
      <c r="X1042" s="1">
        <f t="shared" si="292"/>
        <v>5.6605474189159588E-11</v>
      </c>
      <c r="Y1042" s="1">
        <f t="shared" si="293"/>
        <v>5.6605474189159588E-13</v>
      </c>
      <c r="Z1042" s="1">
        <f t="shared" si="302"/>
        <v>0.18683429305523261</v>
      </c>
      <c r="AA1042" s="1"/>
      <c r="AB1042" s="1"/>
      <c r="AC1042" s="1"/>
      <c r="AD1042" s="3">
        <v>44599</v>
      </c>
      <c r="AE1042" s="1">
        <v>-1.409E-2</v>
      </c>
      <c r="AF1042">
        <v>218</v>
      </c>
      <c r="AG1042" s="1">
        <v>8.0499999999999999E-3</v>
      </c>
      <c r="AH1042">
        <v>1204</v>
      </c>
      <c r="AI1042" s="28">
        <f t="shared" si="294"/>
        <v>5.5561542670175121E-6</v>
      </c>
      <c r="AJ1042" s="1">
        <f t="shared" si="295"/>
        <v>5.5561542670175119E-8</v>
      </c>
      <c r="AK1042" s="1">
        <f t="shared" si="303"/>
        <v>0.78738740662494089</v>
      </c>
      <c r="AL1042" s="1">
        <v>8.0499999999999999E-3</v>
      </c>
      <c r="AM1042" s="1"/>
      <c r="AN1042" s="1"/>
      <c r="AO1042" s="1"/>
      <c r="AP1042" s="1"/>
      <c r="AQ1042" s="3">
        <v>44599</v>
      </c>
      <c r="AR1042" s="1">
        <v>-9.58E-3</v>
      </c>
      <c r="AS1042">
        <v>230</v>
      </c>
      <c r="AT1042" s="1">
        <v>5.5900000000000004E-3</v>
      </c>
      <c r="AU1042">
        <v>340</v>
      </c>
      <c r="AV1042" s="1">
        <f t="shared" si="296"/>
        <v>3.2806973148697328E-2</v>
      </c>
      <c r="AW1042" s="1">
        <f t="shared" si="297"/>
        <v>3.2806973148697327E-4</v>
      </c>
      <c r="AX1042" s="1">
        <f t="shared" si="304"/>
        <v>0.75160496188426507</v>
      </c>
      <c r="AY1042" s="1">
        <v>5.5900000000000004E-3</v>
      </c>
      <c r="AZ1042" s="28"/>
      <c r="BA1042" s="28"/>
      <c r="BB1042" s="28"/>
      <c r="BC1042" s="1"/>
      <c r="BD1042" s="3">
        <v>44599</v>
      </c>
      <c r="BE1042" s="1">
        <v>7.7499999999999999E-3</v>
      </c>
      <c r="BF1042">
        <v>230</v>
      </c>
      <c r="BG1042" s="1">
        <v>5.94E-3</v>
      </c>
      <c r="BH1042">
        <v>818</v>
      </c>
      <c r="BI1042" s="31">
        <f t="shared" si="298"/>
        <v>2.6889899607051703E-4</v>
      </c>
      <c r="BJ1042" s="33">
        <f t="shared" si="299"/>
        <v>2.6889899607051702E-6</v>
      </c>
      <c r="BK1042" s="33">
        <f t="shared" si="305"/>
        <v>0.78913370535294836</v>
      </c>
      <c r="BL1042" s="1">
        <v>5.94E-3</v>
      </c>
    </row>
    <row r="1043" spans="3:64" x14ac:dyDescent="0.25">
      <c r="C1043" s="3">
        <v>44600</v>
      </c>
      <c r="D1043" s="1">
        <v>3.6099999999999999E-3</v>
      </c>
      <c r="E1043" s="40">
        <v>229</v>
      </c>
      <c r="F1043" s="1">
        <v>7.5399999999999998E-3</v>
      </c>
      <c r="G1043" s="39">
        <v>789</v>
      </c>
      <c r="H1043" s="1">
        <f t="shared" si="288"/>
        <v>3.5988897084154121E-4</v>
      </c>
      <c r="I1043" s="1">
        <f t="shared" si="289"/>
        <v>3.5989000091196984E-6</v>
      </c>
      <c r="J1043" s="1">
        <f t="shared" si="300"/>
        <v>0.83779836118164674</v>
      </c>
      <c r="K1043" s="1">
        <v>7.5399999999999998E-3</v>
      </c>
      <c r="L1043" s="1"/>
      <c r="M1043" s="1"/>
      <c r="N1043" s="1"/>
      <c r="O1043" s="3">
        <v>44600</v>
      </c>
      <c r="P1043" s="1">
        <v>9.9900000000000006E-3</v>
      </c>
      <c r="Q1043" s="40">
        <v>229</v>
      </c>
      <c r="R1043" s="1">
        <v>8.8299999999999993E-3</v>
      </c>
      <c r="S1043" s="40">
        <v>847</v>
      </c>
      <c r="T1043" s="1">
        <f t="shared" si="290"/>
        <v>2.0091382605767183E-4</v>
      </c>
      <c r="U1043" s="1">
        <f t="shared" si="291"/>
        <v>2.0091382605767183E-6</v>
      </c>
      <c r="V1043" s="1">
        <f t="shared" si="301"/>
        <v>0.84941507721667409</v>
      </c>
      <c r="W1043" s="1">
        <v>8.8299999999999993E-3</v>
      </c>
      <c r="X1043" s="1">
        <f t="shared" si="292"/>
        <v>1.3548576868103286E-19</v>
      </c>
      <c r="Y1043" s="1">
        <f t="shared" si="293"/>
        <v>1.3548576868103285E-21</v>
      </c>
      <c r="Z1043" s="1">
        <f t="shared" si="302"/>
        <v>0.18683429305523261</v>
      </c>
      <c r="AA1043" s="1"/>
      <c r="AB1043" s="1"/>
      <c r="AC1043" s="1"/>
      <c r="AD1043" s="3">
        <v>44600</v>
      </c>
      <c r="AE1043" s="1">
        <v>-1.9599999999999999E-3</v>
      </c>
      <c r="AF1043">
        <v>217</v>
      </c>
      <c r="AG1043" s="1">
        <v>8.1899999999999994E-3</v>
      </c>
      <c r="AH1043">
        <v>781</v>
      </c>
      <c r="AI1043" s="28">
        <f t="shared" si="294"/>
        <v>3.9002009224736202E-4</v>
      </c>
      <c r="AJ1043" s="1">
        <f t="shared" si="295"/>
        <v>3.9002009224736203E-6</v>
      </c>
      <c r="AK1043" s="1">
        <f t="shared" si="303"/>
        <v>0.78739130682586334</v>
      </c>
      <c r="AL1043" s="1">
        <v>8.1899999999999994E-3</v>
      </c>
      <c r="AM1043" s="1"/>
      <c r="AN1043" s="1"/>
      <c r="AO1043" s="1"/>
      <c r="AP1043" s="1"/>
      <c r="AQ1043" s="3">
        <v>44600</v>
      </c>
      <c r="AR1043" s="1">
        <v>-4.9699999999999996E-3</v>
      </c>
      <c r="AS1043">
        <v>229</v>
      </c>
      <c r="AT1043" s="1">
        <v>5.6600000000000001E-3</v>
      </c>
      <c r="AU1043">
        <v>1138</v>
      </c>
      <c r="AV1043" s="1">
        <f t="shared" si="296"/>
        <v>1.0785777376718259E-5</v>
      </c>
      <c r="AW1043" s="1">
        <f t="shared" si="297"/>
        <v>1.0785777376718259E-7</v>
      </c>
      <c r="AX1043" s="1">
        <f t="shared" si="304"/>
        <v>0.75160506974203878</v>
      </c>
      <c r="AY1043" s="1">
        <v>5.6600000000000001E-3</v>
      </c>
      <c r="AZ1043" s="28"/>
      <c r="BA1043" s="28"/>
      <c r="BB1043" s="28"/>
      <c r="BC1043" s="1"/>
      <c r="BD1043" s="3">
        <v>44600</v>
      </c>
      <c r="BE1043" s="1">
        <v>8.6300000000000005E-3</v>
      </c>
      <c r="BF1043">
        <v>229</v>
      </c>
      <c r="BG1043" s="1">
        <v>5.94E-3</v>
      </c>
      <c r="BH1043">
        <v>629</v>
      </c>
      <c r="BI1043" s="31">
        <f t="shared" si="298"/>
        <v>1.7969558290758289E-3</v>
      </c>
      <c r="BJ1043" s="33">
        <f t="shared" si="299"/>
        <v>1.7969558290758289E-5</v>
      </c>
      <c r="BK1043" s="33">
        <f t="shared" si="305"/>
        <v>0.78915167491123916</v>
      </c>
      <c r="BL1043" s="1">
        <v>5.94E-3</v>
      </c>
    </row>
    <row r="1044" spans="3:64" x14ac:dyDescent="0.25">
      <c r="C1044" s="3">
        <v>44601</v>
      </c>
      <c r="D1044" s="1">
        <v>1.7299999999999999E-2</v>
      </c>
      <c r="E1044" s="39">
        <v>228</v>
      </c>
      <c r="F1044" s="1">
        <v>7.5399999999999998E-3</v>
      </c>
      <c r="G1044" s="39">
        <v>133</v>
      </c>
      <c r="H1044" s="1">
        <f t="shared" si="288"/>
        <v>0.262712587250228</v>
      </c>
      <c r="I1044" s="1">
        <f t="shared" si="289"/>
        <v>2.6271333918343317E-3</v>
      </c>
      <c r="J1044" s="1">
        <f t="shared" si="300"/>
        <v>0.84042549457348104</v>
      </c>
      <c r="K1044" s="1">
        <v>7.5399999999999998E-3</v>
      </c>
      <c r="L1044" s="1"/>
      <c r="M1044" s="1"/>
      <c r="N1044" s="1"/>
      <c r="O1044" s="3">
        <v>44601</v>
      </c>
      <c r="P1044" s="1">
        <v>6.6100000000000004E-3</v>
      </c>
      <c r="Q1044" s="39">
        <v>228</v>
      </c>
      <c r="R1044" s="1">
        <v>8.8500000000000002E-3</v>
      </c>
      <c r="S1044" s="39">
        <v>605</v>
      </c>
      <c r="T1044" s="1">
        <f t="shared" si="290"/>
        <v>2.2871399059538637E-3</v>
      </c>
      <c r="U1044" s="1">
        <f t="shared" si="291"/>
        <v>2.2871399059538637E-5</v>
      </c>
      <c r="V1044" s="1">
        <f t="shared" si="301"/>
        <v>0.84943794861573363</v>
      </c>
      <c r="W1044" s="1">
        <v>8.8500000000000002E-3</v>
      </c>
      <c r="X1044" s="1">
        <f t="shared" si="292"/>
        <v>3.3325847278162066E-14</v>
      </c>
      <c r="Y1044" s="1">
        <f t="shared" si="293"/>
        <v>3.3325847278162068E-16</v>
      </c>
      <c r="Z1044" s="1">
        <f t="shared" si="302"/>
        <v>0.18683429305523294</v>
      </c>
      <c r="AA1044" s="1"/>
      <c r="AB1044" s="1"/>
      <c r="AC1044" s="1"/>
      <c r="AD1044" s="3">
        <v>44601</v>
      </c>
      <c r="AE1044" s="1">
        <v>-1.6670000000000001E-2</v>
      </c>
      <c r="AF1044">
        <v>216</v>
      </c>
      <c r="AG1044" s="1">
        <v>8.1899999999999994E-3</v>
      </c>
      <c r="AH1044">
        <v>495</v>
      </c>
      <c r="AI1044" s="28">
        <f t="shared" si="294"/>
        <v>6.9090975695334433E-3</v>
      </c>
      <c r="AJ1044" s="1">
        <f t="shared" si="295"/>
        <v>6.9090975695334427E-5</v>
      </c>
      <c r="AK1044" s="1">
        <f t="shared" si="303"/>
        <v>0.78746039780155863</v>
      </c>
      <c r="AL1044" s="1">
        <v>8.1899999999999994E-3</v>
      </c>
      <c r="AM1044" s="1"/>
      <c r="AN1044" s="1"/>
      <c r="AO1044" s="1"/>
      <c r="AP1044" s="1"/>
      <c r="AQ1044" s="3">
        <v>44601</v>
      </c>
      <c r="AR1044" s="1">
        <v>7.1399999999999996E-3</v>
      </c>
      <c r="AS1044">
        <v>228</v>
      </c>
      <c r="AT1044" s="1">
        <v>5.6699999999999997E-3</v>
      </c>
      <c r="AU1044">
        <v>283</v>
      </c>
      <c r="AV1044" s="1">
        <f t="shared" si="296"/>
        <v>5.8178171976708111E-2</v>
      </c>
      <c r="AW1044" s="1">
        <f t="shared" si="297"/>
        <v>5.8178171976708108E-4</v>
      </c>
      <c r="AX1044" s="1">
        <f t="shared" si="304"/>
        <v>0.75218685146180586</v>
      </c>
      <c r="AY1044" s="1">
        <v>5.6699999999999997E-3</v>
      </c>
      <c r="AZ1044" s="28"/>
      <c r="BA1044" s="28"/>
      <c r="BB1044" s="28"/>
      <c r="BC1044" s="1"/>
      <c r="BD1044" s="3">
        <v>44601</v>
      </c>
      <c r="BE1044" s="1">
        <v>1.298E-2</v>
      </c>
      <c r="BF1044">
        <v>228</v>
      </c>
      <c r="BG1044" s="1">
        <v>5.9500000000000004E-3</v>
      </c>
      <c r="BH1044">
        <v>689</v>
      </c>
      <c r="BI1044" s="31">
        <f t="shared" si="298"/>
        <v>9.8321631796163649E-4</v>
      </c>
      <c r="BJ1044" s="33">
        <f t="shared" si="299"/>
        <v>9.8321631796163647E-6</v>
      </c>
      <c r="BK1044" s="33">
        <f t="shared" si="305"/>
        <v>0.78916150707441879</v>
      </c>
      <c r="BL1044" s="1">
        <v>5.9500000000000004E-3</v>
      </c>
    </row>
    <row r="1045" spans="3:64" x14ac:dyDescent="0.25">
      <c r="C1045" s="3">
        <v>44602</v>
      </c>
      <c r="D1045" s="1">
        <v>-3.7200000000000002E-3</v>
      </c>
      <c r="E1045" s="40">
        <v>227</v>
      </c>
      <c r="F1045" s="1">
        <v>7.6E-3</v>
      </c>
      <c r="G1045" s="39">
        <v>486</v>
      </c>
      <c r="H1045" s="1">
        <f t="shared" si="288"/>
        <v>7.5631824013888379E-3</v>
      </c>
      <c r="I1045" s="1">
        <f t="shared" si="289"/>
        <v>7.5632040486499905E-5</v>
      </c>
      <c r="J1045" s="1">
        <f t="shared" si="300"/>
        <v>0.84050112661396759</v>
      </c>
      <c r="K1045" s="1">
        <v>7.6E-3</v>
      </c>
      <c r="L1045" s="1"/>
      <c r="M1045" s="1"/>
      <c r="N1045" s="1"/>
      <c r="O1045" s="3">
        <v>44602</v>
      </c>
      <c r="P1045" s="1">
        <v>1.3639999999999999E-2</v>
      </c>
      <c r="Q1045" s="40">
        <v>227</v>
      </c>
      <c r="R1045" s="1">
        <v>8.8900000000000003E-3</v>
      </c>
      <c r="S1045" s="39">
        <v>105</v>
      </c>
      <c r="T1045" s="1">
        <f t="shared" si="290"/>
        <v>0.34809311449244174</v>
      </c>
      <c r="U1045" s="1">
        <f t="shared" si="291"/>
        <v>3.4809311449244176E-3</v>
      </c>
      <c r="V1045" s="1">
        <f t="shared" si="301"/>
        <v>0.85291887976065806</v>
      </c>
      <c r="W1045" s="1">
        <v>8.8900000000000003E-3</v>
      </c>
      <c r="X1045" s="1">
        <f t="shared" si="292"/>
        <v>4.5811926506062021E-3</v>
      </c>
      <c r="Y1045" s="1">
        <f t="shared" si="293"/>
        <v>4.5811926506062022E-5</v>
      </c>
      <c r="Z1045" s="1">
        <f t="shared" si="302"/>
        <v>0.18688010498173901</v>
      </c>
      <c r="AA1045" s="1"/>
      <c r="AB1045" s="1"/>
      <c r="AC1045" s="1"/>
      <c r="AD1045" s="3">
        <v>44602</v>
      </c>
      <c r="AE1045" s="1">
        <v>-3.64E-3</v>
      </c>
      <c r="AF1045">
        <v>215</v>
      </c>
      <c r="AG1045" s="1">
        <v>8.2400000000000008E-3</v>
      </c>
      <c r="AH1045">
        <v>524</v>
      </c>
      <c r="AI1045" s="28">
        <f t="shared" si="294"/>
        <v>5.1622849009696414E-3</v>
      </c>
      <c r="AJ1045" s="1">
        <f t="shared" si="295"/>
        <v>5.1622849009696417E-5</v>
      </c>
      <c r="AK1045" s="1">
        <f t="shared" si="303"/>
        <v>0.78751202065056836</v>
      </c>
      <c r="AL1045" s="1">
        <v>8.2400000000000008E-3</v>
      </c>
      <c r="AM1045" s="1"/>
      <c r="AN1045" s="1"/>
      <c r="AO1045" s="1"/>
      <c r="AP1045" s="1"/>
      <c r="AQ1045" s="3">
        <v>44602</v>
      </c>
      <c r="AR1045" s="1">
        <v>1.5E-3</v>
      </c>
      <c r="AS1045">
        <v>227</v>
      </c>
      <c r="AT1045" s="1">
        <v>5.6699999999999997E-3</v>
      </c>
      <c r="AU1045">
        <v>46</v>
      </c>
      <c r="AV1045" s="1">
        <f t="shared" si="296"/>
        <v>0.62982363120323204</v>
      </c>
      <c r="AW1045" s="1">
        <f t="shared" si="297"/>
        <v>6.2982363120323206E-3</v>
      </c>
      <c r="AX1045" s="1">
        <f t="shared" si="304"/>
        <v>0.75848508777383816</v>
      </c>
      <c r="AY1045" s="1">
        <v>5.6699999999999997E-3</v>
      </c>
      <c r="AZ1045" s="28"/>
      <c r="BA1045" s="28"/>
      <c r="BB1045" s="28"/>
      <c r="BC1045" s="1"/>
      <c r="BD1045" s="3">
        <v>44602</v>
      </c>
      <c r="BE1045" s="1">
        <v>1.001E-2</v>
      </c>
      <c r="BF1045">
        <v>227</v>
      </c>
      <c r="BG1045" s="1">
        <v>5.9500000000000004E-3</v>
      </c>
      <c r="BH1045">
        <v>182</v>
      </c>
      <c r="BI1045" s="31">
        <f t="shared" si="298"/>
        <v>0.16054819111089624</v>
      </c>
      <c r="BJ1045" s="33">
        <f t="shared" si="299"/>
        <v>1.6054819111089623E-3</v>
      </c>
      <c r="BK1045" s="33">
        <f t="shared" si="305"/>
        <v>0.79076698898552777</v>
      </c>
      <c r="BL1045" s="1">
        <v>5.9500000000000004E-3</v>
      </c>
    </row>
    <row r="1046" spans="3:64" x14ac:dyDescent="0.25">
      <c r="C1046" s="3">
        <v>44603</v>
      </c>
      <c r="D1046" s="1">
        <v>-4.8900000000000002E-3</v>
      </c>
      <c r="E1046" s="39">
        <v>226</v>
      </c>
      <c r="F1046" s="1">
        <v>7.6299999999999996E-3</v>
      </c>
      <c r="G1046" s="39">
        <v>943</v>
      </c>
      <c r="H1046" s="1">
        <f t="shared" si="288"/>
        <v>7.6557634406634572E-5</v>
      </c>
      <c r="I1046" s="1">
        <f t="shared" si="289"/>
        <v>7.6557853529090879E-7</v>
      </c>
      <c r="J1046" s="1">
        <f t="shared" si="300"/>
        <v>0.84050189219250293</v>
      </c>
      <c r="K1046" s="1">
        <v>7.6299999999999996E-3</v>
      </c>
      <c r="L1046" s="1"/>
      <c r="M1046" s="1"/>
      <c r="N1046" s="1"/>
      <c r="O1046" s="3">
        <v>44603</v>
      </c>
      <c r="P1046" s="1">
        <v>-4.4099999999999999E-3</v>
      </c>
      <c r="Q1046" s="39">
        <v>226</v>
      </c>
      <c r="R1046" s="1">
        <v>8.8999999999999999E-3</v>
      </c>
      <c r="S1046" s="39">
        <v>895</v>
      </c>
      <c r="T1046" s="1">
        <f t="shared" si="290"/>
        <v>1.2402212400439453E-4</v>
      </c>
      <c r="U1046" s="1">
        <f t="shared" si="291"/>
        <v>1.2402212400439453E-6</v>
      </c>
      <c r="V1046" s="1">
        <f t="shared" si="301"/>
        <v>0.85292011998189809</v>
      </c>
      <c r="W1046" s="1">
        <v>8.8999999999999999E-3</v>
      </c>
      <c r="X1046" s="1">
        <f t="shared" si="292"/>
        <v>1.1551190162336368E-20</v>
      </c>
      <c r="Y1046" s="1">
        <f t="shared" si="293"/>
        <v>1.1551190162336369E-22</v>
      </c>
      <c r="Z1046" s="1">
        <f t="shared" si="302"/>
        <v>0.18688010498173901</v>
      </c>
      <c r="AA1046" s="1"/>
      <c r="AB1046" s="1"/>
      <c r="AC1046" s="1"/>
      <c r="AD1046" s="3">
        <v>44603</v>
      </c>
      <c r="AE1046" s="1">
        <v>-2.7999999999999998E-4</v>
      </c>
      <c r="AF1046">
        <v>214</v>
      </c>
      <c r="AG1046" s="1">
        <v>8.26E-3</v>
      </c>
      <c r="AH1046">
        <v>732</v>
      </c>
      <c r="AI1046" s="28">
        <f t="shared" si="294"/>
        <v>6.3820829624360064E-4</v>
      </c>
      <c r="AJ1046" s="1">
        <f t="shared" si="295"/>
        <v>6.3820829624360061E-6</v>
      </c>
      <c r="AK1046" s="1">
        <f t="shared" si="303"/>
        <v>0.7875184027335308</v>
      </c>
      <c r="AL1046" s="1">
        <v>8.26E-3</v>
      </c>
      <c r="AM1046" s="1"/>
      <c r="AN1046" s="1"/>
      <c r="AO1046" s="1"/>
      <c r="AP1046" s="1"/>
      <c r="AQ1046" s="3">
        <v>44603</v>
      </c>
      <c r="AR1046" s="1">
        <v>7.45E-3</v>
      </c>
      <c r="AS1046">
        <v>226</v>
      </c>
      <c r="AT1046" s="1">
        <v>5.7000000000000002E-3</v>
      </c>
      <c r="AU1046">
        <v>148</v>
      </c>
      <c r="AV1046" s="1">
        <f t="shared" si="296"/>
        <v>0.22594815553398703</v>
      </c>
      <c r="AW1046" s="1">
        <f t="shared" si="297"/>
        <v>2.2594815553398703E-3</v>
      </c>
      <c r="AX1046" s="1">
        <f t="shared" si="304"/>
        <v>0.760744569329178</v>
      </c>
      <c r="AY1046" s="1">
        <v>5.7000000000000002E-3</v>
      </c>
      <c r="AZ1046" s="28"/>
      <c r="BA1046" s="28"/>
      <c r="BB1046" s="28"/>
      <c r="BC1046" s="1"/>
      <c r="BD1046" s="3">
        <v>44603</v>
      </c>
      <c r="BE1046" s="1">
        <v>-1.001E-2</v>
      </c>
      <c r="BF1046">
        <v>226</v>
      </c>
      <c r="BG1046" s="1">
        <v>5.9699999999999996E-3</v>
      </c>
      <c r="BH1046">
        <v>766</v>
      </c>
      <c r="BI1046" s="31">
        <f t="shared" si="298"/>
        <v>4.5348096456784154E-4</v>
      </c>
      <c r="BJ1046" s="33">
        <f t="shared" si="299"/>
        <v>4.5348096456784153E-6</v>
      </c>
      <c r="BK1046" s="33">
        <f t="shared" si="305"/>
        <v>0.79077152379517346</v>
      </c>
      <c r="BL1046" s="1">
        <v>5.9699999999999996E-3</v>
      </c>
    </row>
    <row r="1047" spans="3:64" x14ac:dyDescent="0.25">
      <c r="C1047" s="3">
        <v>44606</v>
      </c>
      <c r="D1047" s="1">
        <v>-1.128E-2</v>
      </c>
      <c r="E1047" s="40">
        <v>225</v>
      </c>
      <c r="F1047" s="1">
        <v>7.6800000000000002E-3</v>
      </c>
      <c r="G1047" s="39">
        <v>1214</v>
      </c>
      <c r="H1047" s="1">
        <f t="shared" si="288"/>
        <v>5.0248863250743197E-6</v>
      </c>
      <c r="I1047" s="1">
        <f t="shared" si="289"/>
        <v>5.0249007072511295E-8</v>
      </c>
      <c r="J1047" s="1">
        <f t="shared" si="300"/>
        <v>0.84050194244151</v>
      </c>
      <c r="K1047" s="1">
        <v>7.6800000000000002E-3</v>
      </c>
      <c r="L1047" s="1"/>
      <c r="M1047" s="1"/>
      <c r="N1047" s="1"/>
      <c r="O1047" s="3">
        <v>44606</v>
      </c>
      <c r="P1047" s="1">
        <v>-1.8780000000000002E-2</v>
      </c>
      <c r="Q1047" s="40">
        <v>225</v>
      </c>
      <c r="R1047" s="1">
        <v>8.8999999999999999E-3</v>
      </c>
      <c r="S1047" s="39">
        <v>410</v>
      </c>
      <c r="T1047" s="1">
        <f t="shared" si="290"/>
        <v>1.6234158618441359E-2</v>
      </c>
      <c r="U1047" s="1">
        <f t="shared" si="291"/>
        <v>1.623415861844136E-4</v>
      </c>
      <c r="V1047" s="1">
        <f t="shared" si="301"/>
        <v>0.85308246156808254</v>
      </c>
      <c r="W1047" s="1">
        <v>8.8999999999999999E-3</v>
      </c>
      <c r="X1047" s="1">
        <f t="shared" si="292"/>
        <v>7.3566173730763073E-10</v>
      </c>
      <c r="Y1047" s="1">
        <f t="shared" si="293"/>
        <v>7.3566173730763066E-12</v>
      </c>
      <c r="Z1047" s="1">
        <f t="shared" si="302"/>
        <v>0.18688010498909563</v>
      </c>
      <c r="AA1047" s="1"/>
      <c r="AB1047" s="1"/>
      <c r="AC1047" s="1"/>
      <c r="AD1047" s="3">
        <v>44606</v>
      </c>
      <c r="AE1047" s="1">
        <v>0.01</v>
      </c>
      <c r="AF1047">
        <v>213</v>
      </c>
      <c r="AG1047" s="1">
        <v>8.2900000000000005E-3</v>
      </c>
      <c r="AH1047">
        <v>733</v>
      </c>
      <c r="AI1047" s="28">
        <f t="shared" si="294"/>
        <v>6.3182621328116458E-4</v>
      </c>
      <c r="AJ1047" s="1">
        <f t="shared" si="295"/>
        <v>6.318262132811646E-6</v>
      </c>
      <c r="AK1047" s="1">
        <f t="shared" si="303"/>
        <v>0.78752472099566362</v>
      </c>
      <c r="AL1047" s="1">
        <v>8.2900000000000005E-3</v>
      </c>
      <c r="AM1047" s="1"/>
      <c r="AN1047" s="1"/>
      <c r="AO1047" s="1"/>
      <c r="AP1047" s="1"/>
      <c r="AQ1047" s="3">
        <v>44606</v>
      </c>
      <c r="AR1047" s="1">
        <v>-6.6E-3</v>
      </c>
      <c r="AS1047">
        <v>225</v>
      </c>
      <c r="AT1047" s="1">
        <v>5.7600000000000004E-3</v>
      </c>
      <c r="AU1047">
        <v>540</v>
      </c>
      <c r="AV1047" s="1">
        <f t="shared" si="296"/>
        <v>4.3954675955363409E-3</v>
      </c>
      <c r="AW1047" s="1">
        <f t="shared" si="297"/>
        <v>4.3954675955363406E-5</v>
      </c>
      <c r="AX1047" s="1">
        <f t="shared" si="304"/>
        <v>0.76078852400513342</v>
      </c>
      <c r="AY1047" s="1">
        <v>5.7600000000000004E-3</v>
      </c>
      <c r="AZ1047" s="28"/>
      <c r="BA1047" s="28"/>
      <c r="BB1047" s="28"/>
      <c r="BC1047" s="1"/>
      <c r="BD1047" s="3">
        <v>44606</v>
      </c>
      <c r="BE1047" s="1">
        <v>-1.329E-2</v>
      </c>
      <c r="BF1047">
        <v>225</v>
      </c>
      <c r="BG1047" s="1">
        <v>6.0099999999999997E-3</v>
      </c>
      <c r="BH1047">
        <v>213</v>
      </c>
      <c r="BI1047" s="31">
        <f t="shared" si="298"/>
        <v>0.11756998134242747</v>
      </c>
      <c r="BJ1047" s="33">
        <f t="shared" si="299"/>
        <v>1.1756998134242747E-3</v>
      </c>
      <c r="BK1047" s="33">
        <f t="shared" si="305"/>
        <v>0.79194722360859771</v>
      </c>
      <c r="BL1047" s="1">
        <v>6.0099999999999997E-3</v>
      </c>
    </row>
    <row r="1048" spans="3:64" x14ac:dyDescent="0.25">
      <c r="C1048" s="3">
        <v>44607</v>
      </c>
      <c r="D1048" s="1">
        <v>1.7500000000000002E-2</v>
      </c>
      <c r="E1048" s="39">
        <v>224</v>
      </c>
      <c r="F1048" s="1">
        <v>7.7000000000000002E-3</v>
      </c>
      <c r="G1048" s="39">
        <v>508</v>
      </c>
      <c r="H1048" s="1">
        <f t="shared" si="288"/>
        <v>6.0628783672166684E-3</v>
      </c>
      <c r="I1048" s="1">
        <f t="shared" si="289"/>
        <v>6.0628957203233888E-5</v>
      </c>
      <c r="J1048" s="1">
        <f t="shared" si="300"/>
        <v>0.84056257139871327</v>
      </c>
      <c r="K1048" s="1">
        <v>7.7000000000000002E-3</v>
      </c>
      <c r="L1048" s="1"/>
      <c r="M1048" s="1"/>
      <c r="N1048" s="1"/>
      <c r="O1048" s="3">
        <v>44607</v>
      </c>
      <c r="P1048" s="1">
        <v>9.1500000000000001E-3</v>
      </c>
      <c r="Q1048" s="39">
        <v>224</v>
      </c>
      <c r="R1048" s="1">
        <v>8.9200000000000008E-3</v>
      </c>
      <c r="S1048" s="39">
        <v>365</v>
      </c>
      <c r="T1048" s="1">
        <f t="shared" si="290"/>
        <v>2.5517964452291046E-2</v>
      </c>
      <c r="U1048" s="1">
        <f t="shared" si="291"/>
        <v>2.5517964452291043E-4</v>
      </c>
      <c r="V1048" s="1">
        <f t="shared" si="301"/>
        <v>0.85333764121260547</v>
      </c>
      <c r="W1048" s="1">
        <v>8.9200000000000008E-3</v>
      </c>
      <c r="X1048" s="1">
        <f t="shared" si="292"/>
        <v>7.3980273140597509E-9</v>
      </c>
      <c r="Y1048" s="1">
        <f t="shared" si="293"/>
        <v>7.3980273140597513E-11</v>
      </c>
      <c r="Z1048" s="1">
        <f t="shared" si="302"/>
        <v>0.1868801050630759</v>
      </c>
      <c r="AA1048" s="1"/>
      <c r="AB1048" s="1"/>
      <c r="AC1048" s="1"/>
      <c r="AD1048" s="3">
        <v>44607</v>
      </c>
      <c r="AE1048" s="1">
        <v>-6.5500000000000003E-3</v>
      </c>
      <c r="AF1048">
        <v>212</v>
      </c>
      <c r="AG1048" s="1">
        <v>8.2900000000000005E-3</v>
      </c>
      <c r="AH1048">
        <v>623</v>
      </c>
      <c r="AI1048" s="28">
        <f t="shared" si="294"/>
        <v>1.9086497258801582E-3</v>
      </c>
      <c r="AJ1048" s="1">
        <f t="shared" si="295"/>
        <v>1.9086497258801582E-5</v>
      </c>
      <c r="AK1048" s="1">
        <f t="shared" si="303"/>
        <v>0.78754380749292241</v>
      </c>
      <c r="AL1048" s="1">
        <v>8.2900000000000005E-3</v>
      </c>
      <c r="AM1048" s="1"/>
      <c r="AN1048" s="1"/>
      <c r="AO1048" s="1"/>
      <c r="AP1048" s="1"/>
      <c r="AQ1048" s="3">
        <v>44607</v>
      </c>
      <c r="AR1048" s="1">
        <v>-4.9800000000000001E-3</v>
      </c>
      <c r="AS1048">
        <v>224</v>
      </c>
      <c r="AT1048" s="1">
        <v>5.77E-3</v>
      </c>
      <c r="AU1048">
        <v>310</v>
      </c>
      <c r="AV1048" s="1">
        <f t="shared" si="296"/>
        <v>4.4351705540476245E-2</v>
      </c>
      <c r="AW1048" s="1">
        <f t="shared" si="297"/>
        <v>4.4351705540476247E-4</v>
      </c>
      <c r="AX1048" s="1">
        <f t="shared" si="304"/>
        <v>0.76123204106053821</v>
      </c>
      <c r="AY1048" s="1">
        <v>5.77E-3</v>
      </c>
      <c r="AZ1048" s="28"/>
      <c r="BA1048" s="28"/>
      <c r="BB1048" s="28"/>
      <c r="BC1048" s="1"/>
      <c r="BD1048" s="3">
        <v>44607</v>
      </c>
      <c r="BE1048" s="1">
        <v>1.321E-2</v>
      </c>
      <c r="BF1048">
        <v>224</v>
      </c>
      <c r="BG1048" s="1">
        <v>6.0200000000000002E-3</v>
      </c>
      <c r="BH1048">
        <v>1069</v>
      </c>
      <c r="BI1048" s="31">
        <f t="shared" si="298"/>
        <v>2.1578588082786518E-5</v>
      </c>
      <c r="BJ1048" s="33">
        <f t="shared" si="299"/>
        <v>2.1578588082786519E-7</v>
      </c>
      <c r="BK1048" s="33">
        <f t="shared" si="305"/>
        <v>0.79194743939447854</v>
      </c>
      <c r="BL1048" s="1">
        <v>6.0200000000000002E-3</v>
      </c>
    </row>
    <row r="1049" spans="3:64" x14ac:dyDescent="0.25">
      <c r="C1049" s="3">
        <v>44608</v>
      </c>
      <c r="D1049" s="1">
        <v>4.0099999999999997E-3</v>
      </c>
      <c r="E1049" s="40">
        <v>223</v>
      </c>
      <c r="F1049" s="1">
        <v>7.7200000000000003E-3</v>
      </c>
      <c r="G1049" s="40">
        <v>571</v>
      </c>
      <c r="H1049" s="1">
        <f t="shared" si="288"/>
        <v>3.2188157314179738E-3</v>
      </c>
      <c r="I1049" s="1">
        <f t="shared" si="289"/>
        <v>3.2188249442785191E-5</v>
      </c>
      <c r="J1049" s="1">
        <f t="shared" si="300"/>
        <v>0.840594759648156</v>
      </c>
      <c r="K1049" s="1">
        <v>7.7200000000000003E-3</v>
      </c>
      <c r="L1049" s="1"/>
      <c r="M1049" s="1"/>
      <c r="N1049" s="1"/>
      <c r="O1049" s="3">
        <v>44608</v>
      </c>
      <c r="P1049" s="1">
        <v>-7.2500000000000004E-3</v>
      </c>
      <c r="Q1049" s="40">
        <v>223</v>
      </c>
      <c r="R1049" s="1">
        <v>8.9499999999999996E-3</v>
      </c>
      <c r="S1049" s="39">
        <v>841</v>
      </c>
      <c r="T1049" s="1">
        <f t="shared" si="290"/>
        <v>2.1340208413900144E-4</v>
      </c>
      <c r="U1049" s="1">
        <f t="shared" si="291"/>
        <v>2.1340208413900145E-6</v>
      </c>
      <c r="V1049" s="1">
        <f t="shared" si="301"/>
        <v>0.85333977523344684</v>
      </c>
      <c r="W1049" s="1">
        <v>8.9499999999999996E-3</v>
      </c>
      <c r="X1049" s="1">
        <f t="shared" si="292"/>
        <v>1.8431133632264438E-19</v>
      </c>
      <c r="Y1049" s="1">
        <f t="shared" si="293"/>
        <v>1.8431133632264438E-21</v>
      </c>
      <c r="Z1049" s="1">
        <f t="shared" si="302"/>
        <v>0.1868801050630759</v>
      </c>
      <c r="AA1049" s="1"/>
      <c r="AB1049" s="1"/>
      <c r="AC1049" s="1"/>
      <c r="AD1049" s="3">
        <v>44608</v>
      </c>
      <c r="AE1049" s="1">
        <v>-2.095E-2</v>
      </c>
      <c r="AF1049">
        <v>211</v>
      </c>
      <c r="AG1049" s="1">
        <v>8.3000000000000001E-3</v>
      </c>
      <c r="AH1049">
        <v>602</v>
      </c>
      <c r="AI1049" s="28">
        <f t="shared" si="294"/>
        <v>2.3571496064139653E-3</v>
      </c>
      <c r="AJ1049" s="1">
        <f t="shared" si="295"/>
        <v>2.3571496064139654E-5</v>
      </c>
      <c r="AK1049" s="1">
        <f t="shared" si="303"/>
        <v>0.78756737898898654</v>
      </c>
      <c r="AL1049" s="1">
        <v>8.3000000000000001E-3</v>
      </c>
      <c r="AM1049" s="1"/>
      <c r="AN1049" s="1"/>
      <c r="AO1049" s="1"/>
      <c r="AP1049" s="1"/>
      <c r="AQ1049" s="3">
        <v>44608</v>
      </c>
      <c r="AR1049" s="1">
        <v>4.4600000000000004E-3</v>
      </c>
      <c r="AS1049">
        <v>223</v>
      </c>
      <c r="AT1049" s="1">
        <v>5.77E-3</v>
      </c>
      <c r="AU1049">
        <v>219</v>
      </c>
      <c r="AV1049" s="1">
        <f t="shared" si="296"/>
        <v>0.11068980359934139</v>
      </c>
      <c r="AW1049" s="1">
        <f t="shared" si="297"/>
        <v>1.1068980359934138E-3</v>
      </c>
      <c r="AX1049" s="1">
        <f t="shared" si="304"/>
        <v>0.76233893909653161</v>
      </c>
      <c r="AY1049" s="1">
        <v>5.77E-3</v>
      </c>
      <c r="AZ1049" s="28"/>
      <c r="BA1049" s="28"/>
      <c r="BB1049" s="28"/>
      <c r="BC1049" s="1"/>
      <c r="BD1049" s="3">
        <v>44608</v>
      </c>
      <c r="BE1049" s="1">
        <v>-9.5399999999999999E-3</v>
      </c>
      <c r="BF1049">
        <v>223</v>
      </c>
      <c r="BG1049" s="1">
        <v>6.0600000000000003E-3</v>
      </c>
      <c r="BH1049">
        <v>846</v>
      </c>
      <c r="BI1049" s="31">
        <f t="shared" si="298"/>
        <v>2.0294325864411296E-4</v>
      </c>
      <c r="BJ1049" s="33">
        <f t="shared" si="299"/>
        <v>2.0294325864411295E-6</v>
      </c>
      <c r="BK1049" s="33">
        <f t="shared" si="305"/>
        <v>0.79194946882706496</v>
      </c>
      <c r="BL1049" s="1">
        <v>6.0600000000000003E-3</v>
      </c>
    </row>
    <row r="1050" spans="3:64" x14ac:dyDescent="0.25">
      <c r="C1050" s="3">
        <v>44609</v>
      </c>
      <c r="D1050" s="1">
        <v>-8.1700000000000002E-3</v>
      </c>
      <c r="E1050" s="39">
        <v>222</v>
      </c>
      <c r="F1050" s="1">
        <v>7.8200000000000006E-3</v>
      </c>
      <c r="G1050" s="39">
        <v>1088</v>
      </c>
      <c r="H1050" s="1">
        <f t="shared" si="288"/>
        <v>1.7827552420670725E-5</v>
      </c>
      <c r="I1050" s="1">
        <f t="shared" si="289"/>
        <v>1.7827603446503831E-7</v>
      </c>
      <c r="J1050" s="1">
        <f t="shared" si="300"/>
        <v>0.84059493792419049</v>
      </c>
      <c r="K1050" s="1">
        <v>7.8200000000000006E-3</v>
      </c>
      <c r="L1050" s="1"/>
      <c r="M1050" s="1"/>
      <c r="N1050" s="1"/>
      <c r="O1050" s="3">
        <v>44609</v>
      </c>
      <c r="P1050" s="1">
        <v>-1.2019999999999999E-2</v>
      </c>
      <c r="Q1050" s="39">
        <v>222</v>
      </c>
      <c r="R1050" s="1">
        <v>8.9499999999999996E-3</v>
      </c>
      <c r="S1050" s="40">
        <v>169</v>
      </c>
      <c r="T1050" s="1">
        <f t="shared" si="290"/>
        <v>0.1829565183090606</v>
      </c>
      <c r="U1050" s="1">
        <f t="shared" si="291"/>
        <v>1.8295651830906061E-3</v>
      </c>
      <c r="V1050" s="1">
        <f t="shared" si="301"/>
        <v>0.85516934041653747</v>
      </c>
      <c r="W1050" s="1">
        <v>8.9499999999999996E-3</v>
      </c>
      <c r="X1050" s="1">
        <f t="shared" si="292"/>
        <v>1.7190531077428917E-4</v>
      </c>
      <c r="Y1050" s="1">
        <f t="shared" si="293"/>
        <v>1.7190531077428918E-6</v>
      </c>
      <c r="Z1050" s="1">
        <f t="shared" si="302"/>
        <v>0.18688182411618365</v>
      </c>
      <c r="AA1050" s="1"/>
      <c r="AB1050" s="1"/>
      <c r="AC1050" s="1"/>
      <c r="AD1050" s="3">
        <v>44609</v>
      </c>
      <c r="AE1050" s="1">
        <v>1.721E-2</v>
      </c>
      <c r="AF1050">
        <v>210</v>
      </c>
      <c r="AG1050" s="1">
        <v>8.3199999999999993E-3</v>
      </c>
      <c r="AH1050">
        <v>318</v>
      </c>
      <c r="AI1050" s="28">
        <f t="shared" si="294"/>
        <v>4.0925300976303848E-2</v>
      </c>
      <c r="AJ1050" s="1">
        <f t="shared" si="295"/>
        <v>4.0925300976303846E-4</v>
      </c>
      <c r="AK1050" s="1">
        <f t="shared" si="303"/>
        <v>0.78797663199874957</v>
      </c>
      <c r="AL1050" s="1">
        <v>8.3199999999999993E-3</v>
      </c>
      <c r="AM1050" s="1"/>
      <c r="AN1050" s="1"/>
      <c r="AO1050" s="1"/>
      <c r="AP1050" s="1"/>
      <c r="AQ1050" s="3">
        <v>44609</v>
      </c>
      <c r="AR1050" s="1">
        <v>8.4999999999999995E-4</v>
      </c>
      <c r="AS1050">
        <v>222</v>
      </c>
      <c r="AT1050" s="1">
        <v>5.8100000000000001E-3</v>
      </c>
      <c r="AU1050">
        <v>737</v>
      </c>
      <c r="AV1050" s="1">
        <f t="shared" si="296"/>
        <v>6.0692973949129576E-4</v>
      </c>
      <c r="AW1050" s="1">
        <f t="shared" si="297"/>
        <v>6.0692973949129577E-6</v>
      </c>
      <c r="AX1050" s="1">
        <f t="shared" si="304"/>
        <v>0.76234500839392649</v>
      </c>
      <c r="AY1050" s="1">
        <v>5.8100000000000001E-3</v>
      </c>
      <c r="AZ1050" s="28"/>
      <c r="BA1050" s="28"/>
      <c r="BB1050" s="28"/>
      <c r="BC1050" s="1"/>
      <c r="BD1050" s="3">
        <v>44609</v>
      </c>
      <c r="BE1050" s="1">
        <v>-8.1700000000000002E-3</v>
      </c>
      <c r="BF1050">
        <v>222</v>
      </c>
      <c r="BG1050" s="1">
        <v>6.0699999999999999E-3</v>
      </c>
      <c r="BH1050">
        <v>486</v>
      </c>
      <c r="BI1050" s="31">
        <f t="shared" si="298"/>
        <v>7.5631824013888379E-3</v>
      </c>
      <c r="BJ1050" s="33">
        <f t="shared" si="299"/>
        <v>7.5631824013888381E-5</v>
      </c>
      <c r="BK1050" s="33">
        <f t="shared" si="305"/>
        <v>0.79202510065107889</v>
      </c>
      <c r="BL1050" s="1">
        <v>6.0699999999999999E-3</v>
      </c>
    </row>
    <row r="1051" spans="3:64" x14ac:dyDescent="0.25">
      <c r="C1051" s="3">
        <v>44610</v>
      </c>
      <c r="D1051" s="1">
        <v>-4.0899999999999999E-3</v>
      </c>
      <c r="E1051" s="40">
        <v>221</v>
      </c>
      <c r="F1051" s="1">
        <v>7.8300000000000002E-3</v>
      </c>
      <c r="G1051" s="39">
        <v>1145</v>
      </c>
      <c r="H1051" s="1">
        <f t="shared" si="288"/>
        <v>1.0053049343078243E-5</v>
      </c>
      <c r="I1051" s="1">
        <f t="shared" si="289"/>
        <v>1.0053078116810379E-7</v>
      </c>
      <c r="J1051" s="1">
        <f t="shared" si="300"/>
        <v>0.84059503845497163</v>
      </c>
      <c r="K1051" s="1">
        <v>7.8300000000000002E-3</v>
      </c>
      <c r="L1051" s="1"/>
      <c r="M1051" s="1"/>
      <c r="N1051" s="1"/>
      <c r="O1051" s="3">
        <v>44610</v>
      </c>
      <c r="P1051" s="1">
        <v>-1.42E-3</v>
      </c>
      <c r="Q1051" s="40">
        <v>221</v>
      </c>
      <c r="R1051" s="1">
        <v>8.9700000000000005E-3</v>
      </c>
      <c r="S1051" s="39">
        <v>1041</v>
      </c>
      <c r="T1051" s="1">
        <f t="shared" si="290"/>
        <v>2.8591541846954757E-5</v>
      </c>
      <c r="U1051" s="1">
        <f t="shared" si="291"/>
        <v>2.8591541846954759E-7</v>
      </c>
      <c r="V1051" s="1">
        <f t="shared" si="301"/>
        <v>0.85516962633195592</v>
      </c>
      <c r="W1051" s="1">
        <v>8.9700000000000005E-3</v>
      </c>
      <c r="X1051" s="1">
        <f t="shared" si="292"/>
        <v>6.4606037579933205E-24</v>
      </c>
      <c r="Y1051" s="1">
        <f t="shared" si="293"/>
        <v>6.4606037579933203E-26</v>
      </c>
      <c r="Z1051" s="1">
        <f t="shared" si="302"/>
        <v>0.18688182411618365</v>
      </c>
      <c r="AA1051" s="1"/>
      <c r="AB1051" s="1"/>
      <c r="AC1051" s="1"/>
      <c r="AD1051" s="3">
        <v>44610</v>
      </c>
      <c r="AE1051" s="1">
        <v>-1.3520000000000001E-2</v>
      </c>
      <c r="AF1051">
        <v>209</v>
      </c>
      <c r="AG1051" s="1">
        <v>8.3499999999999998E-3</v>
      </c>
      <c r="AH1051">
        <v>628</v>
      </c>
      <c r="AI1051" s="28">
        <f t="shared" si="294"/>
        <v>1.8151068980563928E-3</v>
      </c>
      <c r="AJ1051" s="1">
        <f t="shared" si="295"/>
        <v>1.8151068980563929E-5</v>
      </c>
      <c r="AK1051" s="1">
        <f t="shared" si="303"/>
        <v>0.78799478306773008</v>
      </c>
      <c r="AL1051" s="1">
        <v>8.3499999999999998E-3</v>
      </c>
      <c r="AM1051" s="1"/>
      <c r="AN1051" s="1"/>
      <c r="AO1051" s="1"/>
      <c r="AP1051" s="1"/>
      <c r="AQ1051" s="3">
        <v>44610</v>
      </c>
      <c r="AR1051" s="1">
        <v>4.4099999999999999E-3</v>
      </c>
      <c r="AS1051">
        <v>221</v>
      </c>
      <c r="AT1051" s="1">
        <v>5.8199999999999997E-3</v>
      </c>
      <c r="AU1051">
        <v>531</v>
      </c>
      <c r="AV1051" s="1">
        <f t="shared" si="296"/>
        <v>4.8115868722172694E-3</v>
      </c>
      <c r="AW1051" s="1">
        <f t="shared" si="297"/>
        <v>4.8115868722172692E-5</v>
      </c>
      <c r="AX1051" s="1">
        <f t="shared" si="304"/>
        <v>0.76239312426264871</v>
      </c>
      <c r="AY1051" s="1">
        <v>5.8199999999999997E-3</v>
      </c>
      <c r="AZ1051" s="28"/>
      <c r="BA1051" s="28"/>
      <c r="BB1051" s="28"/>
      <c r="BC1051" s="1"/>
      <c r="BD1051" s="3">
        <v>44610</v>
      </c>
      <c r="BE1051" s="1">
        <v>-2.7000000000000001E-3</v>
      </c>
      <c r="BF1051">
        <v>221</v>
      </c>
      <c r="BG1051" s="1">
        <v>6.0899999999999999E-3</v>
      </c>
      <c r="BH1051">
        <v>383</v>
      </c>
      <c r="BI1051" s="31">
        <f t="shared" si="298"/>
        <v>2.1295092499631026E-2</v>
      </c>
      <c r="BJ1051" s="33">
        <f t="shared" si="299"/>
        <v>2.1295092499631026E-4</v>
      </c>
      <c r="BK1051" s="33">
        <f t="shared" si="305"/>
        <v>0.79223805157607519</v>
      </c>
      <c r="BL1051" s="1">
        <v>6.0899999999999999E-3</v>
      </c>
    </row>
    <row r="1052" spans="3:64" x14ac:dyDescent="0.25">
      <c r="C1052" s="3">
        <v>44613</v>
      </c>
      <c r="D1052" s="1">
        <v>-1.021E-2</v>
      </c>
      <c r="E1052" s="40">
        <v>220</v>
      </c>
      <c r="F1052" s="1">
        <v>7.8399999999999997E-3</v>
      </c>
      <c r="G1052" s="40">
        <v>465</v>
      </c>
      <c r="H1052" s="1">
        <f t="shared" si="288"/>
        <v>9.3404002729991203E-3</v>
      </c>
      <c r="I1052" s="1">
        <f t="shared" si="289"/>
        <v>9.3404270069945806E-5</v>
      </c>
      <c r="J1052" s="1">
        <f t="shared" si="300"/>
        <v>0.84068844272504162</v>
      </c>
      <c r="K1052" s="1">
        <v>7.8399999999999997E-3</v>
      </c>
      <c r="L1052" s="1"/>
      <c r="M1052" s="1"/>
      <c r="N1052" s="1"/>
      <c r="O1052" s="3">
        <v>44613</v>
      </c>
      <c r="P1052" s="1">
        <v>-7.6699999999999997E-3</v>
      </c>
      <c r="Q1052" s="40">
        <v>220</v>
      </c>
      <c r="R1052" s="1">
        <v>8.9999999999999993E-3</v>
      </c>
      <c r="S1052" s="40">
        <v>1243</v>
      </c>
      <c r="T1052" s="1">
        <f t="shared" si="290"/>
        <v>3.7544548392839767E-6</v>
      </c>
      <c r="U1052" s="1">
        <f t="shared" si="291"/>
        <v>3.7544548392839764E-8</v>
      </c>
      <c r="V1052" s="1">
        <f t="shared" si="301"/>
        <v>0.85516966387650428</v>
      </c>
      <c r="W1052" s="1">
        <v>8.9999999999999993E-3</v>
      </c>
      <c r="X1052" s="1">
        <f t="shared" si="292"/>
        <v>2.0438140203362022E-28</v>
      </c>
      <c r="Y1052" s="1">
        <f t="shared" si="293"/>
        <v>2.0438140203362023E-30</v>
      </c>
      <c r="Z1052" s="1">
        <f t="shared" si="302"/>
        <v>0.18688182411618365</v>
      </c>
      <c r="AA1052" s="1"/>
      <c r="AB1052" s="1"/>
      <c r="AC1052" s="1"/>
      <c r="AD1052" s="3">
        <v>44613</v>
      </c>
      <c r="AE1052" s="1">
        <v>-2.4879999999999999E-2</v>
      </c>
      <c r="AF1052">
        <v>208</v>
      </c>
      <c r="AG1052" s="1">
        <v>8.3800000000000003E-3</v>
      </c>
      <c r="AH1052">
        <v>887</v>
      </c>
      <c r="AI1052" s="28">
        <f t="shared" si="294"/>
        <v>1.3440567553876356E-4</v>
      </c>
      <c r="AJ1052" s="1">
        <f t="shared" si="295"/>
        <v>1.3440567553876356E-6</v>
      </c>
      <c r="AK1052" s="1">
        <f t="shared" si="303"/>
        <v>0.78799612712448541</v>
      </c>
      <c r="AL1052" s="1">
        <v>8.3800000000000003E-3</v>
      </c>
      <c r="AM1052" s="1"/>
      <c r="AN1052" s="1"/>
      <c r="AO1052" s="1"/>
      <c r="AP1052" s="1"/>
      <c r="AQ1052" s="3">
        <v>44613</v>
      </c>
      <c r="AR1052" s="1">
        <v>-5.0600000000000003E-3</v>
      </c>
      <c r="AS1052">
        <v>220</v>
      </c>
      <c r="AT1052" s="1">
        <v>5.8399999999999997E-3</v>
      </c>
      <c r="AU1052">
        <v>490</v>
      </c>
      <c r="AV1052" s="1">
        <f t="shared" si="296"/>
        <v>7.2651628376763349E-3</v>
      </c>
      <c r="AW1052" s="1">
        <f t="shared" si="297"/>
        <v>7.2651628376763349E-5</v>
      </c>
      <c r="AX1052" s="1">
        <f t="shared" si="304"/>
        <v>0.76246577589102549</v>
      </c>
      <c r="AY1052" s="1">
        <v>5.8399999999999997E-3</v>
      </c>
      <c r="AZ1052" s="28"/>
      <c r="BA1052" s="28"/>
      <c r="BB1052" s="28"/>
      <c r="BC1052" s="1"/>
      <c r="BD1052" s="3">
        <v>44613</v>
      </c>
      <c r="BE1052" s="1">
        <v>-7.7299999999999999E-3</v>
      </c>
      <c r="BF1052">
        <v>220</v>
      </c>
      <c r="BG1052" s="1">
        <v>6.1000000000000004E-3</v>
      </c>
      <c r="BH1052">
        <v>315</v>
      </c>
      <c r="BI1052" s="31">
        <f t="shared" si="298"/>
        <v>4.2178030665087615E-2</v>
      </c>
      <c r="BJ1052" s="33">
        <f t="shared" si="299"/>
        <v>4.2178030665087615E-4</v>
      </c>
      <c r="BK1052" s="33">
        <f t="shared" si="305"/>
        <v>0.79265983188272604</v>
      </c>
      <c r="BL1052" s="1">
        <v>6.1000000000000004E-3</v>
      </c>
    </row>
    <row r="1053" spans="3:64" x14ac:dyDescent="0.25">
      <c r="C1053" s="3">
        <v>44614</v>
      </c>
      <c r="D1053" s="1">
        <v>1.1199999999999999E-3</v>
      </c>
      <c r="E1053" s="39">
        <v>219</v>
      </c>
      <c r="F1053" s="1">
        <v>7.8899999999999994E-3</v>
      </c>
      <c r="G1053" s="39">
        <v>152</v>
      </c>
      <c r="H1053" s="1">
        <f t="shared" si="288"/>
        <v>0.21704489667280732</v>
      </c>
      <c r="I1053" s="1">
        <f t="shared" si="289"/>
        <v>2.1704551789642865E-3</v>
      </c>
      <c r="J1053" s="1">
        <f t="shared" si="300"/>
        <v>0.84285889790400592</v>
      </c>
      <c r="K1053" s="1">
        <v>7.8899999999999994E-3</v>
      </c>
      <c r="L1053" s="1"/>
      <c r="M1053" s="1"/>
      <c r="N1053" s="1"/>
      <c r="O1053" s="3">
        <v>44614</v>
      </c>
      <c r="P1053" s="1">
        <v>-9.3399999999999993E-3</v>
      </c>
      <c r="Q1053" s="39">
        <v>219</v>
      </c>
      <c r="R1053" s="1">
        <v>9.0399999999999994E-3</v>
      </c>
      <c r="S1053" s="40">
        <v>814</v>
      </c>
      <c r="T1053" s="1">
        <f t="shared" si="290"/>
        <v>2.7992932853272739E-4</v>
      </c>
      <c r="U1053" s="1">
        <f t="shared" si="291"/>
        <v>2.7992932853272738E-6</v>
      </c>
      <c r="V1053" s="1">
        <f t="shared" si="301"/>
        <v>0.85517246316978957</v>
      </c>
      <c r="W1053" s="1">
        <v>9.0399999999999994E-3</v>
      </c>
      <c r="X1053" s="1">
        <f t="shared" si="292"/>
        <v>7.3623202573808354E-19</v>
      </c>
      <c r="Y1053" s="1">
        <f t="shared" si="293"/>
        <v>7.3623202573808355E-21</v>
      </c>
      <c r="Z1053" s="1">
        <f t="shared" si="302"/>
        <v>0.18688182411618365</v>
      </c>
      <c r="AA1053" s="1"/>
      <c r="AB1053" s="1"/>
      <c r="AC1053" s="1"/>
      <c r="AD1053" s="3">
        <v>44614</v>
      </c>
      <c r="AE1053" s="1">
        <v>-2.716E-2</v>
      </c>
      <c r="AF1053">
        <v>207</v>
      </c>
      <c r="AG1053" s="1">
        <v>8.3800000000000003E-3</v>
      </c>
      <c r="AH1053">
        <v>293</v>
      </c>
      <c r="AI1053" s="28">
        <f t="shared" si="294"/>
        <v>5.2615295892514354E-2</v>
      </c>
      <c r="AJ1053" s="1">
        <f t="shared" si="295"/>
        <v>5.261529589251435E-4</v>
      </c>
      <c r="AK1053" s="1">
        <f t="shared" si="303"/>
        <v>0.78852228008341052</v>
      </c>
      <c r="AL1053" s="1">
        <v>8.3800000000000003E-3</v>
      </c>
      <c r="AM1053" s="1"/>
      <c r="AN1053" s="1"/>
      <c r="AO1053" s="1"/>
      <c r="AP1053" s="1"/>
      <c r="AQ1053" s="3">
        <v>44614</v>
      </c>
      <c r="AR1053" s="1">
        <v>5.77E-3</v>
      </c>
      <c r="AS1053">
        <v>219</v>
      </c>
      <c r="AT1053" s="1">
        <v>5.8599999999999998E-3</v>
      </c>
      <c r="AU1053">
        <v>1261</v>
      </c>
      <c r="AV1053" s="1">
        <f t="shared" si="296"/>
        <v>3.1331442301253539E-6</v>
      </c>
      <c r="AW1053" s="1">
        <f t="shared" si="297"/>
        <v>3.1331442301253541E-8</v>
      </c>
      <c r="AX1053" s="1">
        <f t="shared" si="304"/>
        <v>0.76246580722246782</v>
      </c>
      <c r="AY1053" s="1">
        <v>5.8599999999999998E-3</v>
      </c>
      <c r="AZ1053" s="28"/>
      <c r="BA1053" s="28"/>
      <c r="BB1053" s="28"/>
      <c r="BC1053" s="1"/>
      <c r="BD1053" s="3">
        <v>44614</v>
      </c>
      <c r="BE1053" s="1">
        <v>-2.2799999999999999E-3</v>
      </c>
      <c r="BF1053">
        <v>219</v>
      </c>
      <c r="BG1053" s="1">
        <v>6.1700000000000001E-3</v>
      </c>
      <c r="BH1053">
        <v>426</v>
      </c>
      <c r="BI1053" s="31">
        <f t="shared" si="298"/>
        <v>1.382270051285874E-2</v>
      </c>
      <c r="BJ1053" s="33">
        <f t="shared" si="299"/>
        <v>1.382270051285874E-4</v>
      </c>
      <c r="BK1053" s="33">
        <f t="shared" si="305"/>
        <v>0.7927980588878546</v>
      </c>
      <c r="BL1053" s="1">
        <v>6.1700000000000001E-3</v>
      </c>
    </row>
    <row r="1054" spans="3:64" x14ac:dyDescent="0.25">
      <c r="C1054" s="3">
        <v>44615</v>
      </c>
      <c r="D1054" s="1">
        <v>1.8720000000000001E-2</v>
      </c>
      <c r="E1054" s="40">
        <v>218</v>
      </c>
      <c r="F1054" s="1">
        <v>7.9900000000000006E-3</v>
      </c>
      <c r="G1054" s="40">
        <v>155</v>
      </c>
      <c r="H1054" s="1">
        <f t="shared" si="288"/>
        <v>0.21059844619672827</v>
      </c>
      <c r="I1054" s="1">
        <f t="shared" si="289"/>
        <v>2.1059904896938682E-3</v>
      </c>
      <c r="J1054" s="1">
        <f t="shared" si="300"/>
        <v>0.84496488839369976</v>
      </c>
      <c r="K1054" s="1">
        <v>7.9900000000000006E-3</v>
      </c>
      <c r="L1054" s="1"/>
      <c r="M1054" s="1"/>
      <c r="N1054" s="1"/>
      <c r="O1054" s="3">
        <v>44615</v>
      </c>
      <c r="P1054" s="1">
        <v>-1.92E-3</v>
      </c>
      <c r="Q1054" s="40">
        <v>218</v>
      </c>
      <c r="R1054" s="1">
        <v>9.0900000000000009E-3</v>
      </c>
      <c r="S1054" s="39">
        <v>213</v>
      </c>
      <c r="T1054" s="1">
        <f t="shared" si="290"/>
        <v>0.11756998134242747</v>
      </c>
      <c r="U1054" s="1">
        <f t="shared" si="291"/>
        <v>1.1756998134242747E-3</v>
      </c>
      <c r="V1054" s="1">
        <f t="shared" si="301"/>
        <v>0.85634816298321381</v>
      </c>
      <c r="W1054" s="1">
        <v>9.0900000000000009E-3</v>
      </c>
      <c r="X1054" s="1">
        <f t="shared" si="292"/>
        <v>1.7994008716675057E-5</v>
      </c>
      <c r="Y1054" s="1">
        <f t="shared" si="293"/>
        <v>1.7994008716675057E-7</v>
      </c>
      <c r="Z1054" s="1">
        <f t="shared" si="302"/>
        <v>0.18688200405627081</v>
      </c>
      <c r="AA1054" s="1"/>
      <c r="AB1054" s="1"/>
      <c r="AC1054" s="1"/>
      <c r="AD1054" s="3">
        <v>44615</v>
      </c>
      <c r="AE1054" s="1">
        <v>4.0200000000000001E-3</v>
      </c>
      <c r="AF1054">
        <v>206</v>
      </c>
      <c r="AG1054" s="1">
        <v>8.3899999999999999E-3</v>
      </c>
      <c r="AH1054">
        <v>78</v>
      </c>
      <c r="AI1054" s="28">
        <f t="shared" si="294"/>
        <v>0.45660974774391422</v>
      </c>
      <c r="AJ1054" s="1">
        <f t="shared" si="295"/>
        <v>4.5660974774391419E-3</v>
      </c>
      <c r="AK1054" s="1">
        <f t="shared" si="303"/>
        <v>0.79308837756084971</v>
      </c>
      <c r="AL1054" s="1">
        <v>8.3899999999999999E-3</v>
      </c>
      <c r="AM1054" s="1"/>
      <c r="AN1054" s="1"/>
      <c r="AO1054" s="1"/>
      <c r="AP1054" s="1"/>
      <c r="AQ1054" s="3">
        <v>44615</v>
      </c>
      <c r="AR1054" s="1">
        <v>-2.1299999999999999E-3</v>
      </c>
      <c r="AS1054">
        <v>218</v>
      </c>
      <c r="AT1054" s="1">
        <v>5.8799999999999998E-3</v>
      </c>
      <c r="AU1054">
        <v>162</v>
      </c>
      <c r="AV1054" s="1">
        <f t="shared" si="296"/>
        <v>0.19629151402302503</v>
      </c>
      <c r="AW1054" s="1">
        <f t="shared" si="297"/>
        <v>1.9629151402302501E-3</v>
      </c>
      <c r="AX1054" s="1">
        <f t="shared" si="304"/>
        <v>0.7644287223626981</v>
      </c>
      <c r="AY1054" s="1">
        <v>5.8799999999999998E-3</v>
      </c>
      <c r="AZ1054" s="28"/>
      <c r="BA1054" s="28"/>
      <c r="BB1054" s="28"/>
      <c r="BC1054" s="1"/>
      <c r="BD1054" s="3">
        <v>44615</v>
      </c>
      <c r="BE1054" s="1">
        <v>-6.4999999999999997E-3</v>
      </c>
      <c r="BF1054">
        <v>218</v>
      </c>
      <c r="BG1054" s="1">
        <v>6.1999999999999998E-3</v>
      </c>
      <c r="BH1054">
        <v>493</v>
      </c>
      <c r="BI1054" s="31">
        <f t="shared" si="298"/>
        <v>7.0493802362345086E-3</v>
      </c>
      <c r="BJ1054" s="33">
        <f t="shared" si="299"/>
        <v>7.049380236234508E-5</v>
      </c>
      <c r="BK1054" s="33">
        <f t="shared" si="305"/>
        <v>0.79286855269021694</v>
      </c>
      <c r="BL1054" s="1">
        <v>6.1999999999999998E-3</v>
      </c>
    </row>
    <row r="1055" spans="3:64" x14ac:dyDescent="0.25">
      <c r="C1055" s="3">
        <v>44616</v>
      </c>
      <c r="D1055" s="1">
        <v>-2.7089999999999999E-2</v>
      </c>
      <c r="E1055" s="39">
        <v>217</v>
      </c>
      <c r="F1055" s="1">
        <v>8.0099999999999998E-3</v>
      </c>
      <c r="G1055" s="40">
        <v>1258</v>
      </c>
      <c r="H1055" s="1">
        <f t="shared" si="288"/>
        <v>3.2290502516495991E-6</v>
      </c>
      <c r="I1055" s="1">
        <f t="shared" si="289"/>
        <v>3.2290594938032804E-8</v>
      </c>
      <c r="J1055" s="1">
        <f t="shared" si="300"/>
        <v>0.84496492068429474</v>
      </c>
      <c r="K1055" s="1">
        <v>8.0099999999999998E-3</v>
      </c>
      <c r="L1055" s="1"/>
      <c r="M1055" s="1"/>
      <c r="N1055" s="1"/>
      <c r="O1055" s="3">
        <v>44616</v>
      </c>
      <c r="P1055" s="1">
        <v>-6.2950000000000006E-2</v>
      </c>
      <c r="Q1055" s="39">
        <v>217</v>
      </c>
      <c r="R1055" s="1">
        <v>9.1000000000000004E-3</v>
      </c>
      <c r="S1055" s="39">
        <v>804</v>
      </c>
      <c r="T1055" s="1">
        <f t="shared" si="290"/>
        <v>3.0952551611552255E-4</v>
      </c>
      <c r="U1055" s="1">
        <f t="shared" si="291"/>
        <v>3.0952551611552257E-6</v>
      </c>
      <c r="V1055" s="1">
        <f t="shared" si="301"/>
        <v>0.85635125823837499</v>
      </c>
      <c r="W1055" s="1">
        <v>9.1000000000000004E-3</v>
      </c>
      <c r="X1055" s="1">
        <f t="shared" si="292"/>
        <v>1.2296418969482737E-18</v>
      </c>
      <c r="Y1055" s="1">
        <f t="shared" si="293"/>
        <v>1.2296418969482738E-20</v>
      </c>
      <c r="Z1055" s="1">
        <f t="shared" si="302"/>
        <v>0.18688200405627081</v>
      </c>
      <c r="AA1055" s="1"/>
      <c r="AB1055" s="1"/>
      <c r="AC1055" s="1"/>
      <c r="AD1055" s="3">
        <v>44616</v>
      </c>
      <c r="AE1055" s="1">
        <v>2.1909999999999999E-2</v>
      </c>
      <c r="AF1055">
        <v>205</v>
      </c>
      <c r="AG1055" s="1">
        <v>8.5100000000000002E-3</v>
      </c>
      <c r="AH1055">
        <v>417</v>
      </c>
      <c r="AI1055" s="28">
        <f t="shared" si="294"/>
        <v>1.51312967006748E-2</v>
      </c>
      <c r="AJ1055" s="1">
        <f t="shared" si="295"/>
        <v>1.51312967006748E-4</v>
      </c>
      <c r="AK1055" s="1">
        <f t="shared" si="303"/>
        <v>0.79323969052785648</v>
      </c>
      <c r="AL1055" s="1">
        <v>8.5100000000000002E-3</v>
      </c>
      <c r="AM1055" s="1"/>
      <c r="AN1055" s="1"/>
      <c r="AO1055" s="1"/>
      <c r="AP1055" s="1"/>
      <c r="AQ1055" s="3">
        <v>44616</v>
      </c>
      <c r="AR1055" s="1">
        <v>-2.0799999999999998E-3</v>
      </c>
      <c r="AS1055">
        <v>217</v>
      </c>
      <c r="AT1055" s="1">
        <v>5.9199999999999999E-3</v>
      </c>
      <c r="AU1055">
        <v>33</v>
      </c>
      <c r="AV1055" s="1">
        <f t="shared" si="296"/>
        <v>0.71773053259827468</v>
      </c>
      <c r="AW1055" s="1">
        <f t="shared" si="297"/>
        <v>7.177305325982747E-3</v>
      </c>
      <c r="AX1055" s="1">
        <f t="shared" si="304"/>
        <v>0.77160602768868081</v>
      </c>
      <c r="AY1055" s="1">
        <v>5.9199999999999999E-3</v>
      </c>
      <c r="AZ1055" s="28"/>
      <c r="BA1055" s="28"/>
      <c r="BB1055" s="28"/>
      <c r="BC1055" s="1"/>
      <c r="BD1055" s="3">
        <v>44616</v>
      </c>
      <c r="BE1055" s="1">
        <v>-3.601E-2</v>
      </c>
      <c r="BF1055">
        <v>217</v>
      </c>
      <c r="BG1055" s="1">
        <v>6.2599999999999999E-3</v>
      </c>
      <c r="BH1055">
        <v>804</v>
      </c>
      <c r="BI1055" s="31">
        <f t="shared" si="298"/>
        <v>3.0952551611552255E-4</v>
      </c>
      <c r="BJ1055" s="33">
        <f t="shared" si="299"/>
        <v>3.0952551611552257E-6</v>
      </c>
      <c r="BK1055" s="33">
        <f t="shared" si="305"/>
        <v>0.79287164794537812</v>
      </c>
      <c r="BL1055" s="1">
        <v>6.2599999999999999E-3</v>
      </c>
    </row>
    <row r="1056" spans="3:64" x14ac:dyDescent="0.25">
      <c r="C1056" s="3">
        <v>44617</v>
      </c>
      <c r="D1056" s="1">
        <v>2.2429999999999999E-2</v>
      </c>
      <c r="E1056" s="40">
        <v>216</v>
      </c>
      <c r="F1056" s="1">
        <v>8.0199999999999994E-3</v>
      </c>
      <c r="G1056" s="39">
        <v>859</v>
      </c>
      <c r="H1056" s="1">
        <f t="shared" si="288"/>
        <v>1.7808697593612615E-4</v>
      </c>
      <c r="I1056" s="1">
        <f t="shared" si="289"/>
        <v>1.7808748565479634E-6</v>
      </c>
      <c r="J1056" s="1">
        <f t="shared" si="300"/>
        <v>0.84496670155915132</v>
      </c>
      <c r="K1056" s="1">
        <v>8.0199999999999994E-3</v>
      </c>
      <c r="L1056" s="1"/>
      <c r="M1056" s="1"/>
      <c r="N1056" s="1"/>
      <c r="O1056" s="3">
        <v>44617</v>
      </c>
      <c r="P1056" s="1">
        <v>1.6250000000000001E-2</v>
      </c>
      <c r="Q1056" s="40">
        <v>216</v>
      </c>
      <c r="R1056" s="1">
        <v>9.1199999999999996E-3</v>
      </c>
      <c r="S1056" s="40">
        <v>1109</v>
      </c>
      <c r="T1056" s="1">
        <f t="shared" si="290"/>
        <v>1.4435466017192439E-5</v>
      </c>
      <c r="U1056" s="1">
        <f t="shared" si="291"/>
        <v>1.443546601719244E-7</v>
      </c>
      <c r="V1056" s="1">
        <f t="shared" si="301"/>
        <v>0.85635140259303522</v>
      </c>
      <c r="W1056" s="1">
        <v>9.1199999999999996E-3</v>
      </c>
      <c r="X1056" s="1">
        <f t="shared" si="292"/>
        <v>1.9745960564559916E-25</v>
      </c>
      <c r="Y1056" s="1">
        <f t="shared" si="293"/>
        <v>1.9745960564559915E-27</v>
      </c>
      <c r="Z1056" s="1">
        <f t="shared" si="302"/>
        <v>0.18688200405627081</v>
      </c>
      <c r="AA1056" s="1"/>
      <c r="AB1056" s="1"/>
      <c r="AC1056" s="1"/>
      <c r="AD1056" s="3">
        <v>44617</v>
      </c>
      <c r="AE1056" s="1">
        <v>-4.4400000000000004E-3</v>
      </c>
      <c r="AF1056">
        <v>204</v>
      </c>
      <c r="AG1056" s="1">
        <v>8.5500000000000003E-3</v>
      </c>
      <c r="AH1056">
        <v>6</v>
      </c>
      <c r="AI1056" s="28">
        <f t="shared" si="294"/>
        <v>0.94148014940099989</v>
      </c>
      <c r="AJ1056" s="1">
        <f t="shared" si="295"/>
        <v>9.4148014940099983E-3</v>
      </c>
      <c r="AK1056" s="1">
        <f t="shared" si="303"/>
        <v>0.80265449202186645</v>
      </c>
      <c r="AL1056" s="1">
        <v>8.5500000000000003E-3</v>
      </c>
      <c r="AM1056" s="1"/>
      <c r="AN1056" s="1"/>
      <c r="AO1056" s="1"/>
      <c r="AP1056" s="1"/>
      <c r="AQ1056" s="3">
        <v>44617</v>
      </c>
      <c r="AR1056" s="1">
        <v>1.338E-2</v>
      </c>
      <c r="AS1056">
        <v>216</v>
      </c>
      <c r="AT1056" s="1">
        <v>5.94E-3</v>
      </c>
      <c r="AU1056">
        <v>1215</v>
      </c>
      <c r="AV1056" s="1">
        <f t="shared" si="296"/>
        <v>4.9746374618235769E-6</v>
      </c>
      <c r="AW1056" s="1">
        <f t="shared" si="297"/>
        <v>4.974637461823577E-8</v>
      </c>
      <c r="AX1056" s="1">
        <f t="shared" si="304"/>
        <v>0.77160607743505538</v>
      </c>
      <c r="AY1056" s="1">
        <v>5.94E-3</v>
      </c>
      <c r="AZ1056" s="28"/>
      <c r="BA1056" s="28"/>
      <c r="BB1056" s="28"/>
      <c r="BC1056" s="1"/>
      <c r="BD1056" s="3">
        <v>44617</v>
      </c>
      <c r="BE1056" s="1">
        <v>1.1639999999999999E-2</v>
      </c>
      <c r="BF1056">
        <v>216</v>
      </c>
      <c r="BG1056" s="1">
        <v>6.2899999999999996E-3</v>
      </c>
      <c r="BH1056">
        <v>553</v>
      </c>
      <c r="BI1056" s="31">
        <f t="shared" si="298"/>
        <v>3.8571152209938629E-3</v>
      </c>
      <c r="BJ1056" s="33">
        <f t="shared" si="299"/>
        <v>3.857115220993863E-5</v>
      </c>
      <c r="BK1056" s="33">
        <f t="shared" si="305"/>
        <v>0.79291021909758808</v>
      </c>
      <c r="BL1056" s="1">
        <v>6.2899999999999996E-3</v>
      </c>
    </row>
    <row r="1057" spans="3:64" x14ac:dyDescent="0.25">
      <c r="C1057" s="3">
        <v>44620</v>
      </c>
      <c r="D1057" s="1">
        <v>-1.3429999999999999E-2</v>
      </c>
      <c r="E1057" s="39">
        <v>215</v>
      </c>
      <c r="F1057" s="1">
        <v>8.0599999999999995E-3</v>
      </c>
      <c r="G1057" s="40">
        <v>415</v>
      </c>
      <c r="H1057" s="1">
        <f t="shared" si="288"/>
        <v>1.5438523314636059E-2</v>
      </c>
      <c r="I1057" s="1">
        <f t="shared" si="289"/>
        <v>1.5438567502615178E-4</v>
      </c>
      <c r="J1057" s="1">
        <f t="shared" si="300"/>
        <v>0.84512108723417745</v>
      </c>
      <c r="K1057" s="1">
        <v>8.0599999999999995E-3</v>
      </c>
      <c r="L1057" s="1"/>
      <c r="M1057" s="1"/>
      <c r="N1057" s="1"/>
      <c r="O1057" s="3">
        <v>44620</v>
      </c>
      <c r="P1057" s="1">
        <v>-4.3229999999999998E-2</v>
      </c>
      <c r="Q1057" s="39">
        <v>215</v>
      </c>
      <c r="R1057" s="1">
        <v>9.1400000000000006E-3</v>
      </c>
      <c r="S1057" s="40">
        <v>550</v>
      </c>
      <c r="T1057" s="1">
        <f t="shared" si="290"/>
        <v>3.9751821046851163E-3</v>
      </c>
      <c r="U1057" s="1">
        <f t="shared" si="291"/>
        <v>3.9751821046851166E-5</v>
      </c>
      <c r="V1057" s="1">
        <f t="shared" si="301"/>
        <v>0.85639115441408209</v>
      </c>
      <c r="W1057" s="1">
        <v>9.1400000000000006E-3</v>
      </c>
      <c r="X1057" s="1">
        <f t="shared" si="292"/>
        <v>5.5973557334559815E-13</v>
      </c>
      <c r="Y1057" s="1">
        <f t="shared" si="293"/>
        <v>5.5973557334559814E-15</v>
      </c>
      <c r="Z1057" s="1">
        <f t="shared" si="302"/>
        <v>0.18688200405627642</v>
      </c>
      <c r="AA1057" s="1"/>
      <c r="AB1057" s="1"/>
      <c r="AC1057" s="1"/>
      <c r="AD1057" s="3">
        <v>44620</v>
      </c>
      <c r="AE1057" s="1">
        <v>-3.5400000000000002E-3</v>
      </c>
      <c r="AF1057">
        <v>203</v>
      </c>
      <c r="AG1057" s="1">
        <v>8.5900000000000004E-3</v>
      </c>
      <c r="AH1057">
        <v>677</v>
      </c>
      <c r="AI1057" s="28">
        <f t="shared" si="294"/>
        <v>1.1092431169972838E-3</v>
      </c>
      <c r="AJ1057" s="1">
        <f t="shared" si="295"/>
        <v>1.1092431169972838E-5</v>
      </c>
      <c r="AK1057" s="1">
        <f t="shared" si="303"/>
        <v>0.80266558445303637</v>
      </c>
      <c r="AL1057" s="1">
        <v>8.5900000000000004E-3</v>
      </c>
      <c r="AM1057" s="1"/>
      <c r="AN1057" s="1"/>
      <c r="AO1057" s="1"/>
      <c r="AP1057" s="1"/>
      <c r="AQ1057" s="3">
        <v>44620</v>
      </c>
      <c r="AR1057" s="1">
        <v>1.64E-3</v>
      </c>
      <c r="AS1057">
        <v>215</v>
      </c>
      <c r="AT1057" s="1">
        <v>5.94E-3</v>
      </c>
      <c r="AU1057">
        <v>1185</v>
      </c>
      <c r="AV1057" s="1">
        <f t="shared" si="296"/>
        <v>6.7252060980268191E-6</v>
      </c>
      <c r="AW1057" s="1">
        <f t="shared" si="297"/>
        <v>6.7252060980268191E-8</v>
      </c>
      <c r="AX1057" s="1">
        <f t="shared" si="304"/>
        <v>0.77160614468711641</v>
      </c>
      <c r="AY1057" s="1">
        <v>5.94E-3</v>
      </c>
      <c r="AZ1057" s="28"/>
      <c r="BA1057" s="28"/>
      <c r="BB1057" s="28"/>
      <c r="BC1057" s="1"/>
      <c r="BD1057" s="3">
        <v>44620</v>
      </c>
      <c r="BE1057" s="1">
        <v>-3.3509999999999998E-2</v>
      </c>
      <c r="BF1057">
        <v>215</v>
      </c>
      <c r="BG1057" s="1">
        <v>6.3299999999999997E-3</v>
      </c>
      <c r="BH1057">
        <v>458</v>
      </c>
      <c r="BI1057" s="31">
        <f t="shared" si="298"/>
        <v>1.0021186061657118E-2</v>
      </c>
      <c r="BJ1057" s="33">
        <f t="shared" si="299"/>
        <v>1.0021186061657118E-4</v>
      </c>
      <c r="BK1057" s="33">
        <f t="shared" si="305"/>
        <v>0.79301043095820467</v>
      </c>
      <c r="BL1057" s="1">
        <v>6.3299999999999997E-3</v>
      </c>
    </row>
    <row r="1058" spans="3:64" x14ac:dyDescent="0.25">
      <c r="C1058" s="3">
        <v>44621</v>
      </c>
      <c r="D1058" s="1">
        <v>-3.1179999999999999E-2</v>
      </c>
      <c r="E1058" s="40">
        <v>214</v>
      </c>
      <c r="F1058" s="1">
        <v>8.1099999999999992E-3</v>
      </c>
      <c r="G1058" s="39">
        <v>248</v>
      </c>
      <c r="H1058" s="1">
        <f t="shared" si="288"/>
        <v>8.2704332376472942E-2</v>
      </c>
      <c r="I1058" s="1">
        <f t="shared" si="289"/>
        <v>8.2704569091943548E-4</v>
      </c>
      <c r="J1058" s="1">
        <f t="shared" si="300"/>
        <v>0.84594813292509685</v>
      </c>
      <c r="K1058" s="1">
        <v>8.1099999999999992E-3</v>
      </c>
      <c r="L1058" s="1"/>
      <c r="M1058" s="1"/>
      <c r="N1058" s="1"/>
      <c r="O1058" s="3">
        <v>44621</v>
      </c>
      <c r="P1058" s="1">
        <v>-3.1309999999999998E-2</v>
      </c>
      <c r="Q1058" s="40">
        <v>214</v>
      </c>
      <c r="R1058" s="1">
        <v>9.1500000000000001E-3</v>
      </c>
      <c r="S1058" s="40">
        <v>602</v>
      </c>
      <c r="T1058" s="1">
        <f t="shared" si="290"/>
        <v>2.3571496064139653E-3</v>
      </c>
      <c r="U1058" s="1">
        <f t="shared" si="291"/>
        <v>2.3571496064139654E-5</v>
      </c>
      <c r="V1058" s="1">
        <f t="shared" si="301"/>
        <v>0.85641472591014622</v>
      </c>
      <c r="W1058" s="1">
        <v>9.1500000000000001E-3</v>
      </c>
      <c r="X1058" s="1">
        <f t="shared" si="292"/>
        <v>3.8869627966948034E-14</v>
      </c>
      <c r="Y1058" s="1">
        <f t="shared" si="293"/>
        <v>3.8869627966948036E-16</v>
      </c>
      <c r="Z1058" s="1">
        <f t="shared" si="302"/>
        <v>0.18688200405627681</v>
      </c>
      <c r="AA1058" s="1"/>
      <c r="AB1058" s="1"/>
      <c r="AC1058" s="1"/>
      <c r="AD1058" s="3">
        <v>44621</v>
      </c>
      <c r="AE1058" s="1">
        <v>-7.1700000000000002E-3</v>
      </c>
      <c r="AF1058">
        <v>202</v>
      </c>
      <c r="AG1058" s="1">
        <v>8.7100000000000007E-3</v>
      </c>
      <c r="AH1058">
        <v>51</v>
      </c>
      <c r="AI1058" s="28">
        <f t="shared" si="294"/>
        <v>0.59895600646616076</v>
      </c>
      <c r="AJ1058" s="1">
        <f t="shared" si="295"/>
        <v>5.9895600646616073E-3</v>
      </c>
      <c r="AK1058" s="1">
        <f t="shared" si="303"/>
        <v>0.80865514451769793</v>
      </c>
      <c r="AL1058" s="1">
        <v>8.7100000000000007E-3</v>
      </c>
      <c r="AM1058" s="1"/>
      <c r="AN1058" s="1"/>
      <c r="AO1058" s="1"/>
      <c r="AP1058" s="1"/>
      <c r="AQ1058" s="3">
        <v>44621</v>
      </c>
      <c r="AR1058" s="1">
        <v>1.299E-2</v>
      </c>
      <c r="AS1058">
        <v>214</v>
      </c>
      <c r="AT1058" s="1">
        <v>5.94E-3</v>
      </c>
      <c r="AU1058">
        <v>166</v>
      </c>
      <c r="AV1058" s="1">
        <f t="shared" si="296"/>
        <v>0.18855684516737689</v>
      </c>
      <c r="AW1058" s="1">
        <f t="shared" si="297"/>
        <v>1.8855684516737689E-3</v>
      </c>
      <c r="AX1058" s="1">
        <f t="shared" si="304"/>
        <v>0.77349171313879017</v>
      </c>
      <c r="AY1058" s="1">
        <v>5.94E-3</v>
      </c>
      <c r="AZ1058" s="28"/>
      <c r="BA1058" s="28"/>
      <c r="BB1058" s="28"/>
      <c r="BC1058" s="1"/>
      <c r="BD1058" s="3">
        <v>44621</v>
      </c>
      <c r="BE1058" s="1">
        <v>-3.4880000000000001E-2</v>
      </c>
      <c r="BF1058">
        <v>214</v>
      </c>
      <c r="BG1058" s="1">
        <v>6.3600000000000002E-3</v>
      </c>
      <c r="BH1058">
        <v>803</v>
      </c>
      <c r="BI1058" s="31">
        <f t="shared" si="298"/>
        <v>3.1265203648032577E-4</v>
      </c>
      <c r="BJ1058" s="33">
        <f t="shared" si="299"/>
        <v>3.1265203648032577E-6</v>
      </c>
      <c r="BK1058" s="33">
        <f t="shared" si="305"/>
        <v>0.7930135574785695</v>
      </c>
      <c r="BL1058" s="1">
        <v>6.3600000000000002E-3</v>
      </c>
    </row>
    <row r="1059" spans="3:64" x14ac:dyDescent="0.25">
      <c r="C1059" s="3">
        <v>44622</v>
      </c>
      <c r="D1059" s="1">
        <v>4.4200000000000003E-3</v>
      </c>
      <c r="E1059" s="39">
        <v>213</v>
      </c>
      <c r="F1059" s="1">
        <v>8.1300000000000001E-3</v>
      </c>
      <c r="G1059" s="39">
        <v>876</v>
      </c>
      <c r="H1059" s="1">
        <f t="shared" si="288"/>
        <v>1.5011720419568468E-4</v>
      </c>
      <c r="I1059" s="1">
        <f t="shared" si="289"/>
        <v>1.5011763385956825E-6</v>
      </c>
      <c r="J1059" s="1">
        <f t="shared" si="300"/>
        <v>0.84594963410143542</v>
      </c>
      <c r="K1059" s="1">
        <v>8.1300000000000001E-3</v>
      </c>
      <c r="L1059" s="1"/>
      <c r="M1059" s="1"/>
      <c r="N1059" s="1"/>
      <c r="O1059" s="3">
        <v>44622</v>
      </c>
      <c r="P1059" s="1">
        <v>9.0900000000000009E-3</v>
      </c>
      <c r="Q1059" s="39">
        <v>213</v>
      </c>
      <c r="R1059" s="1">
        <v>9.1500000000000001E-3</v>
      </c>
      <c r="S1059" s="39">
        <v>224</v>
      </c>
      <c r="T1059" s="1">
        <f t="shared" si="290"/>
        <v>0.10526490184835885</v>
      </c>
      <c r="U1059" s="1">
        <f t="shared" si="291"/>
        <v>1.0526490184835885E-3</v>
      </c>
      <c r="V1059" s="1">
        <f t="shared" si="301"/>
        <v>0.85746737492862979</v>
      </c>
      <c r="W1059" s="1">
        <v>9.1500000000000001E-3</v>
      </c>
      <c r="X1059" s="1">
        <f t="shared" si="292"/>
        <v>1.0234993818468196E-5</v>
      </c>
      <c r="Y1059" s="1">
        <f t="shared" si="293"/>
        <v>1.0234993818468197E-7</v>
      </c>
      <c r="Z1059" s="1">
        <f t="shared" si="302"/>
        <v>0.186882106406215</v>
      </c>
      <c r="AA1059" s="1"/>
      <c r="AB1059" s="1"/>
      <c r="AC1059" s="1"/>
      <c r="AD1059" s="3">
        <v>44622</v>
      </c>
      <c r="AE1059" s="1">
        <v>1.3610000000000001E-2</v>
      </c>
      <c r="AF1059">
        <v>201</v>
      </c>
      <c r="AG1059" s="1">
        <v>8.7299999999999999E-3</v>
      </c>
      <c r="AH1059">
        <v>1051</v>
      </c>
      <c r="AI1059" s="28">
        <f t="shared" si="294"/>
        <v>2.5857677943250003E-5</v>
      </c>
      <c r="AJ1059" s="1">
        <f t="shared" si="295"/>
        <v>2.5857677943250004E-7</v>
      </c>
      <c r="AK1059" s="1">
        <f t="shared" si="303"/>
        <v>0.80865540309447737</v>
      </c>
      <c r="AL1059" s="1">
        <v>8.7299999999999999E-3</v>
      </c>
      <c r="AM1059" s="1"/>
      <c r="AN1059" s="1"/>
      <c r="AO1059" s="1"/>
      <c r="AP1059" s="1"/>
      <c r="AQ1059" s="3">
        <v>44622</v>
      </c>
      <c r="AR1059" s="1">
        <v>8.3899999999999999E-3</v>
      </c>
      <c r="AS1059">
        <v>213</v>
      </c>
      <c r="AT1059" s="1">
        <v>5.9500000000000004E-3</v>
      </c>
      <c r="AU1059">
        <v>1224</v>
      </c>
      <c r="AV1059" s="1">
        <f t="shared" si="296"/>
        <v>4.5444171213540774E-6</v>
      </c>
      <c r="AW1059" s="1">
        <f t="shared" si="297"/>
        <v>4.5444171213540776E-8</v>
      </c>
      <c r="AX1059" s="1">
        <f t="shared" si="304"/>
        <v>0.77349175858296138</v>
      </c>
      <c r="AY1059" s="1">
        <v>5.9500000000000004E-3</v>
      </c>
      <c r="AZ1059" s="28"/>
      <c r="BA1059" s="28"/>
      <c r="BB1059" s="28"/>
      <c r="BC1059" s="1"/>
      <c r="BD1059" s="3">
        <v>44622</v>
      </c>
      <c r="BE1059" s="1">
        <v>6.0099999999999997E-3</v>
      </c>
      <c r="BF1059">
        <v>213</v>
      </c>
      <c r="BG1059" s="1">
        <v>6.45E-3</v>
      </c>
      <c r="BH1059">
        <v>173</v>
      </c>
      <c r="BI1059" s="31">
        <f t="shared" si="298"/>
        <v>0.17574730149117554</v>
      </c>
      <c r="BJ1059" s="33">
        <f t="shared" si="299"/>
        <v>1.7574730149117555E-3</v>
      </c>
      <c r="BK1059" s="33">
        <f t="shared" si="305"/>
        <v>0.7947710304934813</v>
      </c>
      <c r="BL1059" s="1">
        <v>6.45E-3</v>
      </c>
    </row>
    <row r="1060" spans="3:64" x14ac:dyDescent="0.25">
      <c r="C1060" s="3">
        <v>44623</v>
      </c>
      <c r="D1060" s="1">
        <v>-1.2359999999999999E-2</v>
      </c>
      <c r="E1060" s="40">
        <v>212</v>
      </c>
      <c r="F1060" s="1">
        <v>8.1499999999999993E-3</v>
      </c>
      <c r="G1060" s="39">
        <v>950</v>
      </c>
      <c r="H1060" s="1">
        <f t="shared" si="288"/>
        <v>7.1356718148155986E-5</v>
      </c>
      <c r="I1060" s="1">
        <f t="shared" si="289"/>
        <v>7.1356922384604456E-7</v>
      </c>
      <c r="J1060" s="1">
        <f t="shared" si="300"/>
        <v>0.84595034767065924</v>
      </c>
      <c r="K1060" s="1">
        <v>8.1499999999999993E-3</v>
      </c>
      <c r="L1060" s="1"/>
      <c r="M1060" s="1"/>
      <c r="N1060" s="1"/>
      <c r="O1060" s="3">
        <v>44623</v>
      </c>
      <c r="P1060" s="1">
        <v>-1.1469999999999999E-2</v>
      </c>
      <c r="Q1060" s="40">
        <v>212</v>
      </c>
      <c r="R1060" s="1">
        <v>9.1800000000000007E-3</v>
      </c>
      <c r="S1060" s="40">
        <v>632</v>
      </c>
      <c r="T1060" s="1">
        <f t="shared" si="290"/>
        <v>1.7435844439964477E-3</v>
      </c>
      <c r="U1060" s="1">
        <f t="shared" si="291"/>
        <v>1.7435844439964478E-5</v>
      </c>
      <c r="V1060" s="1">
        <f t="shared" si="301"/>
        <v>0.85748481077306971</v>
      </c>
      <c r="W1060" s="1">
        <v>9.1800000000000007E-3</v>
      </c>
      <c r="X1060" s="1">
        <f t="shared" si="292"/>
        <v>8.3429289017475622E-15</v>
      </c>
      <c r="Y1060" s="1">
        <f t="shared" si="293"/>
        <v>8.3429289017475627E-17</v>
      </c>
      <c r="Z1060" s="1">
        <f t="shared" si="302"/>
        <v>0.18688210640621508</v>
      </c>
      <c r="AA1060" s="1"/>
      <c r="AB1060" s="1"/>
      <c r="AC1060" s="1"/>
      <c r="AD1060" s="3">
        <v>44623</v>
      </c>
      <c r="AE1060" s="1">
        <v>1.738E-2</v>
      </c>
      <c r="AF1060">
        <v>200</v>
      </c>
      <c r="AG1060" s="1">
        <v>8.7299999999999999E-3</v>
      </c>
      <c r="AH1060">
        <v>875</v>
      </c>
      <c r="AI1060" s="28">
        <f t="shared" si="294"/>
        <v>1.5163353959160065E-4</v>
      </c>
      <c r="AJ1060" s="1">
        <f t="shared" si="295"/>
        <v>1.5163353959160066E-6</v>
      </c>
      <c r="AK1060" s="1">
        <f t="shared" si="303"/>
        <v>0.80865691942987328</v>
      </c>
      <c r="AL1060" s="1">
        <v>8.7299999999999999E-3</v>
      </c>
      <c r="AM1060" s="1"/>
      <c r="AN1060" s="1"/>
      <c r="AO1060" s="1"/>
      <c r="AP1060" s="1"/>
      <c r="AQ1060" s="3">
        <v>44623</v>
      </c>
      <c r="AR1060" s="1">
        <v>-2.0310000000000002E-2</v>
      </c>
      <c r="AS1060">
        <v>212</v>
      </c>
      <c r="AT1060" s="1">
        <v>5.9500000000000004E-3</v>
      </c>
      <c r="AU1060">
        <v>398</v>
      </c>
      <c r="AV1060" s="1">
        <f t="shared" si="296"/>
        <v>1.8315022217166698E-2</v>
      </c>
      <c r="AW1060" s="1">
        <f t="shared" si="297"/>
        <v>1.8315022217166698E-4</v>
      </c>
      <c r="AX1060" s="1">
        <f t="shared" si="304"/>
        <v>0.77367490880513301</v>
      </c>
      <c r="AY1060" s="1">
        <v>5.9500000000000004E-3</v>
      </c>
      <c r="AZ1060" s="28"/>
      <c r="BA1060" s="28"/>
      <c r="BB1060" s="28"/>
      <c r="BC1060" s="1"/>
      <c r="BD1060" s="3">
        <v>44623</v>
      </c>
      <c r="BE1060" s="1">
        <v>-1.273E-2</v>
      </c>
      <c r="BF1060">
        <v>212</v>
      </c>
      <c r="BG1060" s="1">
        <v>6.5100000000000002E-3</v>
      </c>
      <c r="BH1060">
        <v>927</v>
      </c>
      <c r="BI1060" s="31">
        <f t="shared" si="298"/>
        <v>8.9913601126912466E-5</v>
      </c>
      <c r="BJ1060" s="33">
        <f t="shared" si="299"/>
        <v>8.9913601126912468E-7</v>
      </c>
      <c r="BK1060" s="33">
        <f t="shared" si="305"/>
        <v>0.79477192962949261</v>
      </c>
      <c r="BL1060" s="1">
        <v>6.5100000000000002E-3</v>
      </c>
    </row>
    <row r="1061" spans="3:64" x14ac:dyDescent="0.25">
      <c r="C1061" s="3">
        <v>44624</v>
      </c>
      <c r="D1061" s="1">
        <v>-3.4360000000000002E-2</v>
      </c>
      <c r="E1061" s="39">
        <v>211</v>
      </c>
      <c r="F1061" s="1">
        <v>8.2000000000000007E-3</v>
      </c>
      <c r="G1061" s="39">
        <v>68</v>
      </c>
      <c r="H1061" s="1">
        <f t="shared" si="288"/>
        <v>0.50488588878706941</v>
      </c>
      <c r="I1061" s="1">
        <f t="shared" si="289"/>
        <v>5.0488733386615213E-3</v>
      </c>
      <c r="J1061" s="1">
        <f t="shared" si="300"/>
        <v>0.85099922100932079</v>
      </c>
      <c r="K1061" s="1">
        <v>8.2000000000000007E-3</v>
      </c>
      <c r="L1061" s="1"/>
      <c r="M1061" s="1"/>
      <c r="N1061" s="1"/>
      <c r="O1061" s="3">
        <v>44624</v>
      </c>
      <c r="P1061" s="1">
        <v>-6.8519999999999998E-2</v>
      </c>
      <c r="Q1061" s="39">
        <v>211</v>
      </c>
      <c r="R1061" s="1">
        <v>9.2099999999999994E-3</v>
      </c>
      <c r="S1061" s="39">
        <v>1197</v>
      </c>
      <c r="T1061" s="1">
        <f t="shared" si="290"/>
        <v>5.9611209444640311E-6</v>
      </c>
      <c r="U1061" s="1">
        <f t="shared" si="291"/>
        <v>5.9611209444640305E-8</v>
      </c>
      <c r="V1061" s="1">
        <f t="shared" si="301"/>
        <v>0.85748487038427912</v>
      </c>
      <c r="W1061" s="1">
        <v>9.2099999999999994E-3</v>
      </c>
      <c r="X1061" s="1">
        <f t="shared" si="292"/>
        <v>2.1634931812178644E-27</v>
      </c>
      <c r="Y1061" s="1">
        <f t="shared" si="293"/>
        <v>2.1634931812178643E-29</v>
      </c>
      <c r="Z1061" s="1">
        <f t="shared" si="302"/>
        <v>0.18688210640621508</v>
      </c>
      <c r="AA1061" s="1"/>
      <c r="AB1061" s="1"/>
      <c r="AC1061" s="1"/>
      <c r="AD1061" s="3">
        <v>44624</v>
      </c>
      <c r="AE1061" s="1">
        <v>-1.89E-3</v>
      </c>
      <c r="AF1061">
        <v>199</v>
      </c>
      <c r="AG1061" s="1">
        <v>8.7600000000000004E-3</v>
      </c>
      <c r="AH1061">
        <v>21</v>
      </c>
      <c r="AI1061" s="28">
        <f t="shared" si="294"/>
        <v>0.80972786822125831</v>
      </c>
      <c r="AJ1061" s="1">
        <f t="shared" si="295"/>
        <v>8.0972786822125827E-3</v>
      </c>
      <c r="AK1061" s="1">
        <f t="shared" si="303"/>
        <v>0.81675419811208583</v>
      </c>
      <c r="AL1061" s="1">
        <v>8.7600000000000004E-3</v>
      </c>
      <c r="AM1061" s="1"/>
      <c r="AN1061" s="1"/>
      <c r="AO1061" s="1"/>
      <c r="AP1061" s="1"/>
      <c r="AQ1061" s="3">
        <v>44624</v>
      </c>
      <c r="AR1061" s="1">
        <v>-3.2910000000000002E-2</v>
      </c>
      <c r="AS1061">
        <v>211</v>
      </c>
      <c r="AT1061" s="1">
        <v>5.9800000000000001E-3</v>
      </c>
      <c r="AU1061">
        <v>320</v>
      </c>
      <c r="AV1061" s="1">
        <f t="shared" si="296"/>
        <v>4.0110887486875392E-2</v>
      </c>
      <c r="AW1061" s="1">
        <f t="shared" si="297"/>
        <v>4.0110887486875389E-4</v>
      </c>
      <c r="AX1061" s="1">
        <f t="shared" si="304"/>
        <v>0.77407601768000178</v>
      </c>
      <c r="AY1061" s="1">
        <v>5.9800000000000001E-3</v>
      </c>
      <c r="AZ1061" s="28"/>
      <c r="BA1061" s="28"/>
      <c r="BB1061" s="28"/>
      <c r="BC1061" s="1"/>
      <c r="BD1061" s="3">
        <v>44624</v>
      </c>
      <c r="BE1061" s="1">
        <v>-4.1009999999999998E-2</v>
      </c>
      <c r="BF1061">
        <v>211</v>
      </c>
      <c r="BG1061" s="1">
        <v>6.5700000000000003E-3</v>
      </c>
      <c r="BH1061">
        <v>602</v>
      </c>
      <c r="BI1061" s="31">
        <f t="shared" si="298"/>
        <v>2.3571496064139653E-3</v>
      </c>
      <c r="BJ1061" s="33">
        <f t="shared" si="299"/>
        <v>2.3571496064139654E-5</v>
      </c>
      <c r="BK1061" s="33">
        <f t="shared" si="305"/>
        <v>0.79479550112555675</v>
      </c>
      <c r="BL1061" s="1">
        <v>6.5700000000000003E-3</v>
      </c>
    </row>
    <row r="1062" spans="3:64" x14ac:dyDescent="0.25">
      <c r="C1062" s="3">
        <v>44627</v>
      </c>
      <c r="D1062" s="1">
        <v>-2.87E-2</v>
      </c>
      <c r="E1062" s="40">
        <v>210</v>
      </c>
      <c r="F1062" s="1">
        <v>8.2299999999999995E-3</v>
      </c>
      <c r="G1062" s="40">
        <v>884</v>
      </c>
      <c r="H1062" s="1">
        <f t="shared" si="288"/>
        <v>1.3851985371392072E-4</v>
      </c>
      <c r="I1062" s="1">
        <f t="shared" si="289"/>
        <v>1.3852025018398969E-6</v>
      </c>
      <c r="J1062" s="1">
        <f t="shared" si="300"/>
        <v>0.85100060621182261</v>
      </c>
      <c r="K1062" s="1">
        <v>8.2299999999999995E-3</v>
      </c>
      <c r="L1062" s="1"/>
      <c r="M1062" s="1"/>
      <c r="N1062" s="1"/>
      <c r="O1062" s="3">
        <v>44627</v>
      </c>
      <c r="P1062" s="1">
        <v>-2.4979999999999999E-2</v>
      </c>
      <c r="Q1062" s="40">
        <v>210</v>
      </c>
      <c r="R1062" s="1">
        <v>9.2200000000000008E-3</v>
      </c>
      <c r="S1062" s="39">
        <v>978</v>
      </c>
      <c r="T1062" s="1">
        <f t="shared" si="290"/>
        <v>5.3854291457966793E-5</v>
      </c>
      <c r="U1062" s="1">
        <f t="shared" si="291"/>
        <v>5.3854291457966788E-7</v>
      </c>
      <c r="V1062" s="1">
        <f t="shared" si="301"/>
        <v>0.85748540892719372</v>
      </c>
      <c r="W1062" s="1">
        <v>9.2200000000000008E-3</v>
      </c>
      <c r="X1062" s="1">
        <f t="shared" si="292"/>
        <v>1.6356334080211135E-22</v>
      </c>
      <c r="Y1062" s="1">
        <f t="shared" si="293"/>
        <v>1.6356334080211136E-24</v>
      </c>
      <c r="Z1062" s="1">
        <f t="shared" si="302"/>
        <v>0.18688210640621508</v>
      </c>
      <c r="AA1062" s="1"/>
      <c r="AB1062" s="1"/>
      <c r="AC1062" s="1"/>
      <c r="AD1062" s="3">
        <v>44627</v>
      </c>
      <c r="AE1062" s="1">
        <v>1.1390000000000001E-2</v>
      </c>
      <c r="AF1062">
        <v>198</v>
      </c>
      <c r="AG1062" s="1">
        <v>8.8299999999999993E-3</v>
      </c>
      <c r="AH1062">
        <v>606</v>
      </c>
      <c r="AI1062" s="28">
        <f t="shared" si="294"/>
        <v>2.2642685068943254E-3</v>
      </c>
      <c r="AJ1062" s="1">
        <f t="shared" si="295"/>
        <v>2.2642685068943256E-5</v>
      </c>
      <c r="AK1062" s="1">
        <f t="shared" si="303"/>
        <v>0.81677684079715474</v>
      </c>
      <c r="AL1062" s="1">
        <v>8.8299999999999993E-3</v>
      </c>
      <c r="AM1062" s="1"/>
      <c r="AN1062" s="1"/>
      <c r="AO1062" s="1"/>
      <c r="AP1062" s="1"/>
      <c r="AQ1062" s="3">
        <v>44627</v>
      </c>
      <c r="AR1062" s="1">
        <v>1.8259999999999998E-2</v>
      </c>
      <c r="AS1062">
        <v>210</v>
      </c>
      <c r="AT1062" s="1">
        <v>6.0099999999999997E-3</v>
      </c>
      <c r="AU1062">
        <v>318</v>
      </c>
      <c r="AV1062" s="1">
        <f t="shared" si="296"/>
        <v>4.0925300976303848E-2</v>
      </c>
      <c r="AW1062" s="1">
        <f t="shared" si="297"/>
        <v>4.0925300976303846E-4</v>
      </c>
      <c r="AX1062" s="1">
        <f t="shared" si="304"/>
        <v>0.7744852706897648</v>
      </c>
      <c r="AY1062" s="1">
        <v>6.0099999999999997E-3</v>
      </c>
      <c r="AZ1062" s="28"/>
      <c r="BA1062" s="28"/>
      <c r="BB1062" s="28"/>
      <c r="BC1062" s="1"/>
      <c r="BD1062" s="3">
        <v>44627</v>
      </c>
      <c r="BE1062" s="1">
        <v>-1.231E-2</v>
      </c>
      <c r="BF1062">
        <v>210</v>
      </c>
      <c r="BG1062" s="1">
        <v>6.5799999999999999E-3</v>
      </c>
      <c r="BH1062">
        <v>298</v>
      </c>
      <c r="BI1062" s="31">
        <f t="shared" si="298"/>
        <v>5.0036622866325479E-2</v>
      </c>
      <c r="BJ1062" s="33">
        <f t="shared" si="299"/>
        <v>5.0036622866325481E-4</v>
      </c>
      <c r="BK1062" s="33">
        <f t="shared" si="305"/>
        <v>0.79529586735421998</v>
      </c>
      <c r="BL1062" s="1">
        <v>6.5799999999999999E-3</v>
      </c>
    </row>
    <row r="1063" spans="3:64" x14ac:dyDescent="0.25">
      <c r="C1063" s="3">
        <v>44628</v>
      </c>
      <c r="D1063" s="1">
        <v>-2.0000000000000001E-4</v>
      </c>
      <c r="E1063" s="39">
        <v>209</v>
      </c>
      <c r="F1063" s="1">
        <v>8.2400000000000008E-3</v>
      </c>
      <c r="G1063" s="39">
        <v>536</v>
      </c>
      <c r="H1063" s="1">
        <f t="shared" si="288"/>
        <v>4.575771239708086E-3</v>
      </c>
      <c r="I1063" s="1">
        <f t="shared" si="289"/>
        <v>4.5757843364324207E-5</v>
      </c>
      <c r="J1063" s="1">
        <f t="shared" si="300"/>
        <v>0.85104636405518697</v>
      </c>
      <c r="K1063" s="1">
        <v>8.2400000000000008E-3</v>
      </c>
      <c r="L1063" s="1"/>
      <c r="M1063" s="1"/>
      <c r="N1063" s="1"/>
      <c r="O1063" s="3">
        <v>44628</v>
      </c>
      <c r="P1063" s="1">
        <v>2.58E-2</v>
      </c>
      <c r="Q1063" s="39">
        <v>209</v>
      </c>
      <c r="R1063" s="1">
        <v>9.2300000000000004E-3</v>
      </c>
      <c r="S1063" s="39">
        <v>475</v>
      </c>
      <c r="T1063" s="1">
        <f t="shared" si="290"/>
        <v>8.4472905803077477E-3</v>
      </c>
      <c r="U1063" s="1">
        <f t="shared" si="291"/>
        <v>8.4472905803077483E-5</v>
      </c>
      <c r="V1063" s="1">
        <f t="shared" si="301"/>
        <v>0.85756988183299676</v>
      </c>
      <c r="W1063" s="1">
        <v>9.2300000000000004E-3</v>
      </c>
      <c r="X1063" s="1">
        <f t="shared" si="292"/>
        <v>2.6224819770871918E-11</v>
      </c>
      <c r="Y1063" s="1">
        <f t="shared" si="293"/>
        <v>2.6224819770871918E-13</v>
      </c>
      <c r="Z1063" s="1">
        <f t="shared" si="302"/>
        <v>0.18688210640647732</v>
      </c>
      <c r="AA1063" s="1"/>
      <c r="AB1063" s="1"/>
      <c r="AC1063" s="1"/>
      <c r="AD1063" s="3">
        <v>44628</v>
      </c>
      <c r="AE1063" s="1">
        <v>-1.189E-2</v>
      </c>
      <c r="AF1063">
        <v>197</v>
      </c>
      <c r="AG1063" s="1">
        <v>8.8400000000000006E-3</v>
      </c>
      <c r="AH1063">
        <v>47</v>
      </c>
      <c r="AI1063" s="28">
        <f t="shared" si="294"/>
        <v>0.62352539489119974</v>
      </c>
      <c r="AJ1063" s="1">
        <f t="shared" si="295"/>
        <v>6.2352539489119972E-3</v>
      </c>
      <c r="AK1063" s="1">
        <f t="shared" si="303"/>
        <v>0.82301209474606674</v>
      </c>
      <c r="AL1063" s="1">
        <v>8.8400000000000006E-3</v>
      </c>
      <c r="AM1063" s="1"/>
      <c r="AN1063" s="1"/>
      <c r="AO1063" s="1"/>
      <c r="AP1063" s="1"/>
      <c r="AQ1063" s="3">
        <v>44628</v>
      </c>
      <c r="AR1063" s="1">
        <v>8.4700000000000001E-3</v>
      </c>
      <c r="AS1063">
        <v>209</v>
      </c>
      <c r="AT1063" s="1">
        <v>6.0600000000000003E-3</v>
      </c>
      <c r="AU1063">
        <v>40</v>
      </c>
      <c r="AV1063" s="1">
        <f t="shared" si="296"/>
        <v>0.66897175856968005</v>
      </c>
      <c r="AW1063" s="1">
        <f t="shared" si="297"/>
        <v>6.6897175856968005E-3</v>
      </c>
      <c r="AX1063" s="1">
        <f t="shared" si="304"/>
        <v>0.78117498827546161</v>
      </c>
      <c r="AY1063" s="1">
        <v>6.0600000000000003E-3</v>
      </c>
      <c r="AZ1063" s="28"/>
      <c r="BA1063" s="28"/>
      <c r="BB1063" s="28"/>
      <c r="BC1063" s="1"/>
      <c r="BD1063" s="3">
        <v>44628</v>
      </c>
      <c r="BE1063" s="1">
        <v>5.2500000000000003E-3</v>
      </c>
      <c r="BF1063">
        <v>209</v>
      </c>
      <c r="BG1063" s="1">
        <v>6.6100000000000004E-3</v>
      </c>
      <c r="BH1063">
        <v>369</v>
      </c>
      <c r="BI1063" s="31">
        <f t="shared" si="298"/>
        <v>2.4512454836192618E-2</v>
      </c>
      <c r="BJ1063" s="33">
        <f t="shared" si="299"/>
        <v>2.4512454836192617E-4</v>
      </c>
      <c r="BK1063" s="33">
        <f t="shared" si="305"/>
        <v>0.79554099190258187</v>
      </c>
      <c r="BL1063" s="1">
        <v>6.6100000000000004E-3</v>
      </c>
    </row>
    <row r="1064" spans="3:64" x14ac:dyDescent="0.25">
      <c r="C1064" s="3">
        <v>44629</v>
      </c>
      <c r="D1064" s="1">
        <v>5.0299999999999997E-2</v>
      </c>
      <c r="E1064" s="40">
        <v>208</v>
      </c>
      <c r="F1064" s="1">
        <v>8.3000000000000001E-3</v>
      </c>
      <c r="G1064" s="40">
        <v>147</v>
      </c>
      <c r="H1064" s="1">
        <f t="shared" si="288"/>
        <v>0.2282304601353404</v>
      </c>
      <c r="I1064" s="1">
        <f t="shared" si="289"/>
        <v>2.2823111337416388E-3</v>
      </c>
      <c r="J1064" s="1">
        <f t="shared" si="300"/>
        <v>0.85332867518892863</v>
      </c>
      <c r="K1064" s="1">
        <v>8.3000000000000001E-3</v>
      </c>
      <c r="L1064" s="1"/>
      <c r="M1064" s="1"/>
      <c r="N1064" s="1"/>
      <c r="O1064" s="3">
        <v>44629</v>
      </c>
      <c r="P1064" s="1">
        <v>4.7969999999999999E-2</v>
      </c>
      <c r="Q1064" s="40">
        <v>208</v>
      </c>
      <c r="R1064" s="1">
        <v>9.2399999999999999E-3</v>
      </c>
      <c r="S1064" s="40">
        <v>977</v>
      </c>
      <c r="T1064" s="1">
        <f t="shared" si="290"/>
        <v>5.4398274199966447E-5</v>
      </c>
      <c r="U1064" s="1">
        <f t="shared" si="291"/>
        <v>5.4398274199966444E-7</v>
      </c>
      <c r="V1064" s="1">
        <f t="shared" si="301"/>
        <v>0.85757042581573872</v>
      </c>
      <c r="W1064" s="1">
        <v>9.2399999999999999E-3</v>
      </c>
      <c r="X1064" s="1">
        <f t="shared" si="292"/>
        <v>1.7217193768643299E-22</v>
      </c>
      <c r="Y1064" s="1">
        <f t="shared" si="293"/>
        <v>1.7217193768643301E-24</v>
      </c>
      <c r="Z1064" s="1">
        <f t="shared" si="302"/>
        <v>0.18688210640647732</v>
      </c>
      <c r="AA1064" s="1"/>
      <c r="AB1064" s="1"/>
      <c r="AC1064" s="1"/>
      <c r="AD1064" s="3">
        <v>44629</v>
      </c>
      <c r="AE1064" s="1">
        <v>9.3600000000000003E-3</v>
      </c>
      <c r="AF1064">
        <v>196</v>
      </c>
      <c r="AG1064" s="1">
        <v>8.8699999999999994E-3</v>
      </c>
      <c r="AH1064">
        <v>835</v>
      </c>
      <c r="AI1064" s="28">
        <f t="shared" si="294"/>
        <v>2.2666657844541357E-4</v>
      </c>
      <c r="AJ1064" s="1">
        <f t="shared" si="295"/>
        <v>2.2666657844541357E-6</v>
      </c>
      <c r="AK1064" s="1">
        <f t="shared" si="303"/>
        <v>0.82301436141185114</v>
      </c>
      <c r="AL1064" s="1">
        <v>8.8699999999999994E-3</v>
      </c>
      <c r="AM1064" s="1"/>
      <c r="AN1064" s="1"/>
      <c r="AO1064" s="1"/>
      <c r="AP1064" s="1"/>
      <c r="AQ1064" s="3">
        <v>44629</v>
      </c>
      <c r="AR1064" s="1">
        <v>-2.1700000000000001E-3</v>
      </c>
      <c r="AS1064">
        <v>208</v>
      </c>
      <c r="AT1064" s="1">
        <v>6.0699999999999999E-3</v>
      </c>
      <c r="AU1064">
        <v>516</v>
      </c>
      <c r="AV1064" s="1">
        <f t="shared" si="296"/>
        <v>5.5944888463109908E-3</v>
      </c>
      <c r="AW1064" s="1">
        <f t="shared" si="297"/>
        <v>5.5944888463109905E-5</v>
      </c>
      <c r="AX1064" s="1">
        <f t="shared" si="304"/>
        <v>0.78123093316392467</v>
      </c>
      <c r="AY1064" s="1">
        <v>6.0699999999999999E-3</v>
      </c>
      <c r="AZ1064" s="28"/>
      <c r="BA1064" s="28"/>
      <c r="BB1064" s="28"/>
      <c r="BC1064" s="1"/>
      <c r="BD1064" s="3">
        <v>44629</v>
      </c>
      <c r="BE1064" s="1">
        <v>4.5679999999999998E-2</v>
      </c>
      <c r="BF1064">
        <v>208</v>
      </c>
      <c r="BG1064" s="1">
        <v>6.6100000000000004E-3</v>
      </c>
      <c r="BH1064">
        <v>105</v>
      </c>
      <c r="BI1064" s="31">
        <f t="shared" si="298"/>
        <v>0.34809311449244174</v>
      </c>
      <c r="BJ1064" s="33">
        <f t="shared" si="299"/>
        <v>3.4809311449244176E-3</v>
      </c>
      <c r="BK1064" s="33">
        <f t="shared" si="305"/>
        <v>0.7990219230475063</v>
      </c>
      <c r="BL1064" s="1">
        <v>6.6100000000000004E-3</v>
      </c>
    </row>
    <row r="1065" spans="3:64" x14ac:dyDescent="0.25">
      <c r="C1065" s="3">
        <v>44630</v>
      </c>
      <c r="D1065" s="1">
        <v>-3.2599999999999997E-2</v>
      </c>
      <c r="E1065" s="40">
        <v>207</v>
      </c>
      <c r="F1065" s="1">
        <v>8.3300000000000006E-3</v>
      </c>
      <c r="G1065" s="40">
        <v>983</v>
      </c>
      <c r="H1065" s="1">
        <f t="shared" si="288"/>
        <v>5.1214895320940976E-5</v>
      </c>
      <c r="I1065" s="1">
        <f t="shared" si="289"/>
        <v>5.1215041907675916E-7</v>
      </c>
      <c r="J1065" s="1">
        <f t="shared" si="300"/>
        <v>0.85332918733934771</v>
      </c>
      <c r="K1065" s="1">
        <v>8.3300000000000006E-3</v>
      </c>
      <c r="L1065" s="1"/>
      <c r="M1065" s="1"/>
      <c r="N1065" s="1"/>
      <c r="O1065" s="3">
        <v>44630</v>
      </c>
      <c r="P1065" s="1">
        <v>-3.2309999999999998E-2</v>
      </c>
      <c r="Q1065" s="40">
        <v>207</v>
      </c>
      <c r="R1065" s="1">
        <v>9.2599999999999991E-3</v>
      </c>
      <c r="S1065" s="40">
        <v>988</v>
      </c>
      <c r="T1065" s="1">
        <f t="shared" si="290"/>
        <v>4.8704855856884935E-5</v>
      </c>
      <c r="U1065" s="1">
        <f t="shared" si="291"/>
        <v>4.8704855856884935E-7</v>
      </c>
      <c r="V1065" s="1">
        <f t="shared" si="301"/>
        <v>0.85757091286429732</v>
      </c>
      <c r="W1065" s="1">
        <v>9.2599999999999991E-3</v>
      </c>
      <c r="X1065" s="1">
        <f t="shared" si="292"/>
        <v>9.7931414043459995E-23</v>
      </c>
      <c r="Y1065" s="1">
        <f t="shared" si="293"/>
        <v>9.7931414043459995E-25</v>
      </c>
      <c r="Z1065" s="1">
        <f t="shared" si="302"/>
        <v>0.18688210640647732</v>
      </c>
      <c r="AA1065" s="1"/>
      <c r="AB1065" s="1"/>
      <c r="AC1065" s="1"/>
      <c r="AD1065" s="3">
        <v>44630</v>
      </c>
      <c r="AE1065" s="1">
        <v>-7.6699999999999997E-3</v>
      </c>
      <c r="AF1065">
        <v>195</v>
      </c>
      <c r="AG1065" s="1">
        <v>8.8900000000000003E-3</v>
      </c>
      <c r="AH1065">
        <v>52</v>
      </c>
      <c r="AI1065" s="28">
        <f t="shared" si="294"/>
        <v>0.5929664464014992</v>
      </c>
      <c r="AJ1065" s="1">
        <f t="shared" si="295"/>
        <v>5.9296644640149916E-3</v>
      </c>
      <c r="AK1065" s="1">
        <f t="shared" si="303"/>
        <v>0.82894402587586613</v>
      </c>
      <c r="AL1065" s="1">
        <v>8.8900000000000003E-3</v>
      </c>
      <c r="AM1065" s="1"/>
      <c r="AN1065" s="1"/>
      <c r="AO1065" s="1"/>
      <c r="AP1065" s="1"/>
      <c r="AQ1065" s="3">
        <v>44630</v>
      </c>
      <c r="AR1065" s="1">
        <v>-1.6199999999999999E-2</v>
      </c>
      <c r="AS1065">
        <v>207</v>
      </c>
      <c r="AT1065" s="1">
        <v>6.0899999999999999E-3</v>
      </c>
      <c r="AU1065">
        <v>743</v>
      </c>
      <c r="AV1065" s="1">
        <f t="shared" si="296"/>
        <v>5.7141230181217506E-4</v>
      </c>
      <c r="AW1065" s="1">
        <f t="shared" si="297"/>
        <v>5.7141230181217503E-6</v>
      </c>
      <c r="AX1065" s="1">
        <f t="shared" si="304"/>
        <v>0.78123664728694275</v>
      </c>
      <c r="AY1065" s="1">
        <v>6.0899999999999999E-3</v>
      </c>
      <c r="AZ1065" s="28"/>
      <c r="BA1065" s="28"/>
      <c r="BB1065" s="28"/>
      <c r="BC1065" s="1"/>
      <c r="BD1065" s="3">
        <v>44630</v>
      </c>
      <c r="BE1065" s="1">
        <v>-3.4369999999999998E-2</v>
      </c>
      <c r="BF1065">
        <v>207</v>
      </c>
      <c r="BG1065" s="1">
        <v>6.6400000000000001E-3</v>
      </c>
      <c r="BH1065">
        <v>761</v>
      </c>
      <c r="BI1065" s="31">
        <f t="shared" si="298"/>
        <v>4.7685142932413075E-4</v>
      </c>
      <c r="BJ1065" s="33">
        <f t="shared" si="299"/>
        <v>4.7685142932413072E-6</v>
      </c>
      <c r="BK1065" s="33">
        <f t="shared" si="305"/>
        <v>0.79902669156179951</v>
      </c>
      <c r="BL1065" s="1">
        <v>6.6400000000000001E-3</v>
      </c>
    </row>
    <row r="1066" spans="3:64" x14ac:dyDescent="0.25">
      <c r="C1066" s="3">
        <v>44631</v>
      </c>
      <c r="D1066" s="1">
        <v>8.4000000000000003E-4</v>
      </c>
      <c r="E1066" s="39">
        <v>206</v>
      </c>
      <c r="F1066" s="1">
        <v>8.3300000000000006E-3</v>
      </c>
      <c r="G1066" s="40">
        <v>487</v>
      </c>
      <c r="H1066" s="1">
        <f t="shared" si="288"/>
        <v>7.487550577374949E-3</v>
      </c>
      <c r="I1066" s="1">
        <f t="shared" si="289"/>
        <v>7.4875720081634908E-5</v>
      </c>
      <c r="J1066" s="1">
        <f t="shared" si="300"/>
        <v>0.85340406305942929</v>
      </c>
      <c r="K1066" s="1">
        <v>8.3300000000000006E-3</v>
      </c>
      <c r="L1066" s="1"/>
      <c r="M1066" s="1"/>
      <c r="N1066" s="1"/>
      <c r="O1066" s="3">
        <v>44631</v>
      </c>
      <c r="P1066" s="1">
        <v>-4.7600000000000003E-3</v>
      </c>
      <c r="Q1066" s="39">
        <v>206</v>
      </c>
      <c r="R1066" s="1">
        <v>9.3100000000000006E-3</v>
      </c>
      <c r="S1066" s="40">
        <v>994</v>
      </c>
      <c r="T1066" s="1">
        <f t="shared" si="290"/>
        <v>4.5854654968694194E-5</v>
      </c>
      <c r="U1066" s="1">
        <f t="shared" si="291"/>
        <v>4.5854654968694194E-7</v>
      </c>
      <c r="V1066" s="1">
        <f t="shared" si="301"/>
        <v>0.85757137141084705</v>
      </c>
      <c r="W1066" s="1">
        <v>9.3100000000000006E-3</v>
      </c>
      <c r="X1066" s="1">
        <f t="shared" si="292"/>
        <v>7.1988588300786683E-23</v>
      </c>
      <c r="Y1066" s="1">
        <f t="shared" si="293"/>
        <v>7.1988588300786682E-25</v>
      </c>
      <c r="Z1066" s="1">
        <f t="shared" si="302"/>
        <v>0.18688210640647732</v>
      </c>
      <c r="AA1066" s="1"/>
      <c r="AB1066" s="1"/>
      <c r="AC1066" s="1"/>
      <c r="AD1066" s="3">
        <v>44631</v>
      </c>
      <c r="AE1066" s="1">
        <v>5.62E-3</v>
      </c>
      <c r="AF1066">
        <v>194</v>
      </c>
      <c r="AG1066" s="1">
        <v>9.0299999999999998E-3</v>
      </c>
      <c r="AH1066">
        <v>1068</v>
      </c>
      <c r="AI1066" s="28">
        <f t="shared" si="294"/>
        <v>2.1796553618976284E-5</v>
      </c>
      <c r="AJ1066" s="1">
        <f t="shared" si="295"/>
        <v>2.1796553618976285E-7</v>
      </c>
      <c r="AK1066" s="1">
        <f t="shared" si="303"/>
        <v>0.82894424384140231</v>
      </c>
      <c r="AL1066" s="1">
        <v>9.0299999999999998E-3</v>
      </c>
      <c r="AM1066" s="1"/>
      <c r="AN1066" s="1"/>
      <c r="AO1066" s="1"/>
      <c r="AP1066" s="1"/>
      <c r="AQ1066" s="3">
        <v>44631</v>
      </c>
      <c r="AR1066" s="1">
        <v>-2.2599999999999999E-3</v>
      </c>
      <c r="AS1066">
        <v>206</v>
      </c>
      <c r="AT1066" s="1">
        <v>6.13E-3</v>
      </c>
      <c r="AU1066">
        <v>631</v>
      </c>
      <c r="AV1066" s="1">
        <f t="shared" si="296"/>
        <v>1.7611964080772196E-3</v>
      </c>
      <c r="AW1066" s="1">
        <f t="shared" si="297"/>
        <v>1.7611964080772196E-5</v>
      </c>
      <c r="AX1066" s="1">
        <f t="shared" si="304"/>
        <v>0.78125425925102354</v>
      </c>
      <c r="AY1066" s="1">
        <v>6.13E-3</v>
      </c>
      <c r="AZ1066" s="28"/>
      <c r="BA1066" s="28"/>
      <c r="BB1066" s="28"/>
      <c r="BC1066" s="1"/>
      <c r="BD1066" s="3">
        <v>44631</v>
      </c>
      <c r="BE1066" s="1">
        <v>1.0399999999999999E-3</v>
      </c>
      <c r="BF1066">
        <v>206</v>
      </c>
      <c r="BG1066" s="1">
        <v>6.6499999999999997E-3</v>
      </c>
      <c r="BH1066">
        <v>48</v>
      </c>
      <c r="BI1066" s="31">
        <f t="shared" si="298"/>
        <v>0.61729014094228774</v>
      </c>
      <c r="BJ1066" s="33">
        <f t="shared" si="299"/>
        <v>6.1729014094228773E-3</v>
      </c>
      <c r="BK1066" s="33">
        <f t="shared" si="305"/>
        <v>0.80519959297122234</v>
      </c>
      <c r="BL1066" s="1">
        <v>6.6499999999999997E-3</v>
      </c>
    </row>
    <row r="1067" spans="3:64" x14ac:dyDescent="0.25">
      <c r="C1067" s="3">
        <v>44634</v>
      </c>
      <c r="D1067" s="1">
        <v>1.592E-2</v>
      </c>
      <c r="E1067" s="40">
        <v>205</v>
      </c>
      <c r="F1067" s="1">
        <v>8.4200000000000004E-3</v>
      </c>
      <c r="G1067" s="40">
        <v>1252</v>
      </c>
      <c r="H1067" s="1">
        <f t="shared" si="288"/>
        <v>3.4297592505843333E-6</v>
      </c>
      <c r="I1067" s="1">
        <f t="shared" si="289"/>
        <v>3.4297690672052015E-8</v>
      </c>
      <c r="J1067" s="1">
        <f t="shared" si="300"/>
        <v>0.85340409735711997</v>
      </c>
      <c r="K1067" s="1">
        <v>8.4200000000000004E-3</v>
      </c>
      <c r="L1067" s="1"/>
      <c r="M1067" s="1"/>
      <c r="N1067" s="1"/>
      <c r="O1067" s="3">
        <v>44634</v>
      </c>
      <c r="P1067" s="1">
        <v>1.4189999999999999E-2</v>
      </c>
      <c r="Q1067" s="40">
        <v>205</v>
      </c>
      <c r="R1067" s="1">
        <v>9.3399999999999993E-3</v>
      </c>
      <c r="S1067" s="40">
        <v>487</v>
      </c>
      <c r="T1067" s="1">
        <f t="shared" si="290"/>
        <v>7.487550577374949E-3</v>
      </c>
      <c r="U1067" s="1">
        <f t="shared" si="291"/>
        <v>7.4875505773749492E-5</v>
      </c>
      <c r="V1067" s="1">
        <f t="shared" si="301"/>
        <v>0.85764624691662084</v>
      </c>
      <c r="W1067" s="1">
        <v>9.3399999999999993E-3</v>
      </c>
      <c r="X1067" s="1">
        <f t="shared" si="292"/>
        <v>1.4170845910325201E-11</v>
      </c>
      <c r="Y1067" s="1">
        <f t="shared" si="293"/>
        <v>1.4170845910325201E-13</v>
      </c>
      <c r="Z1067" s="1">
        <f t="shared" si="302"/>
        <v>0.18688210640661904</v>
      </c>
      <c r="AA1067" s="1"/>
      <c r="AB1067" s="1"/>
      <c r="AC1067" s="1"/>
      <c r="AD1067" s="3">
        <v>44634</v>
      </c>
      <c r="AE1067" s="1">
        <v>-6.9100000000000003E-3</v>
      </c>
      <c r="AF1067">
        <v>193</v>
      </c>
      <c r="AG1067" s="1">
        <v>9.1199999999999996E-3</v>
      </c>
      <c r="AH1067">
        <v>1115</v>
      </c>
      <c r="AI1067" s="28">
        <f t="shared" si="294"/>
        <v>1.3590704702539395E-5</v>
      </c>
      <c r="AJ1067" s="1">
        <f t="shared" si="295"/>
        <v>1.3590704702539395E-7</v>
      </c>
      <c r="AK1067" s="1">
        <f t="shared" si="303"/>
        <v>0.82894437974844937</v>
      </c>
      <c r="AL1067" s="1">
        <v>9.1199999999999996E-3</v>
      </c>
      <c r="AM1067" s="1"/>
      <c r="AN1067" s="1"/>
      <c r="AO1067" s="1"/>
      <c r="AP1067" s="1"/>
      <c r="AQ1067" s="3">
        <v>44634</v>
      </c>
      <c r="AR1067" s="1">
        <v>-1.9400000000000001E-3</v>
      </c>
      <c r="AS1067">
        <v>205</v>
      </c>
      <c r="AT1067" s="1">
        <v>6.1799999999999997E-3</v>
      </c>
      <c r="AU1067">
        <v>912</v>
      </c>
      <c r="AV1067" s="1">
        <f t="shared" si="296"/>
        <v>1.0454360525852165E-4</v>
      </c>
      <c r="AW1067" s="1">
        <f t="shared" si="297"/>
        <v>1.0454360525852164E-6</v>
      </c>
      <c r="AX1067" s="1">
        <f t="shared" si="304"/>
        <v>0.78125530468707616</v>
      </c>
      <c r="AY1067" s="1">
        <v>6.1799999999999997E-3</v>
      </c>
      <c r="AZ1067" s="28"/>
      <c r="BA1067" s="28"/>
      <c r="BB1067" s="28"/>
      <c r="BC1067" s="1"/>
      <c r="BD1067" s="3">
        <v>44634</v>
      </c>
      <c r="BE1067" s="1">
        <v>1.5689999999999999E-2</v>
      </c>
      <c r="BF1067">
        <v>205</v>
      </c>
      <c r="BG1067" s="1">
        <v>6.6600000000000001E-3</v>
      </c>
      <c r="BH1067">
        <v>965</v>
      </c>
      <c r="BI1067" s="31">
        <f t="shared" si="298"/>
        <v>6.1370941603105196E-5</v>
      </c>
      <c r="BJ1067" s="33">
        <f t="shared" si="299"/>
        <v>6.1370941603105192E-7</v>
      </c>
      <c r="BK1067" s="33">
        <f t="shared" si="305"/>
        <v>0.80520020668063841</v>
      </c>
      <c r="BL1067" s="1">
        <v>6.6600000000000001E-3</v>
      </c>
    </row>
    <row r="1068" spans="3:64" x14ac:dyDescent="0.25">
      <c r="C1068" s="3">
        <v>44635</v>
      </c>
      <c r="D1068" s="1">
        <v>4.81E-3</v>
      </c>
      <c r="E1068" s="39">
        <v>204</v>
      </c>
      <c r="F1068" s="1">
        <v>8.43E-3</v>
      </c>
      <c r="G1068" s="39">
        <v>1028</v>
      </c>
      <c r="H1068" s="1">
        <f t="shared" si="288"/>
        <v>3.2582173073463094E-5</v>
      </c>
      <c r="I1068" s="1">
        <f t="shared" si="289"/>
        <v>3.2582266329816308E-7</v>
      </c>
      <c r="J1068" s="1">
        <f t="shared" si="300"/>
        <v>0.85340442317978327</v>
      </c>
      <c r="K1068" s="1">
        <v>8.43E-3</v>
      </c>
      <c r="L1068" s="1"/>
      <c r="M1068" s="1"/>
      <c r="N1068" s="1"/>
      <c r="O1068" s="3">
        <v>44635</v>
      </c>
      <c r="P1068" s="1">
        <v>3.49E-3</v>
      </c>
      <c r="Q1068" s="39">
        <v>204</v>
      </c>
      <c r="R1068" s="1">
        <v>9.4599999999999997E-3</v>
      </c>
      <c r="S1068" s="40">
        <v>433</v>
      </c>
      <c r="T1068" s="1">
        <f t="shared" si="290"/>
        <v>1.2883660162531809E-2</v>
      </c>
      <c r="U1068" s="1">
        <f t="shared" si="291"/>
        <v>1.288366016253181E-4</v>
      </c>
      <c r="V1068" s="1">
        <f t="shared" si="301"/>
        <v>0.85777508351824616</v>
      </c>
      <c r="W1068" s="1">
        <v>9.4599999999999997E-3</v>
      </c>
      <c r="X1068" s="1">
        <f t="shared" si="292"/>
        <v>2.261106872840227E-10</v>
      </c>
      <c r="Y1068" s="1">
        <f t="shared" si="293"/>
        <v>2.261106872840227E-12</v>
      </c>
      <c r="Z1068" s="1">
        <f t="shared" si="302"/>
        <v>0.18688210640888014</v>
      </c>
      <c r="AA1068" s="1"/>
      <c r="AB1068" s="1"/>
      <c r="AC1068" s="1"/>
      <c r="AD1068" s="3">
        <v>44635</v>
      </c>
      <c r="AE1068" s="1">
        <v>5.6299999999999996E-3</v>
      </c>
      <c r="AF1068">
        <v>192</v>
      </c>
      <c r="AG1068" s="1">
        <v>9.1500000000000001E-3</v>
      </c>
      <c r="AH1068">
        <v>326</v>
      </c>
      <c r="AI1068" s="28">
        <f t="shared" si="294"/>
        <v>3.7763604343750139E-2</v>
      </c>
      <c r="AJ1068" s="1">
        <f t="shared" si="295"/>
        <v>3.7763604343750141E-4</v>
      </c>
      <c r="AK1068" s="1">
        <f t="shared" si="303"/>
        <v>0.82932201579188691</v>
      </c>
      <c r="AL1068" s="1">
        <v>9.1500000000000001E-3</v>
      </c>
      <c r="AM1068" s="1"/>
      <c r="AN1068" s="1"/>
      <c r="AO1068" s="1"/>
      <c r="AP1068" s="1"/>
      <c r="AQ1068" s="3">
        <v>44635</v>
      </c>
      <c r="AR1068" s="1">
        <v>-1.81E-3</v>
      </c>
      <c r="AS1068">
        <v>204</v>
      </c>
      <c r="AT1068" s="1">
        <v>6.1900000000000002E-3</v>
      </c>
      <c r="AU1068">
        <v>1179</v>
      </c>
      <c r="AV1068" s="1">
        <f t="shared" si="296"/>
        <v>7.143226654651841E-6</v>
      </c>
      <c r="AW1068" s="1">
        <f t="shared" si="297"/>
        <v>7.1432266546518415E-8</v>
      </c>
      <c r="AX1068" s="1">
        <f t="shared" si="304"/>
        <v>0.7812553761193427</v>
      </c>
      <c r="AY1068" s="1">
        <v>6.1900000000000002E-3</v>
      </c>
      <c r="AZ1068" s="28"/>
      <c r="BA1068" s="28"/>
      <c r="BB1068" s="28"/>
      <c r="BC1068" s="1"/>
      <c r="BD1068" s="3">
        <v>44635</v>
      </c>
      <c r="BE1068" s="1">
        <v>3.9100000000000003E-3</v>
      </c>
      <c r="BF1068">
        <v>204</v>
      </c>
      <c r="BG1068" s="1">
        <v>6.7099999999999998E-3</v>
      </c>
      <c r="BH1068">
        <v>186</v>
      </c>
      <c r="BI1068" s="31">
        <f t="shared" si="298"/>
        <v>0.15422195179384438</v>
      </c>
      <c r="BJ1068" s="33">
        <f t="shared" si="299"/>
        <v>1.5422195179384437E-3</v>
      </c>
      <c r="BK1068" s="33">
        <f t="shared" si="305"/>
        <v>0.80674242619857683</v>
      </c>
      <c r="BL1068" s="1">
        <v>6.7099999999999998E-3</v>
      </c>
    </row>
    <row r="1069" spans="3:64" x14ac:dyDescent="0.25">
      <c r="C1069" s="3">
        <v>44636</v>
      </c>
      <c r="D1069" s="1">
        <v>2.6880000000000001E-2</v>
      </c>
      <c r="E1069" s="40">
        <v>203</v>
      </c>
      <c r="F1069" s="1">
        <v>8.4499999999999992E-3</v>
      </c>
      <c r="G1069" s="39">
        <v>495</v>
      </c>
      <c r="H1069" s="1">
        <f t="shared" si="288"/>
        <v>6.9090975695334433E-3</v>
      </c>
      <c r="I1069" s="1">
        <f t="shared" si="289"/>
        <v>6.9091173446798678E-5</v>
      </c>
      <c r="J1069" s="1">
        <f t="shared" si="300"/>
        <v>0.85347351435323004</v>
      </c>
      <c r="K1069" s="1">
        <v>8.4499999999999992E-3</v>
      </c>
      <c r="L1069" s="1"/>
      <c r="M1069" s="1"/>
      <c r="N1069" s="1"/>
      <c r="O1069" s="3">
        <v>44636</v>
      </c>
      <c r="P1069" s="1">
        <v>2.6159999999999999E-2</v>
      </c>
      <c r="Q1069" s="40">
        <v>203</v>
      </c>
      <c r="R1069" s="1">
        <v>9.4699999999999993E-3</v>
      </c>
      <c r="S1069" s="39">
        <v>1253</v>
      </c>
      <c r="T1069" s="1">
        <f t="shared" si="290"/>
        <v>3.3954616580784899E-6</v>
      </c>
      <c r="U1069" s="1">
        <f t="shared" si="291"/>
        <v>3.3954616580784901E-8</v>
      </c>
      <c r="V1069" s="1">
        <f t="shared" si="301"/>
        <v>0.85777511747286272</v>
      </c>
      <c r="W1069" s="1">
        <v>9.4699999999999993E-3</v>
      </c>
      <c r="X1069" s="1">
        <f t="shared" si="292"/>
        <v>1.2237069509085836E-28</v>
      </c>
      <c r="Y1069" s="1">
        <f t="shared" si="293"/>
        <v>1.2237069509085836E-30</v>
      </c>
      <c r="Z1069" s="1">
        <f t="shared" si="302"/>
        <v>0.18688210640888014</v>
      </c>
      <c r="AA1069" s="1"/>
      <c r="AB1069" s="1"/>
      <c r="AC1069" s="1"/>
      <c r="AD1069" s="3">
        <v>44636</v>
      </c>
      <c r="AE1069" s="1">
        <v>1.959E-2</v>
      </c>
      <c r="AF1069">
        <v>191</v>
      </c>
      <c r="AG1069" s="1">
        <v>9.1599999999999997E-3</v>
      </c>
      <c r="AH1069">
        <v>868</v>
      </c>
      <c r="AI1069" s="28">
        <f t="shared" si="294"/>
        <v>1.6268552406985531E-4</v>
      </c>
      <c r="AJ1069" s="1">
        <f t="shared" si="295"/>
        <v>1.626855240698553E-6</v>
      </c>
      <c r="AK1069" s="1">
        <f t="shared" si="303"/>
        <v>0.82932364264712766</v>
      </c>
      <c r="AL1069" s="1">
        <v>9.1599999999999997E-3</v>
      </c>
      <c r="AM1069" s="1"/>
      <c r="AN1069" s="1"/>
      <c r="AO1069" s="1"/>
      <c r="AP1069" s="1"/>
      <c r="AQ1069" s="3">
        <v>44636</v>
      </c>
      <c r="AR1069" s="1">
        <v>-5.2100000000000002E-3</v>
      </c>
      <c r="AS1069">
        <v>203</v>
      </c>
      <c r="AT1069" s="1">
        <v>6.2300000000000003E-3</v>
      </c>
      <c r="AU1069">
        <v>231</v>
      </c>
      <c r="AV1069" s="1">
        <f t="shared" si="296"/>
        <v>9.8113767363685739E-2</v>
      </c>
      <c r="AW1069" s="1">
        <f t="shared" si="297"/>
        <v>9.8113767363685743E-4</v>
      </c>
      <c r="AX1069" s="1">
        <f t="shared" si="304"/>
        <v>0.78223651379297954</v>
      </c>
      <c r="AY1069" s="1">
        <v>6.2300000000000003E-3</v>
      </c>
      <c r="AZ1069" s="28"/>
      <c r="BA1069" s="28"/>
      <c r="BB1069" s="28"/>
      <c r="BC1069" s="1"/>
      <c r="BD1069" s="3">
        <v>44636</v>
      </c>
      <c r="BE1069" s="1">
        <v>2.9270000000000001E-2</v>
      </c>
      <c r="BF1069">
        <v>203</v>
      </c>
      <c r="BG1069" s="1">
        <v>6.77E-3</v>
      </c>
      <c r="BH1069">
        <v>12</v>
      </c>
      <c r="BI1069" s="31">
        <f t="shared" si="298"/>
        <v>0.88638487171612912</v>
      </c>
      <c r="BJ1069" s="33">
        <f t="shared" si="299"/>
        <v>8.863848717161291E-3</v>
      </c>
      <c r="BK1069" s="33">
        <f t="shared" si="305"/>
        <v>0.81560627491573812</v>
      </c>
      <c r="BL1069" s="1">
        <v>6.77E-3</v>
      </c>
    </row>
    <row r="1070" spans="3:64" x14ac:dyDescent="0.25">
      <c r="C1070" s="3">
        <v>44637</v>
      </c>
      <c r="D1070" s="1">
        <v>-1.004E-2</v>
      </c>
      <c r="E1070" s="39">
        <v>202</v>
      </c>
      <c r="F1070" s="1">
        <v>8.4600000000000005E-3</v>
      </c>
      <c r="G1070" s="40">
        <v>1200</v>
      </c>
      <c r="H1070" s="1">
        <f t="shared" si="288"/>
        <v>5.7840696912925047E-6</v>
      </c>
      <c r="I1070" s="1">
        <f t="shared" si="289"/>
        <v>5.7840862463959641E-8</v>
      </c>
      <c r="J1070" s="1">
        <f t="shared" si="300"/>
        <v>0.85347357219409248</v>
      </c>
      <c r="K1070" s="1">
        <v>8.4600000000000005E-3</v>
      </c>
      <c r="L1070" s="1"/>
      <c r="M1070" s="1"/>
      <c r="N1070" s="1"/>
      <c r="O1070" s="3">
        <v>44637</v>
      </c>
      <c r="P1070" s="1">
        <v>-1.9900000000000001E-2</v>
      </c>
      <c r="Q1070" s="39">
        <v>202</v>
      </c>
      <c r="R1070" s="1">
        <v>9.5200000000000007E-3</v>
      </c>
      <c r="S1070" s="39">
        <v>908</v>
      </c>
      <c r="T1070" s="1">
        <f t="shared" si="290"/>
        <v>1.0883202113084111E-4</v>
      </c>
      <c r="U1070" s="1">
        <f t="shared" si="291"/>
        <v>1.0883202113084112E-6</v>
      </c>
      <c r="V1070" s="1">
        <f t="shared" si="301"/>
        <v>0.85777620579307401</v>
      </c>
      <c r="W1070" s="1">
        <v>9.5200000000000007E-3</v>
      </c>
      <c r="X1070" s="1">
        <f t="shared" si="292"/>
        <v>5.9297120222914745E-21</v>
      </c>
      <c r="Y1070" s="1">
        <f t="shared" si="293"/>
        <v>5.9297120222914746E-23</v>
      </c>
      <c r="Z1070" s="1">
        <f t="shared" si="302"/>
        <v>0.18688210640888014</v>
      </c>
      <c r="AA1070" s="1"/>
      <c r="AB1070" s="1"/>
      <c r="AC1070" s="1"/>
      <c r="AD1070" s="3">
        <v>44637</v>
      </c>
      <c r="AE1070" s="1">
        <v>-9.8799999999999999E-3</v>
      </c>
      <c r="AF1070">
        <v>190</v>
      </c>
      <c r="AG1070" s="1">
        <v>9.1599999999999997E-3</v>
      </c>
      <c r="AH1070">
        <v>755</v>
      </c>
      <c r="AI1070" s="28">
        <f t="shared" si="294"/>
        <v>5.0649121983880284E-4</v>
      </c>
      <c r="AJ1070" s="1">
        <f t="shared" si="295"/>
        <v>5.0649121983880283E-6</v>
      </c>
      <c r="AK1070" s="1">
        <f t="shared" si="303"/>
        <v>0.82932870755932608</v>
      </c>
      <c r="AL1070" s="1">
        <v>9.1599999999999997E-3</v>
      </c>
      <c r="AM1070" s="1"/>
      <c r="AN1070" s="1"/>
      <c r="AO1070" s="1"/>
      <c r="AP1070" s="1"/>
      <c r="AQ1070" s="3">
        <v>44637</v>
      </c>
      <c r="AR1070" s="1">
        <v>1.141E-2</v>
      </c>
      <c r="AS1070">
        <v>202</v>
      </c>
      <c r="AT1070" s="1">
        <v>6.2500000000000003E-3</v>
      </c>
      <c r="AU1070">
        <v>846</v>
      </c>
      <c r="AV1070" s="1">
        <f t="shared" si="296"/>
        <v>2.0294325864411296E-4</v>
      </c>
      <c r="AW1070" s="1">
        <f t="shared" si="297"/>
        <v>2.0294325864411295E-6</v>
      </c>
      <c r="AX1070" s="1">
        <f t="shared" si="304"/>
        <v>0.78223854322556596</v>
      </c>
      <c r="AY1070" s="1">
        <v>6.2500000000000003E-3</v>
      </c>
      <c r="AZ1070" s="28"/>
      <c r="BA1070" s="28"/>
      <c r="BB1070" s="28"/>
      <c r="BC1070" s="1"/>
      <c r="BD1070" s="3">
        <v>44637</v>
      </c>
      <c r="BE1070" s="1">
        <v>-1.5640000000000001E-2</v>
      </c>
      <c r="BF1070">
        <v>202</v>
      </c>
      <c r="BG1070" s="1">
        <v>6.8100000000000001E-3</v>
      </c>
      <c r="BH1070">
        <v>118</v>
      </c>
      <c r="BI1070" s="31">
        <f t="shared" si="298"/>
        <v>0.30545902592830432</v>
      </c>
      <c r="BJ1070" s="33">
        <f t="shared" si="299"/>
        <v>3.0545902592830432E-3</v>
      </c>
      <c r="BK1070" s="33">
        <f t="shared" si="305"/>
        <v>0.81866086517502112</v>
      </c>
      <c r="BL1070" s="1">
        <v>6.8100000000000001E-3</v>
      </c>
    </row>
    <row r="1071" spans="3:64" x14ac:dyDescent="0.25">
      <c r="C1071" s="3">
        <v>44638</v>
      </c>
      <c r="D1071" s="1">
        <v>-1.5399999999999999E-3</v>
      </c>
      <c r="E1071" s="40">
        <v>201</v>
      </c>
      <c r="F1071" s="1">
        <v>8.4799999999999997E-3</v>
      </c>
      <c r="G1071" s="39">
        <v>63</v>
      </c>
      <c r="H1071" s="1">
        <f t="shared" si="288"/>
        <v>0.53090554295511294</v>
      </c>
      <c r="I1071" s="1">
        <f t="shared" si="289"/>
        <v>5.3090706250737627E-3</v>
      </c>
      <c r="J1071" s="1">
        <f t="shared" si="300"/>
        <v>0.85878264281916628</v>
      </c>
      <c r="K1071" s="1">
        <v>8.4799999999999997E-3</v>
      </c>
      <c r="L1071" s="1"/>
      <c r="M1071" s="1"/>
      <c r="N1071" s="1"/>
      <c r="O1071" s="3">
        <v>44638</v>
      </c>
      <c r="P1071" s="1">
        <v>-3.4399999999999999E-3</v>
      </c>
      <c r="Q1071" s="40">
        <v>201</v>
      </c>
      <c r="R1071" s="1">
        <v>9.5300000000000003E-3</v>
      </c>
      <c r="S1071" s="39">
        <v>553</v>
      </c>
      <c r="T1071" s="1">
        <f t="shared" si="290"/>
        <v>3.8571152209938629E-3</v>
      </c>
      <c r="U1071" s="1">
        <f t="shared" si="291"/>
        <v>3.857115220993863E-5</v>
      </c>
      <c r="V1071" s="1">
        <f t="shared" si="301"/>
        <v>0.85781477694528396</v>
      </c>
      <c r="W1071" s="1">
        <v>9.5300000000000003E-3</v>
      </c>
      <c r="X1071" s="1">
        <f t="shared" si="292"/>
        <v>4.7990328719718231E-13</v>
      </c>
      <c r="Y1071" s="1">
        <f t="shared" si="293"/>
        <v>4.799032871971823E-15</v>
      </c>
      <c r="Z1071" s="1">
        <f t="shared" si="302"/>
        <v>0.18688210640888495</v>
      </c>
      <c r="AA1071" s="1"/>
      <c r="AB1071" s="1"/>
      <c r="AC1071" s="1"/>
      <c r="AD1071" s="3">
        <v>44638</v>
      </c>
      <c r="AE1071" s="1">
        <v>-1.4449999999999999E-2</v>
      </c>
      <c r="AF1071">
        <v>189</v>
      </c>
      <c r="AG1071" s="1">
        <v>9.1900000000000003E-3</v>
      </c>
      <c r="AH1071">
        <v>120</v>
      </c>
      <c r="AI1071" s="28">
        <f t="shared" si="294"/>
        <v>0.29938039131233107</v>
      </c>
      <c r="AJ1071" s="1">
        <f t="shared" si="295"/>
        <v>2.9938039131233106E-3</v>
      </c>
      <c r="AK1071" s="1">
        <f t="shared" si="303"/>
        <v>0.8323225114724494</v>
      </c>
      <c r="AL1071" s="1">
        <v>9.1900000000000003E-3</v>
      </c>
      <c r="AM1071" s="1"/>
      <c r="AN1071" s="1"/>
      <c r="AO1071" s="1"/>
      <c r="AP1071" s="1"/>
      <c r="AQ1071" s="3">
        <v>44638</v>
      </c>
      <c r="AR1071" s="1">
        <v>-1.2840000000000001E-2</v>
      </c>
      <c r="AS1071">
        <v>201</v>
      </c>
      <c r="AT1071" s="1">
        <v>6.2500000000000003E-3</v>
      </c>
      <c r="AU1071">
        <v>590</v>
      </c>
      <c r="AV1071" s="1">
        <f t="shared" si="296"/>
        <v>2.6592845632059238E-3</v>
      </c>
      <c r="AW1071" s="1">
        <f t="shared" si="297"/>
        <v>2.6592845632059238E-5</v>
      </c>
      <c r="AX1071" s="1">
        <f t="shared" si="304"/>
        <v>0.78226513607119808</v>
      </c>
      <c r="AY1071" s="1">
        <v>6.2500000000000003E-3</v>
      </c>
      <c r="AZ1071" s="28"/>
      <c r="BA1071" s="28"/>
      <c r="BB1071" s="28"/>
      <c r="BC1071" s="1"/>
      <c r="BD1071" s="3">
        <v>44638</v>
      </c>
      <c r="BE1071" s="1">
        <v>2.9199999999999999E-3</v>
      </c>
      <c r="BF1071">
        <v>201</v>
      </c>
      <c r="BG1071" s="1">
        <v>6.8399999999999997E-3</v>
      </c>
      <c r="BH1071">
        <v>558</v>
      </c>
      <c r="BI1071" s="31">
        <f t="shared" si="298"/>
        <v>3.668078196483003E-3</v>
      </c>
      <c r="BJ1071" s="33">
        <f t="shared" si="299"/>
        <v>3.6680781964830027E-5</v>
      </c>
      <c r="BK1071" s="33">
        <f t="shared" si="305"/>
        <v>0.81869754595698596</v>
      </c>
      <c r="BL1071" s="1">
        <v>6.8399999999999997E-3</v>
      </c>
    </row>
    <row r="1072" spans="3:64" x14ac:dyDescent="0.25">
      <c r="C1072" s="3">
        <v>44641</v>
      </c>
      <c r="D1072" s="1">
        <v>-1.66E-3</v>
      </c>
      <c r="E1072" s="39">
        <v>200</v>
      </c>
      <c r="F1072" s="1">
        <v>8.5199999999999998E-3</v>
      </c>
      <c r="G1072" s="39">
        <v>1</v>
      </c>
      <c r="H1072" s="1">
        <f t="shared" si="288"/>
        <v>0.99</v>
      </c>
      <c r="I1072" s="1">
        <f t="shared" si="289"/>
        <v>9.9000283356759158E-3</v>
      </c>
      <c r="J1072" s="1">
        <f t="shared" si="300"/>
        <v>0.86868267115484221</v>
      </c>
      <c r="K1072" s="1">
        <v>8.5199999999999998E-3</v>
      </c>
      <c r="L1072" s="1"/>
      <c r="M1072" s="1"/>
      <c r="N1072" s="1"/>
      <c r="O1072" s="3">
        <v>44641</v>
      </c>
      <c r="P1072" s="1">
        <v>-1.1199999999999999E-3</v>
      </c>
      <c r="Q1072" s="39">
        <v>200</v>
      </c>
      <c r="R1072" s="1">
        <v>9.5600000000000008E-3</v>
      </c>
      <c r="S1072" s="40">
        <v>916</v>
      </c>
      <c r="T1072" s="1">
        <f t="shared" si="290"/>
        <v>1.0042417008235094E-4</v>
      </c>
      <c r="U1072" s="1">
        <f t="shared" si="291"/>
        <v>1.0042417008235095E-6</v>
      </c>
      <c r="V1072" s="1">
        <f t="shared" si="301"/>
        <v>0.85781578118698476</v>
      </c>
      <c r="W1072" s="1">
        <v>9.5600000000000008E-3</v>
      </c>
      <c r="X1072" s="1">
        <f t="shared" si="292"/>
        <v>3.9338921072485489E-21</v>
      </c>
      <c r="Y1072" s="1">
        <f t="shared" si="293"/>
        <v>3.9338921072485491E-23</v>
      </c>
      <c r="Z1072" s="1">
        <f t="shared" si="302"/>
        <v>0.18688210640888495</v>
      </c>
      <c r="AA1072" s="1"/>
      <c r="AB1072" s="1"/>
      <c r="AC1072" s="1"/>
      <c r="AD1072" s="3">
        <v>44641</v>
      </c>
      <c r="AE1072" s="1">
        <v>-7.8100000000000001E-3</v>
      </c>
      <c r="AF1072">
        <v>188</v>
      </c>
      <c r="AG1072" s="1">
        <v>9.1999999999999998E-3</v>
      </c>
      <c r="AH1072">
        <v>809</v>
      </c>
      <c r="AI1072" s="28">
        <f t="shared" si="294"/>
        <v>2.9435568601602399E-4</v>
      </c>
      <c r="AJ1072" s="1">
        <f t="shared" si="295"/>
        <v>2.9435568601602399E-6</v>
      </c>
      <c r="AK1072" s="1">
        <f t="shared" si="303"/>
        <v>0.83232545502930955</v>
      </c>
      <c r="AL1072" s="1">
        <v>9.1999999999999998E-3</v>
      </c>
      <c r="AM1072" s="1"/>
      <c r="AN1072" s="1"/>
      <c r="AO1072" s="1"/>
      <c r="AP1072" s="1"/>
      <c r="AQ1072" s="3">
        <v>44641</v>
      </c>
      <c r="AR1072" s="1">
        <v>1.231E-2</v>
      </c>
      <c r="AS1072">
        <v>200</v>
      </c>
      <c r="AT1072" s="1">
        <v>6.2700000000000004E-3</v>
      </c>
      <c r="AU1072">
        <v>295</v>
      </c>
      <c r="AV1072" s="1">
        <f t="shared" si="296"/>
        <v>5.1568251504253315E-2</v>
      </c>
      <c r="AW1072" s="1">
        <f t="shared" si="297"/>
        <v>5.156825150425332E-4</v>
      </c>
      <c r="AX1072" s="1">
        <f t="shared" si="304"/>
        <v>0.7827808185862406</v>
      </c>
      <c r="AY1072" s="1">
        <v>6.2700000000000004E-3</v>
      </c>
      <c r="AZ1072" s="28"/>
      <c r="BA1072" s="28"/>
      <c r="BB1072" s="28"/>
      <c r="BC1072" s="1"/>
      <c r="BD1072" s="3">
        <v>44641</v>
      </c>
      <c r="BE1072" s="1">
        <v>-4.0800000000000003E-3</v>
      </c>
      <c r="BF1072">
        <v>200</v>
      </c>
      <c r="BG1072" s="1">
        <v>6.8500000000000002E-3</v>
      </c>
      <c r="BH1072">
        <v>994</v>
      </c>
      <c r="BI1072" s="31">
        <f t="shared" si="298"/>
        <v>4.5854654968694194E-5</v>
      </c>
      <c r="BJ1072" s="33">
        <f t="shared" si="299"/>
        <v>4.5854654968694194E-7</v>
      </c>
      <c r="BK1072" s="33">
        <f t="shared" si="305"/>
        <v>0.81869800450353569</v>
      </c>
      <c r="BL1072" s="1">
        <v>6.8500000000000002E-3</v>
      </c>
    </row>
    <row r="1073" spans="3:64" x14ac:dyDescent="0.25">
      <c r="C1073" s="3">
        <v>44642</v>
      </c>
      <c r="D1073" s="1">
        <v>6.3200000000000001E-3</v>
      </c>
      <c r="E1073" s="40">
        <v>199</v>
      </c>
      <c r="F1073" s="1">
        <v>8.5500000000000003E-3</v>
      </c>
      <c r="G1073" s="40">
        <v>1265</v>
      </c>
      <c r="H1073" s="1">
        <f t="shared" si="288"/>
        <v>3.0096858462129372E-6</v>
      </c>
      <c r="I1073" s="1">
        <f t="shared" si="289"/>
        <v>3.0096944605041236E-8</v>
      </c>
      <c r="J1073" s="1">
        <f t="shared" si="300"/>
        <v>0.86868270125178682</v>
      </c>
      <c r="K1073" s="1">
        <v>8.5500000000000003E-3</v>
      </c>
      <c r="L1073" s="1"/>
      <c r="M1073" s="1"/>
      <c r="N1073" s="1"/>
      <c r="O1073" s="3">
        <v>44642</v>
      </c>
      <c r="P1073" s="1">
        <v>7.26E-3</v>
      </c>
      <c r="Q1073" s="40">
        <v>199</v>
      </c>
      <c r="R1073" s="1">
        <v>9.5899999999999996E-3</v>
      </c>
      <c r="S1073" s="40">
        <v>515</v>
      </c>
      <c r="T1073" s="1">
        <f t="shared" si="290"/>
        <v>5.6509988346575661E-3</v>
      </c>
      <c r="U1073" s="1">
        <f t="shared" si="291"/>
        <v>5.650998834657566E-5</v>
      </c>
      <c r="V1073" s="1">
        <f t="shared" si="301"/>
        <v>0.85787229117533137</v>
      </c>
      <c r="W1073" s="1">
        <v>9.5899999999999996E-3</v>
      </c>
      <c r="X1073" s="1">
        <f t="shared" si="292"/>
        <v>3.370208144285908E-12</v>
      </c>
      <c r="Y1073" s="1">
        <f t="shared" si="293"/>
        <v>3.370208144285908E-14</v>
      </c>
      <c r="Z1073" s="1">
        <f t="shared" si="302"/>
        <v>0.18688210640891864</v>
      </c>
      <c r="AA1073" s="1"/>
      <c r="AB1073" s="1"/>
      <c r="AC1073" s="1"/>
      <c r="AD1073" s="3">
        <v>44642</v>
      </c>
      <c r="AE1073" s="1">
        <v>2.2200000000000002E-3</v>
      </c>
      <c r="AF1073">
        <v>187</v>
      </c>
      <c r="AG1073" s="1">
        <v>9.3600000000000003E-3</v>
      </c>
      <c r="AH1073">
        <v>796</v>
      </c>
      <c r="AI1073" s="28">
        <f t="shared" si="294"/>
        <v>3.3544003881530964E-4</v>
      </c>
      <c r="AJ1073" s="1">
        <f t="shared" si="295"/>
        <v>3.3544003881530963E-6</v>
      </c>
      <c r="AK1073" s="1">
        <f t="shared" si="303"/>
        <v>0.83232880942969767</v>
      </c>
      <c r="AL1073" s="1">
        <v>9.3600000000000003E-3</v>
      </c>
      <c r="AM1073" s="1"/>
      <c r="AN1073" s="1"/>
      <c r="AO1073" s="1"/>
      <c r="AP1073" s="1"/>
      <c r="AQ1073" s="3">
        <v>44642</v>
      </c>
      <c r="AR1073" s="1">
        <v>3.3E-4</v>
      </c>
      <c r="AS1073">
        <v>199</v>
      </c>
      <c r="AT1073" s="1">
        <v>6.2700000000000004E-3</v>
      </c>
      <c r="AU1073">
        <v>99</v>
      </c>
      <c r="AV1073" s="1">
        <f t="shared" si="296"/>
        <v>0.36972963764972616</v>
      </c>
      <c r="AW1073" s="1">
        <f t="shared" si="297"/>
        <v>3.6972963764972614E-3</v>
      </c>
      <c r="AX1073" s="1">
        <f t="shared" si="304"/>
        <v>0.7864781149627379</v>
      </c>
      <c r="AY1073" s="1">
        <v>6.2700000000000004E-3</v>
      </c>
      <c r="AZ1073" s="28"/>
      <c r="BA1073" s="28"/>
      <c r="BB1073" s="28"/>
      <c r="BC1073" s="1"/>
      <c r="BD1073" s="3">
        <v>44642</v>
      </c>
      <c r="BE1073" s="1">
        <v>6.9800000000000001E-3</v>
      </c>
      <c r="BF1073">
        <v>199</v>
      </c>
      <c r="BG1073" s="1">
        <v>6.8500000000000002E-3</v>
      </c>
      <c r="BH1073">
        <v>955</v>
      </c>
      <c r="BI1073" s="31">
        <f t="shared" si="298"/>
        <v>6.7859528952415101E-5</v>
      </c>
      <c r="BJ1073" s="33">
        <f t="shared" si="299"/>
        <v>6.7859528952415099E-7</v>
      </c>
      <c r="BK1073" s="33">
        <f t="shared" si="305"/>
        <v>0.81869868309882521</v>
      </c>
      <c r="BL1073" s="1">
        <v>6.8500000000000002E-3</v>
      </c>
    </row>
    <row r="1074" spans="3:64" x14ac:dyDescent="0.25">
      <c r="C1074" s="3">
        <v>44643</v>
      </c>
      <c r="D1074" s="1">
        <v>-6.7299999999999999E-3</v>
      </c>
      <c r="E1074" s="39">
        <v>198</v>
      </c>
      <c r="F1074" s="1">
        <v>8.6E-3</v>
      </c>
      <c r="G1074" s="40">
        <v>1237</v>
      </c>
      <c r="H1074" s="1">
        <f t="shared" si="288"/>
        <v>3.9878215612646554E-6</v>
      </c>
      <c r="I1074" s="1">
        <f t="shared" si="289"/>
        <v>3.9878329751656015E-8</v>
      </c>
      <c r="J1074" s="1">
        <f t="shared" si="300"/>
        <v>0.86868274113011656</v>
      </c>
      <c r="K1074" s="1">
        <v>8.6E-3</v>
      </c>
      <c r="L1074" s="1"/>
      <c r="M1074" s="1"/>
      <c r="N1074" s="1"/>
      <c r="O1074" s="3">
        <v>44643</v>
      </c>
      <c r="P1074" s="1">
        <v>-1.3050000000000001E-2</v>
      </c>
      <c r="Q1074" s="39">
        <v>198</v>
      </c>
      <c r="R1074" s="1">
        <v>9.6200000000000001E-3</v>
      </c>
      <c r="S1074" s="39">
        <v>1062</v>
      </c>
      <c r="T1074" s="1">
        <f t="shared" si="290"/>
        <v>2.3151368228893573E-5</v>
      </c>
      <c r="U1074" s="1">
        <f t="shared" si="291"/>
        <v>2.3151368228893573E-7</v>
      </c>
      <c r="V1074" s="1">
        <f t="shared" si="301"/>
        <v>0.85787252268901371</v>
      </c>
      <c r="W1074" s="1">
        <v>9.6200000000000001E-3</v>
      </c>
      <c r="X1074" s="1">
        <f t="shared" si="292"/>
        <v>2.2002337226253127E-24</v>
      </c>
      <c r="Y1074" s="1">
        <f t="shared" si="293"/>
        <v>2.2002337226253127E-26</v>
      </c>
      <c r="Z1074" s="1">
        <f t="shared" si="302"/>
        <v>0.18688210640891864</v>
      </c>
      <c r="AA1074" s="1"/>
      <c r="AB1074" s="1"/>
      <c r="AC1074" s="1"/>
      <c r="AD1074" s="3">
        <v>44643</v>
      </c>
      <c r="AE1074" s="1">
        <v>-1.8069999999999999E-2</v>
      </c>
      <c r="AF1074">
        <v>186</v>
      </c>
      <c r="AG1074" s="1">
        <v>9.3600000000000003E-3</v>
      </c>
      <c r="AH1074">
        <v>406</v>
      </c>
      <c r="AI1074" s="28">
        <f t="shared" si="294"/>
        <v>1.6900089579220047E-2</v>
      </c>
      <c r="AJ1074" s="1">
        <f t="shared" si="295"/>
        <v>1.6900089579220047E-4</v>
      </c>
      <c r="AK1074" s="1">
        <f t="shared" si="303"/>
        <v>0.83249781032548986</v>
      </c>
      <c r="AL1074" s="1">
        <v>9.3600000000000003E-3</v>
      </c>
      <c r="AM1074" s="1"/>
      <c r="AN1074" s="1"/>
      <c r="AO1074" s="1"/>
      <c r="AP1074" s="1"/>
      <c r="AQ1074" s="3">
        <v>44643</v>
      </c>
      <c r="AR1074" s="1">
        <v>3.8899999999999998E-3</v>
      </c>
      <c r="AS1074">
        <v>198</v>
      </c>
      <c r="AT1074" s="1">
        <v>6.3699999999999998E-3</v>
      </c>
      <c r="AU1074">
        <v>34</v>
      </c>
      <c r="AV1074" s="1">
        <f t="shared" si="296"/>
        <v>0.71055322727229198</v>
      </c>
      <c r="AW1074" s="1">
        <f t="shared" si="297"/>
        <v>7.1055322727229201E-3</v>
      </c>
      <c r="AX1074" s="1">
        <f t="shared" si="304"/>
        <v>0.79358364723546082</v>
      </c>
      <c r="AY1074" s="1">
        <v>6.3699999999999998E-3</v>
      </c>
      <c r="AZ1074" s="28"/>
      <c r="BA1074" s="28"/>
      <c r="BB1074" s="28"/>
      <c r="BC1074" s="1"/>
      <c r="BD1074" s="3">
        <v>44643</v>
      </c>
      <c r="BE1074" s="1">
        <v>-1.089E-2</v>
      </c>
      <c r="BF1074">
        <v>198</v>
      </c>
      <c r="BG1074" s="1">
        <v>6.8500000000000002E-3</v>
      </c>
      <c r="BH1074">
        <v>668</v>
      </c>
      <c r="BI1074" s="31">
        <f t="shared" si="298"/>
        <v>1.214255253584742E-3</v>
      </c>
      <c r="BJ1074" s="33">
        <f t="shared" si="299"/>
        <v>1.214255253584742E-5</v>
      </c>
      <c r="BK1074" s="33">
        <f t="shared" si="305"/>
        <v>0.81871082565136111</v>
      </c>
      <c r="BL1074" s="1">
        <v>6.8500000000000002E-3</v>
      </c>
    </row>
    <row r="1075" spans="3:64" x14ac:dyDescent="0.25">
      <c r="C1075" s="3">
        <v>44644</v>
      </c>
      <c r="D1075" s="1">
        <v>-5.45E-3</v>
      </c>
      <c r="E1075" s="40">
        <v>197</v>
      </c>
      <c r="F1075" s="1">
        <v>8.6099999999999996E-3</v>
      </c>
      <c r="G1075" s="40">
        <v>175</v>
      </c>
      <c r="H1075" s="1">
        <f t="shared" si="288"/>
        <v>0.17224993019150114</v>
      </c>
      <c r="I1075" s="1">
        <f t="shared" si="289"/>
        <v>1.7225042320344038E-3</v>
      </c>
      <c r="J1075" s="1">
        <f t="shared" si="300"/>
        <v>0.87040524536215091</v>
      </c>
      <c r="K1075" s="1">
        <v>8.6099999999999996E-3</v>
      </c>
      <c r="L1075" s="1"/>
      <c r="M1075" s="1"/>
      <c r="N1075" s="1"/>
      <c r="O1075" s="3">
        <v>44644</v>
      </c>
      <c r="P1075" s="1">
        <v>-2.33E-3</v>
      </c>
      <c r="Q1075" s="40">
        <v>197</v>
      </c>
      <c r="R1075" s="1">
        <v>9.6900000000000007E-3</v>
      </c>
      <c r="S1075" s="39">
        <v>646</v>
      </c>
      <c r="T1075" s="1">
        <f t="shared" si="290"/>
        <v>1.5147316849310403E-3</v>
      </c>
      <c r="U1075" s="1">
        <f t="shared" si="291"/>
        <v>1.5147316849310404E-5</v>
      </c>
      <c r="V1075" s="1">
        <f t="shared" si="301"/>
        <v>0.85788767000586297</v>
      </c>
      <c r="W1075" s="1">
        <v>9.6900000000000007E-3</v>
      </c>
      <c r="X1075" s="1">
        <f t="shared" si="292"/>
        <v>4.0686376779220909E-15</v>
      </c>
      <c r="Y1075" s="1">
        <f t="shared" si="293"/>
        <v>4.068637677922091E-17</v>
      </c>
      <c r="Z1075" s="1">
        <f t="shared" si="302"/>
        <v>0.18688210640891867</v>
      </c>
      <c r="AA1075" s="1"/>
      <c r="AB1075" s="1"/>
      <c r="AC1075" s="1"/>
      <c r="AD1075" s="3">
        <v>44644</v>
      </c>
      <c r="AE1075" s="1">
        <v>-2.061E-2</v>
      </c>
      <c r="AF1075">
        <v>185</v>
      </c>
      <c r="AG1075" s="1">
        <v>9.3600000000000003E-3</v>
      </c>
      <c r="AH1075">
        <v>196</v>
      </c>
      <c r="AI1075" s="28">
        <f t="shared" si="294"/>
        <v>0.1394755687752248</v>
      </c>
      <c r="AJ1075" s="1">
        <f t="shared" si="295"/>
        <v>1.3947556877522479E-3</v>
      </c>
      <c r="AK1075" s="1">
        <f t="shared" si="303"/>
        <v>0.83389256601324213</v>
      </c>
      <c r="AL1075" s="1">
        <v>9.3600000000000003E-3</v>
      </c>
      <c r="AM1075" s="1"/>
      <c r="AN1075" s="1"/>
      <c r="AO1075" s="1"/>
      <c r="AP1075" s="1"/>
      <c r="AQ1075" s="3">
        <v>44644</v>
      </c>
      <c r="AR1075" s="1">
        <v>3.0100000000000001E-3</v>
      </c>
      <c r="AS1075">
        <v>197</v>
      </c>
      <c r="AT1075" s="1">
        <v>6.3800000000000003E-3</v>
      </c>
      <c r="AU1075">
        <v>541</v>
      </c>
      <c r="AV1075" s="1">
        <f t="shared" si="296"/>
        <v>4.3515129195809766E-3</v>
      </c>
      <c r="AW1075" s="1">
        <f t="shared" si="297"/>
        <v>4.3515129195809764E-5</v>
      </c>
      <c r="AX1075" s="1">
        <f t="shared" si="304"/>
        <v>0.79362716236465658</v>
      </c>
      <c r="AY1075" s="1">
        <v>6.3800000000000003E-3</v>
      </c>
      <c r="AZ1075" s="28"/>
      <c r="BA1075" s="28"/>
      <c r="BB1075" s="28"/>
      <c r="BC1075" s="1"/>
      <c r="BD1075" s="3">
        <v>44644</v>
      </c>
      <c r="BE1075" s="1">
        <v>-3.62E-3</v>
      </c>
      <c r="BF1075">
        <v>197</v>
      </c>
      <c r="BG1075" s="1">
        <v>6.8999999999999999E-3</v>
      </c>
      <c r="BH1075">
        <v>590</v>
      </c>
      <c r="BI1075" s="31">
        <f t="shared" si="298"/>
        <v>2.6592845632059238E-3</v>
      </c>
      <c r="BJ1075" s="33">
        <f t="shared" si="299"/>
        <v>2.6592845632059238E-5</v>
      </c>
      <c r="BK1075" s="33">
        <f t="shared" si="305"/>
        <v>0.81873741849699322</v>
      </c>
      <c r="BL1075" s="1">
        <v>6.8999999999999999E-3</v>
      </c>
    </row>
    <row r="1076" spans="3:64" x14ac:dyDescent="0.25">
      <c r="C1076" s="3">
        <v>44645</v>
      </c>
      <c r="D1076" s="1">
        <v>6.6E-4</v>
      </c>
      <c r="E1076" s="39">
        <v>196</v>
      </c>
      <c r="F1076" s="1">
        <v>8.6800000000000002E-3</v>
      </c>
      <c r="G1076" s="39">
        <v>960</v>
      </c>
      <c r="H1076" s="1">
        <f t="shared" si="288"/>
        <v>6.4533736824647723E-5</v>
      </c>
      <c r="I1076" s="1">
        <f t="shared" si="289"/>
        <v>6.4533921532430778E-7</v>
      </c>
      <c r="J1076" s="1">
        <f t="shared" si="300"/>
        <v>0.8704058907013662</v>
      </c>
      <c r="K1076" s="1">
        <v>8.6800000000000002E-3</v>
      </c>
      <c r="L1076" s="1"/>
      <c r="M1076" s="1"/>
      <c r="N1076" s="1"/>
      <c r="O1076" s="3">
        <v>44645</v>
      </c>
      <c r="P1076" s="1">
        <v>7.2999999999999996E-4</v>
      </c>
      <c r="Q1076" s="39">
        <v>196</v>
      </c>
      <c r="R1076" s="1">
        <v>9.6900000000000007E-3</v>
      </c>
      <c r="S1076" s="39">
        <v>542</v>
      </c>
      <c r="T1076" s="1">
        <f t="shared" si="290"/>
        <v>4.3079977903851679E-3</v>
      </c>
      <c r="U1076" s="1">
        <f t="shared" si="291"/>
        <v>4.3079977903851678E-5</v>
      </c>
      <c r="V1076" s="1">
        <f t="shared" si="301"/>
        <v>0.85793074998376684</v>
      </c>
      <c r="W1076" s="1">
        <v>9.6900000000000007E-3</v>
      </c>
      <c r="X1076" s="1">
        <f t="shared" si="292"/>
        <v>8.4371169012386478E-13</v>
      </c>
      <c r="Y1076" s="1">
        <f t="shared" si="293"/>
        <v>8.4371169012386472E-15</v>
      </c>
      <c r="Z1076" s="1">
        <f t="shared" si="302"/>
        <v>0.18688210640892711</v>
      </c>
      <c r="AA1076" s="1"/>
      <c r="AB1076" s="1"/>
      <c r="AC1076" s="1"/>
      <c r="AD1076" s="3">
        <v>44645</v>
      </c>
      <c r="AE1076" s="1">
        <v>-8.6599999999999993E-3</v>
      </c>
      <c r="AF1076">
        <v>184</v>
      </c>
      <c r="AG1076" s="1">
        <v>9.4000000000000004E-3</v>
      </c>
      <c r="AH1076">
        <v>151</v>
      </c>
      <c r="AI1076" s="28">
        <f t="shared" si="294"/>
        <v>0.21923726936647206</v>
      </c>
      <c r="AJ1076" s="1">
        <f t="shared" si="295"/>
        <v>2.1923726936647204E-3</v>
      </c>
      <c r="AK1076" s="1">
        <f t="shared" si="303"/>
        <v>0.83608493870690681</v>
      </c>
      <c r="AL1076" s="1">
        <v>9.4000000000000004E-3</v>
      </c>
      <c r="AM1076" s="1"/>
      <c r="AN1076" s="1"/>
      <c r="AO1076" s="1"/>
      <c r="AP1076" s="1"/>
      <c r="AQ1076" s="3">
        <v>44645</v>
      </c>
      <c r="AR1076" s="1">
        <v>4.8700000000000002E-3</v>
      </c>
      <c r="AS1076">
        <v>196</v>
      </c>
      <c r="AT1076" s="1">
        <v>6.3800000000000003E-3</v>
      </c>
      <c r="AU1076">
        <v>141</v>
      </c>
      <c r="AV1076" s="1">
        <f t="shared" si="296"/>
        <v>0.24241664604457991</v>
      </c>
      <c r="AW1076" s="1">
        <f t="shared" si="297"/>
        <v>2.4241664604457993E-3</v>
      </c>
      <c r="AX1076" s="1">
        <f t="shared" si="304"/>
        <v>0.79605132882510243</v>
      </c>
      <c r="AY1076" s="1">
        <v>6.3800000000000003E-3</v>
      </c>
      <c r="AZ1076" s="28"/>
      <c r="BA1076" s="28"/>
      <c r="BB1076" s="28"/>
      <c r="BC1076" s="1"/>
      <c r="BD1076" s="3">
        <v>44645</v>
      </c>
      <c r="BE1076" s="1">
        <v>4.2999999999999999E-4</v>
      </c>
      <c r="BF1076">
        <v>196</v>
      </c>
      <c r="BG1076" s="1">
        <v>6.9499999999999996E-3</v>
      </c>
      <c r="BH1076">
        <v>1019</v>
      </c>
      <c r="BI1076" s="31">
        <f t="shared" si="298"/>
        <v>3.5666730062528545E-5</v>
      </c>
      <c r="BJ1076" s="33">
        <f t="shared" si="299"/>
        <v>3.5666730062528547E-7</v>
      </c>
      <c r="BK1076" s="33">
        <f t="shared" si="305"/>
        <v>0.8187377751642938</v>
      </c>
      <c r="BL1076" s="1">
        <v>6.9499999999999996E-3</v>
      </c>
    </row>
    <row r="1077" spans="3:64" x14ac:dyDescent="0.25">
      <c r="C1077" s="3">
        <v>44648</v>
      </c>
      <c r="D1077" s="1">
        <v>4.8000000000000001E-4</v>
      </c>
      <c r="E1077" s="40">
        <v>195</v>
      </c>
      <c r="F1077" s="1">
        <v>8.7100000000000007E-3</v>
      </c>
      <c r="G1077" s="39">
        <v>1190</v>
      </c>
      <c r="H1077" s="1">
        <f t="shared" si="288"/>
        <v>6.3956040827503098E-6</v>
      </c>
      <c r="I1077" s="1">
        <f t="shared" si="289"/>
        <v>6.3956223881810752E-8</v>
      </c>
      <c r="J1077" s="1">
        <f t="shared" si="300"/>
        <v>0.87040595465759008</v>
      </c>
      <c r="K1077" s="1">
        <v>8.7100000000000007E-3</v>
      </c>
      <c r="L1077" s="1"/>
      <c r="M1077" s="1"/>
      <c r="N1077" s="1"/>
      <c r="O1077" s="3">
        <v>44648</v>
      </c>
      <c r="P1077" s="1">
        <v>2.96E-3</v>
      </c>
      <c r="Q1077" s="40">
        <v>195</v>
      </c>
      <c r="R1077" s="1">
        <v>9.7199999999999995E-3</v>
      </c>
      <c r="S1077" s="39">
        <v>55</v>
      </c>
      <c r="T1077" s="1">
        <f t="shared" si="290"/>
        <v>0.57535474997692826</v>
      </c>
      <c r="U1077" s="1">
        <f t="shared" si="291"/>
        <v>5.7535474997692827E-3</v>
      </c>
      <c r="V1077" s="1">
        <f t="shared" si="301"/>
        <v>0.86368429748353615</v>
      </c>
      <c r="W1077" s="1">
        <v>9.7199999999999995E-3</v>
      </c>
      <c r="X1077" s="1">
        <f t="shared" si="292"/>
        <v>5.9538555105529543E-2</v>
      </c>
      <c r="Y1077" s="1">
        <f t="shared" si="293"/>
        <v>5.9538555105529539E-4</v>
      </c>
      <c r="Z1077" s="1">
        <f t="shared" si="302"/>
        <v>0.1874774919599824</v>
      </c>
      <c r="AA1077" s="1"/>
      <c r="AB1077" s="1"/>
      <c r="AC1077" s="1"/>
      <c r="AD1077" s="3">
        <v>44648</v>
      </c>
      <c r="AE1077" s="1">
        <v>7.0099999999999997E-3</v>
      </c>
      <c r="AF1077">
        <v>183</v>
      </c>
      <c r="AG1077" s="1">
        <v>9.4900000000000002E-3</v>
      </c>
      <c r="AH1077">
        <v>329</v>
      </c>
      <c r="AI1077" s="28">
        <f t="shared" si="294"/>
        <v>3.6641987531136413E-2</v>
      </c>
      <c r="AJ1077" s="1">
        <f t="shared" si="295"/>
        <v>3.6641987531136412E-4</v>
      </c>
      <c r="AK1077" s="1">
        <f t="shared" si="303"/>
        <v>0.8364513585822182</v>
      </c>
      <c r="AL1077" s="1">
        <v>9.4900000000000002E-3</v>
      </c>
      <c r="AM1077" s="1"/>
      <c r="AN1077" s="1"/>
      <c r="AO1077" s="1"/>
      <c r="AP1077" s="1"/>
      <c r="AQ1077" s="3">
        <v>44648</v>
      </c>
      <c r="AR1077" s="1">
        <v>-6.2399999999999999E-3</v>
      </c>
      <c r="AS1077">
        <v>195</v>
      </c>
      <c r="AT1077" s="1">
        <v>6.4000000000000003E-3</v>
      </c>
      <c r="AU1077">
        <v>688</v>
      </c>
      <c r="AV1077" s="1">
        <f t="shared" si="296"/>
        <v>9.9314779592084507E-4</v>
      </c>
      <c r="AW1077" s="1">
        <f t="shared" si="297"/>
        <v>9.9314779592084513E-6</v>
      </c>
      <c r="AX1077" s="1">
        <f t="shared" si="304"/>
        <v>0.79606126030306168</v>
      </c>
      <c r="AY1077" s="1">
        <v>6.4000000000000003E-3</v>
      </c>
      <c r="AZ1077" s="28"/>
      <c r="BA1077" s="28"/>
      <c r="BB1077" s="28"/>
      <c r="BC1077" s="1"/>
      <c r="BD1077" s="3">
        <v>44648</v>
      </c>
      <c r="BE1077" s="1">
        <v>2.4499999999999999E-3</v>
      </c>
      <c r="BF1077">
        <v>195</v>
      </c>
      <c r="BG1077" s="1">
        <v>6.9499999999999996E-3</v>
      </c>
      <c r="BH1077">
        <v>569</v>
      </c>
      <c r="BI1077" s="31">
        <f t="shared" si="298"/>
        <v>3.284170728923552E-3</v>
      </c>
      <c r="BJ1077" s="33">
        <f t="shared" si="299"/>
        <v>3.2841707289235521E-5</v>
      </c>
      <c r="BK1077" s="33">
        <f t="shared" si="305"/>
        <v>0.81877061687158303</v>
      </c>
      <c r="BL1077" s="1">
        <v>6.9499999999999996E-3</v>
      </c>
    </row>
    <row r="1078" spans="3:64" x14ac:dyDescent="0.25">
      <c r="C1078" s="3">
        <v>44649</v>
      </c>
      <c r="D1078" s="1">
        <v>2.793E-2</v>
      </c>
      <c r="E1078" s="40">
        <v>194</v>
      </c>
      <c r="F1078" s="1">
        <v>8.7500000000000008E-3</v>
      </c>
      <c r="G1078" s="39">
        <v>1257</v>
      </c>
      <c r="H1078" s="1">
        <f t="shared" si="288"/>
        <v>3.2616669208581811E-6</v>
      </c>
      <c r="I1078" s="1">
        <f t="shared" si="289"/>
        <v>3.26167625636695E-8</v>
      </c>
      <c r="J1078" s="1">
        <f t="shared" si="300"/>
        <v>0.87040598727435259</v>
      </c>
      <c r="K1078" s="1">
        <v>8.7500000000000008E-3</v>
      </c>
      <c r="L1078" s="1"/>
      <c r="M1078" s="1"/>
      <c r="N1078" s="1"/>
      <c r="O1078" s="3">
        <v>44649</v>
      </c>
      <c r="P1078" s="1">
        <v>3.15E-2</v>
      </c>
      <c r="Q1078" s="40">
        <v>194</v>
      </c>
      <c r="R1078" s="1">
        <v>9.7699999999999992E-3</v>
      </c>
      <c r="S1078" s="40">
        <v>836</v>
      </c>
      <c r="T1078" s="1">
        <f t="shared" si="290"/>
        <v>2.2439991266095947E-4</v>
      </c>
      <c r="U1078" s="1">
        <f t="shared" si="291"/>
        <v>2.2439991266095948E-6</v>
      </c>
      <c r="V1078" s="1">
        <f t="shared" si="301"/>
        <v>0.86368654148266277</v>
      </c>
      <c r="W1078" s="1">
        <v>9.7699999999999992E-3</v>
      </c>
      <c r="X1078" s="1">
        <f t="shared" si="292"/>
        <v>2.3819575721021739E-19</v>
      </c>
      <c r="Y1078" s="1">
        <f t="shared" si="293"/>
        <v>2.381957572102174E-21</v>
      </c>
      <c r="Z1078" s="1">
        <f t="shared" si="302"/>
        <v>0.1874774919599824</v>
      </c>
      <c r="AA1078" s="1"/>
      <c r="AB1078" s="1"/>
      <c r="AC1078" s="1"/>
      <c r="AD1078" s="3">
        <v>44649</v>
      </c>
      <c r="AE1078" s="1">
        <v>1.068E-2</v>
      </c>
      <c r="AF1078">
        <v>182</v>
      </c>
      <c r="AG1078" s="1">
        <v>9.5300000000000003E-3</v>
      </c>
      <c r="AH1078">
        <v>728</v>
      </c>
      <c r="AI1078" s="28">
        <f t="shared" si="294"/>
        <v>6.6438782755676943E-4</v>
      </c>
      <c r="AJ1078" s="1">
        <f t="shared" si="295"/>
        <v>6.6438782755676943E-6</v>
      </c>
      <c r="AK1078" s="1">
        <f t="shared" si="303"/>
        <v>0.83645800246049373</v>
      </c>
      <c r="AL1078" s="1">
        <v>9.5300000000000003E-3</v>
      </c>
      <c r="AM1078" s="1"/>
      <c r="AN1078" s="1"/>
      <c r="AO1078" s="1"/>
      <c r="AP1078" s="1"/>
      <c r="AQ1078" s="3">
        <v>44649</v>
      </c>
      <c r="AR1078" s="1">
        <v>-5.7999999999999996E-3</v>
      </c>
      <c r="AS1078">
        <v>194</v>
      </c>
      <c r="AT1078" s="1">
        <v>6.4200000000000004E-3</v>
      </c>
      <c r="AU1078">
        <v>764</v>
      </c>
      <c r="AV1078" s="1">
        <f t="shared" si="296"/>
        <v>4.6268846502177478E-4</v>
      </c>
      <c r="AW1078" s="1">
        <f t="shared" si="297"/>
        <v>4.6268846502177482E-6</v>
      </c>
      <c r="AX1078" s="1">
        <f t="shared" si="304"/>
        <v>0.79606588718771187</v>
      </c>
      <c r="AY1078" s="1">
        <v>6.4200000000000004E-3</v>
      </c>
      <c r="AZ1078" s="28"/>
      <c r="BA1078" s="28"/>
      <c r="BB1078" s="28"/>
      <c r="BC1078" s="1"/>
      <c r="BD1078" s="3">
        <v>44649</v>
      </c>
      <c r="BE1078" s="1">
        <v>2.4070000000000001E-2</v>
      </c>
      <c r="BF1078">
        <v>194</v>
      </c>
      <c r="BG1078" s="1">
        <v>6.9800000000000001E-3</v>
      </c>
      <c r="BH1078">
        <v>199</v>
      </c>
      <c r="BI1078" s="31">
        <f t="shared" si="298"/>
        <v>0.13533300490703182</v>
      </c>
      <c r="BJ1078" s="33">
        <f t="shared" si="299"/>
        <v>1.3533300490703181E-3</v>
      </c>
      <c r="BK1078" s="33">
        <f t="shared" si="305"/>
        <v>0.82012394692065338</v>
      </c>
      <c r="BL1078" s="1">
        <v>6.9800000000000001E-3</v>
      </c>
    </row>
    <row r="1079" spans="3:64" x14ac:dyDescent="0.25">
      <c r="C1079" s="3">
        <v>44650</v>
      </c>
      <c r="D1079" s="1">
        <v>-6.9300000000000004E-3</v>
      </c>
      <c r="E1079" s="39">
        <v>193</v>
      </c>
      <c r="F1079" s="1">
        <v>8.7899999999999992E-3</v>
      </c>
      <c r="G1079" s="39">
        <v>505</v>
      </c>
      <c r="H1079" s="1">
        <f t="shared" si="288"/>
        <v>6.2484639963729409E-3</v>
      </c>
      <c r="I1079" s="1">
        <f t="shared" si="289"/>
        <v>6.2484818806608975E-5</v>
      </c>
      <c r="J1079" s="1">
        <f t="shared" si="300"/>
        <v>0.87046847209315925</v>
      </c>
      <c r="K1079" s="1">
        <v>8.7899999999999992E-3</v>
      </c>
      <c r="L1079" s="1"/>
      <c r="M1079" s="1"/>
      <c r="N1079" s="1"/>
      <c r="O1079" s="3">
        <v>44650</v>
      </c>
      <c r="P1079" s="1">
        <v>-6.3800000000000003E-3</v>
      </c>
      <c r="Q1079" s="39">
        <v>193</v>
      </c>
      <c r="R1079" s="1">
        <v>9.7999999999999997E-3</v>
      </c>
      <c r="S1079" s="39">
        <v>579</v>
      </c>
      <c r="T1079" s="1">
        <f t="shared" si="290"/>
        <v>2.97014513850706E-3</v>
      </c>
      <c r="U1079" s="1">
        <f t="shared" si="291"/>
        <v>2.97014513850706E-5</v>
      </c>
      <c r="V1079" s="1">
        <f t="shared" si="301"/>
        <v>0.86371624293404781</v>
      </c>
      <c r="W1079" s="1">
        <v>9.7999999999999997E-3</v>
      </c>
      <c r="X1079" s="1">
        <f t="shared" si="292"/>
        <v>1.2646415957662172E-13</v>
      </c>
      <c r="Y1079" s="1">
        <f t="shared" si="293"/>
        <v>1.2646415957662171E-15</v>
      </c>
      <c r="Z1079" s="1">
        <f t="shared" si="302"/>
        <v>0.18747749195998367</v>
      </c>
      <c r="AA1079" s="1"/>
      <c r="AB1079" s="1"/>
      <c r="AC1079" s="1"/>
      <c r="AD1079" s="3">
        <v>44650</v>
      </c>
      <c r="AE1079" s="1">
        <v>-3.13E-3</v>
      </c>
      <c r="AF1079">
        <v>181</v>
      </c>
      <c r="AG1079" s="1">
        <v>9.6399999999999993E-3</v>
      </c>
      <c r="AH1079">
        <v>320</v>
      </c>
      <c r="AI1079" s="28">
        <f t="shared" si="294"/>
        <v>4.0110887486875392E-2</v>
      </c>
      <c r="AJ1079" s="1">
        <f t="shared" si="295"/>
        <v>4.0110887486875389E-4</v>
      </c>
      <c r="AK1079" s="1">
        <f t="shared" si="303"/>
        <v>0.8368591113353625</v>
      </c>
      <c r="AL1079" s="1">
        <v>9.6399999999999993E-3</v>
      </c>
      <c r="AM1079" s="1"/>
      <c r="AN1079" s="1"/>
      <c r="AO1079" s="1"/>
      <c r="AP1079" s="1"/>
      <c r="AQ1079" s="3">
        <v>44650</v>
      </c>
      <c r="AR1079" s="1">
        <v>9.3799999999999994E-3</v>
      </c>
      <c r="AS1079">
        <v>193</v>
      </c>
      <c r="AT1079" s="1">
        <v>6.4400000000000004E-3</v>
      </c>
      <c r="AU1079">
        <v>88</v>
      </c>
      <c r="AV1079" s="1">
        <f t="shared" si="296"/>
        <v>0.41294967113388786</v>
      </c>
      <c r="AW1079" s="1">
        <f t="shared" si="297"/>
        <v>4.1294967113388783E-3</v>
      </c>
      <c r="AX1079" s="1">
        <f t="shared" si="304"/>
        <v>0.80019538389905076</v>
      </c>
      <c r="AY1079" s="1">
        <v>6.4400000000000004E-3</v>
      </c>
      <c r="AZ1079" s="28"/>
      <c r="BA1079" s="28"/>
      <c r="BB1079" s="28"/>
      <c r="BC1079" s="1"/>
      <c r="BD1079" s="3">
        <v>44650</v>
      </c>
      <c r="BE1079" s="1">
        <v>-5.4599999999999996E-3</v>
      </c>
      <c r="BF1079">
        <v>193</v>
      </c>
      <c r="BG1079" s="1">
        <v>7.0600000000000003E-3</v>
      </c>
      <c r="BH1079">
        <v>626</v>
      </c>
      <c r="BI1079" s="31">
        <f t="shared" si="298"/>
        <v>1.8519609203717915E-3</v>
      </c>
      <c r="BJ1079" s="33">
        <f t="shared" si="299"/>
        <v>1.8519609203717915E-5</v>
      </c>
      <c r="BK1079" s="33">
        <f t="shared" si="305"/>
        <v>0.82014246652985712</v>
      </c>
      <c r="BL1079" s="1">
        <v>7.0600000000000003E-3</v>
      </c>
    </row>
    <row r="1080" spans="3:64" x14ac:dyDescent="0.25">
      <c r="C1080" s="3">
        <v>44651</v>
      </c>
      <c r="D1080" s="1">
        <v>-1.061E-2</v>
      </c>
      <c r="E1080" s="40">
        <v>192</v>
      </c>
      <c r="F1080" s="1">
        <v>8.8000000000000005E-3</v>
      </c>
      <c r="G1080" s="39">
        <v>464</v>
      </c>
      <c r="H1080" s="1">
        <f t="shared" si="288"/>
        <v>9.4347477505041626E-3</v>
      </c>
      <c r="I1080" s="1">
        <f t="shared" si="289"/>
        <v>9.4347747545399805E-5</v>
      </c>
      <c r="J1080" s="1">
        <f t="shared" si="300"/>
        <v>0.8705628198407046</v>
      </c>
      <c r="K1080" s="1">
        <v>8.8000000000000005E-3</v>
      </c>
      <c r="L1080" s="1"/>
      <c r="M1080" s="1"/>
      <c r="N1080" s="1"/>
      <c r="O1080" s="3">
        <v>44651</v>
      </c>
      <c r="P1080" s="1">
        <v>-1.238E-2</v>
      </c>
      <c r="Q1080" s="40">
        <v>192</v>
      </c>
      <c r="R1080" s="1">
        <v>9.8700000000000003E-3</v>
      </c>
      <c r="S1080" s="40">
        <v>1256</v>
      </c>
      <c r="T1080" s="1">
        <f t="shared" si="290"/>
        <v>3.2946130513719002E-6</v>
      </c>
      <c r="U1080" s="1">
        <f t="shared" si="291"/>
        <v>3.2946130513719002E-8</v>
      </c>
      <c r="V1080" s="1">
        <f t="shared" si="301"/>
        <v>0.8637162758801783</v>
      </c>
      <c r="W1080" s="1">
        <v>9.8700000000000003E-3</v>
      </c>
      <c r="X1080" s="1">
        <f t="shared" si="292"/>
        <v>1.0491757470352468E-28</v>
      </c>
      <c r="Y1080" s="1">
        <f t="shared" si="293"/>
        <v>1.0491757470352467E-30</v>
      </c>
      <c r="Z1080" s="1">
        <f t="shared" si="302"/>
        <v>0.18747749195998367</v>
      </c>
      <c r="AA1080" s="1"/>
      <c r="AB1080" s="1"/>
      <c r="AC1080" s="1"/>
      <c r="AD1080" s="3">
        <v>44651</v>
      </c>
      <c r="AE1080" s="1">
        <v>1.9499999999999999E-3</v>
      </c>
      <c r="AF1080">
        <v>180</v>
      </c>
      <c r="AG1080" s="1">
        <v>9.7800000000000005E-3</v>
      </c>
      <c r="AH1080">
        <v>676</v>
      </c>
      <c r="AI1080" s="28">
        <f t="shared" si="294"/>
        <v>1.1204475929265493E-3</v>
      </c>
      <c r="AJ1080" s="1">
        <f t="shared" si="295"/>
        <v>1.1204475929265493E-5</v>
      </c>
      <c r="AK1080" s="1">
        <f t="shared" si="303"/>
        <v>0.83687031581129179</v>
      </c>
      <c r="AL1080" s="1">
        <v>9.7800000000000005E-3</v>
      </c>
      <c r="AM1080" s="1"/>
      <c r="AN1080" s="1"/>
      <c r="AO1080" s="1"/>
      <c r="AP1080" s="1"/>
      <c r="AQ1080" s="3">
        <v>44651</v>
      </c>
      <c r="AR1080" s="1">
        <v>-2.8700000000000002E-3</v>
      </c>
      <c r="AS1080">
        <v>192</v>
      </c>
      <c r="AT1080" s="1">
        <v>6.4700000000000001E-3</v>
      </c>
      <c r="AU1080">
        <v>1197</v>
      </c>
      <c r="AV1080" s="1">
        <f t="shared" si="296"/>
        <v>5.9611209444640311E-6</v>
      </c>
      <c r="AW1080" s="1">
        <f t="shared" si="297"/>
        <v>5.9611209444640305E-8</v>
      </c>
      <c r="AX1080" s="1">
        <f t="shared" si="304"/>
        <v>0.80019544351026017</v>
      </c>
      <c r="AY1080" s="1">
        <v>6.4700000000000001E-3</v>
      </c>
      <c r="AZ1080" s="28"/>
      <c r="BA1080" s="28"/>
      <c r="BB1080" s="28"/>
      <c r="BC1080" s="1"/>
      <c r="BD1080" s="3">
        <v>44651</v>
      </c>
      <c r="BE1080" s="1">
        <v>-1.04E-2</v>
      </c>
      <c r="BF1080">
        <v>192</v>
      </c>
      <c r="BG1080" s="1">
        <v>7.0699999999999999E-3</v>
      </c>
      <c r="BH1080">
        <v>450</v>
      </c>
      <c r="BI1080" s="31">
        <f t="shared" si="298"/>
        <v>1.0860193639877842E-2</v>
      </c>
      <c r="BJ1080" s="33">
        <f t="shared" si="299"/>
        <v>1.0860193639877842E-4</v>
      </c>
      <c r="BK1080" s="33">
        <f t="shared" si="305"/>
        <v>0.82025106846625595</v>
      </c>
      <c r="BL1080" s="1">
        <v>7.0699999999999999E-3</v>
      </c>
    </row>
    <row r="1081" spans="3:64" x14ac:dyDescent="0.25">
      <c r="C1081" s="3">
        <v>44652</v>
      </c>
      <c r="D1081" s="1">
        <v>-2.9E-4</v>
      </c>
      <c r="E1081" s="39">
        <v>191</v>
      </c>
      <c r="F1081" s="1">
        <v>8.8199999999999997E-3</v>
      </c>
      <c r="G1081" s="39">
        <v>1166</v>
      </c>
      <c r="H1081" s="1">
        <f t="shared" si="288"/>
        <v>8.1402342136938664E-6</v>
      </c>
      <c r="I1081" s="1">
        <f t="shared" si="289"/>
        <v>8.14025751258665E-8</v>
      </c>
      <c r="J1081" s="1">
        <f t="shared" si="300"/>
        <v>0.87056290124327973</v>
      </c>
      <c r="K1081" s="1">
        <v>8.8199999999999997E-3</v>
      </c>
      <c r="L1081" s="1"/>
      <c r="M1081" s="1"/>
      <c r="N1081" s="1"/>
      <c r="O1081" s="3">
        <v>44652</v>
      </c>
      <c r="P1081" s="1">
        <v>6.43E-3</v>
      </c>
      <c r="Q1081" s="39">
        <v>191</v>
      </c>
      <c r="R1081" s="1">
        <v>9.92E-3</v>
      </c>
      <c r="S1081" s="39">
        <v>919</v>
      </c>
      <c r="T1081" s="1">
        <f t="shared" si="290"/>
        <v>9.7441471806735015E-5</v>
      </c>
      <c r="U1081" s="1">
        <f t="shared" si="291"/>
        <v>9.7441471806735009E-7</v>
      </c>
      <c r="V1081" s="1">
        <f t="shared" si="301"/>
        <v>0.86371725029489632</v>
      </c>
      <c r="W1081" s="1">
        <v>9.92E-3</v>
      </c>
      <c r="X1081" s="1">
        <f t="shared" si="292"/>
        <v>3.3728207454522247E-21</v>
      </c>
      <c r="Y1081" s="1">
        <f t="shared" si="293"/>
        <v>3.3728207454522249E-23</v>
      </c>
      <c r="Z1081" s="1">
        <f t="shared" si="302"/>
        <v>0.18747749195998367</v>
      </c>
      <c r="AA1081" s="1"/>
      <c r="AB1081" s="1"/>
      <c r="AC1081" s="1"/>
      <c r="AD1081" s="3">
        <v>44652</v>
      </c>
      <c r="AE1081" s="1">
        <v>-9.7000000000000005E-4</v>
      </c>
      <c r="AF1081">
        <v>179</v>
      </c>
      <c r="AG1081" s="1">
        <v>9.7999999999999997E-3</v>
      </c>
      <c r="AH1081">
        <v>534</v>
      </c>
      <c r="AI1081" s="28">
        <f t="shared" si="294"/>
        <v>4.6686779305255442E-3</v>
      </c>
      <c r="AJ1081" s="1">
        <f t="shared" si="295"/>
        <v>4.6686779305255439E-5</v>
      </c>
      <c r="AK1081" s="1">
        <f t="shared" si="303"/>
        <v>0.83691700259059709</v>
      </c>
      <c r="AL1081" s="1">
        <v>9.7999999999999997E-3</v>
      </c>
      <c r="AM1081" s="1"/>
      <c r="AN1081" s="1"/>
      <c r="AO1081" s="1"/>
      <c r="AP1081" s="1"/>
      <c r="AQ1081" s="3">
        <v>44652</v>
      </c>
      <c r="AR1081" s="1">
        <v>3.8999999999999998E-3</v>
      </c>
      <c r="AS1081">
        <v>191</v>
      </c>
      <c r="AT1081" s="1">
        <v>6.4900000000000001E-3</v>
      </c>
      <c r="AU1081">
        <v>1060</v>
      </c>
      <c r="AV1081" s="1">
        <f t="shared" si="296"/>
        <v>2.3621434781036192E-5</v>
      </c>
      <c r="AW1081" s="1">
        <f t="shared" si="297"/>
        <v>2.3621434781036191E-7</v>
      </c>
      <c r="AX1081" s="1">
        <f t="shared" si="304"/>
        <v>0.80019567972460803</v>
      </c>
      <c r="AY1081" s="1">
        <v>6.4900000000000001E-3</v>
      </c>
      <c r="AZ1081" s="28"/>
      <c r="BA1081" s="28"/>
      <c r="BB1081" s="28"/>
      <c r="BC1081" s="1"/>
      <c r="BD1081" s="3">
        <v>44652</v>
      </c>
      <c r="BE1081" s="1">
        <v>4.4600000000000004E-3</v>
      </c>
      <c r="BF1081">
        <v>191</v>
      </c>
      <c r="BG1081" s="1">
        <v>7.0899999999999999E-3</v>
      </c>
      <c r="BH1081">
        <v>87</v>
      </c>
      <c r="BI1081" s="31">
        <f t="shared" si="298"/>
        <v>0.41712087993322011</v>
      </c>
      <c r="BJ1081" s="33">
        <f t="shared" si="299"/>
        <v>4.1712087993322012E-3</v>
      </c>
      <c r="BK1081" s="33">
        <f t="shared" si="305"/>
        <v>0.82442227726558814</v>
      </c>
      <c r="BL1081" s="1">
        <v>7.0899999999999999E-3</v>
      </c>
    </row>
    <row r="1082" spans="3:64" x14ac:dyDescent="0.25">
      <c r="C1082" s="3">
        <v>44655</v>
      </c>
      <c r="D1082" s="1">
        <v>2.8700000000000002E-3</v>
      </c>
      <c r="E1082" s="40">
        <v>190</v>
      </c>
      <c r="F1082" s="1">
        <v>8.8800000000000007E-3</v>
      </c>
      <c r="G1082" s="40">
        <v>539</v>
      </c>
      <c r="H1082" s="1">
        <f t="shared" si="288"/>
        <v>4.4398662581175159E-3</v>
      </c>
      <c r="I1082" s="1">
        <f t="shared" si="289"/>
        <v>4.4398789658560408E-5</v>
      </c>
      <c r="J1082" s="1">
        <f t="shared" si="300"/>
        <v>0.87060730003293829</v>
      </c>
      <c r="K1082" s="1">
        <v>8.8800000000000007E-3</v>
      </c>
      <c r="L1082" s="1"/>
      <c r="M1082" s="1"/>
      <c r="N1082" s="1"/>
      <c r="O1082" s="3">
        <v>44655</v>
      </c>
      <c r="P1082" s="1">
        <v>-3.31E-3</v>
      </c>
      <c r="Q1082" s="40">
        <v>190</v>
      </c>
      <c r="R1082" s="1">
        <v>9.92E-3</v>
      </c>
      <c r="S1082" s="39">
        <v>232</v>
      </c>
      <c r="T1082" s="1">
        <f t="shared" si="290"/>
        <v>9.7132629690048877E-2</v>
      </c>
      <c r="U1082" s="1">
        <f t="shared" si="291"/>
        <v>9.7132629690048879E-4</v>
      </c>
      <c r="V1082" s="1">
        <f t="shared" si="301"/>
        <v>0.86468857659179676</v>
      </c>
      <c r="W1082" s="1">
        <v>9.92E-3</v>
      </c>
      <c r="X1082" s="1">
        <f t="shared" si="292"/>
        <v>6.7901040132890589E-6</v>
      </c>
      <c r="Y1082" s="1">
        <f t="shared" si="293"/>
        <v>6.7901040132890595E-8</v>
      </c>
      <c r="Z1082" s="1">
        <f t="shared" si="302"/>
        <v>0.1874775598610238</v>
      </c>
      <c r="AA1082" s="1"/>
      <c r="AB1082" s="1"/>
      <c r="AC1082" s="1"/>
      <c r="AD1082" s="3">
        <v>44655</v>
      </c>
      <c r="AE1082" s="1">
        <v>5.3800000000000002E-3</v>
      </c>
      <c r="AF1082">
        <v>178</v>
      </c>
      <c r="AG1082" s="1">
        <v>9.8300000000000002E-3</v>
      </c>
      <c r="AH1082">
        <v>459</v>
      </c>
      <c r="AI1082" s="28">
        <f t="shared" si="294"/>
        <v>9.9209742010405479E-3</v>
      </c>
      <c r="AJ1082" s="1">
        <f t="shared" si="295"/>
        <v>9.9209742010405476E-5</v>
      </c>
      <c r="AK1082" s="1">
        <f t="shared" si="303"/>
        <v>0.83701621233260748</v>
      </c>
      <c r="AL1082" s="1">
        <v>9.8300000000000002E-3</v>
      </c>
      <c r="AM1082" s="1"/>
      <c r="AN1082" s="1"/>
      <c r="AO1082" s="1"/>
      <c r="AP1082" s="1"/>
      <c r="AQ1082" s="3">
        <v>44655</v>
      </c>
      <c r="AR1082" s="1">
        <v>9.1E-4</v>
      </c>
      <c r="AS1082">
        <v>190</v>
      </c>
      <c r="AT1082" s="1">
        <v>6.5300000000000002E-3</v>
      </c>
      <c r="AU1082">
        <v>12</v>
      </c>
      <c r="AV1082" s="1">
        <f t="shared" si="296"/>
        <v>0.88638487171612912</v>
      </c>
      <c r="AW1082" s="1">
        <f t="shared" si="297"/>
        <v>8.863848717161291E-3</v>
      </c>
      <c r="AX1082" s="1">
        <f t="shared" si="304"/>
        <v>0.80905952844176932</v>
      </c>
      <c r="AY1082" s="1">
        <v>6.5300000000000002E-3</v>
      </c>
      <c r="AZ1082" s="28"/>
      <c r="BA1082" s="28"/>
      <c r="BB1082" s="28"/>
      <c r="BC1082" s="1"/>
      <c r="BD1082" s="3">
        <v>44655</v>
      </c>
      <c r="BE1082" s="1">
        <v>-2.0699999999999998E-3</v>
      </c>
      <c r="BF1082">
        <v>190</v>
      </c>
      <c r="BG1082" s="1">
        <v>7.1700000000000002E-3</v>
      </c>
      <c r="BH1082">
        <v>605</v>
      </c>
      <c r="BI1082" s="31">
        <f t="shared" si="298"/>
        <v>2.2871399059538637E-3</v>
      </c>
      <c r="BJ1082" s="33">
        <f t="shared" si="299"/>
        <v>2.2871399059538637E-5</v>
      </c>
      <c r="BK1082" s="33">
        <f t="shared" si="305"/>
        <v>0.82444514866464769</v>
      </c>
      <c r="BL1082" s="1">
        <v>7.1700000000000002E-3</v>
      </c>
    </row>
    <row r="1083" spans="3:64" x14ac:dyDescent="0.25">
      <c r="C1083" s="3">
        <v>44656</v>
      </c>
      <c r="D1083" s="1">
        <v>-1.6289999999999999E-2</v>
      </c>
      <c r="E1083" s="39">
        <v>189</v>
      </c>
      <c r="F1083" s="1">
        <v>8.8800000000000007E-3</v>
      </c>
      <c r="G1083" s="39">
        <v>414</v>
      </c>
      <c r="H1083" s="1">
        <f t="shared" si="288"/>
        <v>1.5594467994581879E-2</v>
      </c>
      <c r="I1083" s="1">
        <f t="shared" si="289"/>
        <v>1.5594512628904221E-4</v>
      </c>
      <c r="J1083" s="1">
        <f t="shared" si="300"/>
        <v>0.87076324515922732</v>
      </c>
      <c r="K1083" s="1">
        <v>8.8800000000000007E-3</v>
      </c>
      <c r="L1083" s="1"/>
      <c r="M1083" s="1"/>
      <c r="N1083" s="1"/>
      <c r="O1083" s="3">
        <v>44656</v>
      </c>
      <c r="P1083" s="1">
        <v>-1.252E-2</v>
      </c>
      <c r="Q1083" s="39">
        <v>189</v>
      </c>
      <c r="R1083" s="1">
        <v>9.9299999999999996E-3</v>
      </c>
      <c r="S1083" s="40">
        <v>78</v>
      </c>
      <c r="T1083" s="1">
        <f t="shared" si="290"/>
        <v>0.45660974774391422</v>
      </c>
      <c r="U1083" s="1">
        <f t="shared" si="291"/>
        <v>4.5660974774391419E-3</v>
      </c>
      <c r="V1083" s="1">
        <f t="shared" si="301"/>
        <v>0.86925467406923596</v>
      </c>
      <c r="W1083" s="1">
        <v>9.9299999999999996E-3</v>
      </c>
      <c r="X1083" s="1">
        <f t="shared" si="292"/>
        <v>1.8299583806109285E-2</v>
      </c>
      <c r="Y1083" s="1">
        <f t="shared" si="293"/>
        <v>1.8299583806109286E-4</v>
      </c>
      <c r="Z1083" s="1">
        <f t="shared" si="302"/>
        <v>0.18766055569908488</v>
      </c>
      <c r="AA1083" s="1"/>
      <c r="AB1083" s="1"/>
      <c r="AC1083" s="1"/>
      <c r="AD1083" s="3">
        <v>44656</v>
      </c>
      <c r="AE1083" s="1">
        <v>1.523E-2</v>
      </c>
      <c r="AF1083">
        <v>177</v>
      </c>
      <c r="AG1083" s="1">
        <v>9.8600000000000007E-3</v>
      </c>
      <c r="AH1083">
        <v>45</v>
      </c>
      <c r="AI1083" s="28">
        <f t="shared" si="294"/>
        <v>0.63618548606387071</v>
      </c>
      <c r="AJ1083" s="1">
        <f t="shared" si="295"/>
        <v>6.3618548606387071E-3</v>
      </c>
      <c r="AK1083" s="1">
        <f t="shared" si="303"/>
        <v>0.84337806719324615</v>
      </c>
      <c r="AL1083" s="1">
        <v>9.8600000000000007E-3</v>
      </c>
      <c r="AM1083" s="1"/>
      <c r="AN1083" s="1"/>
      <c r="AO1083" s="1"/>
      <c r="AP1083" s="1"/>
      <c r="AQ1083" s="3">
        <v>44656</v>
      </c>
      <c r="AR1083" s="1">
        <v>2.1299999999999999E-3</v>
      </c>
      <c r="AS1083">
        <v>189</v>
      </c>
      <c r="AT1083" s="1">
        <v>6.5700000000000003E-3</v>
      </c>
      <c r="AU1083">
        <v>581</v>
      </c>
      <c r="AV1083" s="1">
        <f t="shared" si="296"/>
        <v>2.9110392502507691E-3</v>
      </c>
      <c r="AW1083" s="1">
        <f t="shared" si="297"/>
        <v>2.9110392502507693E-5</v>
      </c>
      <c r="AX1083" s="1">
        <f t="shared" si="304"/>
        <v>0.80908863883427184</v>
      </c>
      <c r="AY1083" s="1">
        <v>6.5700000000000003E-3</v>
      </c>
      <c r="AZ1083" s="28"/>
      <c r="BA1083" s="28"/>
      <c r="BB1083" s="28"/>
      <c r="BC1083" s="1"/>
      <c r="BD1083" s="3">
        <v>44656</v>
      </c>
      <c r="BE1083" s="1">
        <v>-1.1129999999999999E-2</v>
      </c>
      <c r="BF1083">
        <v>189</v>
      </c>
      <c r="BG1083" s="1">
        <v>7.1900000000000002E-3</v>
      </c>
      <c r="BH1083">
        <v>844</v>
      </c>
      <c r="BI1083" s="31">
        <f t="shared" si="298"/>
        <v>2.0706382883798897E-4</v>
      </c>
      <c r="BJ1083" s="33">
        <f t="shared" si="299"/>
        <v>2.0706382883798897E-6</v>
      </c>
      <c r="BK1083" s="33">
        <f t="shared" si="305"/>
        <v>0.82444721930293607</v>
      </c>
      <c r="BL1083" s="1">
        <v>7.1900000000000002E-3</v>
      </c>
    </row>
    <row r="1084" spans="3:64" x14ac:dyDescent="0.25">
      <c r="C1084" s="3">
        <v>44657</v>
      </c>
      <c r="D1084" s="1">
        <v>-1.9769999999999999E-2</v>
      </c>
      <c r="E1084" s="40">
        <v>188</v>
      </c>
      <c r="F1084" s="1">
        <v>8.94E-3</v>
      </c>
      <c r="G1084" s="40">
        <v>717</v>
      </c>
      <c r="H1084" s="1">
        <f t="shared" si="288"/>
        <v>7.4205231865898623E-4</v>
      </c>
      <c r="I1084" s="1">
        <f t="shared" si="289"/>
        <v>7.4205444255333106E-6</v>
      </c>
      <c r="J1084" s="1">
        <f t="shared" si="300"/>
        <v>0.8707706657036528</v>
      </c>
      <c r="K1084" s="1">
        <v>8.94E-3</v>
      </c>
      <c r="L1084" s="1"/>
      <c r="M1084" s="1"/>
      <c r="N1084" s="1"/>
      <c r="O1084" s="3">
        <v>44657</v>
      </c>
      <c r="P1084" s="1">
        <v>-9.8799999999999999E-3</v>
      </c>
      <c r="Q1084" s="40">
        <v>188</v>
      </c>
      <c r="R1084" s="1">
        <v>9.9600000000000001E-3</v>
      </c>
      <c r="S1084" s="39">
        <v>989</v>
      </c>
      <c r="T1084" s="1">
        <f t="shared" si="290"/>
        <v>4.8217807298316076E-5</v>
      </c>
      <c r="U1084" s="1">
        <f t="shared" si="291"/>
        <v>4.8217807298316076E-7</v>
      </c>
      <c r="V1084" s="1">
        <f t="shared" si="301"/>
        <v>0.86925515624730898</v>
      </c>
      <c r="W1084" s="1">
        <v>9.9600000000000001E-3</v>
      </c>
      <c r="X1084" s="1">
        <f t="shared" si="292"/>
        <v>9.303484334128699E-23</v>
      </c>
      <c r="Y1084" s="1">
        <f t="shared" si="293"/>
        <v>9.3034843341286996E-25</v>
      </c>
      <c r="Z1084" s="1">
        <f t="shared" si="302"/>
        <v>0.18766055569908488</v>
      </c>
      <c r="AA1084" s="1"/>
      <c r="AB1084" s="1"/>
      <c r="AC1084" s="1"/>
      <c r="AD1084" s="3">
        <v>44657</v>
      </c>
      <c r="AE1084" s="1">
        <v>-3.7299999999999998E-3</v>
      </c>
      <c r="AF1084">
        <v>176</v>
      </c>
      <c r="AG1084" s="1">
        <v>9.8700000000000003E-3</v>
      </c>
      <c r="AH1084">
        <v>837</v>
      </c>
      <c r="AI1084" s="28">
        <f t="shared" si="294"/>
        <v>2.2215591353434984E-4</v>
      </c>
      <c r="AJ1084" s="1">
        <f t="shared" si="295"/>
        <v>2.2215591353434983E-6</v>
      </c>
      <c r="AK1084" s="1">
        <f t="shared" si="303"/>
        <v>0.84338028875238147</v>
      </c>
      <c r="AL1084" s="1">
        <v>9.8700000000000003E-3</v>
      </c>
      <c r="AM1084" s="1"/>
      <c r="AN1084" s="1"/>
      <c r="AO1084" s="1"/>
      <c r="AP1084" s="1"/>
      <c r="AQ1084" s="3">
        <v>44657</v>
      </c>
      <c r="AR1084" s="1">
        <v>-3.8800000000000002E-3</v>
      </c>
      <c r="AS1084">
        <v>188</v>
      </c>
      <c r="AT1084" s="1">
        <v>6.6E-3</v>
      </c>
      <c r="AU1084">
        <v>748</v>
      </c>
      <c r="AV1084" s="1">
        <f t="shared" si="296"/>
        <v>5.4340741341383429E-4</v>
      </c>
      <c r="AW1084" s="1">
        <f t="shared" si="297"/>
        <v>5.4340741341383431E-6</v>
      </c>
      <c r="AX1084" s="1">
        <f t="shared" si="304"/>
        <v>0.80909407290840596</v>
      </c>
      <c r="AY1084" s="1">
        <v>6.6E-3</v>
      </c>
      <c r="AZ1084" s="28"/>
      <c r="BA1084" s="28"/>
      <c r="BB1084" s="28"/>
      <c r="BC1084" s="1"/>
      <c r="BD1084" s="3">
        <v>44657</v>
      </c>
      <c r="BE1084" s="1">
        <v>-1.291E-2</v>
      </c>
      <c r="BF1084">
        <v>188</v>
      </c>
      <c r="BG1084" s="1">
        <v>7.2300000000000003E-3</v>
      </c>
      <c r="BH1084">
        <v>1057</v>
      </c>
      <c r="BI1084" s="31">
        <f t="shared" si="298"/>
        <v>2.4344490493173952E-5</v>
      </c>
      <c r="BJ1084" s="33">
        <f t="shared" si="299"/>
        <v>2.4344490493173954E-7</v>
      </c>
      <c r="BK1084" s="33">
        <f t="shared" si="305"/>
        <v>0.82444746274784098</v>
      </c>
      <c r="BL1084" s="1">
        <v>7.2300000000000003E-3</v>
      </c>
    </row>
    <row r="1085" spans="3:64" x14ac:dyDescent="0.25">
      <c r="C1085" s="3">
        <v>44658</v>
      </c>
      <c r="D1085" s="1">
        <v>-5.1700000000000001E-3</v>
      </c>
      <c r="E1085" s="39">
        <v>187</v>
      </c>
      <c r="F1085" s="1">
        <v>8.9899999999999997E-3</v>
      </c>
      <c r="G1085" s="40">
        <v>39</v>
      </c>
      <c r="H1085" s="1">
        <f t="shared" si="288"/>
        <v>0.67572904906028297</v>
      </c>
      <c r="I1085" s="1">
        <f t="shared" si="289"/>
        <v>6.7573098312486285E-3</v>
      </c>
      <c r="J1085" s="1">
        <f t="shared" si="300"/>
        <v>0.87752797553490147</v>
      </c>
      <c r="K1085" s="1">
        <v>8.9899999999999997E-3</v>
      </c>
      <c r="L1085" s="1"/>
      <c r="M1085" s="1"/>
      <c r="N1085" s="1"/>
      <c r="O1085" s="3">
        <v>44658</v>
      </c>
      <c r="P1085" s="1">
        <v>-2.4499999999999999E-3</v>
      </c>
      <c r="Q1085" s="39">
        <v>187</v>
      </c>
      <c r="R1085" s="1">
        <v>9.9600000000000001E-3</v>
      </c>
      <c r="S1085" s="40">
        <v>561</v>
      </c>
      <c r="T1085" s="1">
        <f t="shared" si="290"/>
        <v>3.5591326059692609E-3</v>
      </c>
      <c r="U1085" s="1">
        <f t="shared" si="291"/>
        <v>3.5591326059692611E-5</v>
      </c>
      <c r="V1085" s="1">
        <f t="shared" si="301"/>
        <v>0.86929074757336866</v>
      </c>
      <c r="W1085" s="1">
        <v>9.9600000000000001E-3</v>
      </c>
      <c r="X1085" s="1">
        <f t="shared" si="292"/>
        <v>3.183776457693935E-13</v>
      </c>
      <c r="Y1085" s="1">
        <f t="shared" si="293"/>
        <v>3.1837764576939348E-15</v>
      </c>
      <c r="Z1085" s="1">
        <f t="shared" si="302"/>
        <v>0.18766055569908807</v>
      </c>
      <c r="AA1085" s="1"/>
      <c r="AB1085" s="1"/>
      <c r="AC1085" s="1"/>
      <c r="AD1085" s="3">
        <v>44658</v>
      </c>
      <c r="AE1085" s="1">
        <v>-1.064E-2</v>
      </c>
      <c r="AF1085">
        <v>175</v>
      </c>
      <c r="AG1085" s="1">
        <v>9.9399999999999992E-3</v>
      </c>
      <c r="AH1085">
        <v>543</v>
      </c>
      <c r="AI1085" s="28">
        <f t="shared" si="294"/>
        <v>4.2649178124813157E-3</v>
      </c>
      <c r="AJ1085" s="1">
        <f t="shared" si="295"/>
        <v>4.2649178124813156E-5</v>
      </c>
      <c r="AK1085" s="1">
        <f t="shared" si="303"/>
        <v>0.84342293793050627</v>
      </c>
      <c r="AL1085" s="1">
        <v>9.9399999999999992E-3</v>
      </c>
      <c r="AM1085" s="1"/>
      <c r="AN1085" s="1"/>
      <c r="AO1085" s="1"/>
      <c r="AP1085" s="1"/>
      <c r="AQ1085" s="3">
        <v>44658</v>
      </c>
      <c r="AR1085" s="1">
        <v>-4.1099999999999999E-3</v>
      </c>
      <c r="AS1085">
        <v>187</v>
      </c>
      <c r="AT1085" s="1">
        <v>6.6299999999999996E-3</v>
      </c>
      <c r="AU1085">
        <v>255</v>
      </c>
      <c r="AV1085" s="1">
        <f t="shared" si="296"/>
        <v>7.7085842329892587E-2</v>
      </c>
      <c r="AW1085" s="1">
        <f t="shared" si="297"/>
        <v>7.7085842329892588E-4</v>
      </c>
      <c r="AX1085" s="1">
        <f t="shared" si="304"/>
        <v>0.8098649313317049</v>
      </c>
      <c r="AY1085" s="1">
        <v>6.6299999999999996E-3</v>
      </c>
      <c r="AZ1085" s="28"/>
      <c r="BA1085" s="28"/>
      <c r="BB1085" s="28"/>
      <c r="BC1085" s="1"/>
      <c r="BD1085" s="3">
        <v>44658</v>
      </c>
      <c r="BE1085" s="1">
        <v>-6.7600000000000004E-3</v>
      </c>
      <c r="BF1085">
        <v>187</v>
      </c>
      <c r="BG1085" s="1">
        <v>7.26E-3</v>
      </c>
      <c r="BH1085">
        <v>112</v>
      </c>
      <c r="BI1085" s="31">
        <f t="shared" si="298"/>
        <v>0.3244455298634254</v>
      </c>
      <c r="BJ1085" s="33">
        <f t="shared" si="299"/>
        <v>3.2444552986342539E-3</v>
      </c>
      <c r="BK1085" s="33">
        <f t="shared" si="305"/>
        <v>0.82769191804647524</v>
      </c>
      <c r="BL1085" s="1">
        <v>7.26E-3</v>
      </c>
    </row>
    <row r="1086" spans="3:64" x14ac:dyDescent="0.25">
      <c r="C1086" s="3">
        <v>44659</v>
      </c>
      <c r="D1086" s="1">
        <v>7.1900000000000002E-3</v>
      </c>
      <c r="E1086" s="40">
        <v>186</v>
      </c>
      <c r="F1086" s="1">
        <v>9.0200000000000002E-3</v>
      </c>
      <c r="G1086" s="40">
        <v>461</v>
      </c>
      <c r="H1086" s="1">
        <f t="shared" si="288"/>
        <v>9.7235468144398398E-3</v>
      </c>
      <c r="I1086" s="1">
        <f t="shared" si="289"/>
        <v>9.7235746450733025E-5</v>
      </c>
      <c r="J1086" s="1">
        <f t="shared" si="300"/>
        <v>0.87762521128135218</v>
      </c>
      <c r="K1086" s="1">
        <v>9.0200000000000002E-3</v>
      </c>
      <c r="L1086" s="1"/>
      <c r="M1086" s="1"/>
      <c r="N1086" s="1"/>
      <c r="O1086" s="3">
        <v>44659</v>
      </c>
      <c r="P1086" s="1">
        <v>1.2959999999999999E-2</v>
      </c>
      <c r="Q1086" s="40">
        <v>186</v>
      </c>
      <c r="R1086" s="1">
        <v>9.9900000000000006E-3</v>
      </c>
      <c r="S1086" s="40">
        <v>229</v>
      </c>
      <c r="T1086" s="1">
        <f t="shared" si="290"/>
        <v>0.10010587426148938</v>
      </c>
      <c r="U1086" s="1">
        <f t="shared" si="291"/>
        <v>1.0010587426148938E-3</v>
      </c>
      <c r="V1086" s="1">
        <f t="shared" si="301"/>
        <v>0.87029180631598357</v>
      </c>
      <c r="W1086" s="1">
        <v>9.9900000000000006E-3</v>
      </c>
      <c r="X1086" s="1">
        <f t="shared" si="292"/>
        <v>7.9196431121610253E-6</v>
      </c>
      <c r="Y1086" s="1">
        <f t="shared" si="293"/>
        <v>7.9196431121610259E-8</v>
      </c>
      <c r="Z1086" s="1">
        <f t="shared" si="302"/>
        <v>0.18766063489551921</v>
      </c>
      <c r="AA1086" s="1"/>
      <c r="AB1086" s="1"/>
      <c r="AC1086" s="1"/>
      <c r="AD1086" s="3">
        <v>44659</v>
      </c>
      <c r="AE1086" s="1">
        <v>-9.3799999999999994E-3</v>
      </c>
      <c r="AF1086">
        <v>174</v>
      </c>
      <c r="AG1086" s="1">
        <v>9.9799999999999993E-3</v>
      </c>
      <c r="AH1086">
        <v>403</v>
      </c>
      <c r="AI1086" s="28">
        <f t="shared" si="294"/>
        <v>1.7417403892222964E-2</v>
      </c>
      <c r="AJ1086" s="1">
        <f t="shared" si="295"/>
        <v>1.7417403892222965E-4</v>
      </c>
      <c r="AK1086" s="1">
        <f t="shared" si="303"/>
        <v>0.84359711196942855</v>
      </c>
      <c r="AL1086" s="1">
        <v>9.9799999999999993E-3</v>
      </c>
      <c r="AM1086" s="1"/>
      <c r="AN1086" s="1"/>
      <c r="AO1086" s="1"/>
      <c r="AP1086" s="1"/>
      <c r="AQ1086" s="3">
        <v>44659</v>
      </c>
      <c r="AR1086" s="1">
        <v>1.7840000000000002E-2</v>
      </c>
      <c r="AS1086">
        <v>186</v>
      </c>
      <c r="AT1086" s="1">
        <v>6.7299999999999999E-3</v>
      </c>
      <c r="AU1086">
        <v>1165</v>
      </c>
      <c r="AV1086" s="1">
        <f t="shared" si="296"/>
        <v>8.222458801710977E-6</v>
      </c>
      <c r="AW1086" s="1">
        <f t="shared" si="297"/>
        <v>8.2224588017109772E-8</v>
      </c>
      <c r="AX1086" s="1">
        <f t="shared" si="304"/>
        <v>0.80986501355629292</v>
      </c>
      <c r="AY1086" s="1">
        <v>6.7299999999999999E-3</v>
      </c>
      <c r="AZ1086" s="28"/>
      <c r="BA1086" s="28"/>
      <c r="BB1086" s="28"/>
      <c r="BC1086" s="1"/>
      <c r="BD1086" s="3">
        <v>44659</v>
      </c>
      <c r="BE1086" s="1">
        <v>6.7099999999999998E-3</v>
      </c>
      <c r="BF1086">
        <v>186</v>
      </c>
      <c r="BG1086" s="1">
        <v>7.28E-3</v>
      </c>
      <c r="BH1086">
        <v>1015</v>
      </c>
      <c r="BI1086" s="31">
        <f t="shared" si="298"/>
        <v>3.7129792015822077E-5</v>
      </c>
      <c r="BJ1086" s="33">
        <f t="shared" si="299"/>
        <v>3.7129792015822075E-7</v>
      </c>
      <c r="BK1086" s="33">
        <f t="shared" si="305"/>
        <v>0.82769228934439543</v>
      </c>
      <c r="BL1086" s="1">
        <v>7.28E-3</v>
      </c>
    </row>
    <row r="1087" spans="3:64" x14ac:dyDescent="0.25">
      <c r="C1087" s="3">
        <v>44662</v>
      </c>
      <c r="D1087" s="1">
        <v>4.8900000000000002E-3</v>
      </c>
      <c r="E1087" s="39">
        <v>185</v>
      </c>
      <c r="F1087" s="1">
        <v>9.0299999999999998E-3</v>
      </c>
      <c r="G1087" s="39">
        <v>820</v>
      </c>
      <c r="H1087" s="1">
        <f t="shared" si="288"/>
        <v>2.6354790604871375E-4</v>
      </c>
      <c r="I1087" s="1">
        <f t="shared" si="289"/>
        <v>2.635486603727596E-6</v>
      </c>
      <c r="J1087" s="1">
        <f t="shared" si="300"/>
        <v>0.87762784676795591</v>
      </c>
      <c r="K1087" s="1">
        <v>9.0299999999999998E-3</v>
      </c>
      <c r="L1087" s="1"/>
      <c r="M1087" s="1"/>
      <c r="N1087" s="1"/>
      <c r="O1087" s="3">
        <v>44662</v>
      </c>
      <c r="P1087" s="1">
        <v>2.5100000000000001E-3</v>
      </c>
      <c r="Q1087" s="39">
        <v>185</v>
      </c>
      <c r="R1087" s="1">
        <v>1.013E-2</v>
      </c>
      <c r="S1087" s="39">
        <v>1218</v>
      </c>
      <c r="T1087" s="1">
        <f t="shared" si="290"/>
        <v>4.8268857545699542E-6</v>
      </c>
      <c r="U1087" s="1">
        <f t="shared" si="291"/>
        <v>4.8268857545699545E-8</v>
      </c>
      <c r="V1087" s="1">
        <f t="shared" si="301"/>
        <v>0.87029185458484115</v>
      </c>
      <c r="W1087" s="1">
        <v>1.013E-2</v>
      </c>
      <c r="X1087" s="1">
        <f t="shared" si="292"/>
        <v>7.3680275625880345E-28</v>
      </c>
      <c r="Y1087" s="1">
        <f t="shared" si="293"/>
        <v>7.3680275625880347E-30</v>
      </c>
      <c r="Z1087" s="1">
        <f t="shared" si="302"/>
        <v>0.18766063489551921</v>
      </c>
      <c r="AA1087" s="1"/>
      <c r="AB1087" s="1"/>
      <c r="AC1087" s="1"/>
      <c r="AD1087" s="3">
        <v>44662</v>
      </c>
      <c r="AE1087" s="1">
        <v>-2.2000000000000001E-4</v>
      </c>
      <c r="AF1087">
        <v>173</v>
      </c>
      <c r="AG1087" s="1">
        <v>0.01</v>
      </c>
      <c r="AH1087">
        <v>213</v>
      </c>
      <c r="AI1087" s="28">
        <f t="shared" si="294"/>
        <v>0.11756998134242747</v>
      </c>
      <c r="AJ1087" s="1">
        <f t="shared" si="295"/>
        <v>1.1756998134242747E-3</v>
      </c>
      <c r="AK1087" s="1">
        <f t="shared" si="303"/>
        <v>0.84477281178285279</v>
      </c>
      <c r="AL1087" s="1">
        <v>0.01</v>
      </c>
      <c r="AM1087" s="1"/>
      <c r="AN1087" s="1"/>
      <c r="AO1087" s="1"/>
      <c r="AP1087" s="1"/>
      <c r="AQ1087" s="3">
        <v>44662</v>
      </c>
      <c r="AR1087" s="1">
        <v>-6.8999999999999997E-4</v>
      </c>
      <c r="AS1087">
        <v>185</v>
      </c>
      <c r="AT1087" s="1">
        <v>6.7400000000000003E-3</v>
      </c>
      <c r="AU1087">
        <v>610</v>
      </c>
      <c r="AV1087" s="1">
        <f t="shared" si="296"/>
        <v>2.1750472932913463E-3</v>
      </c>
      <c r="AW1087" s="1">
        <f t="shared" si="297"/>
        <v>2.1750472932913463E-5</v>
      </c>
      <c r="AX1087" s="1">
        <f t="shared" si="304"/>
        <v>0.80988676402922588</v>
      </c>
      <c r="AY1087" s="1">
        <v>6.7400000000000003E-3</v>
      </c>
      <c r="AZ1087" s="28"/>
      <c r="BA1087" s="28"/>
      <c r="BB1087" s="28"/>
      <c r="BC1087" s="1"/>
      <c r="BD1087" s="3">
        <v>44662</v>
      </c>
      <c r="BE1087" s="1">
        <v>-2.5999999999999998E-4</v>
      </c>
      <c r="BF1087">
        <v>185</v>
      </c>
      <c r="BG1087" s="1">
        <v>7.28E-3</v>
      </c>
      <c r="BH1087">
        <v>515</v>
      </c>
      <c r="BI1087" s="31">
        <f t="shared" si="298"/>
        <v>5.6509988346575661E-3</v>
      </c>
      <c r="BJ1087" s="33">
        <f t="shared" si="299"/>
        <v>5.650998834657566E-5</v>
      </c>
      <c r="BK1087" s="33">
        <f t="shared" si="305"/>
        <v>0.82774879933274204</v>
      </c>
      <c r="BL1087" s="1">
        <v>7.28E-3</v>
      </c>
    </row>
    <row r="1088" spans="3:64" x14ac:dyDescent="0.25">
      <c r="C1088" s="3">
        <v>44663</v>
      </c>
      <c r="D1088" s="1">
        <v>-5.0000000000000001E-4</v>
      </c>
      <c r="E1088" s="40">
        <v>184</v>
      </c>
      <c r="F1088" s="1">
        <v>9.0500000000000008E-3</v>
      </c>
      <c r="G1088" s="40">
        <v>1193</v>
      </c>
      <c r="H1088" s="1">
        <f t="shared" si="288"/>
        <v>6.2056482458885417E-6</v>
      </c>
      <c r="I1088" s="1">
        <f t="shared" si="289"/>
        <v>6.205666007629707E-8</v>
      </c>
      <c r="J1088" s="1">
        <f t="shared" si="300"/>
        <v>0.87762790882461594</v>
      </c>
      <c r="K1088" s="1">
        <v>9.0500000000000008E-3</v>
      </c>
      <c r="L1088" s="1"/>
      <c r="M1088" s="1"/>
      <c r="N1088" s="1"/>
      <c r="O1088" s="3">
        <v>44663</v>
      </c>
      <c r="P1088" s="1">
        <v>-1.7100000000000001E-2</v>
      </c>
      <c r="Q1088" s="40">
        <v>184</v>
      </c>
      <c r="R1088" s="1">
        <v>1.0149999999999999E-2</v>
      </c>
      <c r="S1088" s="40">
        <v>43</v>
      </c>
      <c r="T1088" s="1">
        <f t="shared" si="290"/>
        <v>0.64910262836840193</v>
      </c>
      <c r="U1088" s="1">
        <f t="shared" si="291"/>
        <v>6.4910262836840194E-3</v>
      </c>
      <c r="V1088" s="1">
        <f t="shared" si="301"/>
        <v>0.87678288086852518</v>
      </c>
      <c r="W1088" s="1">
        <v>1.0149999999999999E-2</v>
      </c>
      <c r="X1088" s="1">
        <f t="shared" si="292"/>
        <v>0.11018311023500546</v>
      </c>
      <c r="Y1088" s="1">
        <f t="shared" si="293"/>
        <v>1.1018311023500546E-3</v>
      </c>
      <c r="Z1088" s="1">
        <f t="shared" si="302"/>
        <v>0.18876246599786925</v>
      </c>
      <c r="AA1088" s="1"/>
      <c r="AB1088" s="1"/>
      <c r="AC1088" s="1"/>
      <c r="AD1088" s="3">
        <v>44663</v>
      </c>
      <c r="AE1088" s="1">
        <v>-1.9859999999999999E-2</v>
      </c>
      <c r="AF1088">
        <v>172</v>
      </c>
      <c r="AG1088" s="1">
        <v>1.001E-2</v>
      </c>
      <c r="AH1088">
        <v>1201</v>
      </c>
      <c r="AI1088" s="28">
        <f t="shared" si="294"/>
        <v>5.7262289943795803E-6</v>
      </c>
      <c r="AJ1088" s="1">
        <f t="shared" si="295"/>
        <v>5.7262289943795804E-8</v>
      </c>
      <c r="AK1088" s="1">
        <f t="shared" si="303"/>
        <v>0.8447728690451427</v>
      </c>
      <c r="AL1088" s="1">
        <v>1.001E-2</v>
      </c>
      <c r="AM1088" s="1"/>
      <c r="AN1088" s="1"/>
      <c r="AO1088" s="1"/>
      <c r="AP1088" s="1"/>
      <c r="AQ1088" s="3">
        <v>44663</v>
      </c>
      <c r="AR1088" s="1">
        <v>2.2000000000000001E-3</v>
      </c>
      <c r="AS1088">
        <v>184</v>
      </c>
      <c r="AT1088" s="1">
        <v>6.7499999999999999E-3</v>
      </c>
      <c r="AU1088">
        <v>857</v>
      </c>
      <c r="AV1088" s="1">
        <f t="shared" si="296"/>
        <v>1.8170286290799525E-4</v>
      </c>
      <c r="AW1088" s="1">
        <f t="shared" si="297"/>
        <v>1.8170286290799524E-6</v>
      </c>
      <c r="AX1088" s="1">
        <f t="shared" si="304"/>
        <v>0.80988858105785499</v>
      </c>
      <c r="AY1088" s="1">
        <v>6.7499999999999999E-3</v>
      </c>
      <c r="AZ1088" s="28"/>
      <c r="BA1088" s="28"/>
      <c r="BB1088" s="28"/>
      <c r="BC1088" s="1"/>
      <c r="BD1088" s="3">
        <v>44663</v>
      </c>
      <c r="BE1088" s="1">
        <v>-8.77E-3</v>
      </c>
      <c r="BF1088">
        <v>184</v>
      </c>
      <c r="BG1088" s="1">
        <v>7.3099999999999997E-3</v>
      </c>
      <c r="BH1088">
        <v>820</v>
      </c>
      <c r="BI1088" s="31">
        <f t="shared" si="298"/>
        <v>2.6354790604871375E-4</v>
      </c>
      <c r="BJ1088" s="33">
        <f t="shared" si="299"/>
        <v>2.6354790604871374E-6</v>
      </c>
      <c r="BK1088" s="33">
        <f t="shared" si="305"/>
        <v>0.82775143481180258</v>
      </c>
      <c r="BL1088" s="1">
        <v>7.3099999999999997E-3</v>
      </c>
    </row>
    <row r="1089" spans="3:64" x14ac:dyDescent="0.25">
      <c r="C1089" s="3">
        <v>44664</v>
      </c>
      <c r="D1089" s="1">
        <v>2.1199999999999999E-3</v>
      </c>
      <c r="E1089" s="39">
        <v>183</v>
      </c>
      <c r="F1089" s="1">
        <v>9.1199999999999996E-3</v>
      </c>
      <c r="G1089" s="40">
        <v>1009</v>
      </c>
      <c r="H1089" s="1">
        <f t="shared" si="288"/>
        <v>3.9437679105019102E-5</v>
      </c>
      <c r="I1089" s="1">
        <f t="shared" si="289"/>
        <v>3.9437791983129606E-7</v>
      </c>
      <c r="J1089" s="1">
        <f t="shared" si="300"/>
        <v>0.87762830320253582</v>
      </c>
      <c r="K1089" s="1">
        <v>9.1199999999999996E-3</v>
      </c>
      <c r="L1089" s="1"/>
      <c r="M1089" s="1"/>
      <c r="N1089" s="1"/>
      <c r="O1089" s="3">
        <v>44664</v>
      </c>
      <c r="P1089" s="1">
        <v>6.2300000000000003E-3</v>
      </c>
      <c r="Q1089" s="39">
        <v>183</v>
      </c>
      <c r="R1089" s="1">
        <v>1.026E-2</v>
      </c>
      <c r="S1089" s="39">
        <v>63</v>
      </c>
      <c r="T1089" s="1">
        <f t="shared" si="290"/>
        <v>0.53090554295511294</v>
      </c>
      <c r="U1089" s="1">
        <f t="shared" si="291"/>
        <v>5.3090554295511291E-3</v>
      </c>
      <c r="V1089" s="1">
        <f t="shared" si="301"/>
        <v>0.88209193629807636</v>
      </c>
      <c r="W1089" s="1">
        <v>1.026E-2</v>
      </c>
      <c r="X1089" s="1">
        <f t="shared" si="292"/>
        <v>3.9499093906438021E-2</v>
      </c>
      <c r="Y1089" s="1">
        <f t="shared" si="293"/>
        <v>3.949909390643802E-4</v>
      </c>
      <c r="Z1089" s="1">
        <f t="shared" si="302"/>
        <v>0.18915745693693364</v>
      </c>
      <c r="AA1089" s="1"/>
      <c r="AB1089" s="1"/>
      <c r="AC1089" s="1"/>
      <c r="AD1089" s="3">
        <v>44664</v>
      </c>
      <c r="AE1089" s="1">
        <v>7.0200000000000002E-3</v>
      </c>
      <c r="AF1089">
        <v>171</v>
      </c>
      <c r="AG1089" s="1">
        <v>1.0070000000000001E-2</v>
      </c>
      <c r="AH1089">
        <v>546</v>
      </c>
      <c r="AI1089" s="28">
        <f t="shared" si="294"/>
        <v>4.1382454885328076E-3</v>
      </c>
      <c r="AJ1089" s="1">
        <f t="shared" si="295"/>
        <v>4.1382454885328072E-5</v>
      </c>
      <c r="AK1089" s="1">
        <f t="shared" si="303"/>
        <v>0.84481425150002798</v>
      </c>
      <c r="AL1089" s="1">
        <v>1.0070000000000001E-2</v>
      </c>
      <c r="AM1089" s="1"/>
      <c r="AN1089" s="1"/>
      <c r="AO1089" s="1"/>
      <c r="AP1089" s="1"/>
      <c r="AQ1089" s="3">
        <v>44664</v>
      </c>
      <c r="AR1089" s="1">
        <v>9.5399999999999999E-3</v>
      </c>
      <c r="AS1089">
        <v>183</v>
      </c>
      <c r="AT1089" s="1">
        <v>6.77E-3</v>
      </c>
      <c r="AU1089">
        <v>553</v>
      </c>
      <c r="AV1089" s="1">
        <f t="shared" si="296"/>
        <v>3.8571152209938629E-3</v>
      </c>
      <c r="AW1089" s="1">
        <f t="shared" si="297"/>
        <v>3.857115220993863E-5</v>
      </c>
      <c r="AX1089" s="1">
        <f t="shared" si="304"/>
        <v>0.80992715221006495</v>
      </c>
      <c r="AY1089" s="1">
        <v>6.77E-3</v>
      </c>
      <c r="AZ1089" s="28"/>
      <c r="BA1089" s="28"/>
      <c r="BB1089" s="28"/>
      <c r="BC1089" s="1"/>
      <c r="BD1089" s="3">
        <v>44664</v>
      </c>
      <c r="BE1089" s="1">
        <v>6.7000000000000002E-4</v>
      </c>
      <c r="BF1089">
        <v>183</v>
      </c>
      <c r="BG1089" s="1">
        <v>7.3299999999999997E-3</v>
      </c>
      <c r="BH1089">
        <v>356</v>
      </c>
      <c r="BI1089" s="31">
        <f t="shared" si="298"/>
        <v>2.7933752233559254E-2</v>
      </c>
      <c r="BJ1089" s="33">
        <f t="shared" si="299"/>
        <v>2.7933752233559253E-4</v>
      </c>
      <c r="BK1089" s="33">
        <f t="shared" si="305"/>
        <v>0.82803077233413813</v>
      </c>
      <c r="BL1089" s="1">
        <v>7.3299999999999997E-3</v>
      </c>
    </row>
    <row r="1090" spans="3:64" x14ac:dyDescent="0.25">
      <c r="C1090" s="3">
        <v>44665</v>
      </c>
      <c r="D1090" s="1">
        <v>3.0999999999999999E-3</v>
      </c>
      <c r="E1090" s="40">
        <v>182</v>
      </c>
      <c r="F1090" s="1">
        <v>9.1999999999999998E-3</v>
      </c>
      <c r="G1090" s="40">
        <v>689</v>
      </c>
      <c r="H1090" s="1">
        <f t="shared" si="288"/>
        <v>9.8321631796163649E-4</v>
      </c>
      <c r="I1090" s="1">
        <f t="shared" si="289"/>
        <v>9.8321913211304471E-6</v>
      </c>
      <c r="J1090" s="1">
        <f t="shared" si="300"/>
        <v>0.87763813539385693</v>
      </c>
      <c r="K1090" s="1">
        <v>9.1999999999999998E-3</v>
      </c>
      <c r="L1090" s="1"/>
      <c r="M1090" s="1"/>
      <c r="N1090" s="1"/>
      <c r="O1090" s="3">
        <v>44665</v>
      </c>
      <c r="P1090" s="1">
        <v>5.96E-3</v>
      </c>
      <c r="Q1090" s="40">
        <v>182</v>
      </c>
      <c r="R1090" s="1">
        <v>1.031E-2</v>
      </c>
      <c r="S1090" s="39">
        <v>937</v>
      </c>
      <c r="T1090" s="1">
        <f t="shared" si="290"/>
        <v>8.1316249158671063E-5</v>
      </c>
      <c r="U1090" s="1">
        <f t="shared" si="291"/>
        <v>8.131624915867106E-7</v>
      </c>
      <c r="V1090" s="1">
        <f t="shared" si="301"/>
        <v>0.88209274946056793</v>
      </c>
      <c r="W1090" s="1">
        <v>1.031E-2</v>
      </c>
      <c r="X1090" s="1">
        <f t="shared" si="292"/>
        <v>1.3397326936865459E-21</v>
      </c>
      <c r="Y1090" s="1">
        <f t="shared" si="293"/>
        <v>1.339732693686546E-23</v>
      </c>
      <c r="Z1090" s="1">
        <f t="shared" si="302"/>
        <v>0.18915745693693364</v>
      </c>
      <c r="AA1090" s="1"/>
      <c r="AB1090" s="1"/>
      <c r="AC1090" s="1"/>
      <c r="AD1090" s="3">
        <v>44665</v>
      </c>
      <c r="AE1090" s="1">
        <v>1.01E-3</v>
      </c>
      <c r="AF1090">
        <v>170</v>
      </c>
      <c r="AG1090" s="1">
        <v>1.008E-2</v>
      </c>
      <c r="AH1090">
        <v>482</v>
      </c>
      <c r="AI1090" s="28">
        <f t="shared" si="294"/>
        <v>7.8734268336059805E-3</v>
      </c>
      <c r="AJ1090" s="1">
        <f t="shared" si="295"/>
        <v>7.8734268336059802E-5</v>
      </c>
      <c r="AK1090" s="1">
        <f t="shared" si="303"/>
        <v>0.84489298576836402</v>
      </c>
      <c r="AL1090" s="1">
        <v>1.008E-2</v>
      </c>
      <c r="AM1090" s="1"/>
      <c r="AN1090" s="1"/>
      <c r="AO1090" s="1"/>
      <c r="AP1090" s="1"/>
      <c r="AQ1090" s="3">
        <v>44665</v>
      </c>
      <c r="AR1090" s="1">
        <v>8.0000000000000004E-4</v>
      </c>
      <c r="AS1090">
        <v>182</v>
      </c>
      <c r="AT1090" s="1">
        <v>6.7799999999999996E-3</v>
      </c>
      <c r="AU1090">
        <v>692</v>
      </c>
      <c r="AV1090" s="1">
        <f t="shared" si="296"/>
        <v>9.5401381010185797E-4</v>
      </c>
      <c r="AW1090" s="1">
        <f t="shared" si="297"/>
        <v>9.5401381010185801E-6</v>
      </c>
      <c r="AX1090" s="1">
        <f t="shared" si="304"/>
        <v>0.80993669234816601</v>
      </c>
      <c r="AY1090" s="1">
        <v>6.7799999999999996E-3</v>
      </c>
      <c r="AZ1090" s="28"/>
      <c r="BA1090" s="28"/>
      <c r="BB1090" s="28"/>
      <c r="BC1090" s="1"/>
      <c r="BD1090" s="3">
        <v>44665</v>
      </c>
      <c r="BE1090" s="1">
        <v>5.9500000000000004E-3</v>
      </c>
      <c r="BF1090">
        <v>182</v>
      </c>
      <c r="BG1090" s="1">
        <v>7.3400000000000002E-3</v>
      </c>
      <c r="BH1090">
        <v>109</v>
      </c>
      <c r="BI1090" s="31">
        <f t="shared" si="298"/>
        <v>0.33437685688991264</v>
      </c>
      <c r="BJ1090" s="33">
        <f t="shared" si="299"/>
        <v>3.3437685688991266E-3</v>
      </c>
      <c r="BK1090" s="33">
        <f t="shared" si="305"/>
        <v>0.83137454090303731</v>
      </c>
      <c r="BL1090" s="1">
        <v>7.3400000000000002E-3</v>
      </c>
    </row>
    <row r="1091" spans="3:64" x14ac:dyDescent="0.25">
      <c r="C1091" s="3">
        <v>44670</v>
      </c>
      <c r="D1091" s="1">
        <v>1.034E-2</v>
      </c>
      <c r="E1091" s="40">
        <v>181</v>
      </c>
      <c r="F1091" s="1">
        <v>9.1999999999999998E-3</v>
      </c>
      <c r="G1091" s="39">
        <v>29</v>
      </c>
      <c r="H1091" s="1">
        <f t="shared" si="288"/>
        <v>0.74717209433159593</v>
      </c>
      <c r="I1091" s="1">
        <f t="shared" si="289"/>
        <v>7.4717423287970885E-3</v>
      </c>
      <c r="J1091" s="1">
        <f t="shared" si="300"/>
        <v>0.88510987772265404</v>
      </c>
      <c r="K1091" s="1">
        <v>9.1999999999999998E-3</v>
      </c>
      <c r="L1091" s="1"/>
      <c r="M1091" s="1"/>
      <c r="N1091" s="1"/>
      <c r="O1091" s="3">
        <v>44670</v>
      </c>
      <c r="P1091" s="1">
        <v>1.0460000000000001E-2</v>
      </c>
      <c r="Q1091" s="40">
        <v>181</v>
      </c>
      <c r="R1091" s="1">
        <v>1.031E-2</v>
      </c>
      <c r="S1091" s="39">
        <v>356</v>
      </c>
      <c r="T1091" s="1">
        <f t="shared" si="290"/>
        <v>2.7933752233559254E-2</v>
      </c>
      <c r="U1091" s="1">
        <f t="shared" si="291"/>
        <v>2.7933752233559253E-4</v>
      </c>
      <c r="V1091" s="1">
        <f t="shared" si="301"/>
        <v>0.88237208698290348</v>
      </c>
      <c r="W1091" s="1">
        <v>1.031E-2</v>
      </c>
      <c r="X1091" s="1">
        <f t="shared" si="292"/>
        <v>1.1738253459519077E-8</v>
      </c>
      <c r="Y1091" s="1">
        <f t="shared" si="293"/>
        <v>1.1738253459519077E-10</v>
      </c>
      <c r="Z1091" s="1">
        <f t="shared" si="302"/>
        <v>0.18915745705431619</v>
      </c>
      <c r="AA1091" s="1"/>
      <c r="AB1091" s="1"/>
      <c r="AC1091" s="1"/>
      <c r="AD1091" s="3">
        <v>44670</v>
      </c>
      <c r="AE1091" s="1">
        <v>-9.5200000000000007E-3</v>
      </c>
      <c r="AF1091">
        <v>169</v>
      </c>
      <c r="AG1091" s="1">
        <v>1.0109999999999999E-2</v>
      </c>
      <c r="AH1091">
        <v>257</v>
      </c>
      <c r="AI1091" s="28">
        <f t="shared" si="294"/>
        <v>7.5551834067527704E-2</v>
      </c>
      <c r="AJ1091" s="1">
        <f t="shared" si="295"/>
        <v>7.55518340675277E-4</v>
      </c>
      <c r="AK1091" s="1">
        <f t="shared" si="303"/>
        <v>0.84564850410903936</v>
      </c>
      <c r="AL1091" s="1">
        <v>1.0109999999999999E-2</v>
      </c>
      <c r="AM1091" s="1"/>
      <c r="AN1091" s="1"/>
      <c r="AO1091" s="1"/>
      <c r="AP1091" s="1"/>
      <c r="AQ1091" s="3">
        <v>44670</v>
      </c>
      <c r="AR1091" s="1">
        <v>-1.5299999999999999E-3</v>
      </c>
      <c r="AS1091">
        <v>181</v>
      </c>
      <c r="AT1091" s="1">
        <v>6.7999999999999996E-3</v>
      </c>
      <c r="AU1091">
        <v>679</v>
      </c>
      <c r="AV1091" s="1">
        <f t="shared" si="296"/>
        <v>1.0871691789690377E-3</v>
      </c>
      <c r="AW1091" s="1">
        <f t="shared" si="297"/>
        <v>1.0871691789690377E-5</v>
      </c>
      <c r="AX1091" s="1">
        <f t="shared" si="304"/>
        <v>0.80994756403995571</v>
      </c>
      <c r="AY1091" s="1">
        <v>6.7999999999999996E-3</v>
      </c>
      <c r="AZ1091" s="28"/>
      <c r="BA1091" s="28"/>
      <c r="BB1091" s="28"/>
      <c r="BC1091" s="1"/>
      <c r="BD1091" s="3">
        <v>44670</v>
      </c>
      <c r="BE1091" s="1">
        <v>4.4000000000000002E-4</v>
      </c>
      <c r="BF1091">
        <v>181</v>
      </c>
      <c r="BG1091" s="1">
        <v>7.3699999999999998E-3</v>
      </c>
      <c r="BH1091">
        <v>859</v>
      </c>
      <c r="BI1091" s="31">
        <f t="shared" si="298"/>
        <v>1.7808697593612615E-4</v>
      </c>
      <c r="BJ1091" s="33">
        <f t="shared" si="299"/>
        <v>1.7808697593612615E-6</v>
      </c>
      <c r="BK1091" s="33">
        <f t="shared" si="305"/>
        <v>0.83137632177279663</v>
      </c>
      <c r="BL1091" s="1">
        <v>7.3699999999999998E-3</v>
      </c>
    </row>
    <row r="1092" spans="3:64" x14ac:dyDescent="0.25">
      <c r="C1092" s="3">
        <v>44671</v>
      </c>
      <c r="D1092" s="1">
        <v>2.3400000000000001E-3</v>
      </c>
      <c r="E1092" s="39">
        <v>180</v>
      </c>
      <c r="F1092" s="1">
        <v>9.2099999999999994E-3</v>
      </c>
      <c r="G1092" s="40">
        <v>1261</v>
      </c>
      <c r="H1092" s="1">
        <f t="shared" ref="H1092:H1155" si="306">$B$3^G1092</f>
        <v>3.1331442301253539E-6</v>
      </c>
      <c r="I1092" s="1">
        <f t="shared" ref="I1092:I1155" si="307">H1092/$B$9</f>
        <v>3.1331531977778291E-8</v>
      </c>
      <c r="J1092" s="1">
        <f t="shared" si="300"/>
        <v>0.88510990905418596</v>
      </c>
      <c r="K1092" s="1">
        <v>9.2099999999999994E-3</v>
      </c>
      <c r="L1092" s="1"/>
      <c r="M1092" s="1"/>
      <c r="N1092" s="1"/>
      <c r="O1092" s="3">
        <v>44671</v>
      </c>
      <c r="P1092" s="1">
        <v>6.6800000000000002E-3</v>
      </c>
      <c r="Q1092" s="39">
        <v>180</v>
      </c>
      <c r="R1092" s="1">
        <v>1.035E-2</v>
      </c>
      <c r="S1092" s="40">
        <v>1200</v>
      </c>
      <c r="T1092" s="1">
        <f t="shared" ref="T1092:T1155" si="308">$N$4^S1092</f>
        <v>5.7840696912925047E-6</v>
      </c>
      <c r="U1092" s="1">
        <f t="shared" ref="U1092:U1155" si="309">T1092/100</f>
        <v>5.7840696912925047E-8</v>
      </c>
      <c r="V1092" s="1">
        <f t="shared" si="301"/>
        <v>0.88237214482360038</v>
      </c>
      <c r="W1092" s="1">
        <v>1.035E-2</v>
      </c>
      <c r="X1092" s="1">
        <f t="shared" ref="X1092:X1155" si="310">$N$7^S1092</f>
        <v>1.8549249662466662E-27</v>
      </c>
      <c r="Y1092" s="1">
        <f t="shared" ref="Y1092:Y1155" si="311">X1092/100</f>
        <v>1.8549249662466662E-29</v>
      </c>
      <c r="Z1092" s="1">
        <f t="shared" si="302"/>
        <v>0.18915745705431619</v>
      </c>
      <c r="AA1092" s="1"/>
      <c r="AB1092" s="1"/>
      <c r="AC1092" s="1"/>
      <c r="AD1092" s="3">
        <v>44671</v>
      </c>
      <c r="AE1092" s="1">
        <v>6.1399999999999996E-3</v>
      </c>
      <c r="AF1092">
        <v>168</v>
      </c>
      <c r="AG1092" s="1">
        <v>1.0120000000000001E-2</v>
      </c>
      <c r="AH1092">
        <v>464</v>
      </c>
      <c r="AI1092" s="28">
        <f t="shared" ref="AI1092:AI1155" si="312">$AC$3^AH1092</f>
        <v>9.4347477505041626E-3</v>
      </c>
      <c r="AJ1092" s="1">
        <f t="shared" ref="AJ1092:AJ1155" si="313">AI1092/100</f>
        <v>9.4347477505041621E-5</v>
      </c>
      <c r="AK1092" s="1">
        <f t="shared" si="303"/>
        <v>0.84574285158654439</v>
      </c>
      <c r="AL1092" s="1">
        <v>1.0120000000000001E-2</v>
      </c>
      <c r="AM1092" s="1"/>
      <c r="AN1092" s="1"/>
      <c r="AO1092" s="1"/>
      <c r="AP1092" s="1"/>
      <c r="AQ1092" s="3">
        <v>44671</v>
      </c>
      <c r="AR1092" s="1">
        <v>2.3900000000000002E-3</v>
      </c>
      <c r="AS1092">
        <v>180</v>
      </c>
      <c r="AT1092" s="1">
        <v>6.8300000000000001E-3</v>
      </c>
      <c r="AU1092">
        <v>42</v>
      </c>
      <c r="AV1092" s="1">
        <f t="shared" ref="AV1092:AV1155" si="314">$AP$3^AU1092</f>
        <v>0.65565922057414339</v>
      </c>
      <c r="AW1092" s="1">
        <f t="shared" ref="AW1092:AW1155" si="315">AV1092/100</f>
        <v>6.5565922057414343E-3</v>
      </c>
      <c r="AX1092" s="1">
        <f t="shared" si="304"/>
        <v>0.81650415624569717</v>
      </c>
      <c r="AY1092" s="1">
        <v>6.8300000000000001E-3</v>
      </c>
      <c r="AZ1092" s="28"/>
      <c r="BA1092" s="28"/>
      <c r="BB1092" s="28"/>
      <c r="BC1092" s="1"/>
      <c r="BD1092" s="3">
        <v>44671</v>
      </c>
      <c r="BE1092" s="1">
        <v>1.0330000000000001E-2</v>
      </c>
      <c r="BF1092">
        <v>180</v>
      </c>
      <c r="BG1092" s="1">
        <v>7.3800000000000003E-3</v>
      </c>
      <c r="BH1092">
        <v>1023</v>
      </c>
      <c r="BI1092" s="31">
        <f t="shared" ref="BI1092:BI1155" si="316">$BC$4^BH1092</f>
        <v>3.4261318587811971E-5</v>
      </c>
      <c r="BJ1092" s="33">
        <f t="shared" ref="BJ1092:BJ1155" si="317">BI1092/100</f>
        <v>3.4261318587811973E-7</v>
      </c>
      <c r="BK1092" s="33">
        <f t="shared" si="305"/>
        <v>0.83137666438598257</v>
      </c>
      <c r="BL1092" s="1">
        <v>7.3800000000000003E-3</v>
      </c>
    </row>
    <row r="1093" spans="3:64" x14ac:dyDescent="0.25">
      <c r="C1093" s="3">
        <v>44672</v>
      </c>
      <c r="D1093" s="1">
        <v>4.1900000000000001E-3</v>
      </c>
      <c r="E1093" s="40">
        <v>179</v>
      </c>
      <c r="F1093" s="1">
        <v>9.2700000000000005E-3</v>
      </c>
      <c r="G1093" s="40">
        <v>6</v>
      </c>
      <c r="H1093" s="1">
        <f t="shared" si="306"/>
        <v>0.94148014940099989</v>
      </c>
      <c r="I1093" s="1">
        <f t="shared" si="307"/>
        <v>9.4148284409558518E-3</v>
      </c>
      <c r="J1093" s="1">
        <f t="shared" ref="J1093:J1156" si="318">I1093+J1092</f>
        <v>0.89452473749514183</v>
      </c>
      <c r="K1093" s="1">
        <v>9.2700000000000005E-3</v>
      </c>
      <c r="L1093" s="1"/>
      <c r="M1093" s="1"/>
      <c r="N1093" s="1"/>
      <c r="O1093" s="3">
        <v>44672</v>
      </c>
      <c r="P1093" s="1">
        <v>1.33E-3</v>
      </c>
      <c r="Q1093" s="40">
        <v>179</v>
      </c>
      <c r="R1093" s="1">
        <v>1.0359999999999999E-2</v>
      </c>
      <c r="S1093" s="40">
        <v>272</v>
      </c>
      <c r="T1093" s="1">
        <f t="shared" si="308"/>
        <v>6.4978986098249508E-2</v>
      </c>
      <c r="U1093" s="1">
        <f t="shared" si="309"/>
        <v>6.4978986098249505E-4</v>
      </c>
      <c r="V1093" s="1">
        <f t="shared" ref="V1093:V1156" si="319">U1093+V1092</f>
        <v>0.8830219346845829</v>
      </c>
      <c r="W1093" s="1">
        <v>1.0359999999999999E-2</v>
      </c>
      <c r="X1093" s="1">
        <f t="shared" si="310"/>
        <v>8.7261091004913976E-7</v>
      </c>
      <c r="Y1093" s="1">
        <f t="shared" si="311"/>
        <v>8.7261091004913981E-9</v>
      </c>
      <c r="Z1093" s="1">
        <f t="shared" ref="Z1093:Z1156" si="320">Y1093+Z1092</f>
        <v>0.1891574657804253</v>
      </c>
      <c r="AA1093" s="1"/>
      <c r="AB1093" s="1"/>
      <c r="AC1093" s="1"/>
      <c r="AD1093" s="3">
        <v>44672</v>
      </c>
      <c r="AE1093" s="1">
        <v>1.651E-2</v>
      </c>
      <c r="AF1093">
        <v>167</v>
      </c>
      <c r="AG1093" s="1">
        <v>1.0149999999999999E-2</v>
      </c>
      <c r="AH1093">
        <v>579</v>
      </c>
      <c r="AI1093" s="28">
        <f t="shared" si="312"/>
        <v>2.97014513850706E-3</v>
      </c>
      <c r="AJ1093" s="1">
        <f t="shared" si="313"/>
        <v>2.97014513850706E-5</v>
      </c>
      <c r="AK1093" s="1">
        <f t="shared" ref="AK1093:AK1156" si="321">AJ1093+AK1092</f>
        <v>0.84577255303792942</v>
      </c>
      <c r="AL1093" s="1">
        <v>1.0149999999999999E-2</v>
      </c>
      <c r="AM1093" s="1"/>
      <c r="AN1093" s="1"/>
      <c r="AO1093" s="1"/>
      <c r="AP1093" s="1"/>
      <c r="AQ1093" s="3">
        <v>44672</v>
      </c>
      <c r="AR1093" s="1">
        <v>-7.0200000000000002E-3</v>
      </c>
      <c r="AS1093">
        <v>179</v>
      </c>
      <c r="AT1093" s="1">
        <v>6.8700000000000002E-3</v>
      </c>
      <c r="AU1093">
        <v>61</v>
      </c>
      <c r="AV1093" s="1">
        <f t="shared" si="314"/>
        <v>0.54168507596685322</v>
      </c>
      <c r="AW1093" s="1">
        <f t="shared" si="315"/>
        <v>5.416850759668532E-3</v>
      </c>
      <c r="AX1093" s="1">
        <f t="shared" ref="AX1093:AX1156" si="322">AW1093+AX1092</f>
        <v>0.82192100700536574</v>
      </c>
      <c r="AY1093" s="1">
        <v>6.8700000000000002E-3</v>
      </c>
      <c r="AZ1093" s="28"/>
      <c r="BA1093" s="28"/>
      <c r="BB1093" s="28"/>
      <c r="BC1093" s="1"/>
      <c r="BD1093" s="3">
        <v>44672</v>
      </c>
      <c r="BE1093" s="1">
        <v>9.7000000000000005E-4</v>
      </c>
      <c r="BF1093">
        <v>179</v>
      </c>
      <c r="BG1093" s="1">
        <v>7.4200000000000004E-3</v>
      </c>
      <c r="BH1093">
        <v>646</v>
      </c>
      <c r="BI1093" s="31">
        <f t="shared" si="316"/>
        <v>1.5147316849310403E-3</v>
      </c>
      <c r="BJ1093" s="33">
        <f t="shared" si="317"/>
        <v>1.5147316849310404E-5</v>
      </c>
      <c r="BK1093" s="33">
        <f t="shared" ref="BK1093:BK1156" si="323">BJ1093+BK1092</f>
        <v>0.83139181170283183</v>
      </c>
      <c r="BL1093" s="1">
        <v>7.4200000000000004E-3</v>
      </c>
    </row>
    <row r="1094" spans="3:64" x14ac:dyDescent="0.25">
      <c r="C1094" s="3">
        <v>44673</v>
      </c>
      <c r="D1094" s="1">
        <v>-1.427E-2</v>
      </c>
      <c r="E1094" s="39">
        <v>178</v>
      </c>
      <c r="F1094" s="1">
        <v>9.2899999999999996E-3</v>
      </c>
      <c r="G1094" s="39">
        <v>592</v>
      </c>
      <c r="H1094" s="1">
        <f t="shared" si="306"/>
        <v>2.6063648003981262E-3</v>
      </c>
      <c r="I1094" s="1">
        <f t="shared" si="307"/>
        <v>2.6063722603080556E-5</v>
      </c>
      <c r="J1094" s="1">
        <f t="shared" si="318"/>
        <v>0.89455080121774488</v>
      </c>
      <c r="K1094" s="1">
        <v>9.2899999999999996E-3</v>
      </c>
      <c r="L1094" s="1"/>
      <c r="M1094" s="1"/>
      <c r="N1094" s="1"/>
      <c r="O1094" s="3">
        <v>44673</v>
      </c>
      <c r="P1094" s="1">
        <v>-9.8399999999999998E-3</v>
      </c>
      <c r="Q1094" s="39">
        <v>178</v>
      </c>
      <c r="R1094" s="1">
        <v>1.0359999999999999E-2</v>
      </c>
      <c r="S1094" s="39">
        <v>141</v>
      </c>
      <c r="T1094" s="1">
        <f t="shared" si="308"/>
        <v>0.24241664604457991</v>
      </c>
      <c r="U1094" s="1">
        <f t="shared" si="309"/>
        <v>2.4241664604457993E-3</v>
      </c>
      <c r="V1094" s="1">
        <f t="shared" si="319"/>
        <v>0.88544610114502875</v>
      </c>
      <c r="W1094" s="1">
        <v>1.0359999999999999E-2</v>
      </c>
      <c r="X1094" s="1">
        <f t="shared" si="310"/>
        <v>7.2281697920624293E-4</v>
      </c>
      <c r="Y1094" s="1">
        <f t="shared" si="311"/>
        <v>7.2281697920624291E-6</v>
      </c>
      <c r="Z1094" s="1">
        <f t="shared" si="320"/>
        <v>0.18916469395021737</v>
      </c>
      <c r="AA1094" s="1"/>
      <c r="AB1094" s="1"/>
      <c r="AC1094" s="1"/>
      <c r="AD1094" s="3">
        <v>44673</v>
      </c>
      <c r="AE1094" s="1">
        <v>1.3169999999999999E-2</v>
      </c>
      <c r="AF1094">
        <v>166</v>
      </c>
      <c r="AG1094" s="1">
        <v>1.023E-2</v>
      </c>
      <c r="AH1094">
        <v>134</v>
      </c>
      <c r="AI1094" s="28">
        <f t="shared" si="312"/>
        <v>0.2600854613777257</v>
      </c>
      <c r="AJ1094" s="1">
        <f t="shared" si="313"/>
        <v>2.600854613777257E-3</v>
      </c>
      <c r="AK1094" s="1">
        <f t="shared" si="321"/>
        <v>0.84837340765170666</v>
      </c>
      <c r="AL1094" s="1">
        <v>1.023E-2</v>
      </c>
      <c r="AM1094" s="1"/>
      <c r="AN1094" s="1"/>
      <c r="AO1094" s="1"/>
      <c r="AP1094" s="1"/>
      <c r="AQ1094" s="3">
        <v>44673</v>
      </c>
      <c r="AR1094" s="1">
        <v>-1.323E-2</v>
      </c>
      <c r="AS1094">
        <v>178</v>
      </c>
      <c r="AT1094" s="1">
        <v>6.8900000000000003E-3</v>
      </c>
      <c r="AU1094">
        <v>925</v>
      </c>
      <c r="AV1094" s="1">
        <f t="shared" si="314"/>
        <v>9.1739211434458182E-5</v>
      </c>
      <c r="AW1094" s="1">
        <f t="shared" si="315"/>
        <v>9.1739211434458177E-7</v>
      </c>
      <c r="AX1094" s="1">
        <f t="shared" si="322"/>
        <v>0.82192192439748013</v>
      </c>
      <c r="AY1094" s="1">
        <v>6.8900000000000003E-3</v>
      </c>
      <c r="AZ1094" s="28"/>
      <c r="BA1094" s="28"/>
      <c r="BB1094" s="28"/>
      <c r="BC1094" s="1"/>
      <c r="BD1094" s="3">
        <v>44673</v>
      </c>
      <c r="BE1094" s="1">
        <v>-9.1500000000000001E-3</v>
      </c>
      <c r="BF1094">
        <v>178</v>
      </c>
      <c r="BG1094" s="1">
        <v>7.43E-3</v>
      </c>
      <c r="BH1094">
        <v>657</v>
      </c>
      <c r="BI1094" s="31">
        <f t="shared" si="316"/>
        <v>1.3561972224565217E-3</v>
      </c>
      <c r="BJ1094" s="33">
        <f t="shared" si="317"/>
        <v>1.3561972224565217E-5</v>
      </c>
      <c r="BK1094" s="33">
        <f t="shared" si="323"/>
        <v>0.8314053736750564</v>
      </c>
      <c r="BL1094" s="1">
        <v>7.43E-3</v>
      </c>
    </row>
    <row r="1095" spans="3:64" x14ac:dyDescent="0.25">
      <c r="C1095" s="3">
        <v>44676</v>
      </c>
      <c r="D1095" s="1">
        <v>-1.0460000000000001E-2</v>
      </c>
      <c r="E1095" s="40">
        <v>177</v>
      </c>
      <c r="F1095" s="1">
        <v>9.4000000000000004E-3</v>
      </c>
      <c r="G1095" s="40">
        <v>946</v>
      </c>
      <c r="H1095" s="1">
        <f t="shared" si="306"/>
        <v>7.4283796107123116E-5</v>
      </c>
      <c r="I1095" s="1">
        <f t="shared" si="307"/>
        <v>7.4284008721423342E-7</v>
      </c>
      <c r="J1095" s="1">
        <f t="shared" si="318"/>
        <v>0.8945515440578321</v>
      </c>
      <c r="K1095" s="1">
        <v>9.4000000000000004E-3</v>
      </c>
      <c r="L1095" s="1"/>
      <c r="M1095" s="1"/>
      <c r="N1095" s="1"/>
      <c r="O1095" s="3">
        <v>44676</v>
      </c>
      <c r="P1095" s="1">
        <v>-5.1999999999999998E-3</v>
      </c>
      <c r="Q1095" s="40">
        <v>177</v>
      </c>
      <c r="R1095" s="1">
        <v>1.0370000000000001E-2</v>
      </c>
      <c r="S1095" s="40">
        <v>569</v>
      </c>
      <c r="T1095" s="1">
        <f t="shared" si="308"/>
        <v>3.284170728923552E-3</v>
      </c>
      <c r="U1095" s="1">
        <f t="shared" si="309"/>
        <v>3.2841707289235521E-5</v>
      </c>
      <c r="V1095" s="1">
        <f t="shared" si="319"/>
        <v>0.88547894285231799</v>
      </c>
      <c r="W1095" s="1">
        <v>1.0370000000000001E-2</v>
      </c>
      <c r="X1095" s="1">
        <f t="shared" si="310"/>
        <v>2.1121823506912737E-13</v>
      </c>
      <c r="Y1095" s="1">
        <f t="shared" si="311"/>
        <v>2.1121823506912736E-15</v>
      </c>
      <c r="Z1095" s="1">
        <f t="shared" si="320"/>
        <v>0.18916469395021948</v>
      </c>
      <c r="AA1095" s="1"/>
      <c r="AB1095" s="1"/>
      <c r="AC1095" s="1"/>
      <c r="AD1095" s="3">
        <v>44676</v>
      </c>
      <c r="AE1095" s="1">
        <v>-1.306E-2</v>
      </c>
      <c r="AF1095">
        <v>165</v>
      </c>
      <c r="AG1095" s="1">
        <v>1.0410000000000001E-2</v>
      </c>
      <c r="AH1095">
        <v>338</v>
      </c>
      <c r="AI1095" s="28">
        <f t="shared" si="312"/>
        <v>3.3473087591773622E-2</v>
      </c>
      <c r="AJ1095" s="1">
        <f t="shared" si="313"/>
        <v>3.3473087591773623E-4</v>
      </c>
      <c r="AK1095" s="1">
        <f t="shared" si="321"/>
        <v>0.84870813852762439</v>
      </c>
      <c r="AL1095" s="1">
        <v>1.0410000000000001E-2</v>
      </c>
      <c r="AM1095" s="1"/>
      <c r="AN1095" s="1"/>
      <c r="AO1095" s="1"/>
      <c r="AP1095" s="1"/>
      <c r="AQ1095" s="3">
        <v>44676</v>
      </c>
      <c r="AR1095" s="1">
        <v>-2.1299999999999999E-2</v>
      </c>
      <c r="AS1095">
        <v>177</v>
      </c>
      <c r="AT1095" s="1">
        <v>6.9100000000000003E-3</v>
      </c>
      <c r="AU1095">
        <v>803</v>
      </c>
      <c r="AV1095" s="1">
        <f t="shared" si="314"/>
        <v>3.1265203648032577E-4</v>
      </c>
      <c r="AW1095" s="1">
        <f t="shared" si="315"/>
        <v>3.1265203648032577E-6</v>
      </c>
      <c r="AX1095" s="1">
        <f t="shared" si="322"/>
        <v>0.82192505091784496</v>
      </c>
      <c r="AY1095" s="1">
        <v>6.9100000000000003E-3</v>
      </c>
      <c r="AZ1095" s="28"/>
      <c r="BA1095" s="28"/>
      <c r="BB1095" s="28"/>
      <c r="BC1095" s="1"/>
      <c r="BD1095" s="3">
        <v>44676</v>
      </c>
      <c r="BE1095" s="1">
        <v>-7.5599999999999999E-3</v>
      </c>
      <c r="BF1095">
        <v>177</v>
      </c>
      <c r="BG1095" s="1">
        <v>7.4400000000000004E-3</v>
      </c>
      <c r="BH1095">
        <v>166</v>
      </c>
      <c r="BI1095" s="31">
        <f t="shared" si="316"/>
        <v>0.18855684516737689</v>
      </c>
      <c r="BJ1095" s="33">
        <f t="shared" si="317"/>
        <v>1.8855684516737689E-3</v>
      </c>
      <c r="BK1095" s="33">
        <f t="shared" si="323"/>
        <v>0.83329094212673016</v>
      </c>
      <c r="BL1095" s="1">
        <v>7.4400000000000004E-3</v>
      </c>
    </row>
    <row r="1096" spans="3:64" x14ac:dyDescent="0.25">
      <c r="C1096" s="3">
        <v>44677</v>
      </c>
      <c r="D1096" s="1">
        <v>-1.4069999999999999E-2</v>
      </c>
      <c r="E1096" s="39">
        <v>176</v>
      </c>
      <c r="F1096" s="1">
        <v>9.4400000000000005E-3</v>
      </c>
      <c r="G1096" s="40">
        <v>1156</v>
      </c>
      <c r="H1096" s="1">
        <f t="shared" si="306"/>
        <v>9.0008796488084095E-6</v>
      </c>
      <c r="I1096" s="1">
        <f t="shared" si="307"/>
        <v>9.0009054110315089E-8</v>
      </c>
      <c r="J1096" s="1">
        <f t="shared" si="318"/>
        <v>0.8945516340668862</v>
      </c>
      <c r="K1096" s="1">
        <v>9.4400000000000005E-3</v>
      </c>
      <c r="L1096" s="1"/>
      <c r="M1096" s="1"/>
      <c r="N1096" s="1"/>
      <c r="O1096" s="3">
        <v>44677</v>
      </c>
      <c r="P1096" s="1">
        <v>-1.4200000000000001E-2</v>
      </c>
      <c r="Q1096" s="39">
        <v>176</v>
      </c>
      <c r="R1096" s="1">
        <v>1.039E-2</v>
      </c>
      <c r="S1096" s="39">
        <v>1205</v>
      </c>
      <c r="T1096" s="1">
        <f t="shared" si="308"/>
        <v>5.5005927243473366E-6</v>
      </c>
      <c r="U1096" s="1">
        <f t="shared" si="309"/>
        <v>5.5005927243473363E-8</v>
      </c>
      <c r="V1096" s="1">
        <f t="shared" si="319"/>
        <v>0.88547899785824524</v>
      </c>
      <c r="W1096" s="1">
        <v>1.039E-2</v>
      </c>
      <c r="X1096" s="1">
        <f t="shared" si="310"/>
        <v>1.4353055793745015E-27</v>
      </c>
      <c r="Y1096" s="1">
        <f t="shared" si="311"/>
        <v>1.4353055793745013E-29</v>
      </c>
      <c r="Z1096" s="1">
        <f t="shared" si="320"/>
        <v>0.18916469395021948</v>
      </c>
      <c r="AA1096" s="1"/>
      <c r="AB1096" s="1"/>
      <c r="AC1096" s="1"/>
      <c r="AD1096" s="3">
        <v>44677</v>
      </c>
      <c r="AE1096" s="1">
        <v>-4.0400000000000002E-3</v>
      </c>
      <c r="AF1096">
        <v>164</v>
      </c>
      <c r="AG1096" s="1">
        <v>1.042E-2</v>
      </c>
      <c r="AH1096">
        <v>701</v>
      </c>
      <c r="AI1096" s="28">
        <f t="shared" si="312"/>
        <v>8.7150806986562989E-4</v>
      </c>
      <c r="AJ1096" s="1">
        <f t="shared" si="313"/>
        <v>8.7150806986562996E-6</v>
      </c>
      <c r="AK1096" s="1">
        <f t="shared" si="321"/>
        <v>0.84871685360832305</v>
      </c>
      <c r="AL1096" s="1">
        <v>1.042E-2</v>
      </c>
      <c r="AM1096" s="1"/>
      <c r="AN1096" s="1"/>
      <c r="AO1096" s="1"/>
      <c r="AP1096" s="1"/>
      <c r="AQ1096" s="3">
        <v>44677</v>
      </c>
      <c r="AR1096" s="1">
        <v>9.3999999999999997E-4</v>
      </c>
      <c r="AS1096">
        <v>176</v>
      </c>
      <c r="AT1096" s="1">
        <v>6.9499999999999996E-3</v>
      </c>
      <c r="AU1096">
        <v>93</v>
      </c>
      <c r="AV1096" s="1">
        <f t="shared" si="314"/>
        <v>0.39271102835780453</v>
      </c>
      <c r="AW1096" s="1">
        <f t="shared" si="315"/>
        <v>3.9271102835780449E-3</v>
      </c>
      <c r="AX1096" s="1">
        <f t="shared" si="322"/>
        <v>0.82585216120142302</v>
      </c>
      <c r="AY1096" s="1">
        <v>6.9499999999999996E-3</v>
      </c>
      <c r="AZ1096" s="28"/>
      <c r="BA1096" s="28"/>
      <c r="BB1096" s="28"/>
      <c r="BC1096" s="1"/>
      <c r="BD1096" s="3">
        <v>44677</v>
      </c>
      <c r="BE1096" s="1">
        <v>-6.8700000000000002E-3</v>
      </c>
      <c r="BF1096">
        <v>176</v>
      </c>
      <c r="BG1096" s="1">
        <v>7.4900000000000001E-3</v>
      </c>
      <c r="BH1096">
        <v>103</v>
      </c>
      <c r="BI1096" s="31">
        <f t="shared" si="316"/>
        <v>0.35516081470507271</v>
      </c>
      <c r="BJ1096" s="33">
        <f t="shared" si="317"/>
        <v>3.551608147050727E-3</v>
      </c>
      <c r="BK1096" s="33">
        <f t="shared" si="323"/>
        <v>0.83684255027378085</v>
      </c>
      <c r="BL1096" s="1">
        <v>7.4900000000000001E-3</v>
      </c>
    </row>
    <row r="1097" spans="3:64" x14ac:dyDescent="0.25">
      <c r="C1097" s="3">
        <v>44678</v>
      </c>
      <c r="D1097" s="1">
        <v>8.6099999999999996E-3</v>
      </c>
      <c r="E1097" s="40">
        <v>175</v>
      </c>
      <c r="F1097" s="1">
        <v>9.4699999999999993E-3</v>
      </c>
      <c r="G1097" s="40">
        <v>621</v>
      </c>
      <c r="H1097" s="1">
        <f t="shared" si="306"/>
        <v>1.9474030465056198E-3</v>
      </c>
      <c r="I1097" s="1">
        <f t="shared" si="307"/>
        <v>1.9474086203421453E-5</v>
      </c>
      <c r="J1097" s="1">
        <f t="shared" si="318"/>
        <v>0.8945711081530896</v>
      </c>
      <c r="K1097" s="1">
        <v>9.4699999999999993E-3</v>
      </c>
      <c r="L1097" s="1"/>
      <c r="M1097" s="1"/>
      <c r="N1097" s="1"/>
      <c r="O1097" s="3">
        <v>44678</v>
      </c>
      <c r="P1097" s="1">
        <v>-6.8999999999999997E-4</v>
      </c>
      <c r="Q1097" s="40">
        <v>175</v>
      </c>
      <c r="R1097" s="1">
        <v>1.042E-2</v>
      </c>
      <c r="S1097" s="39">
        <v>1225</v>
      </c>
      <c r="T1097" s="1">
        <f t="shared" si="308"/>
        <v>4.4989729501405371E-6</v>
      </c>
      <c r="U1097" s="1">
        <f t="shared" si="309"/>
        <v>4.4989729501405373E-8</v>
      </c>
      <c r="V1097" s="1">
        <f t="shared" si="319"/>
        <v>0.88547904284797474</v>
      </c>
      <c r="W1097" s="1">
        <v>1.042E-2</v>
      </c>
      <c r="X1097" s="1">
        <f t="shared" si="310"/>
        <v>5.1453684456019517E-28</v>
      </c>
      <c r="Y1097" s="1">
        <f t="shared" si="311"/>
        <v>5.1453684456019518E-30</v>
      </c>
      <c r="Z1097" s="1">
        <f t="shared" si="320"/>
        <v>0.18916469395021948</v>
      </c>
      <c r="AA1097" s="1"/>
      <c r="AB1097" s="1"/>
      <c r="AC1097" s="1"/>
      <c r="AD1097" s="3">
        <v>44678</v>
      </c>
      <c r="AE1097" s="1">
        <v>-1.473E-2</v>
      </c>
      <c r="AF1097">
        <v>163</v>
      </c>
      <c r="AG1097" s="1">
        <v>1.043E-2</v>
      </c>
      <c r="AH1097">
        <v>62</v>
      </c>
      <c r="AI1097" s="28">
        <f t="shared" si="312"/>
        <v>0.53626822520718487</v>
      </c>
      <c r="AJ1097" s="1">
        <f t="shared" si="313"/>
        <v>5.3626822520718483E-3</v>
      </c>
      <c r="AK1097" s="1">
        <f t="shared" si="321"/>
        <v>0.85407953586039487</v>
      </c>
      <c r="AL1097" s="1">
        <v>1.043E-2</v>
      </c>
      <c r="AM1097" s="1"/>
      <c r="AN1097" s="1"/>
      <c r="AO1097" s="1"/>
      <c r="AP1097" s="1"/>
      <c r="AQ1097" s="3">
        <v>44678</v>
      </c>
      <c r="AR1097" s="1">
        <v>-9.3999999999999997E-4</v>
      </c>
      <c r="AS1097">
        <v>175</v>
      </c>
      <c r="AT1097" s="1">
        <v>6.9899999999999997E-3</v>
      </c>
      <c r="AU1097">
        <v>474</v>
      </c>
      <c r="AV1097" s="1">
        <f t="shared" si="314"/>
        <v>8.5326167477856041E-3</v>
      </c>
      <c r="AW1097" s="1">
        <f t="shared" si="315"/>
        <v>8.5326167477856035E-5</v>
      </c>
      <c r="AX1097" s="1">
        <f t="shared" si="322"/>
        <v>0.82593748736890082</v>
      </c>
      <c r="AY1097" s="1">
        <v>6.9899999999999997E-3</v>
      </c>
      <c r="AZ1097" s="28"/>
      <c r="BA1097" s="28"/>
      <c r="BB1097" s="28"/>
      <c r="BC1097" s="1"/>
      <c r="BD1097" s="3">
        <v>44678</v>
      </c>
      <c r="BE1097" s="1">
        <v>6.3000000000000003E-4</v>
      </c>
      <c r="BF1097">
        <v>175</v>
      </c>
      <c r="BG1097" s="1">
        <v>7.5700000000000003E-3</v>
      </c>
      <c r="BH1097">
        <v>977</v>
      </c>
      <c r="BI1097" s="31">
        <f t="shared" si="316"/>
        <v>5.4398274199966447E-5</v>
      </c>
      <c r="BJ1097" s="33">
        <f t="shared" si="317"/>
        <v>5.4398274199966444E-7</v>
      </c>
      <c r="BK1097" s="33">
        <f t="shared" si="323"/>
        <v>0.83684309425652281</v>
      </c>
      <c r="BL1097" s="1">
        <v>7.5700000000000003E-3</v>
      </c>
    </row>
    <row r="1098" spans="3:64" x14ac:dyDescent="0.25">
      <c r="C1098" s="3">
        <v>44679</v>
      </c>
      <c r="D1098" s="1">
        <v>5.3299999999999997E-3</v>
      </c>
      <c r="E1098" s="39">
        <v>174</v>
      </c>
      <c r="F1098" s="1">
        <v>9.4699999999999993E-3</v>
      </c>
      <c r="G1098" s="40">
        <v>234</v>
      </c>
      <c r="H1098" s="1">
        <f t="shared" si="306"/>
        <v>9.5199690359216896E-2</v>
      </c>
      <c r="I1098" s="1">
        <f t="shared" si="307"/>
        <v>9.5199962838769748E-4</v>
      </c>
      <c r="J1098" s="1">
        <f t="shared" si="318"/>
        <v>0.89552310778147726</v>
      </c>
      <c r="K1098" s="1">
        <v>9.4699999999999993E-3</v>
      </c>
      <c r="L1098" s="1"/>
      <c r="M1098" s="1"/>
      <c r="N1098" s="1"/>
      <c r="O1098" s="3">
        <v>44679</v>
      </c>
      <c r="P1098" s="1">
        <v>-4.7000000000000002E-3</v>
      </c>
      <c r="Q1098" s="39">
        <v>174</v>
      </c>
      <c r="R1098" s="1">
        <v>1.043E-2</v>
      </c>
      <c r="S1098" s="39">
        <v>1173</v>
      </c>
      <c r="T1098" s="1">
        <f t="shared" si="308"/>
        <v>7.587230234430957E-6</v>
      </c>
      <c r="U1098" s="1">
        <f t="shared" si="309"/>
        <v>7.5872302344309565E-8</v>
      </c>
      <c r="V1098" s="1">
        <f t="shared" si="319"/>
        <v>0.88547911872027707</v>
      </c>
      <c r="W1098" s="1">
        <v>1.043E-2</v>
      </c>
      <c r="X1098" s="1">
        <f t="shared" si="310"/>
        <v>7.4095017308175531E-27</v>
      </c>
      <c r="Y1098" s="1">
        <f t="shared" si="311"/>
        <v>7.4095017308175536E-29</v>
      </c>
      <c r="Z1098" s="1">
        <f t="shared" si="320"/>
        <v>0.18916469395021948</v>
      </c>
      <c r="AA1098" s="1"/>
      <c r="AB1098" s="1"/>
      <c r="AC1098" s="1"/>
      <c r="AD1098" s="3">
        <v>44679</v>
      </c>
      <c r="AE1098" s="1">
        <v>4.9699999999999996E-3</v>
      </c>
      <c r="AF1098">
        <v>162</v>
      </c>
      <c r="AG1098" s="1">
        <v>1.047E-2</v>
      </c>
      <c r="AH1098">
        <v>1257</v>
      </c>
      <c r="AI1098" s="28">
        <f t="shared" si="312"/>
        <v>3.2616669208581811E-6</v>
      </c>
      <c r="AJ1098" s="1">
        <f t="shared" si="313"/>
        <v>3.2616669208581808E-8</v>
      </c>
      <c r="AK1098" s="1">
        <f t="shared" si="321"/>
        <v>0.85407956847706412</v>
      </c>
      <c r="AL1098" s="1">
        <v>1.047E-2</v>
      </c>
      <c r="AM1098" s="1"/>
      <c r="AN1098" s="1"/>
      <c r="AO1098" s="1"/>
      <c r="AP1098" s="1"/>
      <c r="AQ1098" s="3">
        <v>44679</v>
      </c>
      <c r="AR1098" s="1">
        <v>7.5900000000000004E-3</v>
      </c>
      <c r="AS1098">
        <v>174</v>
      </c>
      <c r="AT1098" s="1">
        <v>7.0000000000000001E-3</v>
      </c>
      <c r="AU1098">
        <v>558</v>
      </c>
      <c r="AV1098" s="1">
        <f t="shared" si="314"/>
        <v>3.668078196483003E-3</v>
      </c>
      <c r="AW1098" s="1">
        <f t="shared" si="315"/>
        <v>3.6680781964830027E-5</v>
      </c>
      <c r="AX1098" s="1">
        <f t="shared" si="322"/>
        <v>0.82597416815086566</v>
      </c>
      <c r="AY1098" s="1">
        <v>7.0000000000000001E-3</v>
      </c>
      <c r="AZ1098" s="28"/>
      <c r="BA1098" s="28"/>
      <c r="BB1098" s="28"/>
      <c r="BC1098" s="1"/>
      <c r="BD1098" s="3">
        <v>44679</v>
      </c>
      <c r="BE1098" s="1">
        <v>1.17E-3</v>
      </c>
      <c r="BF1098">
        <v>174</v>
      </c>
      <c r="BG1098" s="1">
        <v>7.5700000000000003E-3</v>
      </c>
      <c r="BH1098">
        <v>744</v>
      </c>
      <c r="BI1098" s="31">
        <f t="shared" si="316"/>
        <v>5.6569817879405335E-4</v>
      </c>
      <c r="BJ1098" s="33">
        <f t="shared" si="317"/>
        <v>5.6569817879405339E-6</v>
      </c>
      <c r="BK1098" s="33">
        <f t="shared" si="323"/>
        <v>0.83684875123831071</v>
      </c>
      <c r="BL1098" s="1">
        <v>7.5700000000000003E-3</v>
      </c>
    </row>
    <row r="1099" spans="3:64" x14ac:dyDescent="0.25">
      <c r="C1099" s="3">
        <v>44680</v>
      </c>
      <c r="D1099" s="1">
        <v>6.2700000000000004E-3</v>
      </c>
      <c r="E1099" s="40">
        <v>173</v>
      </c>
      <c r="F1099" s="1">
        <v>9.5099999999999994E-3</v>
      </c>
      <c r="G1099" s="39">
        <v>521</v>
      </c>
      <c r="H1099" s="1">
        <f t="shared" si="306"/>
        <v>5.3203032271182818E-3</v>
      </c>
      <c r="I1099" s="1">
        <f t="shared" si="307"/>
        <v>5.3203184548342434E-5</v>
      </c>
      <c r="J1099" s="1">
        <f t="shared" si="318"/>
        <v>0.89557631096602563</v>
      </c>
      <c r="K1099" s="1">
        <v>9.5099999999999994E-3</v>
      </c>
      <c r="L1099" s="1"/>
      <c r="M1099" s="1"/>
      <c r="N1099" s="1"/>
      <c r="O1099" s="3">
        <v>44680</v>
      </c>
      <c r="P1099" s="1">
        <v>8.3199999999999993E-3</v>
      </c>
      <c r="Q1099" s="40">
        <v>173</v>
      </c>
      <c r="R1099" s="1">
        <v>1.044E-2</v>
      </c>
      <c r="S1099" s="39">
        <v>859</v>
      </c>
      <c r="T1099" s="1">
        <f t="shared" si="308"/>
        <v>1.7808697593612615E-4</v>
      </c>
      <c r="U1099" s="1">
        <f t="shared" si="309"/>
        <v>1.7808697593612615E-6</v>
      </c>
      <c r="V1099" s="1">
        <f t="shared" si="319"/>
        <v>0.8854808995900364</v>
      </c>
      <c r="W1099" s="1">
        <v>1.044E-2</v>
      </c>
      <c r="X1099" s="1">
        <f t="shared" si="310"/>
        <v>7.3211101841522671E-20</v>
      </c>
      <c r="Y1099" s="1">
        <f t="shared" si="311"/>
        <v>7.3211101841522676E-22</v>
      </c>
      <c r="Z1099" s="1">
        <f t="shared" si="320"/>
        <v>0.18916469395021948</v>
      </c>
      <c r="AA1099" s="1"/>
      <c r="AB1099" s="1"/>
      <c r="AC1099" s="1"/>
      <c r="AD1099" s="3">
        <v>44680</v>
      </c>
      <c r="AE1099" s="1">
        <v>-1.635E-2</v>
      </c>
      <c r="AF1099">
        <v>161</v>
      </c>
      <c r="AG1099" s="1">
        <v>1.047E-2</v>
      </c>
      <c r="AH1099">
        <v>768</v>
      </c>
      <c r="AI1099" s="28">
        <f t="shared" si="312"/>
        <v>4.4445669337294134E-4</v>
      </c>
      <c r="AJ1099" s="1">
        <f t="shared" si="313"/>
        <v>4.4445669337294131E-6</v>
      </c>
      <c r="AK1099" s="1">
        <f t="shared" si="321"/>
        <v>0.85408401304399784</v>
      </c>
      <c r="AL1099" s="1">
        <v>1.047E-2</v>
      </c>
      <c r="AM1099" s="1"/>
      <c r="AN1099" s="1"/>
      <c r="AO1099" s="1"/>
      <c r="AP1099" s="1"/>
      <c r="AQ1099" s="3">
        <v>44680</v>
      </c>
      <c r="AR1099" s="1">
        <v>7.5900000000000004E-3</v>
      </c>
      <c r="AS1099">
        <v>173</v>
      </c>
      <c r="AT1099" s="1">
        <v>7.0000000000000001E-3</v>
      </c>
      <c r="AU1099">
        <v>117</v>
      </c>
      <c r="AV1099" s="1">
        <f t="shared" si="314"/>
        <v>0.30854447063465085</v>
      </c>
      <c r="AW1099" s="1">
        <f t="shared" si="315"/>
        <v>3.0854447063465083E-3</v>
      </c>
      <c r="AX1099" s="1">
        <f t="shared" si="322"/>
        <v>0.82905961285721219</v>
      </c>
      <c r="AY1099" s="1">
        <v>7.0000000000000001E-3</v>
      </c>
      <c r="AZ1099" s="28"/>
      <c r="BA1099" s="28"/>
      <c r="BB1099" s="28"/>
      <c r="BC1099" s="1"/>
      <c r="BD1099" s="3">
        <v>44680</v>
      </c>
      <c r="BE1099" s="1">
        <v>6.45E-3</v>
      </c>
      <c r="BF1099">
        <v>173</v>
      </c>
      <c r="BG1099" s="1">
        <v>7.6099999999999996E-3</v>
      </c>
      <c r="BH1099">
        <v>29</v>
      </c>
      <c r="BI1099" s="31">
        <f t="shared" si="316"/>
        <v>0.74717209433159593</v>
      </c>
      <c r="BJ1099" s="33">
        <f t="shared" si="317"/>
        <v>7.4717209433159595E-3</v>
      </c>
      <c r="BK1099" s="33">
        <f t="shared" si="323"/>
        <v>0.84432047218162665</v>
      </c>
      <c r="BL1099" s="1">
        <v>7.6099999999999996E-3</v>
      </c>
    </row>
    <row r="1100" spans="3:64" x14ac:dyDescent="0.25">
      <c r="C1100" s="3">
        <v>44683</v>
      </c>
      <c r="D1100" s="1">
        <v>-1.332E-2</v>
      </c>
      <c r="E1100" s="39">
        <v>172</v>
      </c>
      <c r="F1100" s="1">
        <v>9.5700000000000004E-3</v>
      </c>
      <c r="G1100" s="39">
        <v>254</v>
      </c>
      <c r="H1100" s="1">
        <f t="shared" si="306"/>
        <v>7.7864487201911706E-2</v>
      </c>
      <c r="I1100" s="1">
        <f t="shared" si="307"/>
        <v>7.7864710064828337E-4</v>
      </c>
      <c r="J1100" s="1">
        <f t="shared" si="318"/>
        <v>0.89635495806667387</v>
      </c>
      <c r="K1100" s="1">
        <v>9.5700000000000004E-3</v>
      </c>
      <c r="L1100" s="1"/>
      <c r="M1100" s="1"/>
      <c r="N1100" s="1"/>
      <c r="O1100" s="3">
        <v>44683</v>
      </c>
      <c r="P1100" s="1">
        <v>-1.2120000000000001E-2</v>
      </c>
      <c r="Q1100" s="39">
        <v>172</v>
      </c>
      <c r="R1100" s="1">
        <v>1.0460000000000001E-2</v>
      </c>
      <c r="S1100" s="40">
        <v>181</v>
      </c>
      <c r="T1100" s="1">
        <f t="shared" si="308"/>
        <v>0.16216989001100632</v>
      </c>
      <c r="U1100" s="1">
        <f t="shared" si="309"/>
        <v>1.6216989001100633E-3</v>
      </c>
      <c r="V1100" s="1">
        <f t="shared" si="319"/>
        <v>0.8871025984901465</v>
      </c>
      <c r="W1100" s="1">
        <v>1.0460000000000001E-2</v>
      </c>
      <c r="X1100" s="1">
        <f t="shared" si="310"/>
        <v>9.2890768799667753E-5</v>
      </c>
      <c r="Y1100" s="1">
        <f t="shared" si="311"/>
        <v>9.2890768799667757E-7</v>
      </c>
      <c r="Z1100" s="1">
        <f t="shared" si="320"/>
        <v>0.18916562285790747</v>
      </c>
      <c r="AA1100" s="1"/>
      <c r="AB1100" s="1"/>
      <c r="AC1100" s="1"/>
      <c r="AD1100" s="3">
        <v>44683</v>
      </c>
      <c r="AE1100" s="1">
        <v>-2.0400000000000001E-2</v>
      </c>
      <c r="AF1100">
        <v>160</v>
      </c>
      <c r="AG1100" s="1">
        <v>1.052E-2</v>
      </c>
      <c r="AH1100">
        <v>1198</v>
      </c>
      <c r="AI1100" s="28">
        <f t="shared" si="312"/>
        <v>5.9015097350193916E-6</v>
      </c>
      <c r="AJ1100" s="1">
        <f t="shared" si="313"/>
        <v>5.9015097350193917E-8</v>
      </c>
      <c r="AK1100" s="1">
        <f t="shared" si="321"/>
        <v>0.8540840720590952</v>
      </c>
      <c r="AL1100" s="1">
        <v>1.052E-2</v>
      </c>
      <c r="AM1100" s="1"/>
      <c r="AN1100" s="1"/>
      <c r="AO1100" s="1"/>
      <c r="AP1100" s="1"/>
      <c r="AQ1100" s="3">
        <v>44683</v>
      </c>
      <c r="AR1100" s="1">
        <v>-6.2100000000000002E-3</v>
      </c>
      <c r="AS1100">
        <v>172</v>
      </c>
      <c r="AT1100" s="1">
        <v>7.0099999999999997E-3</v>
      </c>
      <c r="AU1100">
        <v>851</v>
      </c>
      <c r="AV1100" s="1">
        <f t="shared" si="314"/>
        <v>1.9299701966483355E-4</v>
      </c>
      <c r="AW1100" s="1">
        <f t="shared" si="315"/>
        <v>1.9299701966483356E-6</v>
      </c>
      <c r="AX1100" s="1">
        <f t="shared" si="322"/>
        <v>0.82906154282740885</v>
      </c>
      <c r="AY1100" s="1">
        <v>7.0099999999999997E-3</v>
      </c>
      <c r="AZ1100" s="28"/>
      <c r="BA1100" s="28"/>
      <c r="BB1100" s="28"/>
      <c r="BC1100" s="1"/>
      <c r="BD1100" s="3">
        <v>44683</v>
      </c>
      <c r="BE1100" s="1">
        <v>-7.26E-3</v>
      </c>
      <c r="BF1100">
        <v>172</v>
      </c>
      <c r="BG1100" s="1">
        <v>7.6499999999999997E-3</v>
      </c>
      <c r="BH1100">
        <v>662</v>
      </c>
      <c r="BI1100" s="31">
        <f t="shared" si="316"/>
        <v>1.2897300642581687E-3</v>
      </c>
      <c r="BJ1100" s="33">
        <f t="shared" si="317"/>
        <v>1.2897300642581687E-5</v>
      </c>
      <c r="BK1100" s="33">
        <f t="shared" si="323"/>
        <v>0.84433336948226922</v>
      </c>
      <c r="BL1100" s="1">
        <v>7.6499999999999997E-3</v>
      </c>
    </row>
    <row r="1101" spans="3:64" x14ac:dyDescent="0.25">
      <c r="C1101" s="3">
        <v>44684</v>
      </c>
      <c r="D1101" s="1">
        <v>1.358E-2</v>
      </c>
      <c r="E1101" s="40">
        <v>171</v>
      </c>
      <c r="F1101" s="1">
        <v>9.5999999999999992E-3</v>
      </c>
      <c r="G1101" s="39">
        <v>642</v>
      </c>
      <c r="H1101" s="1">
        <f t="shared" si="306"/>
        <v>1.5768665174145796E-3</v>
      </c>
      <c r="I1101" s="1">
        <f t="shared" si="307"/>
        <v>1.5768710307053473E-5</v>
      </c>
      <c r="J1101" s="1">
        <f t="shared" si="318"/>
        <v>0.89637072677698093</v>
      </c>
      <c r="K1101" s="1">
        <v>9.5999999999999992E-3</v>
      </c>
      <c r="L1101" s="1"/>
      <c r="M1101" s="1"/>
      <c r="N1101" s="1"/>
      <c r="O1101" s="3">
        <v>44684</v>
      </c>
      <c r="P1101" s="1">
        <v>-5.5000000000000003E-4</v>
      </c>
      <c r="Q1101" s="40">
        <v>171</v>
      </c>
      <c r="R1101" s="1">
        <v>1.047E-2</v>
      </c>
      <c r="S1101" s="40">
        <v>359</v>
      </c>
      <c r="T1101" s="1">
        <f t="shared" si="308"/>
        <v>2.7104091858470309E-2</v>
      </c>
      <c r="U1101" s="1">
        <f t="shared" si="309"/>
        <v>2.710409185847031E-4</v>
      </c>
      <c r="V1101" s="1">
        <f t="shared" si="319"/>
        <v>0.88737363940873115</v>
      </c>
      <c r="W1101" s="1">
        <v>1.047E-2</v>
      </c>
      <c r="X1101" s="1">
        <f t="shared" si="310"/>
        <v>1.0064085059855169E-8</v>
      </c>
      <c r="Y1101" s="1">
        <f t="shared" si="311"/>
        <v>1.0064085059855169E-10</v>
      </c>
      <c r="Z1101" s="1">
        <f t="shared" si="320"/>
        <v>0.18916562295854833</v>
      </c>
      <c r="AA1101" s="1"/>
      <c r="AB1101" s="1"/>
      <c r="AC1101" s="1"/>
      <c r="AD1101" s="3">
        <v>44684</v>
      </c>
      <c r="AE1101" s="1">
        <v>3.1220000000000001E-2</v>
      </c>
      <c r="AF1101">
        <v>159</v>
      </c>
      <c r="AG1101" s="1">
        <v>1.052E-2</v>
      </c>
      <c r="AH1101">
        <v>612</v>
      </c>
      <c r="AI1101" s="28">
        <f t="shared" si="312"/>
        <v>2.1317638521548485E-3</v>
      </c>
      <c r="AJ1101" s="1">
        <f t="shared" si="313"/>
        <v>2.1317638521548484E-5</v>
      </c>
      <c r="AK1101" s="1">
        <f t="shared" si="321"/>
        <v>0.85410538969761673</v>
      </c>
      <c r="AL1101" s="1">
        <v>1.052E-2</v>
      </c>
      <c r="AM1101" s="1"/>
      <c r="AN1101" s="1"/>
      <c r="AO1101" s="1"/>
      <c r="AP1101" s="1"/>
      <c r="AQ1101" s="3">
        <v>44684</v>
      </c>
      <c r="AR1101" s="1">
        <v>1.0659999999999999E-2</v>
      </c>
      <c r="AS1101">
        <v>171</v>
      </c>
      <c r="AT1101" s="1">
        <v>7.0099999999999997E-3</v>
      </c>
      <c r="AU1101">
        <v>254</v>
      </c>
      <c r="AV1101" s="1">
        <f t="shared" si="314"/>
        <v>7.7864487201911706E-2</v>
      </c>
      <c r="AW1101" s="1">
        <f t="shared" si="315"/>
        <v>7.7864487201911707E-4</v>
      </c>
      <c r="AX1101" s="1">
        <f t="shared" si="322"/>
        <v>0.82984018769942791</v>
      </c>
      <c r="AY1101" s="1">
        <v>7.0099999999999997E-3</v>
      </c>
      <c r="AZ1101" s="28"/>
      <c r="BA1101" s="28"/>
      <c r="BB1101" s="28"/>
      <c r="BC1101" s="1"/>
      <c r="BD1101" s="3">
        <v>44684</v>
      </c>
      <c r="BE1101" s="1">
        <v>8.4600000000000005E-3</v>
      </c>
      <c r="BF1101">
        <v>171</v>
      </c>
      <c r="BG1101" s="1">
        <v>7.6899999999999998E-3</v>
      </c>
      <c r="BH1101">
        <v>836</v>
      </c>
      <c r="BI1101" s="31">
        <f t="shared" si="316"/>
        <v>2.2439991266095947E-4</v>
      </c>
      <c r="BJ1101" s="33">
        <f t="shared" si="317"/>
        <v>2.2439991266095948E-6</v>
      </c>
      <c r="BK1101" s="33">
        <f t="shared" si="323"/>
        <v>0.84433561348139585</v>
      </c>
      <c r="BL1101" s="1">
        <v>7.6899999999999998E-3</v>
      </c>
    </row>
    <row r="1102" spans="3:64" x14ac:dyDescent="0.25">
      <c r="C1102" s="3">
        <v>44685</v>
      </c>
      <c r="D1102" s="1">
        <v>-5.6499999999999996E-3</v>
      </c>
      <c r="E1102" s="39">
        <v>170</v>
      </c>
      <c r="F1102" s="1">
        <v>9.6100000000000005E-3</v>
      </c>
      <c r="G1102" s="40">
        <v>678</v>
      </c>
      <c r="H1102" s="1">
        <f t="shared" si="306"/>
        <v>1.098150685827311E-3</v>
      </c>
      <c r="I1102" s="1">
        <f t="shared" si="307"/>
        <v>1.0981538289426585E-5</v>
      </c>
      <c r="J1102" s="1">
        <f t="shared" si="318"/>
        <v>0.89638170831527031</v>
      </c>
      <c r="K1102" s="1">
        <v>9.6100000000000005E-3</v>
      </c>
      <c r="L1102" s="1"/>
      <c r="M1102" s="1"/>
      <c r="N1102" s="1"/>
      <c r="O1102" s="3">
        <v>44685</v>
      </c>
      <c r="P1102" s="1">
        <v>-1.243E-2</v>
      </c>
      <c r="Q1102" s="39">
        <v>170</v>
      </c>
      <c r="R1102" s="1">
        <v>1.057E-2</v>
      </c>
      <c r="S1102" s="40">
        <v>45</v>
      </c>
      <c r="T1102" s="1">
        <f t="shared" si="308"/>
        <v>0.63618548606387071</v>
      </c>
      <c r="U1102" s="1">
        <f t="shared" si="309"/>
        <v>6.3618548606387071E-3</v>
      </c>
      <c r="V1102" s="1">
        <f t="shared" si="319"/>
        <v>0.89373549426936982</v>
      </c>
      <c r="W1102" s="1">
        <v>1.057E-2</v>
      </c>
      <c r="X1102" s="1">
        <f t="shared" si="310"/>
        <v>9.9440256987092426E-2</v>
      </c>
      <c r="Y1102" s="1">
        <f t="shared" si="311"/>
        <v>9.9440256987092424E-4</v>
      </c>
      <c r="Z1102" s="1">
        <f t="shared" si="320"/>
        <v>0.19016002552841926</v>
      </c>
      <c r="AA1102" s="1"/>
      <c r="AB1102" s="1"/>
      <c r="AC1102" s="1"/>
      <c r="AD1102" s="3">
        <v>44685</v>
      </c>
      <c r="AE1102" s="1">
        <v>-1.2800000000000001E-2</v>
      </c>
      <c r="AF1102">
        <v>158</v>
      </c>
      <c r="AG1102" s="1">
        <v>1.0529999999999999E-2</v>
      </c>
      <c r="AH1102">
        <v>1169</v>
      </c>
      <c r="AI1102" s="28">
        <f t="shared" si="312"/>
        <v>7.8984611173129441E-6</v>
      </c>
      <c r="AJ1102" s="1">
        <f t="shared" si="313"/>
        <v>7.8984611173129439E-8</v>
      </c>
      <c r="AK1102" s="1">
        <f t="shared" si="321"/>
        <v>0.85410546868222792</v>
      </c>
      <c r="AL1102" s="1">
        <v>1.0529999999999999E-2</v>
      </c>
      <c r="AM1102" s="1"/>
      <c r="AN1102" s="1"/>
      <c r="AO1102" s="1"/>
      <c r="AP1102" s="1"/>
      <c r="AQ1102" s="3">
        <v>44685</v>
      </c>
      <c r="AR1102" s="1">
        <v>2.31E-3</v>
      </c>
      <c r="AS1102">
        <v>170</v>
      </c>
      <c r="AT1102" s="1">
        <v>7.0200000000000002E-3</v>
      </c>
      <c r="AU1102">
        <v>123</v>
      </c>
      <c r="AV1102" s="1">
        <f t="shared" si="314"/>
        <v>0.29048849430996354</v>
      </c>
      <c r="AW1102" s="1">
        <f t="shared" si="315"/>
        <v>2.9048849430996352E-3</v>
      </c>
      <c r="AX1102" s="1">
        <f t="shared" si="322"/>
        <v>0.83274507264252751</v>
      </c>
      <c r="AY1102" s="1">
        <v>7.0200000000000002E-3</v>
      </c>
      <c r="AZ1102" s="28"/>
      <c r="BA1102" s="28"/>
      <c r="BB1102" s="28"/>
      <c r="BC1102" s="1"/>
      <c r="BD1102" s="3">
        <v>44685</v>
      </c>
      <c r="BE1102" s="1">
        <v>-7.8200000000000006E-3</v>
      </c>
      <c r="BF1102">
        <v>170</v>
      </c>
      <c r="BG1102" s="1">
        <v>7.6899999999999998E-3</v>
      </c>
      <c r="BH1102">
        <v>53</v>
      </c>
      <c r="BI1102" s="31">
        <f t="shared" si="316"/>
        <v>0.58703678193748421</v>
      </c>
      <c r="BJ1102" s="33">
        <f t="shared" si="317"/>
        <v>5.8703678193748419E-3</v>
      </c>
      <c r="BK1102" s="33">
        <f t="shared" si="323"/>
        <v>0.85020598130077074</v>
      </c>
      <c r="BL1102" s="1">
        <v>7.6899999999999998E-3</v>
      </c>
    </row>
    <row r="1103" spans="3:64" x14ac:dyDescent="0.25">
      <c r="C1103" s="3">
        <v>44686</v>
      </c>
      <c r="D1103" s="1">
        <v>-3.13E-3</v>
      </c>
      <c r="E1103" s="40">
        <v>169</v>
      </c>
      <c r="F1103" s="1">
        <v>9.7000000000000003E-3</v>
      </c>
      <c r="G1103" s="39">
        <v>118</v>
      </c>
      <c r="H1103" s="1">
        <f t="shared" si="306"/>
        <v>0.30545902592830432</v>
      </c>
      <c r="I1103" s="1">
        <f t="shared" si="307"/>
        <v>3.0545990020991688E-3</v>
      </c>
      <c r="J1103" s="1">
        <f t="shared" si="318"/>
        <v>0.89943630731736945</v>
      </c>
      <c r="K1103" s="1">
        <v>9.7000000000000003E-3</v>
      </c>
      <c r="L1103" s="1"/>
      <c r="M1103" s="1"/>
      <c r="N1103" s="1"/>
      <c r="O1103" s="3">
        <v>44686</v>
      </c>
      <c r="P1103" s="1">
        <v>8.9499999999999996E-3</v>
      </c>
      <c r="Q1103" s="40">
        <v>169</v>
      </c>
      <c r="R1103" s="1">
        <v>1.06E-2</v>
      </c>
      <c r="S1103" s="39">
        <v>76</v>
      </c>
      <c r="T1103" s="1">
        <f t="shared" si="308"/>
        <v>0.46588077516979315</v>
      </c>
      <c r="U1103" s="1">
        <f t="shared" si="309"/>
        <v>4.6588077516979314E-3</v>
      </c>
      <c r="V1103" s="1">
        <f t="shared" si="319"/>
        <v>0.89839430202106774</v>
      </c>
      <c r="W1103" s="1">
        <v>1.06E-2</v>
      </c>
      <c r="X1103" s="1">
        <f t="shared" si="310"/>
        <v>2.0276547153583693E-2</v>
      </c>
      <c r="Y1103" s="1">
        <f t="shared" si="311"/>
        <v>2.0276547153583692E-4</v>
      </c>
      <c r="Z1103" s="1">
        <f t="shared" si="320"/>
        <v>0.19036279099995509</v>
      </c>
      <c r="AA1103" s="1"/>
      <c r="AB1103" s="1"/>
      <c r="AC1103" s="1"/>
      <c r="AD1103" s="3">
        <v>44686</v>
      </c>
      <c r="AE1103" s="1">
        <v>1.155E-2</v>
      </c>
      <c r="AF1103">
        <v>157</v>
      </c>
      <c r="AG1103" s="1">
        <v>1.055E-2</v>
      </c>
      <c r="AH1103">
        <v>670</v>
      </c>
      <c r="AI1103" s="28">
        <f t="shared" si="312"/>
        <v>1.1900915740384057E-3</v>
      </c>
      <c r="AJ1103" s="1">
        <f t="shared" si="313"/>
        <v>1.1900915740384056E-5</v>
      </c>
      <c r="AK1103" s="1">
        <f t="shared" si="321"/>
        <v>0.85411736959796836</v>
      </c>
      <c r="AL1103" s="1">
        <v>1.055E-2</v>
      </c>
      <c r="AM1103" s="1"/>
      <c r="AN1103" s="1"/>
      <c r="AO1103" s="1"/>
      <c r="AP1103" s="1"/>
      <c r="AQ1103" s="3">
        <v>44686</v>
      </c>
      <c r="AR1103" s="1">
        <v>-2.8800000000000002E-3</v>
      </c>
      <c r="AS1103">
        <v>169</v>
      </c>
      <c r="AT1103" s="1">
        <v>7.0400000000000003E-3</v>
      </c>
      <c r="AU1103">
        <v>110</v>
      </c>
      <c r="AV1103" s="1">
        <f t="shared" si="314"/>
        <v>0.33103308832101358</v>
      </c>
      <c r="AW1103" s="1">
        <f t="shared" si="315"/>
        <v>3.3103308832101359E-3</v>
      </c>
      <c r="AX1103" s="1">
        <f t="shared" si="322"/>
        <v>0.83605540352573759</v>
      </c>
      <c r="AY1103" s="1">
        <v>7.0400000000000003E-3</v>
      </c>
      <c r="AZ1103" s="28"/>
      <c r="BA1103" s="28"/>
      <c r="BB1103" s="28"/>
      <c r="BC1103" s="1"/>
      <c r="BD1103" s="3">
        <v>44686</v>
      </c>
      <c r="BE1103" s="1">
        <v>-1.3999999999999999E-4</v>
      </c>
      <c r="BF1103">
        <v>169</v>
      </c>
      <c r="BG1103" s="1">
        <v>7.7299999999999999E-3</v>
      </c>
      <c r="BH1103">
        <v>776</v>
      </c>
      <c r="BI1103" s="31">
        <f t="shared" si="316"/>
        <v>4.1012005571285846E-4</v>
      </c>
      <c r="BJ1103" s="33">
        <f t="shared" si="317"/>
        <v>4.1012005571285847E-6</v>
      </c>
      <c r="BK1103" s="33">
        <f t="shared" si="323"/>
        <v>0.8502100825013279</v>
      </c>
      <c r="BL1103" s="1">
        <v>7.7299999999999999E-3</v>
      </c>
    </row>
    <row r="1104" spans="3:64" x14ac:dyDescent="0.25">
      <c r="C1104" s="3">
        <v>44687</v>
      </c>
      <c r="D1104" s="1">
        <v>1.3899999999999999E-2</v>
      </c>
      <c r="E1104" s="40">
        <v>168</v>
      </c>
      <c r="F1104" s="1">
        <v>9.7099999999999999E-3</v>
      </c>
      <c r="G1104" s="40">
        <v>1263</v>
      </c>
      <c r="H1104" s="1">
        <f t="shared" si="306"/>
        <v>3.0707946599458602E-6</v>
      </c>
      <c r="I1104" s="1">
        <f t="shared" si="307"/>
        <v>3.0708034491420508E-8</v>
      </c>
      <c r="J1104" s="1">
        <f t="shared" si="318"/>
        <v>0.8994363380254039</v>
      </c>
      <c r="K1104" s="1">
        <v>9.7099999999999999E-3</v>
      </c>
      <c r="L1104" s="1"/>
      <c r="M1104" s="1"/>
      <c r="N1104" s="1"/>
      <c r="O1104" s="3">
        <v>44687</v>
      </c>
      <c r="P1104" s="1">
        <v>-1.8089999999999998E-2</v>
      </c>
      <c r="Q1104" s="40">
        <v>168</v>
      </c>
      <c r="R1104" s="1">
        <v>1.064E-2</v>
      </c>
      <c r="S1104" s="39">
        <v>748</v>
      </c>
      <c r="T1104" s="1">
        <f t="shared" si="308"/>
        <v>5.4340741341383429E-4</v>
      </c>
      <c r="U1104" s="1">
        <f t="shared" si="309"/>
        <v>5.4340741341383431E-6</v>
      </c>
      <c r="V1104" s="1">
        <f t="shared" si="319"/>
        <v>0.89839973609520185</v>
      </c>
      <c r="W1104" s="1">
        <v>1.064E-2</v>
      </c>
      <c r="X1104" s="1">
        <f t="shared" si="310"/>
        <v>2.1739860653828457E-17</v>
      </c>
      <c r="Y1104" s="1">
        <f t="shared" si="311"/>
        <v>2.1739860653828457E-19</v>
      </c>
      <c r="Z1104" s="1">
        <f t="shared" si="320"/>
        <v>0.19036279099995509</v>
      </c>
      <c r="AA1104" s="1"/>
      <c r="AB1104" s="1"/>
      <c r="AC1104" s="1"/>
      <c r="AD1104" s="3">
        <v>44687</v>
      </c>
      <c r="AE1104" s="1">
        <v>-2.6679999999999999E-2</v>
      </c>
      <c r="AF1104">
        <v>156</v>
      </c>
      <c r="AG1104" s="1">
        <v>1.068E-2</v>
      </c>
      <c r="AH1104">
        <v>1054</v>
      </c>
      <c r="AI1104" s="28">
        <f t="shared" si="312"/>
        <v>2.5089679050657534E-5</v>
      </c>
      <c r="AJ1104" s="1">
        <f t="shared" si="313"/>
        <v>2.5089679050657537E-7</v>
      </c>
      <c r="AK1104" s="1">
        <f t="shared" si="321"/>
        <v>0.85411762049475881</v>
      </c>
      <c r="AL1104" s="1">
        <v>1.068E-2</v>
      </c>
      <c r="AM1104" s="1"/>
      <c r="AN1104" s="1"/>
      <c r="AO1104" s="1"/>
      <c r="AP1104" s="1"/>
      <c r="AQ1104" s="3">
        <v>44687</v>
      </c>
      <c r="AR1104" s="1">
        <v>3.0100000000000001E-3</v>
      </c>
      <c r="AS1104">
        <v>168</v>
      </c>
      <c r="AT1104" s="1">
        <v>7.0800000000000004E-3</v>
      </c>
      <c r="AU1104">
        <v>1244</v>
      </c>
      <c r="AV1104" s="1">
        <f t="shared" si="314"/>
        <v>3.7169102908911365E-6</v>
      </c>
      <c r="AW1104" s="1">
        <f t="shared" si="315"/>
        <v>3.7169102908911364E-8</v>
      </c>
      <c r="AX1104" s="1">
        <f t="shared" si="322"/>
        <v>0.8360554406948405</v>
      </c>
      <c r="AY1104" s="1">
        <v>7.0800000000000004E-3</v>
      </c>
      <c r="AZ1104" s="28"/>
      <c r="BA1104" s="28"/>
      <c r="BB1104" s="28"/>
      <c r="BC1104" s="1"/>
      <c r="BD1104" s="3">
        <v>44687</v>
      </c>
      <c r="BE1104" s="1">
        <v>-1.018E-2</v>
      </c>
      <c r="BF1104">
        <v>168</v>
      </c>
      <c r="BG1104" s="1">
        <v>7.7499999999999999E-3</v>
      </c>
      <c r="BH1104">
        <v>1001</v>
      </c>
      <c r="BI1104" s="31">
        <f t="shared" si="316"/>
        <v>4.2739534936550932E-5</v>
      </c>
      <c r="BJ1104" s="33">
        <f t="shared" si="317"/>
        <v>4.2739534936550932E-7</v>
      </c>
      <c r="BK1104" s="33">
        <f t="shared" si="323"/>
        <v>0.85021050989667724</v>
      </c>
      <c r="BL1104" s="1">
        <v>7.7499999999999999E-3</v>
      </c>
    </row>
    <row r="1105" spans="3:64" x14ac:dyDescent="0.25">
      <c r="C1105" s="3">
        <v>44690</v>
      </c>
      <c r="D1105" s="1">
        <v>-1.4919999999999999E-2</v>
      </c>
      <c r="E1105" s="39">
        <v>167</v>
      </c>
      <c r="F1105" s="1">
        <v>9.7199999999999995E-3</v>
      </c>
      <c r="G1105" s="40">
        <v>361</v>
      </c>
      <c r="H1105" s="1">
        <f t="shared" si="306"/>
        <v>2.6564720430486747E-2</v>
      </c>
      <c r="I1105" s="1">
        <f t="shared" si="307"/>
        <v>2.6564796463750273E-4</v>
      </c>
      <c r="J1105" s="1">
        <f t="shared" si="318"/>
        <v>0.89970198599004136</v>
      </c>
      <c r="K1105" s="1">
        <v>9.7199999999999995E-3</v>
      </c>
      <c r="L1105" s="1"/>
      <c r="M1105" s="1"/>
      <c r="N1105" s="1"/>
      <c r="O1105" s="3">
        <v>44690</v>
      </c>
      <c r="P1105" s="1">
        <v>-1.1169999999999999E-2</v>
      </c>
      <c r="Q1105" s="39">
        <v>167</v>
      </c>
      <c r="R1105" s="1">
        <v>1.064E-2</v>
      </c>
      <c r="S1105" s="40">
        <v>155</v>
      </c>
      <c r="T1105" s="1">
        <f t="shared" si="308"/>
        <v>0.21059844619672827</v>
      </c>
      <c r="U1105" s="1">
        <f t="shared" si="309"/>
        <v>2.1059844619672826E-3</v>
      </c>
      <c r="V1105" s="1">
        <f t="shared" si="319"/>
        <v>0.90050572055716915</v>
      </c>
      <c r="W1105" s="1">
        <v>1.064E-2</v>
      </c>
      <c r="X1105" s="1">
        <f t="shared" si="310"/>
        <v>3.5249975523875493E-4</v>
      </c>
      <c r="Y1105" s="1">
        <f t="shared" si="311"/>
        <v>3.5249975523875495E-6</v>
      </c>
      <c r="Z1105" s="1">
        <f t="shared" si="320"/>
        <v>0.19036631599750747</v>
      </c>
      <c r="AA1105" s="1"/>
      <c r="AB1105" s="1"/>
      <c r="AC1105" s="1"/>
      <c r="AD1105" s="3">
        <v>44690</v>
      </c>
      <c r="AE1105" s="1">
        <v>3.5000000000000001E-3</v>
      </c>
      <c r="AF1105">
        <v>155</v>
      </c>
      <c r="AG1105" s="1">
        <v>1.068E-2</v>
      </c>
      <c r="AH1105">
        <v>182</v>
      </c>
      <c r="AI1105" s="28">
        <f t="shared" si="312"/>
        <v>0.16054819111089624</v>
      </c>
      <c r="AJ1105" s="1">
        <f t="shared" si="313"/>
        <v>1.6054819111089623E-3</v>
      </c>
      <c r="AK1105" s="1">
        <f t="shared" si="321"/>
        <v>0.8557231024058678</v>
      </c>
      <c r="AL1105" s="1">
        <v>1.068E-2</v>
      </c>
      <c r="AM1105" s="1"/>
      <c r="AN1105" s="1"/>
      <c r="AO1105" s="1"/>
      <c r="AP1105" s="1"/>
      <c r="AQ1105" s="3">
        <v>44690</v>
      </c>
      <c r="AR1105" s="1">
        <v>-1.7129999999999999E-2</v>
      </c>
      <c r="AS1105">
        <v>167</v>
      </c>
      <c r="AT1105" s="1">
        <v>7.0800000000000004E-3</v>
      </c>
      <c r="AU1105">
        <v>362</v>
      </c>
      <c r="AV1105" s="1">
        <f t="shared" si="314"/>
        <v>2.6299073226181878E-2</v>
      </c>
      <c r="AW1105" s="1">
        <f t="shared" si="315"/>
        <v>2.6299073226181878E-4</v>
      </c>
      <c r="AX1105" s="1">
        <f t="shared" si="322"/>
        <v>0.83631843142710227</v>
      </c>
      <c r="AY1105" s="1">
        <v>7.0800000000000004E-3</v>
      </c>
      <c r="AZ1105" s="28"/>
      <c r="BA1105" s="28"/>
      <c r="BB1105" s="28"/>
      <c r="BC1105" s="1"/>
      <c r="BD1105" s="3">
        <v>44690</v>
      </c>
      <c r="BE1105" s="1">
        <v>-1.171E-2</v>
      </c>
      <c r="BF1105">
        <v>167</v>
      </c>
      <c r="BG1105" s="1">
        <v>7.7499999999999999E-3</v>
      </c>
      <c r="BH1105">
        <v>230</v>
      </c>
      <c r="BI1105" s="31">
        <f t="shared" si="316"/>
        <v>9.9104815518874484E-2</v>
      </c>
      <c r="BJ1105" s="33">
        <f t="shared" si="317"/>
        <v>9.910481551887449E-4</v>
      </c>
      <c r="BK1105" s="33">
        <f t="shared" si="323"/>
        <v>0.85120155805186593</v>
      </c>
      <c r="BL1105" s="1">
        <v>7.7499999999999999E-3</v>
      </c>
    </row>
    <row r="1106" spans="3:64" x14ac:dyDescent="0.25">
      <c r="C1106" s="3">
        <v>44691</v>
      </c>
      <c r="D1106" s="1">
        <v>5.0299999999999997E-3</v>
      </c>
      <c r="E1106" s="40">
        <v>166</v>
      </c>
      <c r="F1106" s="1">
        <v>9.7699999999999992E-3</v>
      </c>
      <c r="G1106" s="39">
        <v>549</v>
      </c>
      <c r="H1106" s="1">
        <f t="shared" si="306"/>
        <v>4.0153354592778953E-3</v>
      </c>
      <c r="I1106" s="1">
        <f t="shared" si="307"/>
        <v>4.015346951928831E-5</v>
      </c>
      <c r="J1106" s="1">
        <f t="shared" si="318"/>
        <v>0.89974213945956061</v>
      </c>
      <c r="K1106" s="1">
        <v>9.7699999999999992E-3</v>
      </c>
      <c r="L1106" s="1"/>
      <c r="M1106" s="1"/>
      <c r="N1106" s="1"/>
      <c r="O1106" s="3">
        <v>44691</v>
      </c>
      <c r="P1106" s="1">
        <v>2.3089999999999999E-2</v>
      </c>
      <c r="Q1106" s="40">
        <v>166</v>
      </c>
      <c r="R1106" s="1">
        <v>1.0659999999999999E-2</v>
      </c>
      <c r="S1106" s="39">
        <v>1028</v>
      </c>
      <c r="T1106" s="1">
        <f t="shared" si="308"/>
        <v>3.2582173073463094E-5</v>
      </c>
      <c r="U1106" s="1">
        <f t="shared" si="309"/>
        <v>3.2582173073463095E-7</v>
      </c>
      <c r="V1106" s="1">
        <f t="shared" si="319"/>
        <v>0.90050604637889986</v>
      </c>
      <c r="W1106" s="1">
        <v>1.0659999999999999E-2</v>
      </c>
      <c r="X1106" s="1">
        <f t="shared" si="310"/>
        <v>1.2585377214195089E-23</v>
      </c>
      <c r="Y1106" s="1">
        <f t="shared" si="311"/>
        <v>1.2585377214195089E-25</v>
      </c>
      <c r="Z1106" s="1">
        <f t="shared" si="320"/>
        <v>0.19036631599750747</v>
      </c>
      <c r="AA1106" s="1"/>
      <c r="AB1106" s="1"/>
      <c r="AC1106" s="1"/>
      <c r="AD1106" s="3">
        <v>44691</v>
      </c>
      <c r="AE1106" s="1">
        <v>-8.7399999999999995E-3</v>
      </c>
      <c r="AF1106">
        <v>154</v>
      </c>
      <c r="AG1106" s="1">
        <v>1.078E-2</v>
      </c>
      <c r="AH1106">
        <v>668</v>
      </c>
      <c r="AI1106" s="28">
        <f t="shared" si="312"/>
        <v>1.214255253584742E-3</v>
      </c>
      <c r="AJ1106" s="1">
        <f t="shared" si="313"/>
        <v>1.214255253584742E-5</v>
      </c>
      <c r="AK1106" s="1">
        <f t="shared" si="321"/>
        <v>0.8557352449584037</v>
      </c>
      <c r="AL1106" s="1">
        <v>1.078E-2</v>
      </c>
      <c r="AM1106" s="1"/>
      <c r="AN1106" s="1"/>
      <c r="AO1106" s="1"/>
      <c r="AP1106" s="1"/>
      <c r="AQ1106" s="3">
        <v>44691</v>
      </c>
      <c r="AR1106" s="1">
        <v>5.94E-3</v>
      </c>
      <c r="AS1106">
        <v>166</v>
      </c>
      <c r="AT1106" s="1">
        <v>7.11E-3</v>
      </c>
      <c r="AU1106">
        <v>265</v>
      </c>
      <c r="AV1106" s="1">
        <f t="shared" si="314"/>
        <v>6.9715054040109761E-2</v>
      </c>
      <c r="AW1106" s="1">
        <f t="shared" si="315"/>
        <v>6.9715054040109757E-4</v>
      </c>
      <c r="AX1106" s="1">
        <f t="shared" si="322"/>
        <v>0.83701558196750336</v>
      </c>
      <c r="AY1106" s="1">
        <v>7.11E-3</v>
      </c>
      <c r="AZ1106" s="28"/>
      <c r="BA1106" s="28"/>
      <c r="BB1106" s="28"/>
      <c r="BC1106" s="1"/>
      <c r="BD1106" s="3">
        <v>44691</v>
      </c>
      <c r="BE1106" s="1">
        <v>7.4400000000000004E-3</v>
      </c>
      <c r="BF1106">
        <v>166</v>
      </c>
      <c r="BG1106" s="1">
        <v>7.77E-3</v>
      </c>
      <c r="BH1106">
        <v>901</v>
      </c>
      <c r="BI1106" s="31">
        <f t="shared" si="316"/>
        <v>1.1676436783668667E-4</v>
      </c>
      <c r="BJ1106" s="33">
        <f t="shared" si="317"/>
        <v>1.1676436783668668E-6</v>
      </c>
      <c r="BK1106" s="33">
        <f t="shared" si="323"/>
        <v>0.85120272569554434</v>
      </c>
      <c r="BL1106" s="1">
        <v>7.77E-3</v>
      </c>
    </row>
    <row r="1107" spans="3:64" x14ac:dyDescent="0.25">
      <c r="C1107" s="3">
        <v>44692</v>
      </c>
      <c r="D1107" s="1">
        <v>1.272E-2</v>
      </c>
      <c r="E1107" s="39">
        <v>165</v>
      </c>
      <c r="F1107" s="1">
        <v>9.8300000000000002E-3</v>
      </c>
      <c r="G1107" s="40">
        <v>331</v>
      </c>
      <c r="H1107" s="1">
        <f t="shared" si="306"/>
        <v>3.5912811979266795E-2</v>
      </c>
      <c r="I1107" s="1">
        <f t="shared" si="307"/>
        <v>3.591291476853967E-4</v>
      </c>
      <c r="J1107" s="1">
        <f t="shared" si="318"/>
        <v>0.90010126860724604</v>
      </c>
      <c r="K1107" s="1">
        <v>9.8300000000000002E-3</v>
      </c>
      <c r="L1107" s="1"/>
      <c r="M1107" s="1"/>
      <c r="N1107" s="1"/>
      <c r="O1107" s="3">
        <v>44692</v>
      </c>
      <c r="P1107" s="1">
        <v>4.4510000000000001E-2</v>
      </c>
      <c r="Q1107" s="39">
        <v>165</v>
      </c>
      <c r="R1107" s="1">
        <v>1.078E-2</v>
      </c>
      <c r="S1107" s="40">
        <v>385</v>
      </c>
      <c r="T1107" s="1">
        <f t="shared" si="308"/>
        <v>2.0871320158888367E-2</v>
      </c>
      <c r="U1107" s="1">
        <f t="shared" si="309"/>
        <v>2.0871320158888365E-4</v>
      </c>
      <c r="V1107" s="1">
        <f t="shared" si="319"/>
        <v>0.90071475958048874</v>
      </c>
      <c r="W1107" s="1">
        <v>1.078E-2</v>
      </c>
      <c r="X1107" s="1">
        <f t="shared" si="310"/>
        <v>2.6520886456842994E-9</v>
      </c>
      <c r="Y1107" s="1">
        <f t="shared" si="311"/>
        <v>2.6520886456842993E-11</v>
      </c>
      <c r="Z1107" s="1">
        <f t="shared" si="320"/>
        <v>0.19036631602402837</v>
      </c>
      <c r="AA1107" s="1"/>
      <c r="AB1107" s="1"/>
      <c r="AC1107" s="1"/>
      <c r="AD1107" s="3">
        <v>44692</v>
      </c>
      <c r="AE1107" s="1">
        <v>7.3000000000000001E-3</v>
      </c>
      <c r="AF1107">
        <v>153</v>
      </c>
      <c r="AG1107" s="1">
        <v>1.086E-2</v>
      </c>
      <c r="AH1107">
        <v>92</v>
      </c>
      <c r="AI1107" s="28">
        <f t="shared" si="312"/>
        <v>0.39667780642202483</v>
      </c>
      <c r="AJ1107" s="1">
        <f t="shared" si="313"/>
        <v>3.9667780642202478E-3</v>
      </c>
      <c r="AK1107" s="1">
        <f t="shared" si="321"/>
        <v>0.859702023022624</v>
      </c>
      <c r="AL1107" s="1">
        <v>1.086E-2</v>
      </c>
      <c r="AM1107" s="1"/>
      <c r="AN1107" s="1"/>
      <c r="AO1107" s="1"/>
      <c r="AP1107" s="1"/>
      <c r="AQ1107" s="3">
        <v>44692</v>
      </c>
      <c r="AR1107" s="1">
        <v>1.17E-2</v>
      </c>
      <c r="AS1107">
        <v>165</v>
      </c>
      <c r="AT1107" s="1">
        <v>7.1300000000000001E-3</v>
      </c>
      <c r="AU1107">
        <v>303</v>
      </c>
      <c r="AV1107" s="1">
        <f t="shared" si="314"/>
        <v>4.7584330476474347E-2</v>
      </c>
      <c r="AW1107" s="1">
        <f t="shared" si="315"/>
        <v>4.7584330476474349E-4</v>
      </c>
      <c r="AX1107" s="1">
        <f t="shared" si="322"/>
        <v>0.83749142527226805</v>
      </c>
      <c r="AY1107" s="1">
        <v>7.1300000000000001E-3</v>
      </c>
      <c r="AZ1107" s="28"/>
      <c r="BA1107" s="28"/>
      <c r="BB1107" s="28"/>
      <c r="BC1107" s="1"/>
      <c r="BD1107" s="3">
        <v>44692</v>
      </c>
      <c r="BE1107" s="1">
        <v>1.7919999999999998E-2</v>
      </c>
      <c r="BF1107">
        <v>165</v>
      </c>
      <c r="BG1107" s="1">
        <v>7.8100000000000001E-3</v>
      </c>
      <c r="BH1107">
        <v>92</v>
      </c>
      <c r="BI1107" s="31">
        <f t="shared" si="316"/>
        <v>0.39667780642202483</v>
      </c>
      <c r="BJ1107" s="33">
        <f t="shared" si="317"/>
        <v>3.9667780642202478E-3</v>
      </c>
      <c r="BK1107" s="33">
        <f t="shared" si="323"/>
        <v>0.85516950375976464</v>
      </c>
      <c r="BL1107" s="1">
        <v>7.8100000000000001E-3</v>
      </c>
    </row>
    <row r="1108" spans="3:64" x14ac:dyDescent="0.25">
      <c r="C1108" s="3">
        <v>44693</v>
      </c>
      <c r="D1108" s="1">
        <v>7.9000000000000001E-4</v>
      </c>
      <c r="E1108" s="40">
        <v>164</v>
      </c>
      <c r="F1108" s="1">
        <v>9.8499999999999994E-3</v>
      </c>
      <c r="G1108" s="40">
        <v>847</v>
      </c>
      <c r="H1108" s="1">
        <f t="shared" si="306"/>
        <v>2.0091382605767183E-4</v>
      </c>
      <c r="I1108" s="1">
        <f t="shared" si="307"/>
        <v>2.0091440111111244E-6</v>
      </c>
      <c r="J1108" s="1">
        <f t="shared" si="318"/>
        <v>0.9001032777512572</v>
      </c>
      <c r="K1108" s="1">
        <v>9.8499999999999994E-3</v>
      </c>
      <c r="L1108" s="1"/>
      <c r="M1108" s="1"/>
      <c r="N1108" s="1"/>
      <c r="O1108" s="3">
        <v>44693</v>
      </c>
      <c r="P1108" s="1">
        <v>1.252E-2</v>
      </c>
      <c r="Q1108" s="40">
        <v>164</v>
      </c>
      <c r="R1108" s="1">
        <v>1.0800000000000001E-2</v>
      </c>
      <c r="S1108" s="39">
        <v>469</v>
      </c>
      <c r="T1108" s="1">
        <f t="shared" si="308"/>
        <v>8.972351234045866E-3</v>
      </c>
      <c r="U1108" s="1">
        <f t="shared" si="309"/>
        <v>8.9723512340458654E-5</v>
      </c>
      <c r="V1108" s="1">
        <f t="shared" si="319"/>
        <v>0.90080448309282923</v>
      </c>
      <c r="W1108" s="1">
        <v>1.0800000000000001E-2</v>
      </c>
      <c r="X1108" s="1">
        <f t="shared" si="310"/>
        <v>3.5675566694899446E-11</v>
      </c>
      <c r="Y1108" s="1">
        <f t="shared" si="311"/>
        <v>3.5675566694899447E-13</v>
      </c>
      <c r="Z1108" s="1">
        <f t="shared" si="320"/>
        <v>0.19036631602438511</v>
      </c>
      <c r="AA1108" s="1"/>
      <c r="AB1108" s="1"/>
      <c r="AC1108" s="1"/>
      <c r="AD1108" s="3">
        <v>44693</v>
      </c>
      <c r="AE1108" s="1">
        <v>-9.6399999999999993E-3</v>
      </c>
      <c r="AF1108">
        <v>152</v>
      </c>
      <c r="AG1108" s="1">
        <v>1.09E-2</v>
      </c>
      <c r="AH1108">
        <v>230</v>
      </c>
      <c r="AI1108" s="28">
        <f t="shared" si="312"/>
        <v>9.9104815518874484E-2</v>
      </c>
      <c r="AJ1108" s="1">
        <f t="shared" si="313"/>
        <v>9.910481551887449E-4</v>
      </c>
      <c r="AK1108" s="1">
        <f t="shared" si="321"/>
        <v>0.86069307117781269</v>
      </c>
      <c r="AL1108" s="1">
        <v>1.09E-2</v>
      </c>
      <c r="AM1108" s="1"/>
      <c r="AN1108" s="1"/>
      <c r="AO1108" s="1"/>
      <c r="AP1108" s="1"/>
      <c r="AQ1108" s="3">
        <v>44693</v>
      </c>
      <c r="AR1108" s="1">
        <v>-8.5000000000000006E-3</v>
      </c>
      <c r="AS1108">
        <v>164</v>
      </c>
      <c r="AT1108" s="1">
        <v>7.1399999999999996E-3</v>
      </c>
      <c r="AU1108">
        <v>228</v>
      </c>
      <c r="AV1108" s="1">
        <f t="shared" si="314"/>
        <v>0.10111704470857513</v>
      </c>
      <c r="AW1108" s="1">
        <f t="shared" si="315"/>
        <v>1.0111704470857513E-3</v>
      </c>
      <c r="AX1108" s="1">
        <f t="shared" si="322"/>
        <v>0.83850259571935382</v>
      </c>
      <c r="AY1108" s="1">
        <v>7.1399999999999996E-3</v>
      </c>
      <c r="AZ1108" s="28"/>
      <c r="BA1108" s="28"/>
      <c r="BB1108" s="28"/>
      <c r="BC1108" s="1"/>
      <c r="BD1108" s="3">
        <v>44693</v>
      </c>
      <c r="BE1108" s="1">
        <v>4.9399999999999999E-3</v>
      </c>
      <c r="BF1108">
        <v>164</v>
      </c>
      <c r="BG1108" s="1">
        <v>7.8399999999999997E-3</v>
      </c>
      <c r="BH1108">
        <v>161</v>
      </c>
      <c r="BI1108" s="31">
        <f t="shared" si="316"/>
        <v>0.19827425658891415</v>
      </c>
      <c r="BJ1108" s="33">
        <f t="shared" si="317"/>
        <v>1.9827425658891415E-3</v>
      </c>
      <c r="BK1108" s="33">
        <f t="shared" si="323"/>
        <v>0.85715224632565379</v>
      </c>
      <c r="BL1108" s="1">
        <v>7.8399999999999997E-3</v>
      </c>
    </row>
    <row r="1109" spans="3:64" x14ac:dyDescent="0.25">
      <c r="C1109" s="3">
        <v>44694</v>
      </c>
      <c r="D1109" s="1">
        <v>1.6590000000000001E-2</v>
      </c>
      <c r="E1109" s="39">
        <v>163</v>
      </c>
      <c r="F1109" s="1">
        <v>9.8700000000000003E-3</v>
      </c>
      <c r="G1109" s="39">
        <v>1080</v>
      </c>
      <c r="H1109" s="1">
        <f t="shared" si="306"/>
        <v>1.9320135383410023E-5</v>
      </c>
      <c r="I1109" s="1">
        <f t="shared" si="307"/>
        <v>1.9320190681298393E-7</v>
      </c>
      <c r="J1109" s="1">
        <f t="shared" si="318"/>
        <v>0.90010347095316401</v>
      </c>
      <c r="K1109" s="1">
        <v>9.8700000000000003E-3</v>
      </c>
      <c r="L1109" s="1"/>
      <c r="M1109" s="1"/>
      <c r="N1109" s="1"/>
      <c r="O1109" s="3">
        <v>44694</v>
      </c>
      <c r="P1109" s="1">
        <v>2.2499999999999998E-3</v>
      </c>
      <c r="Q1109" s="39">
        <v>163</v>
      </c>
      <c r="R1109" s="1">
        <v>1.091E-2</v>
      </c>
      <c r="S1109" s="39">
        <v>360</v>
      </c>
      <c r="T1109" s="1">
        <f t="shared" si="308"/>
        <v>2.6833050939885604E-2</v>
      </c>
      <c r="U1109" s="1">
        <f t="shared" si="309"/>
        <v>2.6833050939885605E-4</v>
      </c>
      <c r="V1109" s="1">
        <f t="shared" si="319"/>
        <v>0.90107281360222813</v>
      </c>
      <c r="W1109" s="1">
        <v>1.091E-2</v>
      </c>
      <c r="X1109" s="1">
        <f t="shared" si="310"/>
        <v>9.5608808068624099E-9</v>
      </c>
      <c r="Y1109" s="1">
        <f t="shared" si="311"/>
        <v>9.5608808068624096E-11</v>
      </c>
      <c r="Z1109" s="1">
        <f t="shared" si="320"/>
        <v>0.19036631611999391</v>
      </c>
      <c r="AA1109" s="1"/>
      <c r="AB1109" s="1"/>
      <c r="AC1109" s="1"/>
      <c r="AD1109" s="3">
        <v>44694</v>
      </c>
      <c r="AE1109" s="1">
        <v>9.4000000000000004E-3</v>
      </c>
      <c r="AF1109">
        <v>151</v>
      </c>
      <c r="AG1109" s="1">
        <v>1.093E-2</v>
      </c>
      <c r="AH1109">
        <v>224</v>
      </c>
      <c r="AI1109" s="28">
        <f t="shared" si="312"/>
        <v>0.10526490184835885</v>
      </c>
      <c r="AJ1109" s="1">
        <f t="shared" si="313"/>
        <v>1.0526490184835885E-3</v>
      </c>
      <c r="AK1109" s="1">
        <f t="shared" si="321"/>
        <v>0.86174572019629625</v>
      </c>
      <c r="AL1109" s="1">
        <v>1.093E-2</v>
      </c>
      <c r="AM1109" s="1"/>
      <c r="AN1109" s="1"/>
      <c r="AO1109" s="1"/>
      <c r="AP1109" s="1"/>
      <c r="AQ1109" s="3">
        <v>44694</v>
      </c>
      <c r="AR1109" s="1">
        <v>9.1400000000000006E-3</v>
      </c>
      <c r="AS1109">
        <v>163</v>
      </c>
      <c r="AT1109" s="1">
        <v>7.1599999999999997E-3</v>
      </c>
      <c r="AU1109">
        <v>657</v>
      </c>
      <c r="AV1109" s="1">
        <f t="shared" si="314"/>
        <v>1.3561972224565217E-3</v>
      </c>
      <c r="AW1109" s="1">
        <f t="shared" si="315"/>
        <v>1.3561972224565217E-5</v>
      </c>
      <c r="AX1109" s="1">
        <f t="shared" si="322"/>
        <v>0.83851615769157839</v>
      </c>
      <c r="AY1109" s="1">
        <v>7.1599999999999997E-3</v>
      </c>
      <c r="AZ1109" s="28"/>
      <c r="BA1109" s="28"/>
      <c r="BB1109" s="28"/>
      <c r="BC1109" s="1"/>
      <c r="BD1109" s="3">
        <v>44694</v>
      </c>
      <c r="BE1109" s="1">
        <v>2.2499999999999998E-3</v>
      </c>
      <c r="BF1109">
        <v>163</v>
      </c>
      <c r="BG1109" s="1">
        <v>7.8899999999999994E-3</v>
      </c>
      <c r="BH1109">
        <v>63</v>
      </c>
      <c r="BI1109" s="31">
        <f t="shared" si="316"/>
        <v>0.53090554295511294</v>
      </c>
      <c r="BJ1109" s="33">
        <f t="shared" si="317"/>
        <v>5.3090554295511291E-3</v>
      </c>
      <c r="BK1109" s="33">
        <f t="shared" si="323"/>
        <v>0.86246130175520497</v>
      </c>
      <c r="BL1109" s="1">
        <v>7.8899999999999994E-3</v>
      </c>
    </row>
    <row r="1110" spans="3:64" x14ac:dyDescent="0.25">
      <c r="C1110" s="3">
        <v>44697</v>
      </c>
      <c r="D1110" s="1">
        <v>-2.7799999999999999E-3</v>
      </c>
      <c r="E1110" s="40">
        <v>162</v>
      </c>
      <c r="F1110" s="1">
        <v>9.9600000000000001E-3</v>
      </c>
      <c r="G1110" s="40">
        <v>1053</v>
      </c>
      <c r="H1110" s="1">
        <f t="shared" si="306"/>
        <v>2.5343110152179324E-5</v>
      </c>
      <c r="I1110" s="1">
        <f t="shared" si="307"/>
        <v>2.5343182688962755E-7</v>
      </c>
      <c r="J1110" s="1">
        <f t="shared" si="318"/>
        <v>0.90010372438499087</v>
      </c>
      <c r="K1110" s="1">
        <v>9.9600000000000001E-3</v>
      </c>
      <c r="L1110" s="1"/>
      <c r="M1110" s="1"/>
      <c r="N1110" s="1"/>
      <c r="O1110" s="3">
        <v>44697</v>
      </c>
      <c r="P1110" s="1">
        <v>-1.2600000000000001E-3</v>
      </c>
      <c r="Q1110" s="40">
        <v>162</v>
      </c>
      <c r="R1110" s="1">
        <v>1.0919999999999999E-2</v>
      </c>
      <c r="S1110" s="39">
        <v>521</v>
      </c>
      <c r="T1110" s="1">
        <f t="shared" si="308"/>
        <v>5.3203032271182818E-3</v>
      </c>
      <c r="U1110" s="1">
        <f t="shared" si="309"/>
        <v>5.3203032271182815E-5</v>
      </c>
      <c r="V1110" s="1">
        <f t="shared" si="319"/>
        <v>0.90112601663449932</v>
      </c>
      <c r="W1110" s="1">
        <v>1.0919999999999999E-2</v>
      </c>
      <c r="X1110" s="1">
        <f t="shared" si="310"/>
        <v>2.477412676582901E-12</v>
      </c>
      <c r="Y1110" s="1">
        <f t="shared" si="311"/>
        <v>2.477412676582901E-14</v>
      </c>
      <c r="Z1110" s="1">
        <f t="shared" si="320"/>
        <v>0.1903663161200187</v>
      </c>
      <c r="AA1110" s="1"/>
      <c r="AB1110" s="1"/>
      <c r="AC1110" s="1"/>
      <c r="AD1110" s="3">
        <v>44697</v>
      </c>
      <c r="AE1110" s="1">
        <v>1.704E-2</v>
      </c>
      <c r="AF1110">
        <v>150</v>
      </c>
      <c r="AG1110" s="1">
        <v>1.0959999999999999E-2</v>
      </c>
      <c r="AH1110">
        <v>284</v>
      </c>
      <c r="AI1110" s="28">
        <f t="shared" si="312"/>
        <v>5.7596390256941021E-2</v>
      </c>
      <c r="AJ1110" s="1">
        <f t="shared" si="313"/>
        <v>5.7596390256941024E-4</v>
      </c>
      <c r="AK1110" s="1">
        <f t="shared" si="321"/>
        <v>0.86232168409886567</v>
      </c>
      <c r="AL1110" s="1">
        <v>1.0959999999999999E-2</v>
      </c>
      <c r="AM1110" s="1"/>
      <c r="AN1110" s="1"/>
      <c r="AO1110" s="1"/>
      <c r="AP1110" s="1"/>
      <c r="AQ1110" s="3">
        <v>44697</v>
      </c>
      <c r="AR1110" s="1">
        <v>5.8799999999999998E-3</v>
      </c>
      <c r="AS1110">
        <v>162</v>
      </c>
      <c r="AT1110" s="1">
        <v>7.2100000000000003E-3</v>
      </c>
      <c r="AU1110">
        <v>1085</v>
      </c>
      <c r="AV1110" s="1">
        <f t="shared" si="314"/>
        <v>1.8373256512343848E-5</v>
      </c>
      <c r="AW1110" s="1">
        <f t="shared" si="315"/>
        <v>1.8373256512343849E-7</v>
      </c>
      <c r="AX1110" s="1">
        <f t="shared" si="322"/>
        <v>0.83851634142414355</v>
      </c>
      <c r="AY1110" s="1">
        <v>7.2100000000000003E-3</v>
      </c>
      <c r="AZ1110" s="28"/>
      <c r="BA1110" s="28"/>
      <c r="BB1110" s="28"/>
      <c r="BC1110" s="1"/>
      <c r="BD1110" s="3">
        <v>44697</v>
      </c>
      <c r="BE1110" s="1">
        <v>-3.98E-3</v>
      </c>
      <c r="BF1110">
        <v>162</v>
      </c>
      <c r="BG1110" s="1">
        <v>7.9399999999999991E-3</v>
      </c>
      <c r="BH1110">
        <v>521</v>
      </c>
      <c r="BI1110" s="31">
        <f t="shared" si="316"/>
        <v>5.3203032271182818E-3</v>
      </c>
      <c r="BJ1110" s="33">
        <f t="shared" si="317"/>
        <v>5.3203032271182815E-5</v>
      </c>
      <c r="BK1110" s="33">
        <f t="shared" si="323"/>
        <v>0.86251450478747616</v>
      </c>
      <c r="BL1110" s="1">
        <v>7.9399999999999991E-3</v>
      </c>
    </row>
    <row r="1111" spans="3:64" x14ac:dyDescent="0.25">
      <c r="C1111" s="3">
        <v>44698</v>
      </c>
      <c r="D1111" s="1">
        <v>1.4599999999999999E-3</v>
      </c>
      <c r="E1111" s="39">
        <v>161</v>
      </c>
      <c r="F1111" s="1">
        <v>9.9600000000000001E-3</v>
      </c>
      <c r="G1111" s="40">
        <v>474</v>
      </c>
      <c r="H1111" s="1">
        <f t="shared" si="306"/>
        <v>8.5326167477856041E-3</v>
      </c>
      <c r="I1111" s="1">
        <f t="shared" si="307"/>
        <v>8.5326411697515518E-5</v>
      </c>
      <c r="J1111" s="1">
        <f t="shared" si="318"/>
        <v>0.90018905079668843</v>
      </c>
      <c r="K1111" s="1">
        <v>9.9600000000000001E-3</v>
      </c>
      <c r="L1111" s="1"/>
      <c r="M1111" s="1"/>
      <c r="N1111" s="1"/>
      <c r="O1111" s="3">
        <v>44698</v>
      </c>
      <c r="P1111" s="1">
        <v>4.3400000000000001E-3</v>
      </c>
      <c r="Q1111" s="39">
        <v>161</v>
      </c>
      <c r="R1111" s="1">
        <v>1.095E-2</v>
      </c>
      <c r="S1111" s="39">
        <v>239</v>
      </c>
      <c r="T1111" s="1">
        <f t="shared" si="308"/>
        <v>9.0533958285176228E-2</v>
      </c>
      <c r="U1111" s="1">
        <f t="shared" si="309"/>
        <v>9.0533958285176231E-4</v>
      </c>
      <c r="V1111" s="1">
        <f t="shared" si="319"/>
        <v>0.90203135621735109</v>
      </c>
      <c r="W1111" s="1">
        <v>1.095E-2</v>
      </c>
      <c r="X1111" s="1">
        <f t="shared" si="310"/>
        <v>4.7417828768356016E-6</v>
      </c>
      <c r="Y1111" s="1">
        <f t="shared" si="311"/>
        <v>4.7417828768356014E-8</v>
      </c>
      <c r="Z1111" s="1">
        <f t="shared" si="320"/>
        <v>0.19036636353784747</v>
      </c>
      <c r="AA1111" s="1"/>
      <c r="AB1111" s="1"/>
      <c r="AC1111" s="1"/>
      <c r="AD1111" s="3">
        <v>44698</v>
      </c>
      <c r="AE1111" s="1">
        <v>1.315E-2</v>
      </c>
      <c r="AF1111">
        <v>149</v>
      </c>
      <c r="AG1111" s="1">
        <v>1.0999999999999999E-2</v>
      </c>
      <c r="AH1111">
        <v>411</v>
      </c>
      <c r="AI1111" s="28">
        <f t="shared" si="312"/>
        <v>1.6071817032256942E-2</v>
      </c>
      <c r="AJ1111" s="1">
        <f t="shared" si="313"/>
        <v>1.6071817032256943E-4</v>
      </c>
      <c r="AK1111" s="1">
        <f t="shared" si="321"/>
        <v>0.86248240226918826</v>
      </c>
      <c r="AL1111" s="1">
        <v>1.0999999999999999E-2</v>
      </c>
      <c r="AM1111" s="1"/>
      <c r="AN1111" s="1"/>
      <c r="AO1111" s="1"/>
      <c r="AP1111" s="1"/>
      <c r="AQ1111" s="3">
        <v>44698</v>
      </c>
      <c r="AR1111" s="1">
        <v>3.32E-3</v>
      </c>
      <c r="AS1111">
        <v>161</v>
      </c>
      <c r="AT1111" s="1">
        <v>7.2100000000000003E-3</v>
      </c>
      <c r="AU1111">
        <v>592</v>
      </c>
      <c r="AV1111" s="1">
        <f t="shared" si="314"/>
        <v>2.6063648003981262E-3</v>
      </c>
      <c r="AW1111" s="1">
        <f t="shared" si="315"/>
        <v>2.6063648003981262E-5</v>
      </c>
      <c r="AX1111" s="1">
        <f t="shared" si="322"/>
        <v>0.8385424050721475</v>
      </c>
      <c r="AY1111" s="1">
        <v>7.2100000000000003E-3</v>
      </c>
      <c r="AZ1111" s="28"/>
      <c r="BA1111" s="28"/>
      <c r="BB1111" s="28"/>
      <c r="BC1111" s="1"/>
      <c r="BD1111" s="3">
        <v>44698</v>
      </c>
      <c r="BE1111" s="1">
        <v>7.8399999999999997E-3</v>
      </c>
      <c r="BF1111">
        <v>161</v>
      </c>
      <c r="BG1111" s="1">
        <v>7.9600000000000001E-3</v>
      </c>
      <c r="BH1111">
        <v>55</v>
      </c>
      <c r="BI1111" s="31">
        <f t="shared" si="316"/>
        <v>0.57535474997692826</v>
      </c>
      <c r="BJ1111" s="33">
        <f t="shared" si="317"/>
        <v>5.7535474997692827E-3</v>
      </c>
      <c r="BK1111" s="33">
        <f t="shared" si="323"/>
        <v>0.86826805228724546</v>
      </c>
      <c r="BL1111" s="1">
        <v>7.9600000000000001E-3</v>
      </c>
    </row>
    <row r="1112" spans="3:64" x14ac:dyDescent="0.25">
      <c r="C1112" s="3">
        <v>44699</v>
      </c>
      <c r="D1112" s="1">
        <v>-7.0200000000000002E-3</v>
      </c>
      <c r="E1112" s="40">
        <v>160</v>
      </c>
      <c r="F1112" s="1">
        <v>1.0019999999999999E-2</v>
      </c>
      <c r="G1112" s="40">
        <v>493</v>
      </c>
      <c r="H1112" s="1">
        <f t="shared" si="306"/>
        <v>7.0493802362345086E-3</v>
      </c>
      <c r="I1112" s="1">
        <f t="shared" si="307"/>
        <v>7.0494004128965066E-5</v>
      </c>
      <c r="J1112" s="1">
        <f t="shared" si="318"/>
        <v>0.90025954480081738</v>
      </c>
      <c r="K1112" s="1">
        <v>1.0019999999999999E-2</v>
      </c>
      <c r="L1112" s="1"/>
      <c r="M1112" s="1"/>
      <c r="N1112" s="1"/>
      <c r="O1112" s="3">
        <v>44699</v>
      </c>
      <c r="P1112" s="1">
        <v>8.8100000000000001E-3</v>
      </c>
      <c r="Q1112" s="40">
        <v>160</v>
      </c>
      <c r="R1112" s="1">
        <v>1.0959999999999999E-2</v>
      </c>
      <c r="S1112" s="40">
        <v>970</v>
      </c>
      <c r="T1112" s="1">
        <f t="shared" si="308"/>
        <v>5.836315481754699E-5</v>
      </c>
      <c r="U1112" s="1">
        <f t="shared" si="309"/>
        <v>5.8363154817546986E-7</v>
      </c>
      <c r="V1112" s="1">
        <f t="shared" si="319"/>
        <v>0.90203193984889929</v>
      </c>
      <c r="W1112" s="1">
        <v>1.0959999999999999E-2</v>
      </c>
      <c r="X1112" s="1">
        <f t="shared" si="310"/>
        <v>2.465455284280268E-22</v>
      </c>
      <c r="Y1112" s="1">
        <f t="shared" si="311"/>
        <v>2.4654552842802678E-24</v>
      </c>
      <c r="Z1112" s="1">
        <f t="shared" si="320"/>
        <v>0.19036636353784747</v>
      </c>
      <c r="AA1112" s="1"/>
      <c r="AB1112" s="1"/>
      <c r="AC1112" s="1"/>
      <c r="AD1112" s="3">
        <v>44699</v>
      </c>
      <c r="AE1112" s="1">
        <v>1.24E-3</v>
      </c>
      <c r="AF1112">
        <v>148</v>
      </c>
      <c r="AG1112" s="1">
        <v>1.1010000000000001E-2</v>
      </c>
      <c r="AH1112">
        <v>801</v>
      </c>
      <c r="AI1112" s="28">
        <f t="shared" si="312"/>
        <v>3.1900013925142924E-4</v>
      </c>
      <c r="AJ1112" s="1">
        <f t="shared" si="313"/>
        <v>3.1900013925142925E-6</v>
      </c>
      <c r="AK1112" s="1">
        <f t="shared" si="321"/>
        <v>0.86248559227058075</v>
      </c>
      <c r="AL1112" s="1">
        <v>1.1010000000000001E-2</v>
      </c>
      <c r="AM1112" s="1"/>
      <c r="AN1112" s="1"/>
      <c r="AO1112" s="1"/>
      <c r="AP1112" s="1"/>
      <c r="AQ1112" s="3">
        <v>44699</v>
      </c>
      <c r="AR1112" s="1">
        <v>-3.13E-3</v>
      </c>
      <c r="AS1112">
        <v>160</v>
      </c>
      <c r="AT1112" s="1">
        <v>7.2300000000000003E-3</v>
      </c>
      <c r="AU1112">
        <v>1040</v>
      </c>
      <c r="AV1112" s="1">
        <f t="shared" si="314"/>
        <v>2.8880345299954301E-5</v>
      </c>
      <c r="AW1112" s="1">
        <f t="shared" si="315"/>
        <v>2.88803452999543E-7</v>
      </c>
      <c r="AX1112" s="1">
        <f t="shared" si="322"/>
        <v>0.83854269387560054</v>
      </c>
      <c r="AY1112" s="1">
        <v>7.2300000000000003E-3</v>
      </c>
      <c r="AZ1112" s="28"/>
      <c r="BA1112" s="28"/>
      <c r="BB1112" s="28"/>
      <c r="BC1112" s="1"/>
      <c r="BD1112" s="3">
        <v>44699</v>
      </c>
      <c r="BE1112" s="1">
        <v>9.0000000000000006E-5</v>
      </c>
      <c r="BF1112">
        <v>160</v>
      </c>
      <c r="BG1112" s="1">
        <v>7.9699999999999997E-3</v>
      </c>
      <c r="BH1112">
        <v>1152</v>
      </c>
      <c r="BI1112" s="31">
        <f t="shared" si="316"/>
        <v>9.3700989334823596E-6</v>
      </c>
      <c r="BJ1112" s="33">
        <f t="shared" si="317"/>
        <v>9.37009893348236E-8</v>
      </c>
      <c r="BK1112" s="33">
        <f t="shared" si="323"/>
        <v>0.86826814598823476</v>
      </c>
      <c r="BL1112" s="1">
        <v>7.9699999999999997E-3</v>
      </c>
    </row>
    <row r="1113" spans="3:64" x14ac:dyDescent="0.25">
      <c r="C1113" s="3">
        <v>44700</v>
      </c>
      <c r="D1113" s="1">
        <v>-1.16E-3</v>
      </c>
      <c r="E1113" s="39">
        <v>159</v>
      </c>
      <c r="F1113" s="1">
        <v>1.005E-2</v>
      </c>
      <c r="G1113" s="39">
        <v>633</v>
      </c>
      <c r="H1113" s="1">
        <f t="shared" si="306"/>
        <v>1.7261485995564829E-3</v>
      </c>
      <c r="I1113" s="1">
        <f t="shared" si="307"/>
        <v>1.7261535401208566E-5</v>
      </c>
      <c r="J1113" s="1">
        <f t="shared" si="318"/>
        <v>0.90027680633621854</v>
      </c>
      <c r="K1113" s="1">
        <v>1.005E-2</v>
      </c>
      <c r="L1113" s="1"/>
      <c r="M1113" s="1"/>
      <c r="N1113" s="1"/>
      <c r="O1113" s="3">
        <v>44700</v>
      </c>
      <c r="P1113" s="1">
        <v>5.8399999999999997E-3</v>
      </c>
      <c r="Q1113" s="39">
        <v>159</v>
      </c>
      <c r="R1113" s="1">
        <v>1.099E-2</v>
      </c>
      <c r="S1113" s="40">
        <v>426</v>
      </c>
      <c r="T1113" s="1">
        <f t="shared" si="308"/>
        <v>1.382270051285874E-2</v>
      </c>
      <c r="U1113" s="1">
        <f t="shared" si="309"/>
        <v>1.382270051285874E-4</v>
      </c>
      <c r="V1113" s="1">
        <f t="shared" si="319"/>
        <v>0.90217016685402784</v>
      </c>
      <c r="W1113" s="1">
        <v>1.099E-2</v>
      </c>
      <c r="X1113" s="1">
        <f t="shared" si="310"/>
        <v>3.2378434969577789E-10</v>
      </c>
      <c r="Y1113" s="1">
        <f t="shared" si="311"/>
        <v>3.237843496957779E-12</v>
      </c>
      <c r="Z1113" s="1">
        <f t="shared" si="320"/>
        <v>0.19036636354108533</v>
      </c>
      <c r="AA1113" s="1"/>
      <c r="AB1113" s="1"/>
      <c r="AC1113" s="1"/>
      <c r="AD1113" s="3">
        <v>44700</v>
      </c>
      <c r="AE1113" s="1">
        <v>-4.6299999999999996E-3</v>
      </c>
      <c r="AF1113">
        <v>147</v>
      </c>
      <c r="AG1113" s="1">
        <v>1.125E-2</v>
      </c>
      <c r="AH1113">
        <v>220</v>
      </c>
      <c r="AI1113" s="28">
        <f t="shared" si="312"/>
        <v>0.10958290556334796</v>
      </c>
      <c r="AJ1113" s="1">
        <f t="shared" si="313"/>
        <v>1.0958290556334796E-3</v>
      </c>
      <c r="AK1113" s="1">
        <f t="shared" si="321"/>
        <v>0.86358142132621418</v>
      </c>
      <c r="AL1113" s="1">
        <v>1.125E-2</v>
      </c>
      <c r="AM1113" s="1"/>
      <c r="AN1113" s="1"/>
      <c r="AO1113" s="1"/>
      <c r="AP1113" s="1"/>
      <c r="AQ1113" s="3">
        <v>44700</v>
      </c>
      <c r="AR1113" s="1">
        <v>-1.4499999999999999E-3</v>
      </c>
      <c r="AS1113">
        <v>159</v>
      </c>
      <c r="AT1113" s="1">
        <v>7.26E-3</v>
      </c>
      <c r="AU1113">
        <v>1019</v>
      </c>
      <c r="AV1113" s="1">
        <f t="shared" si="314"/>
        <v>3.5666730062528545E-5</v>
      </c>
      <c r="AW1113" s="1">
        <f t="shared" si="315"/>
        <v>3.5666730062528547E-7</v>
      </c>
      <c r="AX1113" s="1">
        <f t="shared" si="322"/>
        <v>0.83854305054290112</v>
      </c>
      <c r="AY1113" s="1">
        <v>7.26E-3</v>
      </c>
      <c r="AZ1113" s="28"/>
      <c r="BA1113" s="28"/>
      <c r="BB1113" s="28"/>
      <c r="BC1113" s="1"/>
      <c r="BD1113" s="3">
        <v>44700</v>
      </c>
      <c r="BE1113" s="1">
        <v>-5.1999999999999995E-4</v>
      </c>
      <c r="BF1113">
        <v>159</v>
      </c>
      <c r="BG1113" s="1">
        <v>7.9799999999999992E-3</v>
      </c>
      <c r="BH1113">
        <v>865</v>
      </c>
      <c r="BI1113" s="31">
        <f t="shared" si="316"/>
        <v>1.6766535271071629E-4</v>
      </c>
      <c r="BJ1113" s="33">
        <f t="shared" si="317"/>
        <v>1.6766535271071629E-6</v>
      </c>
      <c r="BK1113" s="33">
        <f t="shared" si="323"/>
        <v>0.86826982264176189</v>
      </c>
      <c r="BL1113" s="1">
        <v>7.9799999999999992E-3</v>
      </c>
    </row>
    <row r="1114" spans="3:64" x14ac:dyDescent="0.25">
      <c r="C1114" s="3">
        <v>44701</v>
      </c>
      <c r="D1114" s="1">
        <v>2.1900000000000001E-3</v>
      </c>
      <c r="E1114" s="40">
        <v>158</v>
      </c>
      <c r="F1114" s="1">
        <v>1.013E-2</v>
      </c>
      <c r="G1114" s="40">
        <v>1239</v>
      </c>
      <c r="H1114" s="1">
        <f t="shared" si="306"/>
        <v>3.9084639121954887E-6</v>
      </c>
      <c r="I1114" s="1">
        <f t="shared" si="307"/>
        <v>3.9084750989598064E-8</v>
      </c>
      <c r="J1114" s="1">
        <f t="shared" si="318"/>
        <v>0.90027684542096953</v>
      </c>
      <c r="K1114" s="1">
        <v>1.013E-2</v>
      </c>
      <c r="L1114" s="1"/>
      <c r="M1114" s="1"/>
      <c r="N1114" s="1"/>
      <c r="O1114" s="3">
        <v>44701</v>
      </c>
      <c r="P1114" s="1">
        <v>-6.94E-3</v>
      </c>
      <c r="Q1114" s="40">
        <v>158</v>
      </c>
      <c r="R1114" s="1">
        <v>1.1010000000000001E-2</v>
      </c>
      <c r="S1114" s="39">
        <v>477</v>
      </c>
      <c r="T1114" s="1">
        <f t="shared" si="308"/>
        <v>8.2791894977596227E-3</v>
      </c>
      <c r="U1114" s="1">
        <f t="shared" si="309"/>
        <v>8.2791894977596225E-5</v>
      </c>
      <c r="V1114" s="1">
        <f t="shared" si="319"/>
        <v>0.90225295874900546</v>
      </c>
      <c r="W1114" s="1">
        <v>1.1010000000000001E-2</v>
      </c>
      <c r="X1114" s="1">
        <f t="shared" si="310"/>
        <v>2.3667899843211902E-11</v>
      </c>
      <c r="Y1114" s="1">
        <f t="shared" si="311"/>
        <v>2.3667899843211902E-13</v>
      </c>
      <c r="Z1114" s="1">
        <f t="shared" si="320"/>
        <v>0.190366363541322</v>
      </c>
      <c r="AA1114" s="1"/>
      <c r="AB1114" s="1"/>
      <c r="AC1114" s="1"/>
      <c r="AD1114" s="3">
        <v>44701</v>
      </c>
      <c r="AE1114" s="1">
        <v>6.7600000000000004E-3</v>
      </c>
      <c r="AF1114">
        <v>146</v>
      </c>
      <c r="AG1114" s="1">
        <v>1.1259999999999999E-2</v>
      </c>
      <c r="AH1114">
        <v>811</v>
      </c>
      <c r="AI1114" s="28">
        <f t="shared" si="312"/>
        <v>2.8849800786430512E-4</v>
      </c>
      <c r="AJ1114" s="1">
        <f t="shared" si="313"/>
        <v>2.8849800786430512E-6</v>
      </c>
      <c r="AK1114" s="1">
        <f t="shared" si="321"/>
        <v>0.86358430630629279</v>
      </c>
      <c r="AL1114" s="1">
        <v>1.1259999999999999E-2</v>
      </c>
      <c r="AM1114" s="1"/>
      <c r="AN1114" s="1"/>
      <c r="AO1114" s="1"/>
      <c r="AP1114" s="1"/>
      <c r="AQ1114" s="3">
        <v>44701</v>
      </c>
      <c r="AR1114" s="1">
        <v>3.2599999999999999E-3</v>
      </c>
      <c r="AS1114">
        <v>158</v>
      </c>
      <c r="AT1114" s="1">
        <v>7.26E-3</v>
      </c>
      <c r="AU1114">
        <v>626</v>
      </c>
      <c r="AV1114" s="1">
        <f t="shared" si="314"/>
        <v>1.8519609203717915E-3</v>
      </c>
      <c r="AW1114" s="1">
        <f t="shared" si="315"/>
        <v>1.8519609203717915E-5</v>
      </c>
      <c r="AX1114" s="1">
        <f t="shared" si="322"/>
        <v>0.83856157015210486</v>
      </c>
      <c r="AY1114" s="1">
        <v>7.26E-3</v>
      </c>
      <c r="AZ1114" s="28"/>
      <c r="BA1114" s="28"/>
      <c r="BB1114" s="28"/>
      <c r="BC1114" s="1"/>
      <c r="BD1114" s="3">
        <v>44701</v>
      </c>
      <c r="BE1114" s="1">
        <v>-1.09E-3</v>
      </c>
      <c r="BF1114">
        <v>158</v>
      </c>
      <c r="BG1114" s="1">
        <v>8.0099999999999998E-3</v>
      </c>
      <c r="BH1114">
        <v>265</v>
      </c>
      <c r="BI1114" s="31">
        <f t="shared" si="316"/>
        <v>6.9715054040109761E-2</v>
      </c>
      <c r="BJ1114" s="33">
        <f t="shared" si="317"/>
        <v>6.9715054040109757E-4</v>
      </c>
      <c r="BK1114" s="33">
        <f t="shared" si="323"/>
        <v>0.86896697318216298</v>
      </c>
      <c r="BL1114" s="1">
        <v>8.0099999999999998E-3</v>
      </c>
    </row>
    <row r="1115" spans="3:64" x14ac:dyDescent="0.25">
      <c r="C1115" s="3">
        <v>44704</v>
      </c>
      <c r="D1115" s="1">
        <v>1.0300000000000001E-3</v>
      </c>
      <c r="E1115" s="39">
        <v>157</v>
      </c>
      <c r="F1115" s="1">
        <v>1.025E-2</v>
      </c>
      <c r="G1115" s="40">
        <v>1128</v>
      </c>
      <c r="H1115" s="1">
        <f t="shared" si="306"/>
        <v>1.1926129093849252E-5</v>
      </c>
      <c r="I1115" s="1">
        <f t="shared" si="307"/>
        <v>1.1926163228690559E-7</v>
      </c>
      <c r="J1115" s="1">
        <f t="shared" si="318"/>
        <v>0.90027696468260177</v>
      </c>
      <c r="K1115" s="1">
        <v>1.025E-2</v>
      </c>
      <c r="L1115" s="1"/>
      <c r="M1115" s="1"/>
      <c r="N1115" s="1"/>
      <c r="O1115" s="3">
        <v>44704</v>
      </c>
      <c r="P1115" s="1">
        <v>1.797E-2</v>
      </c>
      <c r="Q1115" s="39">
        <v>157</v>
      </c>
      <c r="R1115" s="1">
        <v>1.103E-2</v>
      </c>
      <c r="S1115" s="40">
        <v>896</v>
      </c>
      <c r="T1115" s="1">
        <f t="shared" si="308"/>
        <v>1.2278190276435058E-4</v>
      </c>
      <c r="U1115" s="1">
        <f t="shared" si="309"/>
        <v>1.2278190276435058E-6</v>
      </c>
      <c r="V1115" s="1">
        <f t="shared" si="319"/>
        <v>0.90225418656803313</v>
      </c>
      <c r="W1115" s="1">
        <v>1.103E-2</v>
      </c>
      <c r="X1115" s="1">
        <f t="shared" si="310"/>
        <v>1.0973630654219549E-20</v>
      </c>
      <c r="Y1115" s="1">
        <f t="shared" si="311"/>
        <v>1.0973630654219548E-22</v>
      </c>
      <c r="Z1115" s="1">
        <f t="shared" si="320"/>
        <v>0.190366363541322</v>
      </c>
      <c r="AA1115" s="1"/>
      <c r="AB1115" s="1"/>
      <c r="AC1115" s="1"/>
      <c r="AD1115" s="3">
        <v>44704</v>
      </c>
      <c r="AE1115" s="1">
        <v>-1.431E-2</v>
      </c>
      <c r="AF1115">
        <v>145</v>
      </c>
      <c r="AG1115" s="1">
        <v>1.1310000000000001E-2</v>
      </c>
      <c r="AH1115">
        <v>555</v>
      </c>
      <c r="AI1115" s="28">
        <f t="shared" si="312"/>
        <v>3.7803586280960848E-3</v>
      </c>
      <c r="AJ1115" s="1">
        <f t="shared" si="313"/>
        <v>3.7803586280960849E-5</v>
      </c>
      <c r="AK1115" s="1">
        <f t="shared" si="321"/>
        <v>0.86362210989257371</v>
      </c>
      <c r="AL1115" s="1">
        <v>1.1310000000000001E-2</v>
      </c>
      <c r="AM1115" s="1"/>
      <c r="AN1115" s="1"/>
      <c r="AO1115" s="1"/>
      <c r="AP1115" s="1"/>
      <c r="AQ1115" s="3">
        <v>44704</v>
      </c>
      <c r="AR1115" s="1">
        <v>8.1200000000000005E-3</v>
      </c>
      <c r="AS1115">
        <v>157</v>
      </c>
      <c r="AT1115" s="1">
        <v>7.2700000000000004E-3</v>
      </c>
      <c r="AU1115">
        <v>83</v>
      </c>
      <c r="AV1115" s="1">
        <f t="shared" si="314"/>
        <v>0.43423132679181131</v>
      </c>
      <c r="AW1115" s="1">
        <f t="shared" si="315"/>
        <v>4.3423132679181135E-3</v>
      </c>
      <c r="AX1115" s="1">
        <f t="shared" si="322"/>
        <v>0.84290388342002298</v>
      </c>
      <c r="AY1115" s="1">
        <v>7.2700000000000004E-3</v>
      </c>
      <c r="AZ1115" s="28"/>
      <c r="BA1115" s="28"/>
      <c r="BB1115" s="28"/>
      <c r="BC1115" s="1"/>
      <c r="BD1115" s="3">
        <v>44704</v>
      </c>
      <c r="BE1115" s="1">
        <v>1.592E-2</v>
      </c>
      <c r="BF1115">
        <v>157</v>
      </c>
      <c r="BG1115" s="1">
        <v>8.0499999999999999E-3</v>
      </c>
      <c r="BH1115">
        <v>237</v>
      </c>
      <c r="BI1115" s="31">
        <f t="shared" si="316"/>
        <v>9.237216435585778E-2</v>
      </c>
      <c r="BJ1115" s="33">
        <f t="shared" si="317"/>
        <v>9.2372164355857781E-4</v>
      </c>
      <c r="BK1115" s="33">
        <f t="shared" si="323"/>
        <v>0.86989069482572157</v>
      </c>
      <c r="BL1115" s="1">
        <v>8.0499999999999999E-3</v>
      </c>
    </row>
    <row r="1116" spans="3:64" x14ac:dyDescent="0.25">
      <c r="C1116" s="3">
        <v>44705</v>
      </c>
      <c r="D1116" s="1">
        <v>-1.418E-2</v>
      </c>
      <c r="E1116" s="40">
        <v>156</v>
      </c>
      <c r="F1116" s="1">
        <v>1.0279999999999999E-2</v>
      </c>
      <c r="G1116" s="40">
        <v>955</v>
      </c>
      <c r="H1116" s="1">
        <f t="shared" si="306"/>
        <v>6.7859528952415101E-5</v>
      </c>
      <c r="I1116" s="1">
        <f t="shared" si="307"/>
        <v>6.7859723179245424E-7</v>
      </c>
      <c r="J1116" s="1">
        <f t="shared" si="318"/>
        <v>0.90027764327983351</v>
      </c>
      <c r="K1116" s="1">
        <v>1.0279999999999999E-2</v>
      </c>
      <c r="L1116" s="1"/>
      <c r="M1116" s="1"/>
      <c r="N1116" s="1"/>
      <c r="O1116" s="3">
        <v>44705</v>
      </c>
      <c r="P1116" s="1">
        <v>1.92E-3</v>
      </c>
      <c r="Q1116" s="40">
        <v>156</v>
      </c>
      <c r="R1116" s="1">
        <v>1.1169999999999999E-2</v>
      </c>
      <c r="S1116" s="39">
        <v>882</v>
      </c>
      <c r="T1116" s="1">
        <f t="shared" si="308"/>
        <v>1.413323678338136E-4</v>
      </c>
      <c r="U1116" s="1">
        <f t="shared" si="309"/>
        <v>1.413323678338136E-6</v>
      </c>
      <c r="V1116" s="1">
        <f t="shared" si="319"/>
        <v>0.90225559989171145</v>
      </c>
      <c r="W1116" s="1">
        <v>1.1169999999999999E-2</v>
      </c>
      <c r="X1116" s="1">
        <f t="shared" si="310"/>
        <v>2.2501934944708132E-20</v>
      </c>
      <c r="Y1116" s="1">
        <f t="shared" si="311"/>
        <v>2.250193494470813E-22</v>
      </c>
      <c r="Z1116" s="1">
        <f t="shared" si="320"/>
        <v>0.190366363541322</v>
      </c>
      <c r="AA1116" s="1"/>
      <c r="AB1116" s="1"/>
      <c r="AC1116" s="1"/>
      <c r="AD1116" s="3">
        <v>44705</v>
      </c>
      <c r="AE1116" s="1">
        <v>2.5300000000000001E-3</v>
      </c>
      <c r="AF1116">
        <v>144</v>
      </c>
      <c r="AG1116" s="1">
        <v>1.137E-2</v>
      </c>
      <c r="AH1116">
        <v>97</v>
      </c>
      <c r="AI1116" s="28">
        <f t="shared" si="312"/>
        <v>0.37723664692350389</v>
      </c>
      <c r="AJ1116" s="1">
        <f t="shared" si="313"/>
        <v>3.7723664692350389E-3</v>
      </c>
      <c r="AK1116" s="1">
        <f t="shared" si="321"/>
        <v>0.86739447636180877</v>
      </c>
      <c r="AL1116" s="1">
        <v>1.137E-2</v>
      </c>
      <c r="AM1116" s="1"/>
      <c r="AN1116" s="1"/>
      <c r="AO1116" s="1"/>
      <c r="AP1116" s="1"/>
      <c r="AQ1116" s="3">
        <v>44705</v>
      </c>
      <c r="AR1116" s="1">
        <v>-3.31E-3</v>
      </c>
      <c r="AS1116">
        <v>156</v>
      </c>
      <c r="AT1116" s="1">
        <v>7.2700000000000004E-3</v>
      </c>
      <c r="AU1116">
        <v>44</v>
      </c>
      <c r="AV1116" s="1">
        <f t="shared" si="314"/>
        <v>0.64261160208471801</v>
      </c>
      <c r="AW1116" s="1">
        <f t="shared" si="315"/>
        <v>6.4261160208471798E-3</v>
      </c>
      <c r="AX1116" s="1">
        <f t="shared" si="322"/>
        <v>0.84932999944087018</v>
      </c>
      <c r="AY1116" s="1">
        <v>7.2700000000000004E-3</v>
      </c>
      <c r="AZ1116" s="28"/>
      <c r="BA1116" s="28"/>
      <c r="BB1116" s="28"/>
      <c r="BC1116" s="1"/>
      <c r="BD1116" s="3">
        <v>44705</v>
      </c>
      <c r="BE1116" s="1">
        <v>8.8000000000000003E-4</v>
      </c>
      <c r="BF1116">
        <v>156</v>
      </c>
      <c r="BG1116" s="1">
        <v>8.0700000000000008E-3</v>
      </c>
      <c r="BH1116">
        <v>630</v>
      </c>
      <c r="BI1116" s="31">
        <f t="shared" si="316"/>
        <v>1.7789862707850706E-3</v>
      </c>
      <c r="BJ1116" s="33">
        <f t="shared" si="317"/>
        <v>1.7789862707850706E-5</v>
      </c>
      <c r="BK1116" s="33">
        <f t="shared" si="323"/>
        <v>0.86990848468842941</v>
      </c>
      <c r="BL1116" s="1">
        <v>8.0700000000000008E-3</v>
      </c>
    </row>
    <row r="1117" spans="3:64" x14ac:dyDescent="0.25">
      <c r="C1117" s="3">
        <v>44706</v>
      </c>
      <c r="D1117" s="1">
        <v>7.9900000000000006E-3</v>
      </c>
      <c r="E1117" s="40">
        <v>155</v>
      </c>
      <c r="F1117" s="1">
        <v>1.0279999999999999E-2</v>
      </c>
      <c r="G1117" s="39">
        <v>55</v>
      </c>
      <c r="H1117" s="1">
        <f t="shared" si="306"/>
        <v>0.57535474997692826</v>
      </c>
      <c r="I1117" s="1">
        <f t="shared" si="307"/>
        <v>5.7535639675124458E-3</v>
      </c>
      <c r="J1117" s="1">
        <f t="shared" si="318"/>
        <v>0.90603120724734598</v>
      </c>
      <c r="K1117" s="1">
        <v>1.0279999999999999E-2</v>
      </c>
      <c r="L1117" s="1"/>
      <c r="M1117" s="1"/>
      <c r="N1117" s="1"/>
      <c r="O1117" s="3">
        <v>44706</v>
      </c>
      <c r="P1117" s="1">
        <v>1.064E-2</v>
      </c>
      <c r="Q1117" s="40">
        <v>155</v>
      </c>
      <c r="R1117" s="1">
        <v>1.1209999999999999E-2</v>
      </c>
      <c r="S1117" s="39">
        <v>1090</v>
      </c>
      <c r="T1117" s="1">
        <f t="shared" si="308"/>
        <v>1.7472784127499376E-5</v>
      </c>
      <c r="U1117" s="1">
        <f t="shared" si="309"/>
        <v>1.7472784127499375E-7</v>
      </c>
      <c r="V1117" s="1">
        <f t="shared" si="319"/>
        <v>0.90225577461955275</v>
      </c>
      <c r="W1117" s="1">
        <v>1.1209999999999999E-2</v>
      </c>
      <c r="X1117" s="1">
        <f t="shared" si="310"/>
        <v>5.2327473308572326E-25</v>
      </c>
      <c r="Y1117" s="1">
        <f t="shared" si="311"/>
        <v>5.2327473308572328E-27</v>
      </c>
      <c r="Z1117" s="1">
        <f t="shared" si="320"/>
        <v>0.190366363541322</v>
      </c>
      <c r="AA1117" s="1"/>
      <c r="AB1117" s="1"/>
      <c r="AC1117" s="1"/>
      <c r="AD1117" s="3">
        <v>44706</v>
      </c>
      <c r="AE1117" s="1">
        <v>6.1599999999999997E-3</v>
      </c>
      <c r="AF1117">
        <v>143</v>
      </c>
      <c r="AG1117" s="1">
        <v>1.1390000000000001E-2</v>
      </c>
      <c r="AH1117">
        <v>198</v>
      </c>
      <c r="AI1117" s="28">
        <f t="shared" si="312"/>
        <v>0.13670000495659779</v>
      </c>
      <c r="AJ1117" s="1">
        <f t="shared" si="313"/>
        <v>1.3670000495659778E-3</v>
      </c>
      <c r="AK1117" s="1">
        <f t="shared" si="321"/>
        <v>0.8687614764113748</v>
      </c>
      <c r="AL1117" s="1">
        <v>1.1390000000000001E-2</v>
      </c>
      <c r="AM1117" s="1"/>
      <c r="AN1117" s="1"/>
      <c r="AO1117" s="1"/>
      <c r="AP1117" s="1"/>
      <c r="AQ1117" s="3">
        <v>44706</v>
      </c>
      <c r="AR1117" s="1">
        <v>1.5980000000000001E-2</v>
      </c>
      <c r="AS1117">
        <v>155</v>
      </c>
      <c r="AT1117" s="1">
        <v>7.3600000000000002E-3</v>
      </c>
      <c r="AU1117">
        <v>348</v>
      </c>
      <c r="AV1117" s="1">
        <f t="shared" si="314"/>
        <v>3.0272460413199691E-2</v>
      </c>
      <c r="AW1117" s="1">
        <f t="shared" si="315"/>
        <v>3.0272460413199691E-4</v>
      </c>
      <c r="AX1117" s="1">
        <f t="shared" si="322"/>
        <v>0.84963272404500212</v>
      </c>
      <c r="AY1117" s="1">
        <v>7.3600000000000002E-3</v>
      </c>
      <c r="AZ1117" s="28"/>
      <c r="BA1117" s="28"/>
      <c r="BB1117" s="28"/>
      <c r="BC1117" s="1"/>
      <c r="BD1117" s="3">
        <v>44706</v>
      </c>
      <c r="BE1117" s="1">
        <v>1.1650000000000001E-2</v>
      </c>
      <c r="BF1117">
        <v>155</v>
      </c>
      <c r="BG1117" s="1">
        <v>8.2500000000000004E-3</v>
      </c>
      <c r="BH1117">
        <v>1205</v>
      </c>
      <c r="BI1117" s="31">
        <f t="shared" si="316"/>
        <v>5.5005927243473366E-6</v>
      </c>
      <c r="BJ1117" s="33">
        <f t="shared" si="317"/>
        <v>5.5005927243473363E-8</v>
      </c>
      <c r="BK1117" s="33">
        <f t="shared" si="323"/>
        <v>0.86990853969435666</v>
      </c>
      <c r="BL1117" s="1">
        <v>8.2500000000000004E-3</v>
      </c>
    </row>
    <row r="1118" spans="3:64" x14ac:dyDescent="0.25">
      <c r="C1118" s="3">
        <v>44707</v>
      </c>
      <c r="D1118" s="1">
        <v>1.0580000000000001E-2</v>
      </c>
      <c r="E1118" s="39">
        <v>154</v>
      </c>
      <c r="F1118" s="1">
        <v>1.034E-2</v>
      </c>
      <c r="G1118" s="40">
        <v>181</v>
      </c>
      <c r="H1118" s="1">
        <f t="shared" si="306"/>
        <v>0.16216989001100632</v>
      </c>
      <c r="I1118" s="1">
        <f t="shared" si="307"/>
        <v>1.6217035417196053E-3</v>
      </c>
      <c r="J1118" s="1">
        <f t="shared" si="318"/>
        <v>0.90765291078906563</v>
      </c>
      <c r="K1118" s="1">
        <v>1.034E-2</v>
      </c>
      <c r="L1118" s="1"/>
      <c r="M1118" s="1"/>
      <c r="N1118" s="1"/>
      <c r="O1118" s="3">
        <v>44707</v>
      </c>
      <c r="P1118" s="1">
        <v>4.3E-3</v>
      </c>
      <c r="Q1118" s="39">
        <v>154</v>
      </c>
      <c r="R1118" s="1">
        <v>1.1209999999999999E-2</v>
      </c>
      <c r="S1118" s="39">
        <v>488</v>
      </c>
      <c r="T1118" s="1">
        <f t="shared" si="308"/>
        <v>7.4126750716011994E-3</v>
      </c>
      <c r="U1118" s="1">
        <f t="shared" si="309"/>
        <v>7.4126750716011993E-5</v>
      </c>
      <c r="V1118" s="1">
        <f t="shared" si="319"/>
        <v>0.90232990137026881</v>
      </c>
      <c r="W1118" s="1">
        <v>1.1209999999999999E-2</v>
      </c>
      <c r="X1118" s="1">
        <f t="shared" si="310"/>
        <v>1.3462303614808942E-11</v>
      </c>
      <c r="Y1118" s="1">
        <f t="shared" si="311"/>
        <v>1.3462303614808941E-13</v>
      </c>
      <c r="Z1118" s="1">
        <f t="shared" si="320"/>
        <v>0.19036636354145661</v>
      </c>
      <c r="AA1118" s="1"/>
      <c r="AB1118" s="1"/>
      <c r="AC1118" s="1"/>
      <c r="AD1118" s="3">
        <v>44707</v>
      </c>
      <c r="AE1118" s="1">
        <v>-7.77E-3</v>
      </c>
      <c r="AF1118">
        <v>142</v>
      </c>
      <c r="AG1118" s="1">
        <v>1.1440000000000001E-2</v>
      </c>
      <c r="AH1118">
        <v>566</v>
      </c>
      <c r="AI1118" s="28">
        <f t="shared" si="312"/>
        <v>3.3846996945514243E-3</v>
      </c>
      <c r="AJ1118" s="1">
        <f t="shared" si="313"/>
        <v>3.3846996945514241E-5</v>
      </c>
      <c r="AK1118" s="1">
        <f t="shared" si="321"/>
        <v>0.86879532340832033</v>
      </c>
      <c r="AL1118" s="1">
        <v>1.1440000000000001E-2</v>
      </c>
      <c r="AM1118" s="1"/>
      <c r="AN1118" s="1"/>
      <c r="AO1118" s="1"/>
      <c r="AP1118" s="1"/>
      <c r="AQ1118" s="3">
        <v>44707</v>
      </c>
      <c r="AR1118" s="1">
        <v>3.8600000000000001E-3</v>
      </c>
      <c r="AS1118">
        <v>154</v>
      </c>
      <c r="AT1118" s="1">
        <v>7.3699999999999998E-3</v>
      </c>
      <c r="AU1118">
        <v>1062</v>
      </c>
      <c r="AV1118" s="1">
        <f t="shared" si="314"/>
        <v>2.3151368228893573E-5</v>
      </c>
      <c r="AW1118" s="1">
        <f t="shared" si="315"/>
        <v>2.3151368228893573E-7</v>
      </c>
      <c r="AX1118" s="1">
        <f t="shared" si="322"/>
        <v>0.84963295555868446</v>
      </c>
      <c r="AY1118" s="1">
        <v>7.3699999999999998E-3</v>
      </c>
      <c r="AZ1118" s="28"/>
      <c r="BA1118" s="28"/>
      <c r="BB1118" s="28"/>
      <c r="BC1118" s="1"/>
      <c r="BD1118" s="3">
        <v>44707</v>
      </c>
      <c r="BE1118" s="1">
        <v>3.9300000000000003E-3</v>
      </c>
      <c r="BF1118">
        <v>154</v>
      </c>
      <c r="BG1118" s="1">
        <v>8.2900000000000005E-3</v>
      </c>
      <c r="BH1118">
        <v>234</v>
      </c>
      <c r="BI1118" s="31">
        <f t="shared" si="316"/>
        <v>9.5199690359216896E-2</v>
      </c>
      <c r="BJ1118" s="33">
        <f t="shared" si="317"/>
        <v>9.5199690359216895E-4</v>
      </c>
      <c r="BK1118" s="33">
        <f t="shared" si="323"/>
        <v>0.87086053659794882</v>
      </c>
      <c r="BL1118" s="1">
        <v>8.2900000000000005E-3</v>
      </c>
    </row>
    <row r="1119" spans="3:64" x14ac:dyDescent="0.25">
      <c r="C1119" s="3">
        <v>44708</v>
      </c>
      <c r="D1119" s="1">
        <v>1.1999999999999999E-3</v>
      </c>
      <c r="E1119" s="40">
        <v>153</v>
      </c>
      <c r="F1119" s="1">
        <v>1.0370000000000001E-2</v>
      </c>
      <c r="G1119" s="40">
        <v>994</v>
      </c>
      <c r="H1119" s="1">
        <f t="shared" si="306"/>
        <v>4.5854654968694194E-5</v>
      </c>
      <c r="I1119" s="1">
        <f t="shared" si="307"/>
        <v>4.5854786213405547E-7</v>
      </c>
      <c r="J1119" s="1">
        <f t="shared" si="318"/>
        <v>0.90765336933692775</v>
      </c>
      <c r="K1119" s="1">
        <v>1.0370000000000001E-2</v>
      </c>
      <c r="L1119" s="1"/>
      <c r="M1119" s="1"/>
      <c r="N1119" s="1"/>
      <c r="O1119" s="3">
        <v>44708</v>
      </c>
      <c r="P1119" s="1">
        <v>1.9300000000000001E-3</v>
      </c>
      <c r="Q1119" s="40">
        <v>153</v>
      </c>
      <c r="R1119" s="1">
        <v>1.124E-2</v>
      </c>
      <c r="S1119" s="39">
        <v>1084</v>
      </c>
      <c r="T1119" s="1">
        <f t="shared" si="308"/>
        <v>1.8558844961963486E-5</v>
      </c>
      <c r="U1119" s="1">
        <f t="shared" si="309"/>
        <v>1.8558844961963488E-7</v>
      </c>
      <c r="V1119" s="1">
        <f t="shared" si="319"/>
        <v>0.90233008695871841</v>
      </c>
      <c r="W1119" s="1">
        <v>1.124E-2</v>
      </c>
      <c r="X1119" s="1">
        <f t="shared" si="310"/>
        <v>7.1184941605166845E-25</v>
      </c>
      <c r="Y1119" s="1">
        <f t="shared" si="311"/>
        <v>7.118494160516684E-27</v>
      </c>
      <c r="Z1119" s="1">
        <f t="shared" si="320"/>
        <v>0.19036636354145661</v>
      </c>
      <c r="AA1119" s="1"/>
      <c r="AB1119" s="1"/>
      <c r="AC1119" s="1"/>
      <c r="AD1119" s="3">
        <v>44708</v>
      </c>
      <c r="AE1119" s="1">
        <v>-1.2149999999999999E-2</v>
      </c>
      <c r="AF1119">
        <v>141</v>
      </c>
      <c r="AG1119" s="1">
        <v>1.1520000000000001E-2</v>
      </c>
      <c r="AH1119">
        <v>328</v>
      </c>
      <c r="AI1119" s="28">
        <f t="shared" si="312"/>
        <v>3.7012108617309504E-2</v>
      </c>
      <c r="AJ1119" s="1">
        <f t="shared" si="313"/>
        <v>3.7012108617309503E-4</v>
      </c>
      <c r="AK1119" s="1">
        <f t="shared" si="321"/>
        <v>0.8691654444944934</v>
      </c>
      <c r="AL1119" s="1">
        <v>1.1520000000000001E-2</v>
      </c>
      <c r="AM1119" s="1"/>
      <c r="AN1119" s="1"/>
      <c r="AO1119" s="1"/>
      <c r="AP1119" s="1"/>
      <c r="AQ1119" s="3">
        <v>44708</v>
      </c>
      <c r="AR1119" s="1">
        <v>-1.65E-3</v>
      </c>
      <c r="AS1119">
        <v>153</v>
      </c>
      <c r="AT1119" s="1">
        <v>7.3699999999999998E-3</v>
      </c>
      <c r="AU1119">
        <v>428</v>
      </c>
      <c r="AV1119" s="1">
        <f t="shared" si="314"/>
        <v>1.3547628772652852E-2</v>
      </c>
      <c r="AW1119" s="1">
        <f t="shared" si="315"/>
        <v>1.3547628772652852E-4</v>
      </c>
      <c r="AX1119" s="1">
        <f t="shared" si="322"/>
        <v>0.84976843184641093</v>
      </c>
      <c r="AY1119" s="1">
        <v>7.3699999999999998E-3</v>
      </c>
      <c r="AZ1119" s="28"/>
      <c r="BA1119" s="28"/>
      <c r="BB1119" s="28"/>
      <c r="BC1119" s="1"/>
      <c r="BD1119" s="3">
        <v>44708</v>
      </c>
      <c r="BE1119" s="1">
        <v>-9.5E-4</v>
      </c>
      <c r="BF1119">
        <v>153</v>
      </c>
      <c r="BG1119" s="1">
        <v>8.3199999999999993E-3</v>
      </c>
      <c r="BH1119">
        <v>854</v>
      </c>
      <c r="BI1119" s="31">
        <f t="shared" si="316"/>
        <v>1.8726481518376834E-4</v>
      </c>
      <c r="BJ1119" s="33">
        <f t="shared" si="317"/>
        <v>1.8726481518376833E-6</v>
      </c>
      <c r="BK1119" s="33">
        <f t="shared" si="323"/>
        <v>0.8708624092461007</v>
      </c>
      <c r="BL1119" s="1">
        <v>8.3199999999999993E-3</v>
      </c>
    </row>
    <row r="1120" spans="3:64" x14ac:dyDescent="0.25">
      <c r="C1120" s="3">
        <v>44711</v>
      </c>
      <c r="D1120" s="1">
        <v>7.8899999999999994E-3</v>
      </c>
      <c r="E1120" s="39">
        <v>152</v>
      </c>
      <c r="F1120" s="1">
        <v>1.038E-2</v>
      </c>
      <c r="G1120" s="40">
        <v>528</v>
      </c>
      <c r="H1120" s="1">
        <f t="shared" si="306"/>
        <v>4.9588702783546828E-3</v>
      </c>
      <c r="I1120" s="1">
        <f t="shared" si="307"/>
        <v>4.9588844715810578E-5</v>
      </c>
      <c r="J1120" s="1">
        <f t="shared" si="318"/>
        <v>0.90770295818164359</v>
      </c>
      <c r="K1120" s="1">
        <v>1.038E-2</v>
      </c>
      <c r="L1120" s="1"/>
      <c r="M1120" s="1"/>
      <c r="N1120" s="1"/>
      <c r="O1120" s="3">
        <v>44711</v>
      </c>
      <c r="P1120" s="1">
        <v>3.9199999999999999E-3</v>
      </c>
      <c r="Q1120" s="39">
        <v>152</v>
      </c>
      <c r="R1120" s="1">
        <v>1.1270000000000001E-2</v>
      </c>
      <c r="S1120" s="40">
        <v>64</v>
      </c>
      <c r="T1120" s="1">
        <f t="shared" si="308"/>
        <v>0.52559648752556176</v>
      </c>
      <c r="U1120" s="1">
        <f t="shared" si="309"/>
        <v>5.2559648752556172E-3</v>
      </c>
      <c r="V1120" s="1">
        <f t="shared" si="319"/>
        <v>0.90758605183397401</v>
      </c>
      <c r="W1120" s="1">
        <v>1.1270000000000001E-2</v>
      </c>
      <c r="X1120" s="1">
        <f t="shared" si="310"/>
        <v>3.7524139211116116E-2</v>
      </c>
      <c r="Y1120" s="1">
        <f t="shared" si="311"/>
        <v>3.7524139211116115E-4</v>
      </c>
      <c r="Z1120" s="1">
        <f t="shared" si="320"/>
        <v>0.19074160493356776</v>
      </c>
      <c r="AA1120" s="1"/>
      <c r="AB1120" s="1"/>
      <c r="AC1120" s="1"/>
      <c r="AD1120" s="3">
        <v>44711</v>
      </c>
      <c r="AE1120" s="1">
        <v>-1.9879999999999998E-2</v>
      </c>
      <c r="AF1120">
        <v>140</v>
      </c>
      <c r="AG1120" s="1">
        <v>1.155E-2</v>
      </c>
      <c r="AH1120">
        <v>157</v>
      </c>
      <c r="AI1120" s="28">
        <f t="shared" si="312"/>
        <v>0.20640753711741333</v>
      </c>
      <c r="AJ1120" s="1">
        <f t="shared" si="313"/>
        <v>2.0640753711741334E-3</v>
      </c>
      <c r="AK1120" s="1">
        <f t="shared" si="321"/>
        <v>0.87122951986566755</v>
      </c>
      <c r="AL1120" s="1">
        <v>1.155E-2</v>
      </c>
      <c r="AM1120" s="1"/>
      <c r="AN1120" s="1"/>
      <c r="AO1120" s="1"/>
      <c r="AP1120" s="1"/>
      <c r="AQ1120" s="3">
        <v>44711</v>
      </c>
      <c r="AR1120" s="1">
        <v>2.4000000000000001E-4</v>
      </c>
      <c r="AS1120">
        <v>152</v>
      </c>
      <c r="AT1120" s="1">
        <v>7.4000000000000003E-3</v>
      </c>
      <c r="AU1120">
        <v>476</v>
      </c>
      <c r="AV1120" s="1">
        <f t="shared" si="314"/>
        <v>8.3628176745046707E-3</v>
      </c>
      <c r="AW1120" s="1">
        <f t="shared" si="315"/>
        <v>8.3628176745046705E-5</v>
      </c>
      <c r="AX1120" s="1">
        <f t="shared" si="322"/>
        <v>0.84985206002315594</v>
      </c>
      <c r="AY1120" s="1">
        <v>7.4000000000000003E-3</v>
      </c>
      <c r="AZ1120" s="28"/>
      <c r="BA1120" s="28"/>
      <c r="BB1120" s="28"/>
      <c r="BC1120" s="1"/>
      <c r="BD1120" s="3">
        <v>44711</v>
      </c>
      <c r="BE1120" s="1">
        <v>2.64E-3</v>
      </c>
      <c r="BF1120">
        <v>152</v>
      </c>
      <c r="BG1120" s="1">
        <v>8.3499999999999998E-3</v>
      </c>
      <c r="BH1120">
        <v>372</v>
      </c>
      <c r="BI1120" s="31">
        <f t="shared" si="316"/>
        <v>2.3784410415102861E-2</v>
      </c>
      <c r="BJ1120" s="33">
        <f t="shared" si="317"/>
        <v>2.3784410415102862E-4</v>
      </c>
      <c r="BK1120" s="33">
        <f t="shared" si="323"/>
        <v>0.87110025335025176</v>
      </c>
      <c r="BL1120" s="1">
        <v>8.3499999999999998E-3</v>
      </c>
    </row>
    <row r="1121" spans="3:64" x14ac:dyDescent="0.25">
      <c r="C1121" s="3">
        <v>44712</v>
      </c>
      <c r="D1121" s="1">
        <v>-2.0500000000000002E-3</v>
      </c>
      <c r="E1121" s="40">
        <v>151</v>
      </c>
      <c r="F1121" s="1">
        <v>1.04E-2</v>
      </c>
      <c r="G1121" s="40">
        <v>639</v>
      </c>
      <c r="H1121" s="1">
        <f t="shared" si="306"/>
        <v>1.6251346413987645E-3</v>
      </c>
      <c r="I1121" s="1">
        <f t="shared" si="307"/>
        <v>1.6251392928420491E-5</v>
      </c>
      <c r="J1121" s="1">
        <f t="shared" si="318"/>
        <v>0.90771920957457197</v>
      </c>
      <c r="K1121" s="1">
        <v>1.04E-2</v>
      </c>
      <c r="L1121" s="1"/>
      <c r="M1121" s="1"/>
      <c r="N1121" s="1"/>
      <c r="O1121" s="3">
        <v>44712</v>
      </c>
      <c r="P1121" s="1">
        <v>-6.4000000000000005E-4</v>
      </c>
      <c r="Q1121" s="40">
        <v>151</v>
      </c>
      <c r="R1121" s="1">
        <v>1.133E-2</v>
      </c>
      <c r="S1121" s="40">
        <v>147</v>
      </c>
      <c r="T1121" s="1">
        <f t="shared" si="308"/>
        <v>0.2282304601353404</v>
      </c>
      <c r="U1121" s="1">
        <f t="shared" si="309"/>
        <v>2.2823046013534039E-3</v>
      </c>
      <c r="V1121" s="1">
        <f t="shared" si="319"/>
        <v>0.90986835643532737</v>
      </c>
      <c r="W1121" s="1">
        <v>1.133E-2</v>
      </c>
      <c r="X1121" s="1">
        <f t="shared" si="310"/>
        <v>5.3133689982056841E-4</v>
      </c>
      <c r="Y1121" s="1">
        <f t="shared" si="311"/>
        <v>5.3133689982056844E-6</v>
      </c>
      <c r="Z1121" s="1">
        <f t="shared" si="320"/>
        <v>0.19074691830256596</v>
      </c>
      <c r="AA1121" s="1"/>
      <c r="AB1121" s="1"/>
      <c r="AC1121" s="1"/>
      <c r="AD1121" s="3">
        <v>44712</v>
      </c>
      <c r="AE1121" s="1">
        <v>-3.526E-2</v>
      </c>
      <c r="AF1121">
        <v>139</v>
      </c>
      <c r="AG1121" s="1">
        <v>1.18E-2</v>
      </c>
      <c r="AH1121">
        <v>764</v>
      </c>
      <c r="AI1121" s="28">
        <f t="shared" si="312"/>
        <v>4.6268846502177478E-4</v>
      </c>
      <c r="AJ1121" s="1">
        <f t="shared" si="313"/>
        <v>4.6268846502177482E-6</v>
      </c>
      <c r="AK1121" s="1">
        <f t="shared" si="321"/>
        <v>0.87123414675031774</v>
      </c>
      <c r="AL1121" s="1">
        <v>1.18E-2</v>
      </c>
      <c r="AM1121" s="1"/>
      <c r="AN1121" s="1"/>
      <c r="AO1121" s="1"/>
      <c r="AP1121" s="1"/>
      <c r="AQ1121" s="3">
        <v>44712</v>
      </c>
      <c r="AR1121" s="1">
        <v>-6.0000000000000002E-5</v>
      </c>
      <c r="AS1121">
        <v>151</v>
      </c>
      <c r="AT1121" s="1">
        <v>7.4400000000000004E-3</v>
      </c>
      <c r="AU1121">
        <v>899</v>
      </c>
      <c r="AV1121" s="1">
        <f t="shared" si="314"/>
        <v>1.1913515747034658E-4</v>
      </c>
      <c r="AW1121" s="1">
        <f t="shared" si="315"/>
        <v>1.1913515747034658E-6</v>
      </c>
      <c r="AX1121" s="1">
        <f t="shared" si="322"/>
        <v>0.84985325137473067</v>
      </c>
      <c r="AY1121" s="1">
        <v>7.4400000000000004E-3</v>
      </c>
      <c r="AZ1121" s="28"/>
      <c r="BA1121" s="28"/>
      <c r="BB1121" s="28"/>
      <c r="BC1121" s="1"/>
      <c r="BD1121" s="3">
        <v>44712</v>
      </c>
      <c r="BE1121" s="1">
        <v>-6.1599999999999997E-3</v>
      </c>
      <c r="BF1121">
        <v>151</v>
      </c>
      <c r="BG1121" s="1">
        <v>8.4100000000000008E-3</v>
      </c>
      <c r="BH1121">
        <v>1217</v>
      </c>
      <c r="BI1121" s="31">
        <f t="shared" si="316"/>
        <v>4.8756421763332872E-6</v>
      </c>
      <c r="BJ1121" s="33">
        <f t="shared" si="317"/>
        <v>4.8756421763332872E-8</v>
      </c>
      <c r="BK1121" s="33">
        <f t="shared" si="323"/>
        <v>0.87110030210667355</v>
      </c>
      <c r="BL1121" s="1">
        <v>8.4100000000000008E-3</v>
      </c>
    </row>
    <row r="1122" spans="3:64" x14ac:dyDescent="0.25">
      <c r="C1122" s="3">
        <v>44713</v>
      </c>
      <c r="D1122" s="1">
        <v>7.4799999999999997E-3</v>
      </c>
      <c r="E1122" s="39">
        <v>150</v>
      </c>
      <c r="F1122" s="1">
        <v>1.048E-2</v>
      </c>
      <c r="G1122" s="39">
        <v>516</v>
      </c>
      <c r="H1122" s="1">
        <f t="shared" si="306"/>
        <v>5.5944888463109908E-3</v>
      </c>
      <c r="I1122" s="1">
        <f t="shared" si="307"/>
        <v>5.5945048587981485E-5</v>
      </c>
      <c r="J1122" s="1">
        <f t="shared" si="318"/>
        <v>0.90777515462315994</v>
      </c>
      <c r="K1122" s="1">
        <v>1.048E-2</v>
      </c>
      <c r="L1122" s="1"/>
      <c r="M1122" s="1"/>
      <c r="N1122" s="1"/>
      <c r="O1122" s="3">
        <v>44713</v>
      </c>
      <c r="P1122" s="1">
        <v>-7.4700000000000001E-3</v>
      </c>
      <c r="Q1122" s="39">
        <v>150</v>
      </c>
      <c r="R1122" s="1">
        <v>1.1339999999999999E-2</v>
      </c>
      <c r="S1122" s="39">
        <v>1015</v>
      </c>
      <c r="T1122" s="1">
        <f t="shared" si="308"/>
        <v>3.7129792015822077E-5</v>
      </c>
      <c r="U1122" s="1">
        <f t="shared" si="309"/>
        <v>3.7129792015822075E-7</v>
      </c>
      <c r="V1122" s="1">
        <f t="shared" si="319"/>
        <v>0.90986872773324756</v>
      </c>
      <c r="W1122" s="1">
        <v>1.1339999999999999E-2</v>
      </c>
      <c r="X1122" s="1">
        <f t="shared" si="310"/>
        <v>2.4516550705901491E-23</v>
      </c>
      <c r="Y1122" s="1">
        <f t="shared" si="311"/>
        <v>2.4516550705901491E-25</v>
      </c>
      <c r="Z1122" s="1">
        <f t="shared" si="320"/>
        <v>0.19074691830256596</v>
      </c>
      <c r="AA1122" s="1"/>
      <c r="AB1122" s="1"/>
      <c r="AC1122" s="1"/>
      <c r="AD1122" s="3">
        <v>44713</v>
      </c>
      <c r="AE1122" s="1">
        <v>1.2200000000000001E-2</v>
      </c>
      <c r="AF1122">
        <v>138</v>
      </c>
      <c r="AG1122" s="1">
        <v>1.1860000000000001E-2</v>
      </c>
      <c r="AH1122">
        <v>1251</v>
      </c>
      <c r="AI1122" s="28">
        <f t="shared" si="312"/>
        <v>3.4644032834185181E-6</v>
      </c>
      <c r="AJ1122" s="1">
        <f t="shared" si="313"/>
        <v>3.4644032834185184E-8</v>
      </c>
      <c r="AK1122" s="1">
        <f t="shared" si="321"/>
        <v>0.8712341813943506</v>
      </c>
      <c r="AL1122" s="1">
        <v>1.1860000000000001E-2</v>
      </c>
      <c r="AM1122" s="1"/>
      <c r="AN1122" s="1"/>
      <c r="AO1122" s="1"/>
      <c r="AP1122" s="1"/>
      <c r="AQ1122" s="3">
        <v>44713</v>
      </c>
      <c r="AR1122" s="1">
        <v>-3.0699999999999998E-3</v>
      </c>
      <c r="AS1122">
        <v>150</v>
      </c>
      <c r="AT1122" s="1">
        <v>7.45E-3</v>
      </c>
      <c r="AU1122">
        <v>226</v>
      </c>
      <c r="AV1122" s="1">
        <f t="shared" si="314"/>
        <v>0.10317013030157651</v>
      </c>
      <c r="AW1122" s="1">
        <f t="shared" si="315"/>
        <v>1.0317013030157651E-3</v>
      </c>
      <c r="AX1122" s="1">
        <f t="shared" si="322"/>
        <v>0.85088495267774644</v>
      </c>
      <c r="AY1122" s="1">
        <v>7.45E-3</v>
      </c>
      <c r="AZ1122" s="28"/>
      <c r="BA1122" s="28"/>
      <c r="BB1122" s="28"/>
      <c r="BC1122" s="1"/>
      <c r="BD1122" s="3">
        <v>44713</v>
      </c>
      <c r="BE1122" s="1">
        <v>-6.5700000000000003E-3</v>
      </c>
      <c r="BF1122">
        <v>150</v>
      </c>
      <c r="BG1122" s="1">
        <v>8.43E-3</v>
      </c>
      <c r="BH1122">
        <v>323</v>
      </c>
      <c r="BI1122" s="31">
        <f t="shared" si="316"/>
        <v>3.89195540176277E-2</v>
      </c>
      <c r="BJ1122" s="33">
        <f t="shared" si="317"/>
        <v>3.8919554017627698E-4</v>
      </c>
      <c r="BK1122" s="33">
        <f t="shared" si="323"/>
        <v>0.8714894976468498</v>
      </c>
      <c r="BL1122" s="1">
        <v>8.43E-3</v>
      </c>
    </row>
    <row r="1123" spans="3:64" x14ac:dyDescent="0.25">
      <c r="C1123" s="3">
        <v>44714</v>
      </c>
      <c r="D1123" s="1">
        <v>2.6900000000000001E-3</v>
      </c>
      <c r="E1123" s="40">
        <v>149</v>
      </c>
      <c r="F1123" s="1">
        <v>1.0500000000000001E-2</v>
      </c>
      <c r="G1123" s="40">
        <v>559</v>
      </c>
      <c r="H1123" s="1">
        <f t="shared" si="306"/>
        <v>3.631397414518173E-3</v>
      </c>
      <c r="I1123" s="1">
        <f t="shared" si="307"/>
        <v>3.6314078082656739E-5</v>
      </c>
      <c r="J1123" s="1">
        <f t="shared" si="318"/>
        <v>0.90781146870124263</v>
      </c>
      <c r="K1123" s="1">
        <v>1.0500000000000001E-2</v>
      </c>
      <c r="L1123" s="1"/>
      <c r="M1123" s="1"/>
      <c r="N1123" s="1"/>
      <c r="O1123" s="3">
        <v>44714</v>
      </c>
      <c r="P1123" s="1">
        <v>-1.2999999999999999E-3</v>
      </c>
      <c r="Q1123" s="40">
        <v>149</v>
      </c>
      <c r="R1123" s="1">
        <v>1.1339999999999999E-2</v>
      </c>
      <c r="S1123" s="40">
        <v>877</v>
      </c>
      <c r="T1123" s="1">
        <f t="shared" si="308"/>
        <v>1.4861603215372777E-4</v>
      </c>
      <c r="U1123" s="1">
        <f t="shared" si="309"/>
        <v>1.4861603215372777E-6</v>
      </c>
      <c r="V1123" s="1">
        <f t="shared" si="319"/>
        <v>0.90987021389356915</v>
      </c>
      <c r="W1123" s="1">
        <v>1.1339999999999999E-2</v>
      </c>
      <c r="X1123" s="1">
        <f t="shared" si="310"/>
        <v>2.9080497921555653E-20</v>
      </c>
      <c r="Y1123" s="1">
        <f t="shared" si="311"/>
        <v>2.9080497921555652E-22</v>
      </c>
      <c r="Z1123" s="1">
        <f t="shared" si="320"/>
        <v>0.19074691830256596</v>
      </c>
      <c r="AA1123" s="1"/>
      <c r="AB1123" s="1"/>
      <c r="AC1123" s="1"/>
      <c r="AD1123" s="3">
        <v>44714</v>
      </c>
      <c r="AE1123" s="1">
        <v>1.2630000000000001E-2</v>
      </c>
      <c r="AF1123">
        <v>137</v>
      </c>
      <c r="AG1123" s="1">
        <v>1.21E-2</v>
      </c>
      <c r="AH1123">
        <v>268</v>
      </c>
      <c r="AI1123" s="28">
        <f t="shared" si="312"/>
        <v>6.7644447220064463E-2</v>
      </c>
      <c r="AJ1123" s="1">
        <f t="shared" si="313"/>
        <v>6.7644447220064458E-4</v>
      </c>
      <c r="AK1123" s="1">
        <f t="shared" si="321"/>
        <v>0.87191062586655121</v>
      </c>
      <c r="AL1123" s="1">
        <v>1.21E-2</v>
      </c>
      <c r="AM1123" s="1"/>
      <c r="AN1123" s="1"/>
      <c r="AO1123" s="1"/>
      <c r="AP1123" s="1"/>
      <c r="AQ1123" s="3">
        <v>44714</v>
      </c>
      <c r="AR1123" s="1">
        <v>-8.0000000000000004E-4</v>
      </c>
      <c r="AS1123">
        <v>149</v>
      </c>
      <c r="AT1123" s="1">
        <v>7.5900000000000004E-3</v>
      </c>
      <c r="AU1123">
        <v>174</v>
      </c>
      <c r="AV1123" s="1">
        <f t="shared" si="314"/>
        <v>0.17398982847626379</v>
      </c>
      <c r="AW1123" s="1">
        <f t="shared" si="315"/>
        <v>1.7398982847626379E-3</v>
      </c>
      <c r="AX1123" s="1">
        <f t="shared" si="322"/>
        <v>0.85262485096250906</v>
      </c>
      <c r="AY1123" s="1">
        <v>7.5900000000000004E-3</v>
      </c>
      <c r="AZ1123" s="28"/>
      <c r="BA1123" s="28"/>
      <c r="BB1123" s="28"/>
      <c r="BC1123" s="1"/>
      <c r="BD1123" s="3">
        <v>44714</v>
      </c>
      <c r="BE1123" s="1">
        <v>0</v>
      </c>
      <c r="BF1123">
        <v>149</v>
      </c>
      <c r="BG1123" s="1">
        <v>8.4600000000000005E-3</v>
      </c>
      <c r="BH1123">
        <v>1146</v>
      </c>
      <c r="BI1123" s="31">
        <f t="shared" si="316"/>
        <v>9.9525188496474611E-6</v>
      </c>
      <c r="BJ1123" s="33">
        <f t="shared" si="317"/>
        <v>9.9525188496474604E-8</v>
      </c>
      <c r="BK1123" s="33">
        <f t="shared" si="323"/>
        <v>0.87148959717203833</v>
      </c>
      <c r="BL1123" s="1">
        <v>8.4600000000000005E-3</v>
      </c>
    </row>
    <row r="1124" spans="3:64" x14ac:dyDescent="0.25">
      <c r="C1124" s="3">
        <v>44715</v>
      </c>
      <c r="D1124" s="1">
        <v>-1.461E-2</v>
      </c>
      <c r="E1124" s="39">
        <v>148</v>
      </c>
      <c r="F1124" s="1">
        <v>1.0540000000000001E-2</v>
      </c>
      <c r="G1124" s="40">
        <v>1215</v>
      </c>
      <c r="H1124" s="1">
        <f t="shared" si="306"/>
        <v>4.9746374618235769E-6</v>
      </c>
      <c r="I1124" s="1">
        <f t="shared" si="307"/>
        <v>4.9746517001786191E-8</v>
      </c>
      <c r="J1124" s="1">
        <f t="shared" si="318"/>
        <v>0.90781151844775965</v>
      </c>
      <c r="K1124" s="1">
        <v>1.0540000000000001E-2</v>
      </c>
      <c r="L1124" s="1"/>
      <c r="M1124" s="1"/>
      <c r="N1124" s="1"/>
      <c r="O1124" s="3">
        <v>44715</v>
      </c>
      <c r="P1124" s="1">
        <v>-3.5100000000000001E-3</v>
      </c>
      <c r="Q1124" s="39">
        <v>148</v>
      </c>
      <c r="R1124" s="1">
        <v>1.1350000000000001E-2</v>
      </c>
      <c r="S1124" s="39">
        <v>486</v>
      </c>
      <c r="T1124" s="1">
        <f t="shared" si="308"/>
        <v>7.5631824013888379E-3</v>
      </c>
      <c r="U1124" s="1">
        <f t="shared" si="309"/>
        <v>7.5631824013888381E-5</v>
      </c>
      <c r="V1124" s="1">
        <f t="shared" si="319"/>
        <v>0.90994584571758308</v>
      </c>
      <c r="W1124" s="1">
        <v>1.1350000000000001E-2</v>
      </c>
      <c r="X1124" s="1">
        <f t="shared" si="310"/>
        <v>1.4916679905605475E-11</v>
      </c>
      <c r="Y1124" s="1">
        <f t="shared" si="311"/>
        <v>1.4916679905605475E-13</v>
      </c>
      <c r="Z1124" s="1">
        <f t="shared" si="320"/>
        <v>0.19074691830271512</v>
      </c>
      <c r="AA1124" s="1"/>
      <c r="AB1124" s="1"/>
      <c r="AC1124" s="1"/>
      <c r="AD1124" s="3">
        <v>44715</v>
      </c>
      <c r="AE1124" s="1">
        <v>-3.6569999999999998E-2</v>
      </c>
      <c r="AF1124">
        <v>136</v>
      </c>
      <c r="AG1124" s="1">
        <v>1.2160000000000001E-2</v>
      </c>
      <c r="AH1124">
        <v>501</v>
      </c>
      <c r="AI1124" s="28">
        <f t="shared" si="312"/>
        <v>6.5047782119904314E-3</v>
      </c>
      <c r="AJ1124" s="1">
        <f t="shared" si="313"/>
        <v>6.5047782119904312E-5</v>
      </c>
      <c r="AK1124" s="1">
        <f t="shared" si="321"/>
        <v>0.87197567364867112</v>
      </c>
      <c r="AL1124" s="1">
        <v>1.2160000000000001E-2</v>
      </c>
      <c r="AM1124" s="1"/>
      <c r="AN1124" s="1"/>
      <c r="AO1124" s="1"/>
      <c r="AP1124" s="1"/>
      <c r="AQ1124" s="3">
        <v>44715</v>
      </c>
      <c r="AR1124" s="1">
        <v>5.7000000000000002E-3</v>
      </c>
      <c r="AS1124">
        <v>148</v>
      </c>
      <c r="AT1124" s="1">
        <v>7.5900000000000004E-3</v>
      </c>
      <c r="AU1124">
        <v>173</v>
      </c>
      <c r="AV1124" s="1">
        <f t="shared" si="314"/>
        <v>0.17574730149117554</v>
      </c>
      <c r="AW1124" s="1">
        <f t="shared" si="315"/>
        <v>1.7574730149117555E-3</v>
      </c>
      <c r="AX1124" s="1">
        <f t="shared" si="322"/>
        <v>0.85438232397742087</v>
      </c>
      <c r="AY1124" s="1">
        <v>7.5900000000000004E-3</v>
      </c>
      <c r="AZ1124" s="28"/>
      <c r="BA1124" s="28"/>
      <c r="BB1124" s="28"/>
      <c r="BC1124" s="1"/>
      <c r="BD1124" s="3">
        <v>44715</v>
      </c>
      <c r="BE1124" s="1">
        <v>-5.8999999999999999E-3</v>
      </c>
      <c r="BF1124">
        <v>148</v>
      </c>
      <c r="BG1124" s="1">
        <v>8.4600000000000005E-3</v>
      </c>
      <c r="BH1124">
        <v>171</v>
      </c>
      <c r="BI1124" s="31">
        <f t="shared" si="316"/>
        <v>0.17931568359471028</v>
      </c>
      <c r="BJ1124" s="33">
        <f t="shared" si="317"/>
        <v>1.7931568359471029E-3</v>
      </c>
      <c r="BK1124" s="33">
        <f t="shared" si="323"/>
        <v>0.87328275400798538</v>
      </c>
      <c r="BL1124" s="1">
        <v>8.4600000000000005E-3</v>
      </c>
    </row>
    <row r="1125" spans="3:64" x14ac:dyDescent="0.25">
      <c r="C1125" s="3">
        <v>44718</v>
      </c>
      <c r="D1125" s="1">
        <v>8.3000000000000001E-3</v>
      </c>
      <c r="E1125" s="40">
        <v>147</v>
      </c>
      <c r="F1125" s="1">
        <v>1.0580000000000001E-2</v>
      </c>
      <c r="G1125" s="40">
        <v>359</v>
      </c>
      <c r="H1125" s="1">
        <f t="shared" si="306"/>
        <v>2.7104091858470309E-2</v>
      </c>
      <c r="I1125" s="1">
        <f t="shared" si="307"/>
        <v>2.7104169435517066E-4</v>
      </c>
      <c r="J1125" s="1">
        <f t="shared" si="318"/>
        <v>0.90808256014211486</v>
      </c>
      <c r="K1125" s="1">
        <v>1.0580000000000001E-2</v>
      </c>
      <c r="L1125" s="1"/>
      <c r="M1125" s="1"/>
      <c r="N1125" s="1"/>
      <c r="O1125" s="3">
        <v>44718</v>
      </c>
      <c r="P1125" s="1">
        <v>1.133E-2</v>
      </c>
      <c r="Q1125" s="40">
        <v>147</v>
      </c>
      <c r="R1125" s="1">
        <v>1.142E-2</v>
      </c>
      <c r="S1125" s="39">
        <v>98</v>
      </c>
      <c r="T1125" s="1">
        <f t="shared" si="308"/>
        <v>0.37346428045426888</v>
      </c>
      <c r="U1125" s="1">
        <f t="shared" si="309"/>
        <v>3.7346428045426888E-3</v>
      </c>
      <c r="V1125" s="1">
        <f t="shared" si="319"/>
        <v>0.9136804885221258</v>
      </c>
      <c r="W1125" s="1">
        <v>1.142E-2</v>
      </c>
      <c r="X1125" s="1">
        <f t="shared" si="310"/>
        <v>6.5601431804255088E-3</v>
      </c>
      <c r="Y1125" s="1">
        <f t="shared" si="311"/>
        <v>6.5601431804255083E-5</v>
      </c>
      <c r="Z1125" s="1">
        <f t="shared" si="320"/>
        <v>0.19081251973451938</v>
      </c>
      <c r="AA1125" s="1"/>
      <c r="AB1125" s="1"/>
      <c r="AC1125" s="1"/>
      <c r="AD1125" s="3">
        <v>44718</v>
      </c>
      <c r="AE1125" s="1">
        <v>6.3099999999999996E-3</v>
      </c>
      <c r="AF1125">
        <v>135</v>
      </c>
      <c r="AG1125" s="1">
        <v>1.2200000000000001E-2</v>
      </c>
      <c r="AH1125">
        <v>138</v>
      </c>
      <c r="AI1125" s="28">
        <f t="shared" si="312"/>
        <v>0.24983705645845242</v>
      </c>
      <c r="AJ1125" s="1">
        <f t="shared" si="313"/>
        <v>2.4983705645845243E-3</v>
      </c>
      <c r="AK1125" s="1">
        <f t="shared" si="321"/>
        <v>0.8744740442132557</v>
      </c>
      <c r="AL1125" s="1">
        <v>1.2200000000000001E-2</v>
      </c>
      <c r="AM1125" s="1"/>
      <c r="AN1125" s="1"/>
      <c r="AO1125" s="1"/>
      <c r="AP1125" s="1"/>
      <c r="AQ1125" s="3">
        <v>44718</v>
      </c>
      <c r="AR1125" s="1">
        <v>5.2700000000000004E-3</v>
      </c>
      <c r="AS1125">
        <v>147</v>
      </c>
      <c r="AT1125" s="1">
        <v>7.6099999999999996E-3</v>
      </c>
      <c r="AU1125">
        <v>913</v>
      </c>
      <c r="AV1125" s="1">
        <f t="shared" si="314"/>
        <v>1.0349816920593643E-4</v>
      </c>
      <c r="AW1125" s="1">
        <f t="shared" si="315"/>
        <v>1.0349816920593642E-6</v>
      </c>
      <c r="AX1125" s="1">
        <f t="shared" si="322"/>
        <v>0.85438335895911288</v>
      </c>
      <c r="AY1125" s="1">
        <v>7.6099999999999996E-3</v>
      </c>
      <c r="AZ1125" s="28"/>
      <c r="BA1125" s="28"/>
      <c r="BB1125" s="28"/>
      <c r="BC1125" s="1"/>
      <c r="BD1125" s="3">
        <v>44718</v>
      </c>
      <c r="BE1125" s="1">
        <v>1.397E-2</v>
      </c>
      <c r="BF1125">
        <v>147</v>
      </c>
      <c r="BG1125" s="1">
        <v>8.4799999999999997E-3</v>
      </c>
      <c r="BH1125">
        <v>860</v>
      </c>
      <c r="BI1125" s="31">
        <f t="shared" si="316"/>
        <v>1.7630610617676485E-4</v>
      </c>
      <c r="BJ1125" s="33">
        <f t="shared" si="317"/>
        <v>1.7630610617676486E-6</v>
      </c>
      <c r="BK1125" s="33">
        <f t="shared" si="323"/>
        <v>0.87328451706904719</v>
      </c>
      <c r="BL1125" s="1">
        <v>8.4799999999999997E-3</v>
      </c>
    </row>
    <row r="1126" spans="3:64" x14ac:dyDescent="0.25">
      <c r="C1126" s="3">
        <v>44719</v>
      </c>
      <c r="D1126" s="1">
        <v>-5.28E-3</v>
      </c>
      <c r="E1126" s="39">
        <v>146</v>
      </c>
      <c r="F1126" s="1">
        <v>1.0580000000000001E-2</v>
      </c>
      <c r="G1126" s="39">
        <v>154</v>
      </c>
      <c r="H1126" s="1">
        <f t="shared" si="306"/>
        <v>0.21272570322901846</v>
      </c>
      <c r="I1126" s="1">
        <f t="shared" si="307"/>
        <v>2.1272631209028974E-3</v>
      </c>
      <c r="J1126" s="1">
        <f t="shared" si="318"/>
        <v>0.9102098232630178</v>
      </c>
      <c r="K1126" s="1">
        <v>1.0580000000000001E-2</v>
      </c>
      <c r="L1126" s="1"/>
      <c r="M1126" s="1"/>
      <c r="N1126" s="1"/>
      <c r="O1126" s="3">
        <v>44719</v>
      </c>
      <c r="P1126" s="1">
        <v>-4.7400000000000003E-3</v>
      </c>
      <c r="Q1126" s="39">
        <v>146</v>
      </c>
      <c r="R1126" s="1">
        <v>1.146E-2</v>
      </c>
      <c r="S1126" s="39">
        <v>1023</v>
      </c>
      <c r="T1126" s="1">
        <f t="shared" si="308"/>
        <v>3.4261318587811971E-5</v>
      </c>
      <c r="U1126" s="1">
        <f t="shared" si="309"/>
        <v>3.4261318587811973E-7</v>
      </c>
      <c r="V1126" s="1">
        <f t="shared" si="319"/>
        <v>0.91368083113531173</v>
      </c>
      <c r="W1126" s="1">
        <v>1.146E-2</v>
      </c>
      <c r="X1126" s="1">
        <f t="shared" si="310"/>
        <v>1.6264780643029333E-23</v>
      </c>
      <c r="Y1126" s="1">
        <f t="shared" si="311"/>
        <v>1.6264780643029334E-25</v>
      </c>
      <c r="Z1126" s="1">
        <f t="shared" si="320"/>
        <v>0.19081251973451938</v>
      </c>
      <c r="AA1126" s="1"/>
      <c r="AB1126" s="1"/>
      <c r="AC1126" s="1"/>
      <c r="AD1126" s="3">
        <v>44719</v>
      </c>
      <c r="AE1126" s="1">
        <v>1.023E-2</v>
      </c>
      <c r="AF1126">
        <v>134</v>
      </c>
      <c r="AG1126" s="1">
        <v>1.222E-2</v>
      </c>
      <c r="AH1126">
        <v>1020</v>
      </c>
      <c r="AI1126" s="28">
        <f t="shared" si="312"/>
        <v>3.5310062761903251E-5</v>
      </c>
      <c r="AJ1126" s="1">
        <f t="shared" si="313"/>
        <v>3.5310062761903254E-7</v>
      </c>
      <c r="AK1126" s="1">
        <f t="shared" si="321"/>
        <v>0.87447439731388332</v>
      </c>
      <c r="AL1126" s="1">
        <v>1.222E-2</v>
      </c>
      <c r="AM1126" s="1"/>
      <c r="AN1126" s="1"/>
      <c r="AO1126" s="1"/>
      <c r="AP1126" s="1"/>
      <c r="AQ1126" s="3">
        <v>44719</v>
      </c>
      <c r="AR1126" s="1">
        <v>-1.2E-4</v>
      </c>
      <c r="AS1126">
        <v>146</v>
      </c>
      <c r="AT1126" s="1">
        <v>7.62E-3</v>
      </c>
      <c r="AU1126">
        <v>956</v>
      </c>
      <c r="AV1126" s="1">
        <f t="shared" si="314"/>
        <v>6.7180933662890942E-5</v>
      </c>
      <c r="AW1126" s="1">
        <f t="shared" si="315"/>
        <v>6.7180933662890942E-7</v>
      </c>
      <c r="AX1126" s="1">
        <f t="shared" si="322"/>
        <v>0.85438403076844949</v>
      </c>
      <c r="AY1126" s="1">
        <v>7.62E-3</v>
      </c>
      <c r="AZ1126" s="28"/>
      <c r="BA1126" s="28"/>
      <c r="BB1126" s="28"/>
      <c r="BC1126" s="1"/>
      <c r="BD1126" s="3">
        <v>44719</v>
      </c>
      <c r="BE1126" s="1">
        <v>-7.5300000000000002E-3</v>
      </c>
      <c r="BF1126">
        <v>146</v>
      </c>
      <c r="BG1126" s="1">
        <v>8.5000000000000006E-3</v>
      </c>
      <c r="BH1126">
        <v>633</v>
      </c>
      <c r="BI1126" s="31">
        <f t="shared" si="316"/>
        <v>1.7261485995564829E-3</v>
      </c>
      <c r="BJ1126" s="33">
        <f t="shared" si="317"/>
        <v>1.7261485995564829E-5</v>
      </c>
      <c r="BK1126" s="33">
        <f t="shared" si="323"/>
        <v>0.87330177855504276</v>
      </c>
      <c r="BL1126" s="1">
        <v>8.5000000000000006E-3</v>
      </c>
    </row>
    <row r="1127" spans="3:64" x14ac:dyDescent="0.25">
      <c r="C1127" s="3">
        <v>44720</v>
      </c>
      <c r="D1127" s="1">
        <v>3.7399999999999998E-3</v>
      </c>
      <c r="E1127" s="40">
        <v>145</v>
      </c>
      <c r="F1127" s="1">
        <v>1.06E-2</v>
      </c>
      <c r="G1127" s="39">
        <v>776</v>
      </c>
      <c r="H1127" s="1">
        <f t="shared" si="306"/>
        <v>4.1012005571285846E-4</v>
      </c>
      <c r="I1127" s="1">
        <f t="shared" si="307"/>
        <v>4.1012122955417013E-6</v>
      </c>
      <c r="J1127" s="1">
        <f t="shared" si="318"/>
        <v>0.91021392447531335</v>
      </c>
      <c r="K1127" s="1">
        <v>1.06E-2</v>
      </c>
      <c r="L1127" s="1"/>
      <c r="M1127" s="1"/>
      <c r="N1127" s="1"/>
      <c r="O1127" s="3">
        <v>44720</v>
      </c>
      <c r="P1127" s="1">
        <v>-6.5100000000000002E-3</v>
      </c>
      <c r="Q1127" s="40">
        <v>145</v>
      </c>
      <c r="R1127" s="1">
        <v>1.1469999999999999E-2</v>
      </c>
      <c r="S1127" s="39">
        <v>633</v>
      </c>
      <c r="T1127" s="1">
        <f t="shared" si="308"/>
        <v>1.7261485995564829E-3</v>
      </c>
      <c r="U1127" s="1">
        <f t="shared" si="309"/>
        <v>1.7261485995564829E-5</v>
      </c>
      <c r="V1127" s="1">
        <f t="shared" si="319"/>
        <v>0.9136980926213073</v>
      </c>
      <c r="W1127" s="1">
        <v>1.1469999999999999E-2</v>
      </c>
      <c r="X1127" s="1">
        <f t="shared" si="310"/>
        <v>7.9257824566601818E-15</v>
      </c>
      <c r="Y1127" s="1">
        <f t="shared" si="311"/>
        <v>7.9257824566601818E-17</v>
      </c>
      <c r="Z1127" s="1">
        <f t="shared" si="320"/>
        <v>0.19081251973451946</v>
      </c>
      <c r="AA1127" s="1"/>
      <c r="AB1127" s="1"/>
      <c r="AC1127" s="1"/>
      <c r="AD1127" s="3">
        <v>44720</v>
      </c>
      <c r="AE1127" s="1">
        <v>2.5200000000000001E-3</v>
      </c>
      <c r="AF1127">
        <v>133</v>
      </c>
      <c r="AG1127" s="1">
        <v>1.223E-2</v>
      </c>
      <c r="AH1127">
        <v>321</v>
      </c>
      <c r="AI1127" s="28">
        <f t="shared" si="312"/>
        <v>3.9709778612006634E-2</v>
      </c>
      <c r="AJ1127" s="1">
        <f t="shared" si="313"/>
        <v>3.9709778612006635E-4</v>
      </c>
      <c r="AK1127" s="1">
        <f t="shared" si="321"/>
        <v>0.87487149510000339</v>
      </c>
      <c r="AL1127" s="1">
        <v>1.223E-2</v>
      </c>
      <c r="AM1127" s="1"/>
      <c r="AN1127" s="1"/>
      <c r="AO1127" s="1"/>
      <c r="AP1127" s="1"/>
      <c r="AQ1127" s="3">
        <v>44720</v>
      </c>
      <c r="AR1127" s="1">
        <v>-1.09E-3</v>
      </c>
      <c r="AS1127">
        <v>145</v>
      </c>
      <c r="AT1127" s="1">
        <v>7.62E-3</v>
      </c>
      <c r="AU1127">
        <v>469</v>
      </c>
      <c r="AV1127" s="1">
        <f t="shared" si="314"/>
        <v>8.972351234045866E-3</v>
      </c>
      <c r="AW1127" s="1">
        <f t="shared" si="315"/>
        <v>8.9723512340458654E-5</v>
      </c>
      <c r="AX1127" s="1">
        <f t="shared" si="322"/>
        <v>0.85447375428078998</v>
      </c>
      <c r="AY1127" s="1">
        <v>7.62E-3</v>
      </c>
      <c r="AZ1127" s="28"/>
      <c r="BA1127" s="28"/>
      <c r="BB1127" s="28"/>
      <c r="BC1127" s="1"/>
      <c r="BD1127" s="3">
        <v>44720</v>
      </c>
      <c r="BE1127" s="1">
        <v>-2.7200000000000002E-3</v>
      </c>
      <c r="BF1127">
        <v>145</v>
      </c>
      <c r="BG1127" s="1">
        <v>8.6300000000000005E-3</v>
      </c>
      <c r="BH1127">
        <v>229</v>
      </c>
      <c r="BI1127" s="31">
        <f t="shared" si="316"/>
        <v>0.10010587426148938</v>
      </c>
      <c r="BJ1127" s="33">
        <f t="shared" si="317"/>
        <v>1.0010587426148938E-3</v>
      </c>
      <c r="BK1127" s="33">
        <f t="shared" si="323"/>
        <v>0.87430283729765768</v>
      </c>
      <c r="BL1127" s="1">
        <v>8.6300000000000005E-3</v>
      </c>
    </row>
    <row r="1128" spans="3:64" x14ac:dyDescent="0.25">
      <c r="C1128" s="3">
        <v>44721</v>
      </c>
      <c r="D1128" s="1">
        <v>-9.2800000000000001E-3</v>
      </c>
      <c r="E1128" s="39">
        <v>144</v>
      </c>
      <c r="F1128" s="1">
        <v>1.0630000000000001E-2</v>
      </c>
      <c r="G1128" s="40">
        <v>1187</v>
      </c>
      <c r="H1128" s="1">
        <f t="shared" si="306"/>
        <v>6.5913744966760855E-6</v>
      </c>
      <c r="I1128" s="1">
        <f t="shared" si="307"/>
        <v>6.5913933624388708E-8</v>
      </c>
      <c r="J1128" s="1">
        <f t="shared" si="318"/>
        <v>0.910213990389247</v>
      </c>
      <c r="K1128" s="1">
        <v>1.0630000000000001E-2</v>
      </c>
      <c r="L1128" s="1"/>
      <c r="M1128" s="1"/>
      <c r="N1128" s="1"/>
      <c r="O1128" s="3">
        <v>44721</v>
      </c>
      <c r="P1128" s="1">
        <v>-1.23E-3</v>
      </c>
      <c r="Q1128" s="39">
        <v>144</v>
      </c>
      <c r="R1128" s="1">
        <v>1.153E-2</v>
      </c>
      <c r="S1128" s="39">
        <v>438</v>
      </c>
      <c r="T1128" s="1">
        <f t="shared" si="308"/>
        <v>1.2252232620860766E-2</v>
      </c>
      <c r="U1128" s="1">
        <f t="shared" si="309"/>
        <v>1.2252232620860767E-4</v>
      </c>
      <c r="V1128" s="1">
        <f t="shared" si="319"/>
        <v>0.91382061494751587</v>
      </c>
      <c r="W1128" s="1">
        <v>1.153E-2</v>
      </c>
      <c r="X1128" s="1">
        <f t="shared" si="310"/>
        <v>1.7496013958540039E-10</v>
      </c>
      <c r="Y1128" s="1">
        <f t="shared" si="311"/>
        <v>1.7496013958540039E-12</v>
      </c>
      <c r="Z1128" s="1">
        <f t="shared" si="320"/>
        <v>0.19081251973626906</v>
      </c>
      <c r="AA1128" s="1"/>
      <c r="AB1128" s="1"/>
      <c r="AC1128" s="1"/>
      <c r="AD1128" s="3">
        <v>44721</v>
      </c>
      <c r="AE1128" s="1">
        <v>2.1099999999999999E-3</v>
      </c>
      <c r="AF1128">
        <v>132</v>
      </c>
      <c r="AG1128" s="1">
        <v>1.235E-2</v>
      </c>
      <c r="AH1128">
        <v>341</v>
      </c>
      <c r="AI1128" s="28">
        <f t="shared" si="312"/>
        <v>3.2478903417210353E-2</v>
      </c>
      <c r="AJ1128" s="1">
        <f t="shared" si="313"/>
        <v>3.2478903417210354E-4</v>
      </c>
      <c r="AK1128" s="1">
        <f t="shared" si="321"/>
        <v>0.8751962841341755</v>
      </c>
      <c r="AL1128" s="1">
        <v>1.235E-2</v>
      </c>
      <c r="AM1128" s="1"/>
      <c r="AN1128" s="1"/>
      <c r="AO1128" s="1"/>
      <c r="AP1128" s="1"/>
      <c r="AQ1128" s="3">
        <v>44721</v>
      </c>
      <c r="AR1128" s="1">
        <v>-1.119E-2</v>
      </c>
      <c r="AS1128">
        <v>144</v>
      </c>
      <c r="AT1128" s="1">
        <v>7.62E-3</v>
      </c>
      <c r="AU1128">
        <v>317</v>
      </c>
      <c r="AV1128" s="1">
        <f t="shared" si="314"/>
        <v>4.1338687854852355E-2</v>
      </c>
      <c r="AW1128" s="1">
        <f t="shared" si="315"/>
        <v>4.1338687854852355E-4</v>
      </c>
      <c r="AX1128" s="1">
        <f t="shared" si="322"/>
        <v>0.8548871411593385</v>
      </c>
      <c r="AY1128" s="1">
        <v>7.62E-3</v>
      </c>
      <c r="AZ1128" s="28"/>
      <c r="BA1128" s="28"/>
      <c r="BB1128" s="28"/>
      <c r="BC1128" s="1"/>
      <c r="BD1128" s="3">
        <v>44721</v>
      </c>
      <c r="BE1128" s="1">
        <v>-5.0899999999999999E-3</v>
      </c>
      <c r="BF1128">
        <v>144</v>
      </c>
      <c r="BG1128" s="1">
        <v>8.6700000000000006E-3</v>
      </c>
      <c r="BH1128">
        <v>7</v>
      </c>
      <c r="BI1128" s="31">
        <f t="shared" si="316"/>
        <v>0.93206534790698992</v>
      </c>
      <c r="BJ1128" s="33">
        <f t="shared" si="317"/>
        <v>9.3206534790699E-3</v>
      </c>
      <c r="BK1128" s="33">
        <f t="shared" si="323"/>
        <v>0.88362349077672753</v>
      </c>
      <c r="BL1128" s="1">
        <v>8.6700000000000006E-3</v>
      </c>
    </row>
    <row r="1129" spans="3:64" x14ac:dyDescent="0.25">
      <c r="C1129" s="3">
        <v>44722</v>
      </c>
      <c r="D1129" s="1">
        <v>-2.342E-2</v>
      </c>
      <c r="E1129" s="40">
        <v>143</v>
      </c>
      <c r="F1129" s="1">
        <v>1.069E-2</v>
      </c>
      <c r="G1129" s="40">
        <v>117</v>
      </c>
      <c r="H1129" s="1">
        <f t="shared" si="306"/>
        <v>0.30854447063465085</v>
      </c>
      <c r="I1129" s="1">
        <f t="shared" si="307"/>
        <v>3.085453537473908E-3</v>
      </c>
      <c r="J1129" s="1">
        <f t="shared" si="318"/>
        <v>0.91329944392672091</v>
      </c>
      <c r="K1129" s="1">
        <v>1.069E-2</v>
      </c>
      <c r="L1129" s="1"/>
      <c r="M1129" s="1"/>
      <c r="N1129" s="1"/>
      <c r="O1129" s="3">
        <v>44722</v>
      </c>
      <c r="P1129" s="1">
        <v>-4.1450000000000001E-2</v>
      </c>
      <c r="Q1129" s="40">
        <v>143</v>
      </c>
      <c r="R1129" s="1">
        <v>1.155E-2</v>
      </c>
      <c r="S1129" s="40">
        <v>273</v>
      </c>
      <c r="T1129" s="1">
        <f t="shared" si="308"/>
        <v>6.4329196237267003E-2</v>
      </c>
      <c r="U1129" s="1">
        <f t="shared" si="309"/>
        <v>6.4329196237266999E-4</v>
      </c>
      <c r="V1129" s="1">
        <f t="shared" si="319"/>
        <v>0.91446390690988855</v>
      </c>
      <c r="W1129" s="1">
        <v>1.155E-2</v>
      </c>
      <c r="X1129" s="1">
        <f t="shared" si="310"/>
        <v>8.2898036454668274E-7</v>
      </c>
      <c r="Y1129" s="1">
        <f t="shared" si="311"/>
        <v>8.2898036454668281E-9</v>
      </c>
      <c r="Z1129" s="1">
        <f t="shared" si="320"/>
        <v>0.19081252802607271</v>
      </c>
      <c r="AA1129" s="1"/>
      <c r="AB1129" s="1"/>
      <c r="AC1129" s="1"/>
      <c r="AD1129" s="3">
        <v>44722</v>
      </c>
      <c r="AE1129" s="1">
        <v>2.3449999999999999E-2</v>
      </c>
      <c r="AF1129">
        <v>131</v>
      </c>
      <c r="AG1129" s="1">
        <v>1.242E-2</v>
      </c>
      <c r="AH1129">
        <v>481</v>
      </c>
      <c r="AI1129" s="28">
        <f t="shared" si="312"/>
        <v>7.952956397581798E-3</v>
      </c>
      <c r="AJ1129" s="1">
        <f t="shared" si="313"/>
        <v>7.9529563975817982E-5</v>
      </c>
      <c r="AK1129" s="1">
        <f t="shared" si="321"/>
        <v>0.87527581369815133</v>
      </c>
      <c r="AL1129" s="1">
        <v>1.242E-2</v>
      </c>
      <c r="AM1129" s="1"/>
      <c r="AN1129" s="1"/>
      <c r="AO1129" s="1"/>
      <c r="AP1129" s="1"/>
      <c r="AQ1129" s="3">
        <v>44722</v>
      </c>
      <c r="AR1129" s="1">
        <v>-2.5049999999999999E-2</v>
      </c>
      <c r="AS1129">
        <v>143</v>
      </c>
      <c r="AT1129" s="1">
        <v>7.7200000000000003E-3</v>
      </c>
      <c r="AU1129">
        <v>859</v>
      </c>
      <c r="AV1129" s="1">
        <f t="shared" si="314"/>
        <v>1.7808697593612615E-4</v>
      </c>
      <c r="AW1129" s="1">
        <f t="shared" si="315"/>
        <v>1.7808697593612615E-6</v>
      </c>
      <c r="AX1129" s="1">
        <f t="shared" si="322"/>
        <v>0.85488892202909783</v>
      </c>
      <c r="AY1129" s="1">
        <v>7.7200000000000003E-3</v>
      </c>
      <c r="AZ1129" s="28"/>
      <c r="BA1129" s="28"/>
      <c r="BB1129" s="28"/>
      <c r="BC1129" s="1"/>
      <c r="BD1129" s="3">
        <v>44722</v>
      </c>
      <c r="BE1129" s="1">
        <v>-3.3309999999999999E-2</v>
      </c>
      <c r="BF1129">
        <v>143</v>
      </c>
      <c r="BG1129" s="1">
        <v>8.6899999999999998E-3</v>
      </c>
      <c r="BH1129">
        <v>870</v>
      </c>
      <c r="BI1129" s="31">
        <f t="shared" si="316"/>
        <v>1.5944808214086518E-4</v>
      </c>
      <c r="BJ1129" s="33">
        <f t="shared" si="317"/>
        <v>1.5944808214086518E-6</v>
      </c>
      <c r="BK1129" s="33">
        <f t="shared" si="323"/>
        <v>0.8836250852575489</v>
      </c>
      <c r="BL1129" s="1">
        <v>8.6899999999999998E-3</v>
      </c>
    </row>
    <row r="1130" spans="3:64" x14ac:dyDescent="0.25">
      <c r="C1130" s="3">
        <v>44725</v>
      </c>
      <c r="D1130" s="1">
        <v>-1.7389999999999999E-2</v>
      </c>
      <c r="E1130" s="40">
        <v>142</v>
      </c>
      <c r="F1130" s="1">
        <v>1.0699999999999999E-2</v>
      </c>
      <c r="G1130" s="40">
        <v>1011</v>
      </c>
      <c r="H1130" s="1">
        <f t="shared" si="306"/>
        <v>3.8652869290829215E-5</v>
      </c>
      <c r="I1130" s="1">
        <f t="shared" si="307"/>
        <v>3.8652979922665317E-7</v>
      </c>
      <c r="J1130" s="1">
        <f t="shared" si="318"/>
        <v>0.91329983045652019</v>
      </c>
      <c r="K1130" s="1">
        <v>1.0699999999999999E-2</v>
      </c>
      <c r="L1130" s="1"/>
      <c r="M1130" s="1"/>
      <c r="N1130" s="1"/>
      <c r="O1130" s="3">
        <v>44725</v>
      </c>
      <c r="P1130" s="1">
        <v>-5.4599999999999996E-3</v>
      </c>
      <c r="Q1130" s="40">
        <v>142</v>
      </c>
      <c r="R1130" s="1">
        <v>1.1610000000000001E-2</v>
      </c>
      <c r="S1130" s="40">
        <v>688</v>
      </c>
      <c r="T1130" s="1">
        <f t="shared" si="308"/>
        <v>9.9314779592084507E-4</v>
      </c>
      <c r="U1130" s="1">
        <f t="shared" si="309"/>
        <v>9.9314779592084513E-6</v>
      </c>
      <c r="V1130" s="1">
        <f t="shared" si="319"/>
        <v>0.91447383838784779</v>
      </c>
      <c r="W1130" s="1">
        <v>1.1610000000000001E-2</v>
      </c>
      <c r="X1130" s="1">
        <f t="shared" si="310"/>
        <v>4.7188963555030161E-16</v>
      </c>
      <c r="Y1130" s="1">
        <f t="shared" si="311"/>
        <v>4.7188963555030158E-18</v>
      </c>
      <c r="Z1130" s="1">
        <f t="shared" si="320"/>
        <v>0.19081252802607271</v>
      </c>
      <c r="AA1130" s="1"/>
      <c r="AB1130" s="1"/>
      <c r="AC1130" s="1"/>
      <c r="AD1130" s="3">
        <v>44725</v>
      </c>
      <c r="AE1130" s="1">
        <v>-2.3800000000000002E-3</v>
      </c>
      <c r="AF1130">
        <v>130</v>
      </c>
      <c r="AG1130" s="1">
        <v>1.243E-2</v>
      </c>
      <c r="AH1130">
        <v>829</v>
      </c>
      <c r="AI1130" s="28">
        <f t="shared" si="312"/>
        <v>2.4075555771369811E-4</v>
      </c>
      <c r="AJ1130" s="1">
        <f t="shared" si="313"/>
        <v>2.407555577136981E-6</v>
      </c>
      <c r="AK1130" s="1">
        <f t="shared" si="321"/>
        <v>0.87527822125372845</v>
      </c>
      <c r="AL1130" s="1">
        <v>1.243E-2</v>
      </c>
      <c r="AM1130" s="1"/>
      <c r="AN1130" s="1"/>
      <c r="AO1130" s="1"/>
      <c r="AP1130" s="1"/>
      <c r="AQ1130" s="3">
        <v>44725</v>
      </c>
      <c r="AR1130" s="1">
        <v>-8.6800000000000002E-3</v>
      </c>
      <c r="AS1130">
        <v>142</v>
      </c>
      <c r="AT1130" s="1">
        <v>7.7299999999999999E-3</v>
      </c>
      <c r="AU1130">
        <v>71</v>
      </c>
      <c r="AV1130" s="1">
        <f t="shared" si="314"/>
        <v>0.48989027300420462</v>
      </c>
      <c r="AW1130" s="1">
        <f t="shared" si="315"/>
        <v>4.898902730042046E-3</v>
      </c>
      <c r="AX1130" s="1">
        <f t="shared" si="322"/>
        <v>0.85978782475913984</v>
      </c>
      <c r="AY1130" s="1">
        <v>7.7299999999999999E-3</v>
      </c>
      <c r="AZ1130" s="28"/>
      <c r="BA1130" s="28"/>
      <c r="BB1130" s="28"/>
      <c r="BC1130" s="1"/>
      <c r="BD1130" s="3">
        <v>44725</v>
      </c>
      <c r="BE1130" s="1">
        <v>-1.519E-2</v>
      </c>
      <c r="BF1130">
        <v>142</v>
      </c>
      <c r="BG1130" s="1">
        <v>8.6999999999999994E-3</v>
      </c>
      <c r="BH1130">
        <v>333</v>
      </c>
      <c r="BI1130" s="31">
        <f t="shared" si="316"/>
        <v>3.5198147020879381E-2</v>
      </c>
      <c r="BJ1130" s="33">
        <f t="shared" si="317"/>
        <v>3.5198147020879379E-4</v>
      </c>
      <c r="BK1130" s="33">
        <f t="shared" si="323"/>
        <v>0.88397706672775767</v>
      </c>
      <c r="BL1130" s="1">
        <v>8.6999999999999994E-3</v>
      </c>
    </row>
    <row r="1131" spans="3:64" x14ac:dyDescent="0.25">
      <c r="C1131" s="3">
        <v>44726</v>
      </c>
      <c r="D1131" s="1">
        <v>-1.3999999999999999E-4</v>
      </c>
      <c r="E1131" s="39">
        <v>141</v>
      </c>
      <c r="F1131" s="1">
        <v>1.072E-2</v>
      </c>
      <c r="G1131" s="39">
        <v>742</v>
      </c>
      <c r="H1131" s="1">
        <f t="shared" si="306"/>
        <v>5.7718414324462136E-4</v>
      </c>
      <c r="I1131" s="1">
        <f t="shared" si="307"/>
        <v>5.771857952550079E-6</v>
      </c>
      <c r="J1131" s="1">
        <f t="shared" si="318"/>
        <v>0.91330560231447278</v>
      </c>
      <c r="K1131" s="1">
        <v>1.072E-2</v>
      </c>
      <c r="L1131" s="1"/>
      <c r="M1131" s="1"/>
      <c r="N1131" s="1"/>
      <c r="O1131" s="3">
        <v>44726</v>
      </c>
      <c r="P1131" s="1">
        <v>1.0359999999999999E-2</v>
      </c>
      <c r="Q1131" s="39">
        <v>141</v>
      </c>
      <c r="R1131" s="1">
        <v>1.1650000000000001E-2</v>
      </c>
      <c r="S1131" s="40">
        <v>717</v>
      </c>
      <c r="T1131" s="1">
        <f t="shared" si="308"/>
        <v>7.4205231865898623E-4</v>
      </c>
      <c r="U1131" s="1">
        <f t="shared" si="309"/>
        <v>7.4205231865898623E-6</v>
      </c>
      <c r="V1131" s="1">
        <f t="shared" si="319"/>
        <v>0.91448125891103438</v>
      </c>
      <c r="W1131" s="1">
        <v>1.1650000000000001E-2</v>
      </c>
      <c r="X1131" s="1">
        <f t="shared" si="310"/>
        <v>1.066166400968421E-16</v>
      </c>
      <c r="Y1131" s="1">
        <f t="shared" si="311"/>
        <v>1.066166400968421E-18</v>
      </c>
      <c r="Z1131" s="1">
        <f t="shared" si="320"/>
        <v>0.19081252802607271</v>
      </c>
      <c r="AA1131" s="1"/>
      <c r="AB1131" s="1"/>
      <c r="AC1131" s="1"/>
      <c r="AD1131" s="3">
        <v>44726</v>
      </c>
      <c r="AE1131" s="1">
        <v>-8.0999999999999996E-3</v>
      </c>
      <c r="AF1131">
        <v>129</v>
      </c>
      <c r="AG1131" s="1">
        <v>1.243E-2</v>
      </c>
      <c r="AH1131">
        <v>88</v>
      </c>
      <c r="AI1131" s="28">
        <f t="shared" si="312"/>
        <v>0.41294967113388786</v>
      </c>
      <c r="AJ1131" s="1">
        <f t="shared" si="313"/>
        <v>4.1294967113388783E-3</v>
      </c>
      <c r="AK1131" s="1">
        <f t="shared" si="321"/>
        <v>0.87940771796506734</v>
      </c>
      <c r="AL1131" s="1">
        <v>1.243E-2</v>
      </c>
      <c r="AM1131" s="1"/>
      <c r="AN1131" s="1"/>
      <c r="AO1131" s="1"/>
      <c r="AP1131" s="1"/>
      <c r="AQ1131" s="3">
        <v>44726</v>
      </c>
      <c r="AR1131" s="1">
        <v>6.3800000000000003E-3</v>
      </c>
      <c r="AS1131">
        <v>141</v>
      </c>
      <c r="AT1131" s="1">
        <v>7.8300000000000002E-3</v>
      </c>
      <c r="AU1131">
        <v>865</v>
      </c>
      <c r="AV1131" s="1">
        <f t="shared" si="314"/>
        <v>1.6766535271071629E-4</v>
      </c>
      <c r="AW1131" s="1">
        <f t="shared" si="315"/>
        <v>1.6766535271071629E-6</v>
      </c>
      <c r="AX1131" s="1">
        <f t="shared" si="322"/>
        <v>0.85978950141266697</v>
      </c>
      <c r="AY1131" s="1">
        <v>7.8300000000000002E-3</v>
      </c>
      <c r="AZ1131" s="28"/>
      <c r="BA1131" s="28"/>
      <c r="BB1131" s="28"/>
      <c r="BC1131" s="1"/>
      <c r="BD1131" s="3">
        <v>44726</v>
      </c>
      <c r="BE1131" s="1">
        <v>2.7100000000000002E-3</v>
      </c>
      <c r="BF1131">
        <v>141</v>
      </c>
      <c r="BG1131" s="1">
        <v>8.7399999999999995E-3</v>
      </c>
      <c r="BH1131">
        <v>272</v>
      </c>
      <c r="BI1131" s="31">
        <f t="shared" si="316"/>
        <v>6.4978986098249508E-2</v>
      </c>
      <c r="BJ1131" s="33">
        <f t="shared" si="317"/>
        <v>6.4978986098249505E-4</v>
      </c>
      <c r="BK1131" s="33">
        <f t="shared" si="323"/>
        <v>0.88462685658874018</v>
      </c>
      <c r="BL1131" s="1">
        <v>8.7399999999999995E-3</v>
      </c>
    </row>
    <row r="1132" spans="3:64" x14ac:dyDescent="0.25">
      <c r="C1132" s="3">
        <v>44727</v>
      </c>
      <c r="D1132" s="1">
        <v>1.208E-2</v>
      </c>
      <c r="E1132" s="40">
        <v>140</v>
      </c>
      <c r="F1132" s="1">
        <v>1.072E-2</v>
      </c>
      <c r="G1132" s="40">
        <v>546</v>
      </c>
      <c r="H1132" s="1">
        <f t="shared" si="306"/>
        <v>4.1382454885328076E-3</v>
      </c>
      <c r="I1132" s="1">
        <f t="shared" si="307"/>
        <v>4.1382573329755373E-5</v>
      </c>
      <c r="J1132" s="1">
        <f t="shared" si="318"/>
        <v>0.91334698488780253</v>
      </c>
      <c r="K1132" s="1">
        <v>1.072E-2</v>
      </c>
      <c r="L1132" s="1"/>
      <c r="M1132" s="1"/>
      <c r="N1132" s="1"/>
      <c r="O1132" s="3">
        <v>44727</v>
      </c>
      <c r="P1132" s="1">
        <v>1.593E-2</v>
      </c>
      <c r="Q1132" s="40">
        <v>140</v>
      </c>
      <c r="R1132" s="1">
        <v>1.17E-2</v>
      </c>
      <c r="S1132" s="40">
        <v>953</v>
      </c>
      <c r="T1132" s="1">
        <f t="shared" si="308"/>
        <v>6.9237352262437605E-5</v>
      </c>
      <c r="U1132" s="1">
        <f t="shared" si="309"/>
        <v>6.9237352262437606E-7</v>
      </c>
      <c r="V1132" s="1">
        <f t="shared" si="319"/>
        <v>0.914481951284557</v>
      </c>
      <c r="W1132" s="1">
        <v>1.17E-2</v>
      </c>
      <c r="X1132" s="1">
        <f t="shared" si="310"/>
        <v>5.8965208735611566E-22</v>
      </c>
      <c r="Y1132" s="1">
        <f t="shared" si="311"/>
        <v>5.8965208735611563E-24</v>
      </c>
      <c r="Z1132" s="1">
        <f t="shared" si="320"/>
        <v>0.19081252802607271</v>
      </c>
      <c r="AA1132" s="1"/>
      <c r="AB1132" s="1"/>
      <c r="AC1132" s="1"/>
      <c r="AD1132" s="3">
        <v>44727</v>
      </c>
      <c r="AE1132" s="1">
        <v>-6.96E-3</v>
      </c>
      <c r="AF1132">
        <v>128</v>
      </c>
      <c r="AG1132" s="1">
        <v>1.244E-2</v>
      </c>
      <c r="AH1132">
        <v>556</v>
      </c>
      <c r="AI1132" s="28">
        <f t="shared" si="312"/>
        <v>3.7425550418151246E-3</v>
      </c>
      <c r="AJ1132" s="1">
        <f t="shared" si="313"/>
        <v>3.7425550418151244E-5</v>
      </c>
      <c r="AK1132" s="1">
        <f t="shared" si="321"/>
        <v>0.87944514351548553</v>
      </c>
      <c r="AL1132" s="1">
        <v>1.244E-2</v>
      </c>
      <c r="AM1132" s="1"/>
      <c r="AN1132" s="1"/>
      <c r="AO1132" s="1"/>
      <c r="AP1132" s="1"/>
      <c r="AQ1132" s="3">
        <v>44727</v>
      </c>
      <c r="AR1132" s="1">
        <v>2.7599999999999999E-3</v>
      </c>
      <c r="AS1132">
        <v>140</v>
      </c>
      <c r="AT1132" s="1">
        <v>7.8300000000000002E-3</v>
      </c>
      <c r="AU1132">
        <v>586</v>
      </c>
      <c r="AV1132" s="1">
        <f t="shared" si="314"/>
        <v>2.7683693618568372E-3</v>
      </c>
      <c r="AW1132" s="1">
        <f t="shared" si="315"/>
        <v>2.7683693618568373E-5</v>
      </c>
      <c r="AX1132" s="1">
        <f t="shared" si="322"/>
        <v>0.85981718510628558</v>
      </c>
      <c r="AY1132" s="1">
        <v>7.8300000000000002E-3</v>
      </c>
      <c r="AZ1132" s="28"/>
      <c r="BA1132" s="28"/>
      <c r="BB1132" s="28"/>
      <c r="BC1132" s="1"/>
      <c r="BD1132" s="3">
        <v>44727</v>
      </c>
      <c r="BE1132" s="1">
        <v>1.9529999999999999E-2</v>
      </c>
      <c r="BF1132">
        <v>140</v>
      </c>
      <c r="BG1132" s="1">
        <v>8.77E-3</v>
      </c>
      <c r="BH1132">
        <v>309</v>
      </c>
      <c r="BI1132" s="31">
        <f t="shared" si="316"/>
        <v>4.4799702566137627E-2</v>
      </c>
      <c r="BJ1132" s="33">
        <f t="shared" si="317"/>
        <v>4.4799702566137629E-4</v>
      </c>
      <c r="BK1132" s="33">
        <f t="shared" si="323"/>
        <v>0.88507485361440152</v>
      </c>
      <c r="BL1132" s="1">
        <v>8.77E-3</v>
      </c>
    </row>
    <row r="1133" spans="3:64" x14ac:dyDescent="0.25">
      <c r="C1133" s="3">
        <v>44728</v>
      </c>
      <c r="D1133" s="1">
        <v>-2.358E-2</v>
      </c>
      <c r="E1133" s="39">
        <v>139</v>
      </c>
      <c r="F1133" s="1">
        <v>1.073E-2</v>
      </c>
      <c r="G1133" s="40">
        <v>136</v>
      </c>
      <c r="H1133" s="1">
        <f t="shared" si="306"/>
        <v>0.254909760696309</v>
      </c>
      <c r="I1133" s="1">
        <f t="shared" si="307"/>
        <v>2.5491049029634605E-3</v>
      </c>
      <c r="J1133" s="1">
        <f t="shared" si="318"/>
        <v>0.91589608979076598</v>
      </c>
      <c r="K1133" s="1">
        <v>1.073E-2</v>
      </c>
      <c r="L1133" s="1"/>
      <c r="M1133" s="1"/>
      <c r="N1133" s="1"/>
      <c r="O1133" s="3">
        <v>44728</v>
      </c>
      <c r="P1133" s="1">
        <v>-1.4239999999999999E-2</v>
      </c>
      <c r="Q1133" s="39">
        <v>139</v>
      </c>
      <c r="R1133" s="1">
        <v>1.1730000000000001E-2</v>
      </c>
      <c r="S1133" s="40">
        <v>474</v>
      </c>
      <c r="T1133" s="1">
        <f t="shared" si="308"/>
        <v>8.5326167477856041E-3</v>
      </c>
      <c r="U1133" s="1">
        <f t="shared" si="309"/>
        <v>8.5326167477856035E-5</v>
      </c>
      <c r="V1133" s="1">
        <f t="shared" si="319"/>
        <v>0.91456727745203481</v>
      </c>
      <c r="W1133" s="1">
        <v>1.1730000000000001E-2</v>
      </c>
      <c r="X1133" s="1">
        <f t="shared" si="310"/>
        <v>2.7605073443023071E-11</v>
      </c>
      <c r="Y1133" s="1">
        <f t="shared" si="311"/>
        <v>2.760507344302307E-13</v>
      </c>
      <c r="Z1133" s="1">
        <f t="shared" si="320"/>
        <v>0.19081252802634877</v>
      </c>
      <c r="AA1133" s="1"/>
      <c r="AB1133" s="1"/>
      <c r="AC1133" s="1"/>
      <c r="AD1133" s="3">
        <v>44728</v>
      </c>
      <c r="AE1133" s="1">
        <v>-2.2519999999999998E-2</v>
      </c>
      <c r="AF1133">
        <v>127</v>
      </c>
      <c r="AG1133" s="1">
        <v>1.2460000000000001E-2</v>
      </c>
      <c r="AH1133">
        <v>402</v>
      </c>
      <c r="AI1133" s="28">
        <f t="shared" si="312"/>
        <v>1.7593337264871681E-2</v>
      </c>
      <c r="AJ1133" s="1">
        <f t="shared" si="313"/>
        <v>1.7593337264871681E-4</v>
      </c>
      <c r="AK1133" s="1">
        <f t="shared" si="321"/>
        <v>0.87962107688813429</v>
      </c>
      <c r="AL1133" s="1">
        <v>1.2460000000000001E-2</v>
      </c>
      <c r="AM1133" s="1"/>
      <c r="AN1133" s="1"/>
      <c r="AO1133" s="1"/>
      <c r="AP1133" s="1"/>
      <c r="AQ1133" s="3">
        <v>44728</v>
      </c>
      <c r="AR1133" s="1">
        <v>-2.1770000000000001E-2</v>
      </c>
      <c r="AS1133">
        <v>139</v>
      </c>
      <c r="AT1133" s="1">
        <v>7.8399999999999997E-3</v>
      </c>
      <c r="AU1133">
        <v>118</v>
      </c>
      <c r="AV1133" s="1">
        <f t="shared" si="314"/>
        <v>0.30545902592830432</v>
      </c>
      <c r="AW1133" s="1">
        <f t="shared" si="315"/>
        <v>3.0545902592830432E-3</v>
      </c>
      <c r="AX1133" s="1">
        <f t="shared" si="322"/>
        <v>0.86287177536556858</v>
      </c>
      <c r="AY1133" s="1">
        <v>7.8399999999999997E-3</v>
      </c>
      <c r="AZ1133" s="28"/>
      <c r="BA1133" s="28"/>
      <c r="BB1133" s="28"/>
      <c r="BC1133" s="1"/>
      <c r="BD1133" s="3">
        <v>44728</v>
      </c>
      <c r="BE1133" s="1">
        <v>-1.392E-2</v>
      </c>
      <c r="BF1133">
        <v>139</v>
      </c>
      <c r="BG1133" s="1">
        <v>8.7899999999999992E-3</v>
      </c>
      <c r="BH1133">
        <v>1100</v>
      </c>
      <c r="BI1133" s="31">
        <f t="shared" si="316"/>
        <v>1.5802072765408789E-5</v>
      </c>
      <c r="BJ1133" s="33">
        <f t="shared" si="317"/>
        <v>1.5802072765408789E-7</v>
      </c>
      <c r="BK1133" s="33">
        <f t="shared" si="323"/>
        <v>0.88507501163512914</v>
      </c>
      <c r="BL1133" s="1">
        <v>8.7899999999999992E-3</v>
      </c>
    </row>
    <row r="1134" spans="3:64" x14ac:dyDescent="0.25">
      <c r="C1134" s="3">
        <v>44729</v>
      </c>
      <c r="D1134" s="1">
        <v>2.99E-3</v>
      </c>
      <c r="E1134" s="40">
        <v>138</v>
      </c>
      <c r="F1134" s="1">
        <v>1.0749999999999999E-2</v>
      </c>
      <c r="G1134" s="39">
        <v>685</v>
      </c>
      <c r="H1134" s="1">
        <f t="shared" si="306"/>
        <v>1.0235482010399321E-3</v>
      </c>
      <c r="I1134" s="1">
        <f t="shared" si="307"/>
        <v>1.0235511306288319E-5</v>
      </c>
      <c r="J1134" s="1">
        <f t="shared" si="318"/>
        <v>0.91590632530207228</v>
      </c>
      <c r="K1134" s="1">
        <v>1.0749999999999999E-2</v>
      </c>
      <c r="L1134" s="1"/>
      <c r="M1134" s="1"/>
      <c r="N1134" s="1"/>
      <c r="O1134" s="3">
        <v>44729</v>
      </c>
      <c r="P1134" s="1">
        <v>2.2200000000000002E-3</v>
      </c>
      <c r="Q1134" s="40">
        <v>138</v>
      </c>
      <c r="R1134" s="1">
        <v>1.174E-2</v>
      </c>
      <c r="S1134" s="39">
        <v>958</v>
      </c>
      <c r="T1134" s="1">
        <f t="shared" si="308"/>
        <v>6.5844033082999422E-5</v>
      </c>
      <c r="U1134" s="1">
        <f t="shared" si="309"/>
        <v>6.5844033082999424E-7</v>
      </c>
      <c r="V1134" s="1">
        <f t="shared" si="319"/>
        <v>0.91456793589236562</v>
      </c>
      <c r="W1134" s="1">
        <v>1.174E-2</v>
      </c>
      <c r="X1134" s="1">
        <f t="shared" si="310"/>
        <v>4.5626154495324714E-22</v>
      </c>
      <c r="Y1134" s="1">
        <f t="shared" si="311"/>
        <v>4.5626154495324713E-24</v>
      </c>
      <c r="Z1134" s="1">
        <f t="shared" si="320"/>
        <v>0.19081252802634877</v>
      </c>
      <c r="AA1134" s="1"/>
      <c r="AB1134" s="1"/>
      <c r="AC1134" s="1"/>
      <c r="AD1134" s="3">
        <v>44729</v>
      </c>
      <c r="AE1134" s="1">
        <v>5.8399999999999997E-3</v>
      </c>
      <c r="AF1134">
        <v>126</v>
      </c>
      <c r="AG1134" s="1">
        <v>1.252E-2</v>
      </c>
      <c r="AH1134">
        <v>28</v>
      </c>
      <c r="AI1134" s="28">
        <f t="shared" si="312"/>
        <v>0.75471928720363235</v>
      </c>
      <c r="AJ1134" s="1">
        <f t="shared" si="313"/>
        <v>7.5471928720363237E-3</v>
      </c>
      <c r="AK1134" s="1">
        <f t="shared" si="321"/>
        <v>0.8871682697601706</v>
      </c>
      <c r="AL1134" s="1">
        <v>1.252E-2</v>
      </c>
      <c r="AM1134" s="1"/>
      <c r="AN1134" s="1"/>
      <c r="AO1134" s="1"/>
      <c r="AP1134" s="1"/>
      <c r="AQ1134" s="3">
        <v>44729</v>
      </c>
      <c r="AR1134" s="1">
        <v>-2.103E-2</v>
      </c>
      <c r="AS1134">
        <v>138</v>
      </c>
      <c r="AT1134" s="1">
        <v>7.92E-3</v>
      </c>
      <c r="AU1134">
        <v>38</v>
      </c>
      <c r="AV1134" s="1">
        <f t="shared" si="314"/>
        <v>0.68255459501038684</v>
      </c>
      <c r="AW1134" s="1">
        <f t="shared" si="315"/>
        <v>6.8255459501038685E-3</v>
      </c>
      <c r="AX1134" s="1">
        <f t="shared" si="322"/>
        <v>0.86969732131567246</v>
      </c>
      <c r="AY1134" s="1">
        <v>7.92E-3</v>
      </c>
      <c r="AZ1134" s="28"/>
      <c r="BA1134" s="28"/>
      <c r="BB1134" s="28"/>
      <c r="BC1134" s="1"/>
      <c r="BD1134" s="3">
        <v>44729</v>
      </c>
      <c r="BE1134" s="1">
        <v>2.5600000000000002E-3</v>
      </c>
      <c r="BF1134">
        <v>138</v>
      </c>
      <c r="BG1134" s="1">
        <v>8.8000000000000005E-3</v>
      </c>
      <c r="BH1134">
        <v>1143</v>
      </c>
      <c r="BI1134" s="31">
        <f t="shared" si="316"/>
        <v>1.0257166965695586E-5</v>
      </c>
      <c r="BJ1134" s="33">
        <f t="shared" si="317"/>
        <v>1.0257166965695586E-7</v>
      </c>
      <c r="BK1134" s="33">
        <f t="shared" si="323"/>
        <v>0.88507511420679874</v>
      </c>
      <c r="BL1134" s="1">
        <v>8.8000000000000005E-3</v>
      </c>
    </row>
    <row r="1135" spans="3:64" x14ac:dyDescent="0.25">
      <c r="C1135" s="3">
        <v>44732</v>
      </c>
      <c r="D1135" s="1">
        <v>5.3600000000000002E-3</v>
      </c>
      <c r="E1135" s="39">
        <v>137</v>
      </c>
      <c r="F1135" s="1">
        <v>1.0829999999999999E-2</v>
      </c>
      <c r="G1135" s="40">
        <v>632</v>
      </c>
      <c r="H1135" s="1">
        <f t="shared" si="306"/>
        <v>1.7435844439964477E-3</v>
      </c>
      <c r="I1135" s="1">
        <f t="shared" si="307"/>
        <v>1.7435894344655122E-5</v>
      </c>
      <c r="J1135" s="1">
        <f t="shared" si="318"/>
        <v>0.91592376119641694</v>
      </c>
      <c r="K1135" s="1">
        <v>1.0829999999999999E-2</v>
      </c>
      <c r="L1135" s="1"/>
      <c r="M1135" s="1"/>
      <c r="N1135" s="1"/>
      <c r="O1135" s="3">
        <v>44732</v>
      </c>
      <c r="P1135" s="1">
        <v>1.8769999999999998E-2</v>
      </c>
      <c r="Q1135" s="39">
        <v>137</v>
      </c>
      <c r="R1135" s="1">
        <v>1.1809999999999999E-2</v>
      </c>
      <c r="S1135" s="40">
        <v>390</v>
      </c>
      <c r="T1135" s="1">
        <f t="shared" si="308"/>
        <v>1.9848417799380118E-2</v>
      </c>
      <c r="U1135" s="1">
        <f t="shared" si="309"/>
        <v>1.9848417799380117E-4</v>
      </c>
      <c r="V1135" s="1">
        <f t="shared" si="319"/>
        <v>0.91476642007035947</v>
      </c>
      <c r="W1135" s="1">
        <v>1.1809999999999999E-2</v>
      </c>
      <c r="X1135" s="1">
        <f t="shared" si="310"/>
        <v>2.0521356385907021E-9</v>
      </c>
      <c r="Y1135" s="1">
        <f t="shared" si="311"/>
        <v>2.0521356385907022E-11</v>
      </c>
      <c r="Z1135" s="1">
        <f t="shared" si="320"/>
        <v>0.19081252804687013</v>
      </c>
      <c r="AA1135" s="1"/>
      <c r="AB1135" s="1"/>
      <c r="AC1135" s="1"/>
      <c r="AD1135" s="3">
        <v>44732</v>
      </c>
      <c r="AE1135" s="1">
        <v>2.4199999999999998E-3</v>
      </c>
      <c r="AF1135">
        <v>125</v>
      </c>
      <c r="AG1135" s="1">
        <v>1.2630000000000001E-2</v>
      </c>
      <c r="AH1135">
        <v>1195</v>
      </c>
      <c r="AI1135" s="28">
        <f t="shared" si="312"/>
        <v>6.0821558457953595E-6</v>
      </c>
      <c r="AJ1135" s="1">
        <f t="shared" si="313"/>
        <v>6.0821558457953589E-8</v>
      </c>
      <c r="AK1135" s="1">
        <f t="shared" si="321"/>
        <v>0.88716833058172906</v>
      </c>
      <c r="AL1135" s="1">
        <v>1.2630000000000001E-2</v>
      </c>
      <c r="AM1135" s="1"/>
      <c r="AN1135" s="1"/>
      <c r="AO1135" s="1"/>
      <c r="AP1135" s="1"/>
      <c r="AQ1135" s="3">
        <v>44732</v>
      </c>
      <c r="AR1135" s="1">
        <v>1.23E-3</v>
      </c>
      <c r="AS1135">
        <v>137</v>
      </c>
      <c r="AT1135" s="1">
        <v>7.9299999999999995E-3</v>
      </c>
      <c r="AU1135">
        <v>327</v>
      </c>
      <c r="AV1135" s="1">
        <f t="shared" si="314"/>
        <v>3.7385968300312641E-2</v>
      </c>
      <c r="AW1135" s="1">
        <f t="shared" si="315"/>
        <v>3.7385968300312643E-4</v>
      </c>
      <c r="AX1135" s="1">
        <f t="shared" si="322"/>
        <v>0.87007118099867553</v>
      </c>
      <c r="AY1135" s="1">
        <v>7.9299999999999995E-3</v>
      </c>
      <c r="AZ1135" s="28"/>
      <c r="BA1135" s="28"/>
      <c r="BB1135" s="28"/>
      <c r="BC1135" s="1"/>
      <c r="BD1135" s="3">
        <v>44732</v>
      </c>
      <c r="BE1135" s="1">
        <v>1.6299999999999999E-2</v>
      </c>
      <c r="BF1135">
        <v>137</v>
      </c>
      <c r="BG1135" s="1">
        <v>8.8000000000000005E-3</v>
      </c>
      <c r="BH1135">
        <v>410</v>
      </c>
      <c r="BI1135" s="31">
        <f t="shared" si="316"/>
        <v>1.6234158618441359E-2</v>
      </c>
      <c r="BJ1135" s="33">
        <f t="shared" si="317"/>
        <v>1.623415861844136E-4</v>
      </c>
      <c r="BK1135" s="33">
        <f t="shared" si="323"/>
        <v>0.88523745579298319</v>
      </c>
      <c r="BL1135" s="1">
        <v>8.8000000000000005E-3</v>
      </c>
    </row>
    <row r="1136" spans="3:64" x14ac:dyDescent="0.25">
      <c r="C1136" s="3">
        <v>44733</v>
      </c>
      <c r="D1136" s="1">
        <v>1.073E-2</v>
      </c>
      <c r="E1136" s="40">
        <v>136</v>
      </c>
      <c r="F1136" s="1">
        <v>1.0840000000000001E-2</v>
      </c>
      <c r="G1136" s="39">
        <v>53</v>
      </c>
      <c r="H1136" s="1">
        <f t="shared" si="306"/>
        <v>0.58703678193748421</v>
      </c>
      <c r="I1136" s="1">
        <f t="shared" si="307"/>
        <v>5.8703846214798964E-3</v>
      </c>
      <c r="J1136" s="1">
        <f t="shared" si="318"/>
        <v>0.92179414581789687</v>
      </c>
      <c r="K1136" s="1">
        <v>1.0840000000000001E-2</v>
      </c>
      <c r="L1136" s="1"/>
      <c r="M1136" s="1"/>
      <c r="N1136" s="1"/>
      <c r="O1136" s="3">
        <v>44733</v>
      </c>
      <c r="P1136" s="1">
        <v>3.8899999999999998E-3</v>
      </c>
      <c r="Q1136" s="40">
        <v>136</v>
      </c>
      <c r="R1136" s="1">
        <v>1.184E-2</v>
      </c>
      <c r="S1136" s="39">
        <v>1244</v>
      </c>
      <c r="T1136" s="1">
        <f t="shared" si="308"/>
        <v>3.7169102908911365E-6</v>
      </c>
      <c r="U1136" s="1">
        <f t="shared" si="309"/>
        <v>3.7169102908911364E-8</v>
      </c>
      <c r="V1136" s="1">
        <f t="shared" si="319"/>
        <v>0.91476645723946237</v>
      </c>
      <c r="W1136" s="1">
        <v>1.184E-2</v>
      </c>
      <c r="X1136" s="1">
        <f t="shared" si="310"/>
        <v>1.9416233193193919E-28</v>
      </c>
      <c r="Y1136" s="1">
        <f t="shared" si="311"/>
        <v>1.9416233193193921E-30</v>
      </c>
      <c r="Z1136" s="1">
        <f t="shared" si="320"/>
        <v>0.19081252804687013</v>
      </c>
      <c r="AA1136" s="1"/>
      <c r="AB1136" s="1"/>
      <c r="AC1136" s="1"/>
      <c r="AD1136" s="3">
        <v>44733</v>
      </c>
      <c r="AE1136" s="1">
        <v>-1.5010000000000001E-2</v>
      </c>
      <c r="AF1136">
        <v>124</v>
      </c>
      <c r="AG1136" s="1">
        <v>1.2630000000000001E-2</v>
      </c>
      <c r="AH1136">
        <v>1165</v>
      </c>
      <c r="AI1136" s="28">
        <f t="shared" si="312"/>
        <v>8.222458801710977E-6</v>
      </c>
      <c r="AJ1136" s="1">
        <f t="shared" si="313"/>
        <v>8.2224588017109772E-8</v>
      </c>
      <c r="AK1136" s="1">
        <f t="shared" si="321"/>
        <v>0.88716841280631709</v>
      </c>
      <c r="AL1136" s="1">
        <v>1.2630000000000001E-2</v>
      </c>
      <c r="AM1136" s="1"/>
      <c r="AN1136" s="1"/>
      <c r="AO1136" s="1"/>
      <c r="AP1136" s="1"/>
      <c r="AQ1136" s="3">
        <v>44733</v>
      </c>
      <c r="AR1136" s="1">
        <v>1.2999999999999999E-3</v>
      </c>
      <c r="AS1136">
        <v>136</v>
      </c>
      <c r="AT1136" s="1">
        <v>7.9600000000000001E-3</v>
      </c>
      <c r="AU1136">
        <v>385</v>
      </c>
      <c r="AV1136" s="1">
        <f t="shared" si="314"/>
        <v>2.0871320158888367E-2</v>
      </c>
      <c r="AW1136" s="1">
        <f t="shared" si="315"/>
        <v>2.0871320158888365E-4</v>
      </c>
      <c r="AX1136" s="1">
        <f t="shared" si="322"/>
        <v>0.87027989420026441</v>
      </c>
      <c r="AY1136" s="1">
        <v>7.9600000000000001E-3</v>
      </c>
      <c r="AZ1136" s="28"/>
      <c r="BA1136" s="28"/>
      <c r="BB1136" s="28"/>
      <c r="BC1136" s="1"/>
      <c r="BD1136" s="3">
        <v>44733</v>
      </c>
      <c r="BE1136" s="1">
        <v>3.0999999999999999E-3</v>
      </c>
      <c r="BF1136">
        <v>136</v>
      </c>
      <c r="BG1136" s="1">
        <v>8.8100000000000001E-3</v>
      </c>
      <c r="BH1136">
        <v>782</v>
      </c>
      <c r="BI1136" s="31">
        <f t="shared" si="316"/>
        <v>3.8611989132488839E-4</v>
      </c>
      <c r="BJ1136" s="33">
        <f t="shared" si="317"/>
        <v>3.8611989132488839E-6</v>
      </c>
      <c r="BK1136" s="33">
        <f t="shared" si="323"/>
        <v>0.88524131699189645</v>
      </c>
      <c r="BL1136" s="1">
        <v>8.8100000000000001E-3</v>
      </c>
    </row>
    <row r="1137" spans="3:64" x14ac:dyDescent="0.25">
      <c r="C1137" s="3">
        <v>44734</v>
      </c>
      <c r="D1137" s="1">
        <v>-7.5199999999999998E-3</v>
      </c>
      <c r="E1137" s="39">
        <v>135</v>
      </c>
      <c r="F1137" s="1">
        <v>1.0869999999999999E-2</v>
      </c>
      <c r="G1137" s="39">
        <v>291</v>
      </c>
      <c r="H1137" s="1">
        <f t="shared" si="306"/>
        <v>5.3683599523022499E-2</v>
      </c>
      <c r="I1137" s="1">
        <f t="shared" si="307"/>
        <v>5.3683753175656648E-4</v>
      </c>
      <c r="J1137" s="1">
        <f t="shared" si="318"/>
        <v>0.92233098334965347</v>
      </c>
      <c r="K1137" s="1">
        <v>1.0869999999999999E-2</v>
      </c>
      <c r="L1137" s="1"/>
      <c r="M1137" s="1"/>
      <c r="N1137" s="1"/>
      <c r="O1137" s="3">
        <v>44734</v>
      </c>
      <c r="P1137" s="1">
        <v>-4.7400000000000003E-3</v>
      </c>
      <c r="Q1137" s="39">
        <v>135</v>
      </c>
      <c r="R1137" s="1">
        <v>1.184E-2</v>
      </c>
      <c r="S1137" s="40">
        <v>1193</v>
      </c>
      <c r="T1137" s="1">
        <f t="shared" si="308"/>
        <v>6.2056482458885417E-6</v>
      </c>
      <c r="U1137" s="1">
        <f t="shared" si="309"/>
        <v>6.2056482458885418E-8</v>
      </c>
      <c r="V1137" s="1">
        <f t="shared" si="319"/>
        <v>0.91476651929594488</v>
      </c>
      <c r="W1137" s="1">
        <v>1.184E-2</v>
      </c>
      <c r="X1137" s="1">
        <f t="shared" si="310"/>
        <v>2.6562020625598198E-27</v>
      </c>
      <c r="Y1137" s="1">
        <f t="shared" si="311"/>
        <v>2.6562020625598197E-29</v>
      </c>
      <c r="Z1137" s="1">
        <f t="shared" si="320"/>
        <v>0.19081252804687013</v>
      </c>
      <c r="AA1137" s="1"/>
      <c r="AB1137" s="1"/>
      <c r="AC1137" s="1"/>
      <c r="AD1137" s="3">
        <v>44734</v>
      </c>
      <c r="AE1137" s="1">
        <v>1.8890000000000001E-2</v>
      </c>
      <c r="AF1137">
        <v>123</v>
      </c>
      <c r="AG1137" s="1">
        <v>1.2630000000000001E-2</v>
      </c>
      <c r="AH1137">
        <v>137</v>
      </c>
      <c r="AI1137" s="28">
        <f t="shared" si="312"/>
        <v>0.25236066308934585</v>
      </c>
      <c r="AJ1137" s="1">
        <f t="shared" si="313"/>
        <v>2.5236066308934584E-3</v>
      </c>
      <c r="AK1137" s="1">
        <f t="shared" si="321"/>
        <v>0.88969201943721055</v>
      </c>
      <c r="AL1137" s="1">
        <v>1.2630000000000001E-2</v>
      </c>
      <c r="AM1137" s="1"/>
      <c r="AN1137" s="1"/>
      <c r="AO1137" s="1"/>
      <c r="AP1137" s="1"/>
      <c r="AQ1137" s="3">
        <v>44734</v>
      </c>
      <c r="AR1137" s="1">
        <v>-1.537E-2</v>
      </c>
      <c r="AS1137">
        <v>135</v>
      </c>
      <c r="AT1137" s="1">
        <v>8.0300000000000007E-3</v>
      </c>
      <c r="AU1137">
        <v>1035</v>
      </c>
      <c r="AV1137" s="1">
        <f t="shared" si="314"/>
        <v>3.0368714481283136E-5</v>
      </c>
      <c r="AW1137" s="1">
        <f t="shared" si="315"/>
        <v>3.0368714481283135E-7</v>
      </c>
      <c r="AX1137" s="1">
        <f t="shared" si="322"/>
        <v>0.87028019788740918</v>
      </c>
      <c r="AY1137" s="1">
        <v>8.0300000000000007E-3</v>
      </c>
      <c r="AZ1137" s="28"/>
      <c r="BA1137" s="28"/>
      <c r="BB1137" s="28"/>
      <c r="BC1137" s="1"/>
      <c r="BD1137" s="3">
        <v>44734</v>
      </c>
      <c r="BE1137" s="1">
        <v>-1.25E-3</v>
      </c>
      <c r="BF1137">
        <v>135</v>
      </c>
      <c r="BG1137" s="1">
        <v>8.8400000000000006E-3</v>
      </c>
      <c r="BH1137">
        <v>937</v>
      </c>
      <c r="BI1137" s="31">
        <f t="shared" si="316"/>
        <v>8.1316249158671063E-5</v>
      </c>
      <c r="BJ1137" s="33">
        <f t="shared" si="317"/>
        <v>8.131624915867106E-7</v>
      </c>
      <c r="BK1137" s="33">
        <f t="shared" si="323"/>
        <v>0.88524213015438802</v>
      </c>
      <c r="BL1137" s="1">
        <v>8.8400000000000006E-3</v>
      </c>
    </row>
    <row r="1138" spans="3:64" x14ac:dyDescent="0.25">
      <c r="C1138" s="3">
        <v>44735</v>
      </c>
      <c r="D1138" s="1">
        <v>-9.3600000000000003E-3</v>
      </c>
      <c r="E1138" s="40">
        <v>134</v>
      </c>
      <c r="F1138" s="1">
        <v>1.0959999999999999E-2</v>
      </c>
      <c r="G1138" s="39">
        <v>804</v>
      </c>
      <c r="H1138" s="1">
        <f t="shared" si="306"/>
        <v>3.0952551611552255E-4</v>
      </c>
      <c r="I1138" s="1">
        <f t="shared" si="307"/>
        <v>3.0952640203620055E-6</v>
      </c>
      <c r="J1138" s="1">
        <f t="shared" si="318"/>
        <v>0.92233407861367378</v>
      </c>
      <c r="K1138" s="1">
        <v>1.0959999999999999E-2</v>
      </c>
      <c r="L1138" s="1"/>
      <c r="M1138" s="1"/>
      <c r="N1138" s="1"/>
      <c r="O1138" s="3">
        <v>44735</v>
      </c>
      <c r="P1138" s="1">
        <v>-1.7520000000000001E-2</v>
      </c>
      <c r="Q1138" s="40">
        <v>134</v>
      </c>
      <c r="R1138" s="1">
        <v>1.1849999999999999E-2</v>
      </c>
      <c r="S1138" s="40">
        <v>1152</v>
      </c>
      <c r="T1138" s="1">
        <f t="shared" si="308"/>
        <v>9.3700989334823596E-6</v>
      </c>
      <c r="U1138" s="1">
        <f t="shared" si="309"/>
        <v>9.37009893348236E-8</v>
      </c>
      <c r="V1138" s="1">
        <f t="shared" si="319"/>
        <v>0.91476661299693418</v>
      </c>
      <c r="W1138" s="1">
        <v>1.1849999999999999E-2</v>
      </c>
      <c r="X1138" s="1">
        <f t="shared" si="310"/>
        <v>2.1756713495809756E-26</v>
      </c>
      <c r="Y1138" s="1">
        <f t="shared" si="311"/>
        <v>2.1756713495809755E-28</v>
      </c>
      <c r="Z1138" s="1">
        <f t="shared" si="320"/>
        <v>0.19081252804687013</v>
      </c>
      <c r="AA1138" s="1"/>
      <c r="AB1138" s="1"/>
      <c r="AC1138" s="1"/>
      <c r="AD1138" s="3">
        <v>44735</v>
      </c>
      <c r="AE1138" s="1">
        <v>-4.6800000000000001E-3</v>
      </c>
      <c r="AF1138">
        <v>122</v>
      </c>
      <c r="AG1138" s="1">
        <v>1.2659999999999999E-2</v>
      </c>
      <c r="AH1138">
        <v>567</v>
      </c>
      <c r="AI1138" s="28">
        <f t="shared" si="312"/>
        <v>3.3508526976059102E-3</v>
      </c>
      <c r="AJ1138" s="1">
        <f t="shared" si="313"/>
        <v>3.3508526976059102E-5</v>
      </c>
      <c r="AK1138" s="1">
        <f t="shared" si="321"/>
        <v>0.88972552796418658</v>
      </c>
      <c r="AL1138" s="1">
        <v>1.2659999999999999E-2</v>
      </c>
      <c r="AM1138" s="1"/>
      <c r="AN1138" s="1"/>
      <c r="AO1138" s="1"/>
      <c r="AP1138" s="1"/>
      <c r="AQ1138" s="3">
        <v>44735</v>
      </c>
      <c r="AR1138" s="1">
        <v>-8.6499999999999997E-3</v>
      </c>
      <c r="AS1138">
        <v>134</v>
      </c>
      <c r="AT1138" s="1">
        <v>8.0300000000000007E-3</v>
      </c>
      <c r="AU1138">
        <v>686</v>
      </c>
      <c r="AV1138" s="1">
        <f t="shared" si="314"/>
        <v>1.0133127190295327E-3</v>
      </c>
      <c r="AW1138" s="1">
        <f t="shared" si="315"/>
        <v>1.0133127190295327E-5</v>
      </c>
      <c r="AX1138" s="1">
        <f t="shared" si="322"/>
        <v>0.87029033101459952</v>
      </c>
      <c r="AY1138" s="1">
        <v>8.0300000000000007E-3</v>
      </c>
      <c r="AZ1138" s="28"/>
      <c r="BA1138" s="28"/>
      <c r="BB1138" s="28"/>
      <c r="BC1138" s="1"/>
      <c r="BD1138" s="3">
        <v>44735</v>
      </c>
      <c r="BE1138" s="1">
        <v>-9.4800000000000006E-3</v>
      </c>
      <c r="BF1138">
        <v>134</v>
      </c>
      <c r="BG1138" s="1">
        <v>8.8500000000000002E-3</v>
      </c>
      <c r="BH1138">
        <v>707</v>
      </c>
      <c r="BI1138" s="31">
        <f t="shared" si="316"/>
        <v>8.2050754782127039E-4</v>
      </c>
      <c r="BJ1138" s="33">
        <f t="shared" si="317"/>
        <v>8.2050754782127033E-6</v>
      </c>
      <c r="BK1138" s="33">
        <f t="shared" si="323"/>
        <v>0.88525033522986618</v>
      </c>
      <c r="BL1138" s="1">
        <v>8.8500000000000002E-3</v>
      </c>
    </row>
    <row r="1139" spans="3:64" x14ac:dyDescent="0.25">
      <c r="C1139" s="3">
        <v>44736</v>
      </c>
      <c r="D1139" s="1">
        <v>7.5399999999999998E-3</v>
      </c>
      <c r="E1139" s="39">
        <v>133</v>
      </c>
      <c r="F1139" s="1">
        <v>1.103E-2</v>
      </c>
      <c r="G1139" s="40">
        <v>1269</v>
      </c>
      <c r="H1139" s="1">
        <f t="shared" si="306"/>
        <v>2.8910922152256207E-6</v>
      </c>
      <c r="I1139" s="1">
        <f t="shared" si="307"/>
        <v>2.8911004900793633E-8</v>
      </c>
      <c r="J1139" s="1">
        <f t="shared" si="318"/>
        <v>0.9223341075246787</v>
      </c>
      <c r="K1139" s="1">
        <v>1.103E-2</v>
      </c>
      <c r="L1139" s="1"/>
      <c r="M1139" s="1"/>
      <c r="N1139" s="1"/>
      <c r="O1139" s="3">
        <v>44736</v>
      </c>
      <c r="P1139" s="1">
        <v>5.2999999999999998E-4</v>
      </c>
      <c r="Q1139" s="39">
        <v>133</v>
      </c>
      <c r="R1139" s="1">
        <v>1.189E-2</v>
      </c>
      <c r="S1139" s="39">
        <v>965</v>
      </c>
      <c r="T1139" s="1">
        <f t="shared" si="308"/>
        <v>6.1370941603105196E-5</v>
      </c>
      <c r="U1139" s="1">
        <f t="shared" si="309"/>
        <v>6.1370941603105192E-7</v>
      </c>
      <c r="V1139" s="1">
        <f t="shared" si="319"/>
        <v>0.91476722670635024</v>
      </c>
      <c r="W1139" s="1">
        <v>1.189E-2</v>
      </c>
      <c r="X1139" s="1">
        <f t="shared" si="310"/>
        <v>3.186244536142076E-22</v>
      </c>
      <c r="Y1139" s="1">
        <f t="shared" si="311"/>
        <v>3.1862445361420759E-24</v>
      </c>
      <c r="Z1139" s="1">
        <f t="shared" si="320"/>
        <v>0.19081252804687013</v>
      </c>
      <c r="AA1139" s="1"/>
      <c r="AB1139" s="1"/>
      <c r="AC1139" s="1"/>
      <c r="AD1139" s="3">
        <v>44736</v>
      </c>
      <c r="AE1139" s="1">
        <v>-1.9800000000000002E-2</v>
      </c>
      <c r="AF1139">
        <v>121</v>
      </c>
      <c r="AG1139" s="1">
        <v>1.268E-2</v>
      </c>
      <c r="AH1139">
        <v>669</v>
      </c>
      <c r="AI1139" s="28">
        <f t="shared" si="312"/>
        <v>1.2021127010488945E-3</v>
      </c>
      <c r="AJ1139" s="1">
        <f t="shared" si="313"/>
        <v>1.2021127010488944E-5</v>
      </c>
      <c r="AK1139" s="1">
        <f t="shared" si="321"/>
        <v>0.88973754909119707</v>
      </c>
      <c r="AL1139" s="1">
        <v>1.268E-2</v>
      </c>
      <c r="AM1139" s="1"/>
      <c r="AN1139" s="1"/>
      <c r="AO1139" s="1"/>
      <c r="AP1139" s="1"/>
      <c r="AQ1139" s="3">
        <v>44736</v>
      </c>
      <c r="AR1139" s="1">
        <v>8.8800000000000007E-3</v>
      </c>
      <c r="AS1139">
        <v>133</v>
      </c>
      <c r="AT1139" s="1">
        <v>8.0800000000000004E-3</v>
      </c>
      <c r="AU1139">
        <v>742</v>
      </c>
      <c r="AV1139" s="1">
        <f t="shared" si="314"/>
        <v>5.7718414324462136E-4</v>
      </c>
      <c r="AW1139" s="1">
        <f t="shared" si="315"/>
        <v>5.7718414324462135E-6</v>
      </c>
      <c r="AX1139" s="1">
        <f t="shared" si="322"/>
        <v>0.87029610285603198</v>
      </c>
      <c r="AY1139" s="1">
        <v>8.0800000000000004E-3</v>
      </c>
      <c r="AZ1139" s="28"/>
      <c r="BA1139" s="28"/>
      <c r="BB1139" s="28"/>
      <c r="BC1139" s="1"/>
      <c r="BD1139" s="3">
        <v>44736</v>
      </c>
      <c r="BE1139" s="1">
        <v>9.8499999999999994E-3</v>
      </c>
      <c r="BF1139">
        <v>133</v>
      </c>
      <c r="BG1139" s="1">
        <v>8.9099999999999995E-3</v>
      </c>
      <c r="BH1139">
        <v>390</v>
      </c>
      <c r="BI1139" s="31">
        <f t="shared" si="316"/>
        <v>1.9848417799380118E-2</v>
      </c>
      <c r="BJ1139" s="33">
        <f t="shared" si="317"/>
        <v>1.9848417799380117E-4</v>
      </c>
      <c r="BK1139" s="33">
        <f t="shared" si="323"/>
        <v>0.88544881940786002</v>
      </c>
      <c r="BL1139" s="1">
        <v>8.9099999999999995E-3</v>
      </c>
    </row>
    <row r="1140" spans="3:64" x14ac:dyDescent="0.25">
      <c r="C1140" s="3">
        <v>44739</v>
      </c>
      <c r="D1140" s="1">
        <v>-2.7999999999999998E-4</v>
      </c>
      <c r="E1140" s="40">
        <v>132</v>
      </c>
      <c r="F1140" s="1">
        <v>1.111E-2</v>
      </c>
      <c r="G1140" s="39">
        <v>317</v>
      </c>
      <c r="H1140" s="1">
        <f t="shared" si="306"/>
        <v>4.1338687854852355E-2</v>
      </c>
      <c r="I1140" s="1">
        <f t="shared" si="307"/>
        <v>4.1338806174010114E-4</v>
      </c>
      <c r="J1140" s="1">
        <f t="shared" si="318"/>
        <v>0.92274749558641878</v>
      </c>
      <c r="K1140" s="1">
        <v>1.111E-2</v>
      </c>
      <c r="L1140" s="1"/>
      <c r="M1140" s="1"/>
      <c r="N1140" s="1"/>
      <c r="O1140" s="3">
        <v>44739</v>
      </c>
      <c r="P1140" s="1">
        <v>-5.0699999999999999E-3</v>
      </c>
      <c r="Q1140" s="40">
        <v>132</v>
      </c>
      <c r="R1140" s="1">
        <v>1.1979999999999999E-2</v>
      </c>
      <c r="S1140" s="40">
        <v>364</v>
      </c>
      <c r="T1140" s="1">
        <f t="shared" si="308"/>
        <v>2.5775721668980862E-2</v>
      </c>
      <c r="U1140" s="1">
        <f t="shared" si="309"/>
        <v>2.5775721668980863E-4</v>
      </c>
      <c r="V1140" s="1">
        <f t="shared" si="319"/>
        <v>0.9150249839230401</v>
      </c>
      <c r="W1140" s="1">
        <v>1.1979999999999999E-2</v>
      </c>
      <c r="X1140" s="1">
        <f t="shared" si="310"/>
        <v>7.7873971726944749E-9</v>
      </c>
      <c r="Y1140" s="1">
        <f t="shared" si="311"/>
        <v>7.7873971726944749E-11</v>
      </c>
      <c r="Z1140" s="1">
        <f t="shared" si="320"/>
        <v>0.19081252812474411</v>
      </c>
      <c r="AA1140" s="1"/>
      <c r="AB1140" s="1"/>
      <c r="AC1140" s="1"/>
      <c r="AD1140" s="3">
        <v>44739</v>
      </c>
      <c r="AE1140" s="1">
        <v>9.1900000000000003E-3</v>
      </c>
      <c r="AF1140">
        <v>120</v>
      </c>
      <c r="AG1140" s="1">
        <v>1.2789999999999999E-2</v>
      </c>
      <c r="AH1140">
        <v>463</v>
      </c>
      <c r="AI1140" s="28">
        <f t="shared" si="312"/>
        <v>9.530048232832487E-3</v>
      </c>
      <c r="AJ1140" s="1">
        <f t="shared" si="313"/>
        <v>9.5300482328324876E-5</v>
      </c>
      <c r="AK1140" s="1">
        <f t="shared" si="321"/>
        <v>0.88983284957352538</v>
      </c>
      <c r="AL1140" s="1">
        <v>1.2789999999999999E-2</v>
      </c>
      <c r="AM1140" s="1"/>
      <c r="AN1140" s="1"/>
      <c r="AO1140" s="1"/>
      <c r="AP1140" s="1"/>
      <c r="AQ1140" s="3">
        <v>44739</v>
      </c>
      <c r="AR1140" s="1">
        <v>-8.8800000000000007E-3</v>
      </c>
      <c r="AS1140">
        <v>132</v>
      </c>
      <c r="AT1140" s="1">
        <v>8.0999999999999996E-3</v>
      </c>
      <c r="AU1140">
        <v>467</v>
      </c>
      <c r="AV1140" s="1">
        <f t="shared" si="314"/>
        <v>9.1545263075664372E-3</v>
      </c>
      <c r="AW1140" s="1">
        <f t="shared" si="315"/>
        <v>9.1545263075664367E-5</v>
      </c>
      <c r="AX1140" s="1">
        <f t="shared" si="322"/>
        <v>0.87038764811910763</v>
      </c>
      <c r="AY1140" s="1">
        <v>8.0999999999999996E-3</v>
      </c>
      <c r="AZ1140" s="28"/>
      <c r="BA1140" s="28"/>
      <c r="BB1140" s="28"/>
      <c r="BC1140" s="1"/>
      <c r="BD1140" s="3">
        <v>44739</v>
      </c>
      <c r="BE1140" s="1">
        <v>2.5799999999999998E-3</v>
      </c>
      <c r="BF1140">
        <v>132</v>
      </c>
      <c r="BG1140" s="1">
        <v>8.9499999999999996E-3</v>
      </c>
      <c r="BH1140">
        <v>980</v>
      </c>
      <c r="BI1140" s="31">
        <f t="shared" si="316"/>
        <v>5.2782591057953243E-5</v>
      </c>
      <c r="BJ1140" s="33">
        <f t="shared" si="317"/>
        <v>5.2782591057953245E-7</v>
      </c>
      <c r="BK1140" s="33">
        <f t="shared" si="323"/>
        <v>0.88544934723377056</v>
      </c>
      <c r="BL1140" s="1">
        <v>8.9499999999999996E-3</v>
      </c>
    </row>
    <row r="1141" spans="3:64" x14ac:dyDescent="0.25">
      <c r="C1141" s="3">
        <v>44740</v>
      </c>
      <c r="D1141" s="1">
        <v>4.1799999999999997E-3</v>
      </c>
      <c r="E1141" s="39">
        <v>131</v>
      </c>
      <c r="F1141" s="1">
        <v>1.119E-2</v>
      </c>
      <c r="G1141" s="40">
        <v>1174</v>
      </c>
      <c r="H1141" s="1">
        <f t="shared" si="306"/>
        <v>7.5113579320866465E-6</v>
      </c>
      <c r="I1141" s="1">
        <f t="shared" si="307"/>
        <v>7.5113794310163481E-8</v>
      </c>
      <c r="J1141" s="1">
        <f t="shared" si="318"/>
        <v>0.92274757070021307</v>
      </c>
      <c r="K1141" s="1">
        <v>1.119E-2</v>
      </c>
      <c r="L1141" s="1"/>
      <c r="M1141" s="1"/>
      <c r="N1141" s="1"/>
      <c r="O1141" s="3">
        <v>44740</v>
      </c>
      <c r="P1141" s="1">
        <v>4.0099999999999997E-3</v>
      </c>
      <c r="Q1141" s="39">
        <v>131</v>
      </c>
      <c r="R1141" s="1">
        <v>1.208E-2</v>
      </c>
      <c r="S1141" s="40">
        <v>1239</v>
      </c>
      <c r="T1141" s="1">
        <f t="shared" si="308"/>
        <v>3.9084639121954887E-6</v>
      </c>
      <c r="U1141" s="1">
        <f t="shared" si="309"/>
        <v>3.9084639121954887E-8</v>
      </c>
      <c r="V1141" s="1">
        <f t="shared" si="319"/>
        <v>0.91502502300767918</v>
      </c>
      <c r="W1141" s="1">
        <v>1.208E-2</v>
      </c>
      <c r="X1141" s="1">
        <f t="shared" si="310"/>
        <v>2.5092674492506376E-28</v>
      </c>
      <c r="Y1141" s="1">
        <f t="shared" si="311"/>
        <v>2.5092674492506377E-30</v>
      </c>
      <c r="Z1141" s="1">
        <f t="shared" si="320"/>
        <v>0.19081252812474411</v>
      </c>
      <c r="AA1141" s="1"/>
      <c r="AB1141" s="1"/>
      <c r="AC1141" s="1"/>
      <c r="AD1141" s="3">
        <v>44740</v>
      </c>
      <c r="AE1141" s="1">
        <v>2.6099999999999999E-3</v>
      </c>
      <c r="AF1141">
        <v>119</v>
      </c>
      <c r="AG1141" s="1">
        <v>1.289E-2</v>
      </c>
      <c r="AH1141">
        <v>608</v>
      </c>
      <c r="AI1141" s="28">
        <f t="shared" si="312"/>
        <v>2.2192095636071282E-3</v>
      </c>
      <c r="AJ1141" s="1">
        <f t="shared" si="313"/>
        <v>2.2192095636071281E-5</v>
      </c>
      <c r="AK1141" s="1">
        <f t="shared" si="321"/>
        <v>0.88985504166916141</v>
      </c>
      <c r="AL1141" s="1">
        <v>1.289E-2</v>
      </c>
      <c r="AM1141" s="1"/>
      <c r="AN1141" s="1"/>
      <c r="AO1141" s="1"/>
      <c r="AP1141" s="1"/>
      <c r="AQ1141" s="3">
        <v>44740</v>
      </c>
      <c r="AR1141" s="1">
        <v>2.65E-3</v>
      </c>
      <c r="AS1141">
        <v>131</v>
      </c>
      <c r="AT1141" s="1">
        <v>8.1200000000000005E-3</v>
      </c>
      <c r="AU1141">
        <v>157</v>
      </c>
      <c r="AV1141" s="1">
        <f t="shared" si="314"/>
        <v>0.20640753711741333</v>
      </c>
      <c r="AW1141" s="1">
        <f t="shared" si="315"/>
        <v>2.0640753711741334E-3</v>
      </c>
      <c r="AX1141" s="1">
        <f t="shared" si="322"/>
        <v>0.87245172349028177</v>
      </c>
      <c r="AY1141" s="1">
        <v>8.1200000000000005E-3</v>
      </c>
      <c r="AZ1141" s="28"/>
      <c r="BA1141" s="28"/>
      <c r="BB1141" s="28"/>
      <c r="BC1141" s="1"/>
      <c r="BD1141" s="3">
        <v>44740</v>
      </c>
      <c r="BE1141" s="1">
        <v>1.1900000000000001E-3</v>
      </c>
      <c r="BF1141">
        <v>131</v>
      </c>
      <c r="BG1141" s="1">
        <v>8.9700000000000005E-3</v>
      </c>
      <c r="BH1141">
        <v>50</v>
      </c>
      <c r="BI1141" s="31">
        <f t="shared" si="316"/>
        <v>0.60500606713753613</v>
      </c>
      <c r="BJ1141" s="33">
        <f t="shared" si="317"/>
        <v>6.050060671375361E-3</v>
      </c>
      <c r="BK1141" s="33">
        <f t="shared" si="323"/>
        <v>0.89149940790514592</v>
      </c>
      <c r="BL1141" s="1">
        <v>8.9700000000000005E-3</v>
      </c>
    </row>
    <row r="1142" spans="3:64" x14ac:dyDescent="0.25">
      <c r="C1142" s="3">
        <v>44741</v>
      </c>
      <c r="D1142" s="1">
        <v>-1.2290000000000001E-2</v>
      </c>
      <c r="E1142" s="40">
        <v>130</v>
      </c>
      <c r="F1142" s="1">
        <v>1.119E-2</v>
      </c>
      <c r="G1142" s="40">
        <v>1029</v>
      </c>
      <c r="H1142" s="1">
        <f t="shared" si="306"/>
        <v>3.2256351342728461E-5</v>
      </c>
      <c r="I1142" s="1">
        <f t="shared" si="307"/>
        <v>3.2256443666518143E-7</v>
      </c>
      <c r="J1142" s="1">
        <f t="shared" si="318"/>
        <v>0.92274789326464979</v>
      </c>
      <c r="K1142" s="1">
        <v>1.119E-2</v>
      </c>
      <c r="L1142" s="1"/>
      <c r="M1142" s="1"/>
      <c r="N1142" s="1"/>
      <c r="O1142" s="3">
        <v>44741</v>
      </c>
      <c r="P1142" s="1">
        <v>-1.04E-2</v>
      </c>
      <c r="Q1142" s="40">
        <v>130</v>
      </c>
      <c r="R1142" s="1">
        <v>1.2319999999999999E-2</v>
      </c>
      <c r="S1142" s="40">
        <v>844</v>
      </c>
      <c r="T1142" s="1">
        <f t="shared" si="308"/>
        <v>2.0706382883798897E-4</v>
      </c>
      <c r="U1142" s="1">
        <f t="shared" si="309"/>
        <v>2.0706382883798897E-6</v>
      </c>
      <c r="V1142" s="1">
        <f t="shared" si="319"/>
        <v>0.91502709364596757</v>
      </c>
      <c r="W1142" s="1">
        <v>1.2319999999999999E-2</v>
      </c>
      <c r="X1142" s="1">
        <f t="shared" si="310"/>
        <v>1.5802393197962721E-19</v>
      </c>
      <c r="Y1142" s="1">
        <f t="shared" si="311"/>
        <v>1.5802393197962721E-21</v>
      </c>
      <c r="Z1142" s="1">
        <f t="shared" si="320"/>
        <v>0.19081252812474411</v>
      </c>
      <c r="AA1142" s="1"/>
      <c r="AB1142" s="1"/>
      <c r="AC1142" s="1"/>
      <c r="AD1142" s="3">
        <v>44741</v>
      </c>
      <c r="AE1142" s="1">
        <v>-1.7799999999999999E-3</v>
      </c>
      <c r="AF1142">
        <v>118</v>
      </c>
      <c r="AG1142" s="1">
        <v>1.291E-2</v>
      </c>
      <c r="AH1142">
        <v>715</v>
      </c>
      <c r="AI1142" s="28">
        <f t="shared" si="312"/>
        <v>7.5711898649013999E-4</v>
      </c>
      <c r="AJ1142" s="1">
        <f t="shared" si="313"/>
        <v>7.5711898649013999E-6</v>
      </c>
      <c r="AK1142" s="1">
        <f t="shared" si="321"/>
        <v>0.88986261285902635</v>
      </c>
      <c r="AL1142" s="1">
        <v>1.291E-2</v>
      </c>
      <c r="AM1142" s="1"/>
      <c r="AN1142" s="1"/>
      <c r="AO1142" s="1"/>
      <c r="AP1142" s="1"/>
      <c r="AQ1142" s="3">
        <v>44741</v>
      </c>
      <c r="AR1142" s="1">
        <v>3.8400000000000001E-3</v>
      </c>
      <c r="AS1142">
        <v>130</v>
      </c>
      <c r="AT1142" s="1">
        <v>8.1300000000000001E-3</v>
      </c>
      <c r="AU1142">
        <v>248</v>
      </c>
      <c r="AV1142" s="1">
        <f t="shared" si="314"/>
        <v>8.2704332376472942E-2</v>
      </c>
      <c r="AW1142" s="1">
        <f t="shared" si="315"/>
        <v>8.270433237647294E-4</v>
      </c>
      <c r="AX1142" s="1">
        <f t="shared" si="322"/>
        <v>0.87327876681404648</v>
      </c>
      <c r="AY1142" s="1">
        <v>8.1300000000000001E-3</v>
      </c>
      <c r="AZ1142" s="28"/>
      <c r="BA1142" s="28"/>
      <c r="BB1142" s="28"/>
      <c r="BC1142" s="1"/>
      <c r="BD1142" s="3">
        <v>44741</v>
      </c>
      <c r="BE1142" s="1">
        <v>-5.1999999999999998E-3</v>
      </c>
      <c r="BF1142">
        <v>130</v>
      </c>
      <c r="BG1142" s="1">
        <v>8.9800000000000001E-3</v>
      </c>
      <c r="BH1142">
        <v>254</v>
      </c>
      <c r="BI1142" s="31">
        <f t="shared" si="316"/>
        <v>7.7864487201911706E-2</v>
      </c>
      <c r="BJ1142" s="33">
        <f t="shared" si="317"/>
        <v>7.7864487201911707E-4</v>
      </c>
      <c r="BK1142" s="33">
        <f t="shared" si="323"/>
        <v>0.89227805277716499</v>
      </c>
      <c r="BL1142" s="1">
        <v>8.9800000000000001E-3</v>
      </c>
    </row>
    <row r="1143" spans="3:64" x14ac:dyDescent="0.25">
      <c r="C1143" s="3">
        <v>44742</v>
      </c>
      <c r="D1143" s="1">
        <v>-1.4420000000000001E-2</v>
      </c>
      <c r="E1143" s="40">
        <v>129</v>
      </c>
      <c r="F1143" s="1">
        <v>1.12E-2</v>
      </c>
      <c r="G1143" s="39">
        <v>958</v>
      </c>
      <c r="H1143" s="1">
        <f t="shared" si="306"/>
        <v>6.5844033082999422E-5</v>
      </c>
      <c r="I1143" s="1">
        <f t="shared" si="307"/>
        <v>6.5844221541098658E-7</v>
      </c>
      <c r="J1143" s="1">
        <f t="shared" si="318"/>
        <v>0.92274855170686521</v>
      </c>
      <c r="K1143" s="1">
        <v>1.12E-2</v>
      </c>
      <c r="L1143" s="1"/>
      <c r="M1143" s="1"/>
      <c r="N1143" s="1"/>
      <c r="O1143" s="3">
        <v>44742</v>
      </c>
      <c r="P1143" s="1">
        <v>-2.3449999999999999E-2</v>
      </c>
      <c r="Q1143" s="40">
        <v>129</v>
      </c>
      <c r="R1143" s="1">
        <v>1.2330000000000001E-2</v>
      </c>
      <c r="S1143" s="40">
        <v>1118</v>
      </c>
      <c r="T1143" s="1">
        <f t="shared" si="308"/>
        <v>1.3187047182169271E-5</v>
      </c>
      <c r="U1143" s="1">
        <f t="shared" si="309"/>
        <v>1.318704718216927E-7</v>
      </c>
      <c r="V1143" s="1">
        <f t="shared" si="319"/>
        <v>0.91502722551643945</v>
      </c>
      <c r="W1143" s="1">
        <v>1.2330000000000001E-2</v>
      </c>
      <c r="X1143" s="1">
        <f t="shared" si="310"/>
        <v>1.2444879990259298E-25</v>
      </c>
      <c r="Y1143" s="1">
        <f t="shared" si="311"/>
        <v>1.2444879990259297E-27</v>
      </c>
      <c r="Z1143" s="1">
        <f t="shared" si="320"/>
        <v>0.19081252812474411</v>
      </c>
      <c r="AA1143" s="1"/>
      <c r="AB1143" s="1"/>
      <c r="AC1143" s="1"/>
      <c r="AD1143" s="3">
        <v>44742</v>
      </c>
      <c r="AE1143" s="1">
        <v>1.7250000000000001E-2</v>
      </c>
      <c r="AF1143">
        <v>117</v>
      </c>
      <c r="AG1143" s="1">
        <v>1.2970000000000001E-2</v>
      </c>
      <c r="AH1143">
        <v>1110</v>
      </c>
      <c r="AI1143" s="28">
        <f t="shared" si="312"/>
        <v>1.4291111357020514E-5</v>
      </c>
      <c r="AJ1143" s="1">
        <f t="shared" si="313"/>
        <v>1.4291111357020515E-7</v>
      </c>
      <c r="AK1143" s="1">
        <f t="shared" si="321"/>
        <v>0.88986275577013996</v>
      </c>
      <c r="AL1143" s="1">
        <v>1.2970000000000001E-2</v>
      </c>
      <c r="AM1143" s="1"/>
      <c r="AN1143" s="1"/>
      <c r="AO1143" s="1"/>
      <c r="AP1143" s="1"/>
      <c r="AQ1143" s="3">
        <v>44742</v>
      </c>
      <c r="AR1143" s="1">
        <v>-1.038E-2</v>
      </c>
      <c r="AS1143">
        <v>129</v>
      </c>
      <c r="AT1143" s="1">
        <v>8.1700000000000002E-3</v>
      </c>
      <c r="AU1143">
        <v>862</v>
      </c>
      <c r="AV1143" s="1">
        <f t="shared" si="314"/>
        <v>1.7279761466384722E-4</v>
      </c>
      <c r="AW1143" s="1">
        <f t="shared" si="315"/>
        <v>1.7279761466384721E-6</v>
      </c>
      <c r="AX1143" s="1">
        <f t="shared" si="322"/>
        <v>0.8732804947901931</v>
      </c>
      <c r="AY1143" s="1">
        <v>8.1700000000000002E-3</v>
      </c>
      <c r="AZ1143" s="28"/>
      <c r="BA1143" s="28"/>
      <c r="BB1143" s="28"/>
      <c r="BC1143" s="1"/>
      <c r="BD1143" s="3">
        <v>44742</v>
      </c>
      <c r="BE1143" s="1">
        <v>-2.281E-2</v>
      </c>
      <c r="BF1143">
        <v>129</v>
      </c>
      <c r="BG1143" s="1">
        <v>9.0299999999999998E-3</v>
      </c>
      <c r="BH1143">
        <v>1098</v>
      </c>
      <c r="BI1143" s="31">
        <f t="shared" si="316"/>
        <v>1.6122918850534423E-5</v>
      </c>
      <c r="BJ1143" s="33">
        <f t="shared" si="317"/>
        <v>1.6122918850534424E-7</v>
      </c>
      <c r="BK1143" s="33">
        <f t="shared" si="323"/>
        <v>0.89227821400635354</v>
      </c>
      <c r="BL1143" s="1">
        <v>9.0299999999999998E-3</v>
      </c>
    </row>
    <row r="1144" spans="3:64" x14ac:dyDescent="0.25">
      <c r="C1144" s="3">
        <v>44743</v>
      </c>
      <c r="D1144" s="1">
        <v>-2.66E-3</v>
      </c>
      <c r="E1144" s="39">
        <v>128</v>
      </c>
      <c r="F1144" s="1">
        <v>1.123E-2</v>
      </c>
      <c r="G1144" s="40">
        <v>84</v>
      </c>
      <c r="H1144" s="1">
        <f t="shared" si="306"/>
        <v>0.42988901352389325</v>
      </c>
      <c r="I1144" s="1">
        <f t="shared" si="307"/>
        <v>4.2989024394770809E-3</v>
      </c>
      <c r="J1144" s="1">
        <f t="shared" si="318"/>
        <v>0.92704745414634226</v>
      </c>
      <c r="K1144" s="1">
        <v>1.123E-2</v>
      </c>
      <c r="L1144" s="1"/>
      <c r="M1144" s="1"/>
      <c r="N1144" s="1"/>
      <c r="O1144" s="3">
        <v>44743</v>
      </c>
      <c r="P1144" s="1">
        <v>7.2000000000000005E-4</v>
      </c>
      <c r="Q1144" s="39">
        <v>128</v>
      </c>
      <c r="R1144" s="1">
        <v>1.238E-2</v>
      </c>
      <c r="S1144" s="40">
        <v>851</v>
      </c>
      <c r="T1144" s="1">
        <f t="shared" si="308"/>
        <v>1.9299701966483355E-4</v>
      </c>
      <c r="U1144" s="1">
        <f t="shared" si="309"/>
        <v>1.9299701966483356E-6</v>
      </c>
      <c r="V1144" s="1">
        <f t="shared" si="319"/>
        <v>0.9150291554866361</v>
      </c>
      <c r="W1144" s="1">
        <v>1.238E-2</v>
      </c>
      <c r="X1144" s="1">
        <f t="shared" si="310"/>
        <v>1.1035400537675554E-19</v>
      </c>
      <c r="Y1144" s="1">
        <f t="shared" si="311"/>
        <v>1.1035400537675554E-21</v>
      </c>
      <c r="Z1144" s="1">
        <f t="shared" si="320"/>
        <v>0.19081252812474411</v>
      </c>
      <c r="AA1144" s="1"/>
      <c r="AB1144" s="1"/>
      <c r="AC1144" s="1"/>
      <c r="AD1144" s="3">
        <v>44743</v>
      </c>
      <c r="AE1144" s="1">
        <v>-3.32E-3</v>
      </c>
      <c r="AF1144">
        <v>116</v>
      </c>
      <c r="AG1144" s="1">
        <v>1.308E-2</v>
      </c>
      <c r="AH1144">
        <v>108</v>
      </c>
      <c r="AI1144" s="28">
        <f t="shared" si="312"/>
        <v>0.33775440089890174</v>
      </c>
      <c r="AJ1144" s="1">
        <f t="shared" si="313"/>
        <v>3.3775440089890175E-3</v>
      </c>
      <c r="AK1144" s="1">
        <f t="shared" si="321"/>
        <v>0.893240299779129</v>
      </c>
      <c r="AL1144" s="1">
        <v>1.308E-2</v>
      </c>
      <c r="AM1144" s="1"/>
      <c r="AN1144" s="1"/>
      <c r="AO1144" s="1"/>
      <c r="AP1144" s="1"/>
      <c r="AQ1144" s="3">
        <v>44743</v>
      </c>
      <c r="AR1144" s="1">
        <v>-3.8500000000000001E-3</v>
      </c>
      <c r="AS1144">
        <v>128</v>
      </c>
      <c r="AT1144" s="1">
        <v>8.1899999999999994E-3</v>
      </c>
      <c r="AU1144">
        <v>309</v>
      </c>
      <c r="AV1144" s="1">
        <f t="shared" si="314"/>
        <v>4.4799702566137627E-2</v>
      </c>
      <c r="AW1144" s="1">
        <f t="shared" si="315"/>
        <v>4.4799702566137629E-4</v>
      </c>
      <c r="AX1144" s="1">
        <f t="shared" si="322"/>
        <v>0.87372849181585444</v>
      </c>
      <c r="AY1144" s="1">
        <v>8.1899999999999994E-3</v>
      </c>
      <c r="AZ1144" s="28"/>
      <c r="BA1144" s="28"/>
      <c r="BB1144" s="28"/>
      <c r="BC1144" s="1"/>
      <c r="BD1144" s="3">
        <v>44743</v>
      </c>
      <c r="BE1144" s="1">
        <v>-3.0400000000000002E-3</v>
      </c>
      <c r="BF1144">
        <v>128</v>
      </c>
      <c r="BG1144" s="1">
        <v>9.2099999999999994E-3</v>
      </c>
      <c r="BH1144">
        <v>45</v>
      </c>
      <c r="BI1144" s="31">
        <f t="shared" si="316"/>
        <v>0.63618548606387071</v>
      </c>
      <c r="BJ1144" s="33">
        <f t="shared" si="317"/>
        <v>6.3618548606387071E-3</v>
      </c>
      <c r="BK1144" s="33">
        <f t="shared" si="323"/>
        <v>0.89864006886699221</v>
      </c>
      <c r="BL1144" s="1">
        <v>9.2099999999999994E-3</v>
      </c>
    </row>
    <row r="1145" spans="3:64" x14ac:dyDescent="0.25">
      <c r="C1145" s="3">
        <v>44746</v>
      </c>
      <c r="D1145" s="1">
        <v>-4.62E-3</v>
      </c>
      <c r="E1145" s="40">
        <v>127</v>
      </c>
      <c r="F1145" s="1">
        <v>1.125E-2</v>
      </c>
      <c r="G1145" s="40">
        <v>108</v>
      </c>
      <c r="H1145" s="1">
        <f t="shared" si="306"/>
        <v>0.33775440089890174</v>
      </c>
      <c r="I1145" s="1">
        <f t="shared" si="307"/>
        <v>3.3775536761599697E-3</v>
      </c>
      <c r="J1145" s="1">
        <f t="shared" si="318"/>
        <v>0.93042500782250226</v>
      </c>
      <c r="K1145" s="1">
        <v>1.125E-2</v>
      </c>
      <c r="L1145" s="1"/>
      <c r="M1145" s="1"/>
      <c r="N1145" s="1"/>
      <c r="O1145" s="3">
        <v>44746</v>
      </c>
      <c r="P1145" s="1">
        <v>2.9E-4</v>
      </c>
      <c r="Q1145" s="40">
        <v>127</v>
      </c>
      <c r="R1145" s="1">
        <v>1.239E-2</v>
      </c>
      <c r="S1145" s="39">
        <v>789</v>
      </c>
      <c r="T1145" s="1">
        <f t="shared" si="308"/>
        <v>3.5988897084154121E-4</v>
      </c>
      <c r="U1145" s="1">
        <f t="shared" si="309"/>
        <v>3.598889708415412E-6</v>
      </c>
      <c r="V1145" s="1">
        <f t="shared" si="319"/>
        <v>0.91503275437634457</v>
      </c>
      <c r="W1145" s="1">
        <v>1.239E-2</v>
      </c>
      <c r="X1145" s="1">
        <f t="shared" si="310"/>
        <v>2.6541445572459151E-18</v>
      </c>
      <c r="Y1145" s="1">
        <f t="shared" si="311"/>
        <v>2.6541445572459152E-20</v>
      </c>
      <c r="Z1145" s="1">
        <f t="shared" si="320"/>
        <v>0.19081252812474411</v>
      </c>
      <c r="AA1145" s="1"/>
      <c r="AB1145" s="1"/>
      <c r="AC1145" s="1"/>
      <c r="AD1145" s="3">
        <v>44746</v>
      </c>
      <c r="AE1145" s="1">
        <v>2.307E-2</v>
      </c>
      <c r="AF1145">
        <v>115</v>
      </c>
      <c r="AG1145" s="1">
        <v>1.315E-2</v>
      </c>
      <c r="AH1145">
        <v>149</v>
      </c>
      <c r="AI1145" s="28">
        <f t="shared" si="312"/>
        <v>0.22368867397864714</v>
      </c>
      <c r="AJ1145" s="1">
        <f t="shared" si="313"/>
        <v>2.2368867397864712E-3</v>
      </c>
      <c r="AK1145" s="1">
        <f t="shared" si="321"/>
        <v>0.8954771865189155</v>
      </c>
      <c r="AL1145" s="1">
        <v>1.315E-2</v>
      </c>
      <c r="AM1145" s="1"/>
      <c r="AN1145" s="1"/>
      <c r="AO1145" s="1"/>
      <c r="AP1145" s="1"/>
      <c r="AQ1145" s="3">
        <v>44746</v>
      </c>
      <c r="AR1145" s="1">
        <v>1.0319999999999999E-2</v>
      </c>
      <c r="AS1145">
        <v>127</v>
      </c>
      <c r="AT1145" s="1">
        <v>8.26E-3</v>
      </c>
      <c r="AU1145">
        <v>1184</v>
      </c>
      <c r="AV1145" s="1">
        <f t="shared" si="314"/>
        <v>6.7931374727543631E-6</v>
      </c>
      <c r="AW1145" s="1">
        <f t="shared" si="315"/>
        <v>6.7931374727543632E-8</v>
      </c>
      <c r="AX1145" s="1">
        <f t="shared" si="322"/>
        <v>0.87372855974722918</v>
      </c>
      <c r="AY1145" s="1">
        <v>8.26E-3</v>
      </c>
      <c r="AZ1145" s="28"/>
      <c r="BA1145" s="28"/>
      <c r="BB1145" s="28"/>
      <c r="BC1145" s="1"/>
      <c r="BD1145" s="3">
        <v>44746</v>
      </c>
      <c r="BE1145" s="1">
        <v>-1.0540000000000001E-2</v>
      </c>
      <c r="BF1145">
        <v>127</v>
      </c>
      <c r="BG1145" s="1">
        <v>9.2200000000000008E-3</v>
      </c>
      <c r="BH1145">
        <v>1077</v>
      </c>
      <c r="BI1145" s="31">
        <f t="shared" si="316"/>
        <v>1.9911527666636805E-5</v>
      </c>
      <c r="BJ1145" s="33">
        <f t="shared" si="317"/>
        <v>1.9911527666636803E-7</v>
      </c>
      <c r="BK1145" s="33">
        <f t="shared" si="323"/>
        <v>0.89864026798226893</v>
      </c>
      <c r="BL1145" s="1">
        <v>9.2200000000000008E-3</v>
      </c>
    </row>
    <row r="1146" spans="3:64" x14ac:dyDescent="0.25">
      <c r="C1146" s="3">
        <v>44747</v>
      </c>
      <c r="D1146" s="1">
        <v>-1.354E-2</v>
      </c>
      <c r="E1146" s="39">
        <v>126</v>
      </c>
      <c r="F1146" s="1">
        <v>1.1299999999999999E-2</v>
      </c>
      <c r="G1146" s="40">
        <v>552</v>
      </c>
      <c r="H1146" s="1">
        <f t="shared" si="306"/>
        <v>3.8960759808018817E-3</v>
      </c>
      <c r="I1146" s="1">
        <f t="shared" si="307"/>
        <v>3.8960871321095922E-5</v>
      </c>
      <c r="J1146" s="1">
        <f t="shared" si="318"/>
        <v>0.93046396869382331</v>
      </c>
      <c r="K1146" s="1">
        <v>1.1299999999999999E-2</v>
      </c>
      <c r="L1146" s="1"/>
      <c r="M1146" s="1"/>
      <c r="N1146" s="1"/>
      <c r="O1146" s="3">
        <v>44747</v>
      </c>
      <c r="P1146" s="1">
        <v>-1.251E-2</v>
      </c>
      <c r="Q1146" s="39">
        <v>126</v>
      </c>
      <c r="R1146" s="1">
        <v>1.242E-2</v>
      </c>
      <c r="S1146" s="40">
        <v>912</v>
      </c>
      <c r="T1146" s="1">
        <f t="shared" si="308"/>
        <v>1.0454360525852165E-4</v>
      </c>
      <c r="U1146" s="1">
        <f t="shared" si="309"/>
        <v>1.0454360525852164E-6</v>
      </c>
      <c r="V1146" s="1">
        <f t="shared" si="319"/>
        <v>0.91503379981239719</v>
      </c>
      <c r="W1146" s="1">
        <v>1.242E-2</v>
      </c>
      <c r="X1146" s="1">
        <f t="shared" si="310"/>
        <v>4.8297875028565458E-21</v>
      </c>
      <c r="Y1146" s="1">
        <f t="shared" si="311"/>
        <v>4.8297875028565457E-23</v>
      </c>
      <c r="Z1146" s="1">
        <f t="shared" si="320"/>
        <v>0.19081252812474411</v>
      </c>
      <c r="AA1146" s="1"/>
      <c r="AB1146" s="1"/>
      <c r="AC1146" s="1"/>
      <c r="AD1146" s="3">
        <v>44747</v>
      </c>
      <c r="AE1146" s="1">
        <v>4.5199999999999997E-3</v>
      </c>
      <c r="AF1146">
        <v>114</v>
      </c>
      <c r="AG1146" s="1">
        <v>1.3169999999999999E-2</v>
      </c>
      <c r="AH1146">
        <v>166</v>
      </c>
      <c r="AI1146" s="28">
        <f t="shared" si="312"/>
        <v>0.18855684516737689</v>
      </c>
      <c r="AJ1146" s="1">
        <f t="shared" si="313"/>
        <v>1.8855684516737689E-3</v>
      </c>
      <c r="AK1146" s="1">
        <f t="shared" si="321"/>
        <v>0.89736275497058926</v>
      </c>
      <c r="AL1146" s="1">
        <v>1.3169999999999999E-2</v>
      </c>
      <c r="AM1146" s="1"/>
      <c r="AN1146" s="1"/>
      <c r="AO1146" s="1"/>
      <c r="AP1146" s="1"/>
      <c r="AQ1146" s="3">
        <v>44747</v>
      </c>
      <c r="AR1146" s="1">
        <v>-2.5909999999999999E-2</v>
      </c>
      <c r="AS1146">
        <v>126</v>
      </c>
      <c r="AT1146" s="1">
        <v>8.2699999999999996E-3</v>
      </c>
      <c r="AU1146">
        <v>839</v>
      </c>
      <c r="AV1146" s="1">
        <f t="shared" si="314"/>
        <v>2.1773501085501631E-4</v>
      </c>
      <c r="AW1146" s="1">
        <f t="shared" si="315"/>
        <v>2.1773501085501631E-6</v>
      </c>
      <c r="AX1146" s="1">
        <f t="shared" si="322"/>
        <v>0.87373073709733773</v>
      </c>
      <c r="AY1146" s="1">
        <v>8.2699999999999996E-3</v>
      </c>
      <c r="AZ1146" s="28"/>
      <c r="BA1146" s="28"/>
      <c r="BB1146" s="28"/>
      <c r="BC1146" s="1"/>
      <c r="BD1146" s="3">
        <v>44747</v>
      </c>
      <c r="BE1146" s="1">
        <v>-1.376E-2</v>
      </c>
      <c r="BF1146">
        <v>126</v>
      </c>
      <c r="BG1146" s="1">
        <v>9.2200000000000008E-3</v>
      </c>
      <c r="BH1146">
        <v>379</v>
      </c>
      <c r="BI1146" s="31">
        <f t="shared" si="316"/>
        <v>2.2168624768315486E-2</v>
      </c>
      <c r="BJ1146" s="33">
        <f t="shared" si="317"/>
        <v>2.2168624768315485E-4</v>
      </c>
      <c r="BK1146" s="33">
        <f t="shared" si="323"/>
        <v>0.89886195422995208</v>
      </c>
      <c r="BL1146" s="1">
        <v>9.2200000000000008E-3</v>
      </c>
    </row>
    <row r="1147" spans="3:64" x14ac:dyDescent="0.25">
      <c r="C1147" s="3">
        <v>44748</v>
      </c>
      <c r="D1147" s="1">
        <v>-1.39E-3</v>
      </c>
      <c r="E1147" s="40">
        <v>125</v>
      </c>
      <c r="F1147" s="1">
        <v>1.142E-2</v>
      </c>
      <c r="G1147" s="40">
        <v>355</v>
      </c>
      <c r="H1147" s="1">
        <f t="shared" si="306"/>
        <v>2.8215911347029547E-2</v>
      </c>
      <c r="I1147" s="1">
        <f t="shared" si="307"/>
        <v>2.8215992106314354E-4</v>
      </c>
      <c r="J1147" s="1">
        <f t="shared" si="318"/>
        <v>0.93074612861488648</v>
      </c>
      <c r="K1147" s="1">
        <v>1.142E-2</v>
      </c>
      <c r="L1147" s="1"/>
      <c r="M1147" s="1"/>
      <c r="N1147" s="1"/>
      <c r="O1147" s="3">
        <v>44748</v>
      </c>
      <c r="P1147" s="1">
        <v>2.9999999999999997E-4</v>
      </c>
      <c r="Q1147" s="40">
        <v>125</v>
      </c>
      <c r="R1147" s="1">
        <v>1.252E-2</v>
      </c>
      <c r="S1147" s="40">
        <v>164</v>
      </c>
      <c r="T1147" s="1">
        <f t="shared" si="308"/>
        <v>0.19238531289396682</v>
      </c>
      <c r="U1147" s="1">
        <f t="shared" si="309"/>
        <v>1.9238531289396683E-3</v>
      </c>
      <c r="V1147" s="1">
        <f t="shared" si="319"/>
        <v>0.91695765294133691</v>
      </c>
      <c r="W1147" s="1">
        <v>1.252E-2</v>
      </c>
      <c r="X1147" s="1">
        <f t="shared" si="310"/>
        <v>2.2216276266729456E-4</v>
      </c>
      <c r="Y1147" s="1">
        <f t="shared" si="311"/>
        <v>2.2216276266729457E-6</v>
      </c>
      <c r="Z1147" s="1">
        <f t="shared" si="320"/>
        <v>0.19081474975237078</v>
      </c>
      <c r="AA1147" s="1"/>
      <c r="AB1147" s="1"/>
      <c r="AC1147" s="1"/>
      <c r="AD1147" s="3">
        <v>44748</v>
      </c>
      <c r="AE1147" s="1">
        <v>4.5999999999999999E-3</v>
      </c>
      <c r="AF1147">
        <v>113</v>
      </c>
      <c r="AG1147" s="1">
        <v>1.319E-2</v>
      </c>
      <c r="AH1147">
        <v>1256</v>
      </c>
      <c r="AI1147" s="28">
        <f t="shared" si="312"/>
        <v>3.2946130513719002E-6</v>
      </c>
      <c r="AJ1147" s="1">
        <f t="shared" si="313"/>
        <v>3.2946130513719002E-8</v>
      </c>
      <c r="AK1147" s="1">
        <f t="shared" si="321"/>
        <v>0.89736278791671975</v>
      </c>
      <c r="AL1147" s="1">
        <v>1.319E-2</v>
      </c>
      <c r="AM1147" s="1"/>
      <c r="AN1147" s="1"/>
      <c r="AO1147" s="1"/>
      <c r="AP1147" s="1"/>
      <c r="AQ1147" s="3">
        <v>44748</v>
      </c>
      <c r="AR1147" s="1">
        <v>-3.0599999999999998E-3</v>
      </c>
      <c r="AS1147">
        <v>125</v>
      </c>
      <c r="AT1147" s="1">
        <v>8.2699999999999996E-3</v>
      </c>
      <c r="AU1147">
        <v>50</v>
      </c>
      <c r="AV1147" s="1">
        <f t="shared" si="314"/>
        <v>0.60500606713753613</v>
      </c>
      <c r="AW1147" s="1">
        <f t="shared" si="315"/>
        <v>6.050060671375361E-3</v>
      </c>
      <c r="AX1147" s="1">
        <f t="shared" si="322"/>
        <v>0.8797807977687131</v>
      </c>
      <c r="AY1147" s="1">
        <v>8.2699999999999996E-3</v>
      </c>
      <c r="AZ1147" s="28"/>
      <c r="BA1147" s="28"/>
      <c r="BB1147" s="28"/>
      <c r="BC1147" s="1"/>
      <c r="BD1147" s="3">
        <v>44748</v>
      </c>
      <c r="BE1147" s="1">
        <v>1.7600000000000001E-3</v>
      </c>
      <c r="BF1147">
        <v>125</v>
      </c>
      <c r="BG1147" s="1">
        <v>9.2599999999999991E-3</v>
      </c>
      <c r="BH1147">
        <v>571</v>
      </c>
      <c r="BI1147" s="31">
        <f t="shared" si="316"/>
        <v>3.2188157314179738E-3</v>
      </c>
      <c r="BJ1147" s="33">
        <f t="shared" si="317"/>
        <v>3.218815731417974E-5</v>
      </c>
      <c r="BK1147" s="33">
        <f t="shared" si="323"/>
        <v>0.89889414238726628</v>
      </c>
      <c r="BL1147" s="1">
        <v>9.2599999999999991E-3</v>
      </c>
    </row>
    <row r="1148" spans="3:64" x14ac:dyDescent="0.25">
      <c r="C1148" s="3">
        <v>44749</v>
      </c>
      <c r="D1148" s="1">
        <v>2.9739999999999999E-2</v>
      </c>
      <c r="E1148" s="39">
        <v>124</v>
      </c>
      <c r="F1148" s="1">
        <v>1.1820000000000001E-2</v>
      </c>
      <c r="G1148" s="39">
        <v>525</v>
      </c>
      <c r="H1148" s="1">
        <f t="shared" si="306"/>
        <v>5.1106620519599444E-3</v>
      </c>
      <c r="I1148" s="1">
        <f t="shared" si="307"/>
        <v>5.1106766796431379E-5</v>
      </c>
      <c r="J1148" s="1">
        <f t="shared" si="318"/>
        <v>0.93079723538168291</v>
      </c>
      <c r="K1148" s="1">
        <v>1.1820000000000001E-2</v>
      </c>
      <c r="L1148" s="1"/>
      <c r="M1148" s="1"/>
      <c r="N1148" s="1"/>
      <c r="O1148" s="3">
        <v>44749</v>
      </c>
      <c r="P1148" s="1">
        <v>2.7709999999999999E-2</v>
      </c>
      <c r="Q1148" s="39">
        <v>124</v>
      </c>
      <c r="R1148" s="1">
        <v>1.2529999999999999E-2</v>
      </c>
      <c r="S1148" s="39">
        <v>980</v>
      </c>
      <c r="T1148" s="1">
        <f t="shared" si="308"/>
        <v>5.2782591057953243E-5</v>
      </c>
      <c r="U1148" s="1">
        <f t="shared" si="309"/>
        <v>5.2782591057953245E-7</v>
      </c>
      <c r="V1148" s="1">
        <f t="shared" si="319"/>
        <v>0.91695818076724744</v>
      </c>
      <c r="W1148" s="1">
        <v>1.2529999999999999E-2</v>
      </c>
      <c r="X1148" s="1">
        <f t="shared" si="310"/>
        <v>1.4761591507390549E-22</v>
      </c>
      <c r="Y1148" s="1">
        <f t="shared" si="311"/>
        <v>1.4761591507390549E-24</v>
      </c>
      <c r="Z1148" s="1">
        <f t="shared" si="320"/>
        <v>0.19081474975237078</v>
      </c>
      <c r="AA1148" s="1"/>
      <c r="AB1148" s="1"/>
      <c r="AC1148" s="1"/>
      <c r="AD1148" s="3">
        <v>44749</v>
      </c>
      <c r="AE1148" s="1">
        <v>-5.7200000000000003E-3</v>
      </c>
      <c r="AF1148">
        <v>112</v>
      </c>
      <c r="AG1148" s="1">
        <v>1.319E-2</v>
      </c>
      <c r="AH1148">
        <v>428</v>
      </c>
      <c r="AI1148" s="28">
        <f t="shared" si="312"/>
        <v>1.3547628772652852E-2</v>
      </c>
      <c r="AJ1148" s="1">
        <f t="shared" si="313"/>
        <v>1.3547628772652852E-4</v>
      </c>
      <c r="AK1148" s="1">
        <f t="shared" si="321"/>
        <v>0.89749826420444623</v>
      </c>
      <c r="AL1148" s="1">
        <v>1.319E-2</v>
      </c>
      <c r="AM1148" s="1"/>
      <c r="AN1148" s="1"/>
      <c r="AO1148" s="1"/>
      <c r="AP1148" s="1"/>
      <c r="AQ1148" s="3">
        <v>44749</v>
      </c>
      <c r="AR1148" s="1">
        <v>1.155E-2</v>
      </c>
      <c r="AS1148">
        <v>124</v>
      </c>
      <c r="AT1148" s="1">
        <v>8.3000000000000001E-3</v>
      </c>
      <c r="AU1148">
        <v>1053</v>
      </c>
      <c r="AV1148" s="1">
        <f t="shared" si="314"/>
        <v>2.5343110152179324E-5</v>
      </c>
      <c r="AW1148" s="1">
        <f t="shared" si="315"/>
        <v>2.5343110152179324E-7</v>
      </c>
      <c r="AX1148" s="1">
        <f t="shared" si="322"/>
        <v>0.87978105119981465</v>
      </c>
      <c r="AY1148" s="1">
        <v>8.3000000000000001E-3</v>
      </c>
      <c r="AZ1148" s="28"/>
      <c r="BA1148" s="28"/>
      <c r="BB1148" s="28"/>
      <c r="BC1148" s="1"/>
      <c r="BD1148" s="3">
        <v>44749</v>
      </c>
      <c r="BE1148" s="1">
        <v>1.7000000000000001E-2</v>
      </c>
      <c r="BF1148">
        <v>124</v>
      </c>
      <c r="BG1148" s="1">
        <v>9.2700000000000005E-3</v>
      </c>
      <c r="BH1148">
        <v>1049</v>
      </c>
      <c r="BI1148" s="31">
        <f t="shared" si="316"/>
        <v>2.6382693544791353E-5</v>
      </c>
      <c r="BJ1148" s="33">
        <f t="shared" si="317"/>
        <v>2.6382693544791351E-7</v>
      </c>
      <c r="BK1148" s="33">
        <f t="shared" si="323"/>
        <v>0.89889440621420169</v>
      </c>
      <c r="BL1148" s="1">
        <v>9.2700000000000005E-3</v>
      </c>
    </row>
    <row r="1149" spans="3:64" x14ac:dyDescent="0.25">
      <c r="C1149" s="3">
        <v>44750</v>
      </c>
      <c r="D1149" s="1">
        <v>1.634E-2</v>
      </c>
      <c r="E1149" s="40">
        <v>123</v>
      </c>
      <c r="F1149" s="1">
        <v>1.2E-2</v>
      </c>
      <c r="G1149" s="39">
        <v>404</v>
      </c>
      <c r="H1149" s="1">
        <f t="shared" si="306"/>
        <v>1.7243229853300738E-2</v>
      </c>
      <c r="I1149" s="1">
        <f t="shared" si="307"/>
        <v>1.7243279206691936E-4</v>
      </c>
      <c r="J1149" s="1">
        <f t="shared" si="318"/>
        <v>0.93096966817374982</v>
      </c>
      <c r="K1149" s="1">
        <v>1.2E-2</v>
      </c>
      <c r="L1149" s="1"/>
      <c r="M1149" s="1"/>
      <c r="N1149" s="1"/>
      <c r="O1149" s="3">
        <v>44750</v>
      </c>
      <c r="P1149" s="1">
        <v>3.49E-3</v>
      </c>
      <c r="Q1149" s="40">
        <v>123</v>
      </c>
      <c r="R1149" s="1">
        <v>1.2529999999999999E-2</v>
      </c>
      <c r="S1149" s="39">
        <v>421</v>
      </c>
      <c r="T1149" s="1">
        <f t="shared" si="308"/>
        <v>1.4535063236794378E-2</v>
      </c>
      <c r="U1149" s="1">
        <f t="shared" si="309"/>
        <v>1.4535063236794377E-4</v>
      </c>
      <c r="V1149" s="1">
        <f t="shared" si="319"/>
        <v>0.91710353139961542</v>
      </c>
      <c r="W1149" s="1">
        <v>1.2529999999999999E-2</v>
      </c>
      <c r="X1149" s="1">
        <f t="shared" si="310"/>
        <v>4.1844446406484119E-10</v>
      </c>
      <c r="Y1149" s="1">
        <f t="shared" si="311"/>
        <v>4.1844446406484119E-12</v>
      </c>
      <c r="Z1149" s="1">
        <f t="shared" si="320"/>
        <v>0.19081474975655524</v>
      </c>
      <c r="AA1149" s="1"/>
      <c r="AB1149" s="1"/>
      <c r="AC1149" s="1"/>
      <c r="AD1149" s="3">
        <v>44750</v>
      </c>
      <c r="AE1149" s="1">
        <v>-1.8799999999999999E-3</v>
      </c>
      <c r="AF1149">
        <v>111</v>
      </c>
      <c r="AG1149" s="1">
        <v>1.3220000000000001E-2</v>
      </c>
      <c r="AH1149">
        <v>1004</v>
      </c>
      <c r="AI1149" s="28">
        <f t="shared" si="312"/>
        <v>4.1470128009400437E-5</v>
      </c>
      <c r="AJ1149" s="1">
        <f t="shared" si="313"/>
        <v>4.1470128009400436E-7</v>
      </c>
      <c r="AK1149" s="1">
        <f t="shared" si="321"/>
        <v>0.89749867890572632</v>
      </c>
      <c r="AL1149" s="1">
        <v>1.3220000000000001E-2</v>
      </c>
      <c r="AM1149" s="1"/>
      <c r="AN1149" s="1"/>
      <c r="AO1149" s="1"/>
      <c r="AP1149" s="1"/>
      <c r="AQ1149" s="3">
        <v>44750</v>
      </c>
      <c r="AR1149" s="1">
        <v>7.0200000000000002E-3</v>
      </c>
      <c r="AS1149">
        <v>123</v>
      </c>
      <c r="AT1149" s="1">
        <v>8.3700000000000007E-3</v>
      </c>
      <c r="AU1149">
        <v>1156</v>
      </c>
      <c r="AV1149" s="1">
        <f t="shared" si="314"/>
        <v>9.0008796488084095E-6</v>
      </c>
      <c r="AW1149" s="1">
        <f t="shared" si="315"/>
        <v>9.0008796488084098E-8</v>
      </c>
      <c r="AX1149" s="1">
        <f t="shared" si="322"/>
        <v>0.87978114120861117</v>
      </c>
      <c r="AY1149" s="1">
        <v>8.3700000000000007E-3</v>
      </c>
      <c r="AZ1149" s="28"/>
      <c r="BA1149" s="28"/>
      <c r="BB1149" s="28"/>
      <c r="BC1149" s="1"/>
      <c r="BD1149" s="3">
        <v>44750</v>
      </c>
      <c r="BE1149" s="1">
        <v>4.3099999999999996E-3</v>
      </c>
      <c r="BF1149">
        <v>123</v>
      </c>
      <c r="BG1149" s="1">
        <v>9.4000000000000004E-3</v>
      </c>
      <c r="BH1149">
        <v>821</v>
      </c>
      <c r="BI1149" s="31">
        <f t="shared" si="316"/>
        <v>2.6091242698822665E-4</v>
      </c>
      <c r="BJ1149" s="33">
        <f t="shared" si="317"/>
        <v>2.6091242698822665E-6</v>
      </c>
      <c r="BK1149" s="33">
        <f t="shared" si="323"/>
        <v>0.89889701533847155</v>
      </c>
      <c r="BL1149" s="1">
        <v>9.4000000000000004E-3</v>
      </c>
    </row>
    <row r="1150" spans="3:64" x14ac:dyDescent="0.25">
      <c r="C1150" s="3">
        <v>44753</v>
      </c>
      <c r="D1150" s="1">
        <v>-9.0900000000000009E-3</v>
      </c>
      <c r="E1150" s="39">
        <v>122</v>
      </c>
      <c r="F1150" s="1">
        <v>1.2019999999999999E-2</v>
      </c>
      <c r="G1150" s="40">
        <v>379</v>
      </c>
      <c r="H1150" s="1">
        <f t="shared" si="306"/>
        <v>2.2168624768315486E-2</v>
      </c>
      <c r="I1150" s="1">
        <f t="shared" si="307"/>
        <v>2.2168688219120227E-4</v>
      </c>
      <c r="J1150" s="1">
        <f t="shared" si="318"/>
        <v>0.93119135505594097</v>
      </c>
      <c r="K1150" s="1">
        <v>1.2019999999999999E-2</v>
      </c>
      <c r="L1150" s="1"/>
      <c r="M1150" s="1"/>
      <c r="N1150" s="1"/>
      <c r="O1150" s="3">
        <v>44753</v>
      </c>
      <c r="P1150" s="1">
        <v>-9.9000000000000008E-3</v>
      </c>
      <c r="Q1150" s="39">
        <v>122</v>
      </c>
      <c r="R1150" s="1">
        <v>1.265E-2</v>
      </c>
      <c r="S1150" s="39">
        <v>692</v>
      </c>
      <c r="T1150" s="1">
        <f t="shared" si="308"/>
        <v>9.5401381010185797E-4</v>
      </c>
      <c r="U1150" s="1">
        <f t="shared" si="309"/>
        <v>9.5401381010185801E-6</v>
      </c>
      <c r="V1150" s="1">
        <f t="shared" si="319"/>
        <v>0.91711307153771648</v>
      </c>
      <c r="W1150" s="1">
        <v>1.265E-2</v>
      </c>
      <c r="X1150" s="1">
        <f t="shared" si="310"/>
        <v>3.8435705746594279E-16</v>
      </c>
      <c r="Y1150" s="1">
        <f t="shared" si="311"/>
        <v>3.8435705746594276E-18</v>
      </c>
      <c r="Z1150" s="1">
        <f t="shared" si="320"/>
        <v>0.19081474975655524</v>
      </c>
      <c r="AA1150" s="1"/>
      <c r="AB1150" s="1"/>
      <c r="AC1150" s="1"/>
      <c r="AD1150" s="3">
        <v>44753</v>
      </c>
      <c r="AE1150" s="1">
        <v>-1.511E-2</v>
      </c>
      <c r="AF1150">
        <v>110</v>
      </c>
      <c r="AG1150" s="1">
        <v>1.342E-2</v>
      </c>
      <c r="AH1150">
        <v>622</v>
      </c>
      <c r="AI1150" s="28">
        <f t="shared" si="312"/>
        <v>1.9279290160405639E-3</v>
      </c>
      <c r="AJ1150" s="1">
        <f t="shared" si="313"/>
        <v>1.9279290160405641E-5</v>
      </c>
      <c r="AK1150" s="1">
        <f t="shared" si="321"/>
        <v>0.89751795819588676</v>
      </c>
      <c r="AL1150" s="1">
        <v>1.342E-2</v>
      </c>
      <c r="AM1150" s="1"/>
      <c r="AN1150" s="1"/>
      <c r="AO1150" s="1"/>
      <c r="AP1150" s="1"/>
      <c r="AQ1150" s="3">
        <v>44753</v>
      </c>
      <c r="AR1150" s="1">
        <v>-1.01E-3</v>
      </c>
      <c r="AS1150">
        <v>122</v>
      </c>
      <c r="AT1150" s="1">
        <v>8.3899999999999999E-3</v>
      </c>
      <c r="AU1150">
        <v>213</v>
      </c>
      <c r="AV1150" s="1">
        <f t="shared" si="314"/>
        <v>0.11756998134242747</v>
      </c>
      <c r="AW1150" s="1">
        <f t="shared" si="315"/>
        <v>1.1756998134242747E-3</v>
      </c>
      <c r="AX1150" s="1">
        <f t="shared" si="322"/>
        <v>0.88095684102203542</v>
      </c>
      <c r="AY1150" s="1">
        <v>8.3899999999999999E-3</v>
      </c>
      <c r="AZ1150" s="28"/>
      <c r="BA1150" s="28"/>
      <c r="BB1150" s="28"/>
      <c r="BC1150" s="1"/>
      <c r="BD1150" s="3">
        <v>44753</v>
      </c>
      <c r="BE1150" s="1">
        <v>-7.6099999999999996E-3</v>
      </c>
      <c r="BF1150">
        <v>122</v>
      </c>
      <c r="BG1150" s="1">
        <v>9.4000000000000004E-3</v>
      </c>
      <c r="BH1150">
        <v>727</v>
      </c>
      <c r="BI1150" s="31">
        <f t="shared" si="316"/>
        <v>6.710988157139086E-4</v>
      </c>
      <c r="BJ1150" s="33">
        <f t="shared" si="317"/>
        <v>6.7109881571390861E-6</v>
      </c>
      <c r="BK1150" s="33">
        <f t="shared" si="323"/>
        <v>0.89890372632662874</v>
      </c>
      <c r="BL1150" s="1">
        <v>9.4000000000000004E-3</v>
      </c>
    </row>
    <row r="1151" spans="3:64" x14ac:dyDescent="0.25">
      <c r="C1151" s="3">
        <v>44754</v>
      </c>
      <c r="D1151" s="1">
        <v>3.47E-3</v>
      </c>
      <c r="E1151" s="40">
        <v>121</v>
      </c>
      <c r="F1151" s="1">
        <v>1.204E-2</v>
      </c>
      <c r="G1151" s="40">
        <v>665</v>
      </c>
      <c r="H1151" s="1">
        <f t="shared" si="306"/>
        <v>1.2514237916196368E-3</v>
      </c>
      <c r="I1151" s="1">
        <f t="shared" si="307"/>
        <v>1.2514273734316563E-5</v>
      </c>
      <c r="J1151" s="1">
        <f t="shared" si="318"/>
        <v>0.93120386932967525</v>
      </c>
      <c r="K1151" s="1">
        <v>1.204E-2</v>
      </c>
      <c r="L1151" s="1"/>
      <c r="M1151" s="1"/>
      <c r="N1151" s="1"/>
      <c r="O1151" s="3">
        <v>44754</v>
      </c>
      <c r="P1151" s="1">
        <v>-8.6499999999999997E-3</v>
      </c>
      <c r="Q1151" s="40">
        <v>121</v>
      </c>
      <c r="R1151" s="1">
        <v>1.2699999999999999E-2</v>
      </c>
      <c r="S1151" s="40">
        <v>281</v>
      </c>
      <c r="T1151" s="1">
        <f t="shared" si="308"/>
        <v>5.9359424524750647E-2</v>
      </c>
      <c r="U1151" s="1">
        <f t="shared" si="309"/>
        <v>5.9359424524750646E-4</v>
      </c>
      <c r="V1151" s="1">
        <f t="shared" si="319"/>
        <v>0.917706665782964</v>
      </c>
      <c r="W1151" s="1">
        <v>1.2699999999999999E-2</v>
      </c>
      <c r="X1151" s="1">
        <f t="shared" si="310"/>
        <v>5.499625109777245E-7</v>
      </c>
      <c r="Y1151" s="1">
        <f t="shared" si="311"/>
        <v>5.4996251097772451E-9</v>
      </c>
      <c r="Z1151" s="1">
        <f t="shared" si="320"/>
        <v>0.19081475525618036</v>
      </c>
      <c r="AA1151" s="1"/>
      <c r="AB1151" s="1"/>
      <c r="AC1151" s="1"/>
      <c r="AD1151" s="3">
        <v>44754</v>
      </c>
      <c r="AE1151" s="1">
        <v>1.711E-2</v>
      </c>
      <c r="AF1151">
        <v>109</v>
      </c>
      <c r="AG1151" s="1">
        <v>1.355E-2</v>
      </c>
      <c r="AH1151">
        <v>500</v>
      </c>
      <c r="AI1151" s="28">
        <f t="shared" si="312"/>
        <v>6.5704830424145773E-3</v>
      </c>
      <c r="AJ1151" s="1">
        <f t="shared" si="313"/>
        <v>6.5704830424145769E-5</v>
      </c>
      <c r="AK1151" s="1">
        <f t="shared" si="321"/>
        <v>0.89758366302631087</v>
      </c>
      <c r="AL1151" s="1">
        <v>1.355E-2</v>
      </c>
      <c r="AM1151" s="1"/>
      <c r="AN1151" s="1"/>
      <c r="AO1151" s="1"/>
      <c r="AP1151" s="1"/>
      <c r="AQ1151" s="3">
        <v>44754</v>
      </c>
      <c r="AR1151" s="1">
        <v>-2.4099999999999998E-3</v>
      </c>
      <c r="AS1151">
        <v>121</v>
      </c>
      <c r="AT1151" s="1">
        <v>8.3999999999999995E-3</v>
      </c>
      <c r="AU1151">
        <v>1118</v>
      </c>
      <c r="AV1151" s="1">
        <f t="shared" si="314"/>
        <v>1.3187047182169271E-5</v>
      </c>
      <c r="AW1151" s="1">
        <f t="shared" si="315"/>
        <v>1.318704718216927E-7</v>
      </c>
      <c r="AX1151" s="1">
        <f t="shared" si="322"/>
        <v>0.8809569728925073</v>
      </c>
      <c r="AY1151" s="1">
        <v>8.3999999999999995E-3</v>
      </c>
      <c r="AZ1151" s="28"/>
      <c r="BA1151" s="28"/>
      <c r="BB1151" s="28"/>
      <c r="BC1151" s="1"/>
      <c r="BD1151" s="3">
        <v>44754</v>
      </c>
      <c r="BE1151" s="1">
        <v>-6.1599999999999997E-3</v>
      </c>
      <c r="BF1151">
        <v>121</v>
      </c>
      <c r="BG1151" s="1">
        <v>9.4199999999999996E-3</v>
      </c>
      <c r="BH1151">
        <v>1074</v>
      </c>
      <c r="BI1151" s="31">
        <f t="shared" si="316"/>
        <v>2.0521022557620694E-5</v>
      </c>
      <c r="BJ1151" s="33">
        <f t="shared" si="317"/>
        <v>2.0521022557620694E-7</v>
      </c>
      <c r="BK1151" s="33">
        <f t="shared" si="323"/>
        <v>0.89890393153685433</v>
      </c>
      <c r="BL1151" s="1">
        <v>9.4199999999999996E-3</v>
      </c>
    </row>
    <row r="1152" spans="3:64" x14ac:dyDescent="0.25">
      <c r="C1152" s="3">
        <v>44755</v>
      </c>
      <c r="D1152" s="1">
        <v>-1.065E-2</v>
      </c>
      <c r="E1152" s="39">
        <v>120</v>
      </c>
      <c r="F1152" s="1">
        <v>1.205E-2</v>
      </c>
      <c r="G1152" s="40">
        <v>1148</v>
      </c>
      <c r="H1152" s="1">
        <f t="shared" si="306"/>
        <v>9.7544637245394758E-6</v>
      </c>
      <c r="I1152" s="1">
        <f t="shared" si="307"/>
        <v>9.7544916436629937E-8</v>
      </c>
      <c r="J1152" s="1">
        <f t="shared" si="318"/>
        <v>0.93120396687459173</v>
      </c>
      <c r="K1152" s="1">
        <v>1.205E-2</v>
      </c>
      <c r="L1152" s="1"/>
      <c r="M1152" s="1"/>
      <c r="N1152" s="1"/>
      <c r="O1152" s="3">
        <v>44755</v>
      </c>
      <c r="P1152" s="1">
        <v>-2.0600000000000002E-3</v>
      </c>
      <c r="Q1152" s="39">
        <v>120</v>
      </c>
      <c r="R1152" s="1">
        <v>1.2789999999999999E-2</v>
      </c>
      <c r="S1152" s="40">
        <v>780</v>
      </c>
      <c r="T1152" s="1">
        <f t="shared" si="308"/>
        <v>3.9395968913874958E-4</v>
      </c>
      <c r="U1152" s="1">
        <f t="shared" si="309"/>
        <v>3.9395968913874958E-6</v>
      </c>
      <c r="V1152" s="1">
        <f t="shared" si="319"/>
        <v>0.91771060537985538</v>
      </c>
      <c r="W1152" s="1">
        <v>1.2789999999999999E-2</v>
      </c>
      <c r="X1152" s="1">
        <f t="shared" si="310"/>
        <v>4.21126067917407E-18</v>
      </c>
      <c r="Y1152" s="1">
        <f t="shared" si="311"/>
        <v>4.2112606791740701E-20</v>
      </c>
      <c r="Z1152" s="1">
        <f t="shared" si="320"/>
        <v>0.19081475525618036</v>
      </c>
      <c r="AA1152" s="1"/>
      <c r="AB1152" s="1"/>
      <c r="AC1152" s="1"/>
      <c r="AD1152" s="3">
        <v>44755</v>
      </c>
      <c r="AE1152" s="1">
        <v>1.308E-2</v>
      </c>
      <c r="AF1152">
        <v>108</v>
      </c>
      <c r="AG1152" s="1">
        <v>1.3610000000000001E-2</v>
      </c>
      <c r="AH1152">
        <v>201</v>
      </c>
      <c r="AI1152" s="28">
        <f t="shared" si="312"/>
        <v>0.13263987810938188</v>
      </c>
      <c r="AJ1152" s="1">
        <f t="shared" si="313"/>
        <v>1.3263987810938189E-3</v>
      </c>
      <c r="AK1152" s="1">
        <f t="shared" si="321"/>
        <v>0.89891006180740474</v>
      </c>
      <c r="AL1152" s="1">
        <v>1.3610000000000001E-2</v>
      </c>
      <c r="AM1152" s="1"/>
      <c r="AN1152" s="1"/>
      <c r="AO1152" s="1"/>
      <c r="AP1152" s="1"/>
      <c r="AQ1152" s="3">
        <v>44755</v>
      </c>
      <c r="AR1152" s="1">
        <v>-8.5999999999999998E-4</v>
      </c>
      <c r="AS1152">
        <v>120</v>
      </c>
      <c r="AT1152" s="1">
        <v>8.4700000000000001E-3</v>
      </c>
      <c r="AU1152">
        <v>804</v>
      </c>
      <c r="AV1152" s="1">
        <f t="shared" si="314"/>
        <v>3.0952551611552255E-4</v>
      </c>
      <c r="AW1152" s="1">
        <f t="shared" si="315"/>
        <v>3.0952551611552257E-6</v>
      </c>
      <c r="AX1152" s="1">
        <f t="shared" si="322"/>
        <v>0.88096006814766847</v>
      </c>
      <c r="AY1152" s="1">
        <v>8.4700000000000001E-3</v>
      </c>
      <c r="AZ1152" s="28"/>
      <c r="BA1152" s="28"/>
      <c r="BB1152" s="28"/>
      <c r="BC1152" s="1"/>
      <c r="BD1152" s="3">
        <v>44755</v>
      </c>
      <c r="BE1152" s="1">
        <v>-1.73E-3</v>
      </c>
      <c r="BF1152">
        <v>120</v>
      </c>
      <c r="BG1152" s="1">
        <v>9.4199999999999996E-3</v>
      </c>
      <c r="BH1152">
        <v>946</v>
      </c>
      <c r="BI1152" s="31">
        <f t="shared" si="316"/>
        <v>7.4283796107123116E-5</v>
      </c>
      <c r="BJ1152" s="33">
        <f t="shared" si="317"/>
        <v>7.428379610712312E-7</v>
      </c>
      <c r="BK1152" s="33">
        <f t="shared" si="323"/>
        <v>0.89890467437481536</v>
      </c>
      <c r="BL1152" s="1">
        <v>9.4199999999999996E-3</v>
      </c>
    </row>
    <row r="1153" spans="3:64" x14ac:dyDescent="0.25">
      <c r="C1153" s="3">
        <v>44756</v>
      </c>
      <c r="D1153" s="1">
        <v>-1.129E-2</v>
      </c>
      <c r="E1153" s="40">
        <v>119</v>
      </c>
      <c r="F1153" s="1">
        <v>1.205E-2</v>
      </c>
      <c r="G1153" s="39">
        <v>891</v>
      </c>
      <c r="H1153" s="1">
        <f t="shared" si="306"/>
        <v>1.2910955564389087E-4</v>
      </c>
      <c r="I1153" s="1">
        <f t="shared" si="307"/>
        <v>1.2910992517990364E-6</v>
      </c>
      <c r="J1153" s="1">
        <f t="shared" si="318"/>
        <v>0.93120525797384357</v>
      </c>
      <c r="K1153" s="1">
        <v>1.205E-2</v>
      </c>
      <c r="L1153" s="1"/>
      <c r="M1153" s="1"/>
      <c r="N1153" s="1"/>
      <c r="O1153" s="3">
        <v>44756</v>
      </c>
      <c r="P1153" s="1">
        <v>-2.7380000000000002E-2</v>
      </c>
      <c r="Q1153" s="40">
        <v>119</v>
      </c>
      <c r="R1153" s="1">
        <v>1.2800000000000001E-2</v>
      </c>
      <c r="S1153" s="40">
        <v>1143</v>
      </c>
      <c r="T1153" s="1">
        <f t="shared" si="308"/>
        <v>1.0257166965695586E-5</v>
      </c>
      <c r="U1153" s="1">
        <f t="shared" si="309"/>
        <v>1.0257166965695586E-7</v>
      </c>
      <c r="V1153" s="1">
        <f t="shared" si="319"/>
        <v>0.91771070795152498</v>
      </c>
      <c r="W1153" s="1">
        <v>1.2800000000000001E-2</v>
      </c>
      <c r="X1153" s="1">
        <f t="shared" si="310"/>
        <v>3.4520799480504815E-26</v>
      </c>
      <c r="Y1153" s="1">
        <f t="shared" si="311"/>
        <v>3.4520799480504816E-28</v>
      </c>
      <c r="Z1153" s="1">
        <f t="shared" si="320"/>
        <v>0.19081475525618036</v>
      </c>
      <c r="AA1153" s="1"/>
      <c r="AB1153" s="1"/>
      <c r="AC1153" s="1"/>
      <c r="AD1153" s="3">
        <v>44756</v>
      </c>
      <c r="AE1153" s="1">
        <v>6.2700000000000004E-3</v>
      </c>
      <c r="AF1153">
        <v>107</v>
      </c>
      <c r="AG1153" s="1">
        <v>1.366E-2</v>
      </c>
      <c r="AH1153">
        <v>281</v>
      </c>
      <c r="AI1153" s="28">
        <f t="shared" si="312"/>
        <v>5.9359424524750647E-2</v>
      </c>
      <c r="AJ1153" s="1">
        <f t="shared" si="313"/>
        <v>5.9359424524750646E-4</v>
      </c>
      <c r="AK1153" s="1">
        <f t="shared" si="321"/>
        <v>0.89950365605265226</v>
      </c>
      <c r="AL1153" s="1">
        <v>1.366E-2</v>
      </c>
      <c r="AM1153" s="1"/>
      <c r="AN1153" s="1"/>
      <c r="AO1153" s="1"/>
      <c r="AP1153" s="1"/>
      <c r="AQ1153" s="3">
        <v>44756</v>
      </c>
      <c r="AR1153" s="1">
        <v>-1.8839999999999999E-2</v>
      </c>
      <c r="AS1153">
        <v>119</v>
      </c>
      <c r="AT1153" s="1">
        <v>8.4700000000000001E-3</v>
      </c>
      <c r="AU1153">
        <v>209</v>
      </c>
      <c r="AV1153" s="1">
        <f t="shared" si="314"/>
        <v>0.12239274379499814</v>
      </c>
      <c r="AW1153" s="1">
        <f t="shared" si="315"/>
        <v>1.2239274379499813E-3</v>
      </c>
      <c r="AX1153" s="1">
        <f t="shared" si="322"/>
        <v>0.88218399558561844</v>
      </c>
      <c r="AY1153" s="1">
        <v>8.4700000000000001E-3</v>
      </c>
      <c r="AZ1153" s="28"/>
      <c r="BA1153" s="28"/>
      <c r="BB1153" s="28"/>
      <c r="BC1153" s="1"/>
      <c r="BD1153" s="3">
        <v>44756</v>
      </c>
      <c r="BE1153" s="1">
        <v>-2.4750000000000001E-2</v>
      </c>
      <c r="BF1153">
        <v>119</v>
      </c>
      <c r="BG1153" s="1">
        <v>9.4400000000000005E-3</v>
      </c>
      <c r="BH1153">
        <v>326</v>
      </c>
      <c r="BI1153" s="31">
        <f t="shared" si="316"/>
        <v>3.7763604343750139E-2</v>
      </c>
      <c r="BJ1153" s="33">
        <f t="shared" si="317"/>
        <v>3.7763604343750141E-4</v>
      </c>
      <c r="BK1153" s="33">
        <f t="shared" si="323"/>
        <v>0.89928231041825291</v>
      </c>
      <c r="BL1153" s="1">
        <v>9.4400000000000005E-3</v>
      </c>
    </row>
    <row r="1154" spans="3:64" x14ac:dyDescent="0.25">
      <c r="C1154" s="3">
        <v>44757</v>
      </c>
      <c r="D1154" s="1">
        <v>9.7000000000000003E-3</v>
      </c>
      <c r="E1154" s="39">
        <v>118</v>
      </c>
      <c r="F1154" s="1">
        <v>1.208E-2</v>
      </c>
      <c r="G1154" s="40">
        <v>140</v>
      </c>
      <c r="H1154" s="1">
        <f t="shared" si="306"/>
        <v>0.24486529903492921</v>
      </c>
      <c r="I1154" s="1">
        <f t="shared" si="307"/>
        <v>2.448659998858137E-3</v>
      </c>
      <c r="J1154" s="1">
        <f t="shared" si="318"/>
        <v>0.9336539179727017</v>
      </c>
      <c r="K1154" s="1">
        <v>1.208E-2</v>
      </c>
      <c r="L1154" s="1"/>
      <c r="M1154" s="1"/>
      <c r="N1154" s="1"/>
      <c r="O1154" s="3">
        <v>44757</v>
      </c>
      <c r="P1154" s="1">
        <v>3.8700000000000002E-3</v>
      </c>
      <c r="Q1154" s="39">
        <v>118</v>
      </c>
      <c r="R1154" s="1">
        <v>1.2930000000000001E-2</v>
      </c>
      <c r="S1154" s="40">
        <v>1035</v>
      </c>
      <c r="T1154" s="1">
        <f t="shared" si="308"/>
        <v>3.0368714481283136E-5</v>
      </c>
      <c r="U1154" s="1">
        <f t="shared" si="309"/>
        <v>3.0368714481283135E-7</v>
      </c>
      <c r="V1154" s="1">
        <f t="shared" si="319"/>
        <v>0.91771101163866975</v>
      </c>
      <c r="W1154" s="1">
        <v>1.2930000000000001E-2</v>
      </c>
      <c r="X1154" s="1">
        <f t="shared" si="310"/>
        <v>8.7888382940808892E-24</v>
      </c>
      <c r="Y1154" s="1">
        <f t="shared" si="311"/>
        <v>8.7888382940808895E-26</v>
      </c>
      <c r="Z1154" s="1">
        <f t="shared" si="320"/>
        <v>0.19081475525618036</v>
      </c>
      <c r="AA1154" s="1"/>
      <c r="AB1154" s="1"/>
      <c r="AC1154" s="1"/>
      <c r="AD1154" s="3">
        <v>44757</v>
      </c>
      <c r="AE1154" s="1">
        <v>6.0699999999999999E-3</v>
      </c>
      <c r="AF1154">
        <v>106</v>
      </c>
      <c r="AG1154" s="1">
        <v>1.3679999999999999E-2</v>
      </c>
      <c r="AH1154">
        <v>659</v>
      </c>
      <c r="AI1154" s="28">
        <f t="shared" si="312"/>
        <v>1.3292088977296368E-3</v>
      </c>
      <c r="AJ1154" s="1">
        <f t="shared" si="313"/>
        <v>1.3292088977296369E-5</v>
      </c>
      <c r="AK1154" s="1">
        <f t="shared" si="321"/>
        <v>0.89951694814162952</v>
      </c>
      <c r="AL1154" s="1">
        <v>1.3679999999999999E-2</v>
      </c>
      <c r="AM1154" s="1"/>
      <c r="AN1154" s="1"/>
      <c r="AO1154" s="1"/>
      <c r="AP1154" s="1"/>
      <c r="AQ1154" s="3">
        <v>44757</v>
      </c>
      <c r="AR1154" s="1">
        <v>7.8399999999999997E-3</v>
      </c>
      <c r="AS1154">
        <v>118</v>
      </c>
      <c r="AT1154" s="1">
        <v>8.4899999999999993E-3</v>
      </c>
      <c r="AU1154">
        <v>299</v>
      </c>
      <c r="AV1154" s="1">
        <f t="shared" si="314"/>
        <v>4.9536256637662222E-2</v>
      </c>
      <c r="AW1154" s="1">
        <f t="shared" si="315"/>
        <v>4.953625663766222E-4</v>
      </c>
      <c r="AX1154" s="1">
        <f t="shared" si="322"/>
        <v>0.88267935815199505</v>
      </c>
      <c r="AY1154" s="1">
        <v>8.4899999999999993E-3</v>
      </c>
      <c r="AZ1154" s="28"/>
      <c r="BA1154" s="28"/>
      <c r="BB1154" s="28"/>
      <c r="BC1154" s="1"/>
      <c r="BD1154" s="3">
        <v>44757</v>
      </c>
      <c r="BE1154" s="1">
        <v>6.8100000000000001E-3</v>
      </c>
      <c r="BF1154">
        <v>118</v>
      </c>
      <c r="BG1154" s="1">
        <v>9.4599999999999997E-3</v>
      </c>
      <c r="BH1154">
        <v>912</v>
      </c>
      <c r="BI1154" s="31">
        <f t="shared" si="316"/>
        <v>1.0454360525852165E-4</v>
      </c>
      <c r="BJ1154" s="33">
        <f t="shared" si="317"/>
        <v>1.0454360525852164E-6</v>
      </c>
      <c r="BK1154" s="33">
        <f t="shared" si="323"/>
        <v>0.89928335585430552</v>
      </c>
      <c r="BL1154" s="1">
        <v>9.4599999999999997E-3</v>
      </c>
    </row>
    <row r="1155" spans="3:64" x14ac:dyDescent="0.25">
      <c r="C1155" s="3">
        <v>44760</v>
      </c>
      <c r="D1155" s="1">
        <v>1.069E-2</v>
      </c>
      <c r="E1155" s="40">
        <v>117</v>
      </c>
      <c r="F1155" s="1">
        <v>1.2109999999999999E-2</v>
      </c>
      <c r="G1155" s="39">
        <v>581</v>
      </c>
      <c r="H1155" s="1">
        <f t="shared" si="306"/>
        <v>2.9110392502507691E-3</v>
      </c>
      <c r="I1155" s="1">
        <f t="shared" si="307"/>
        <v>2.9110475821967057E-5</v>
      </c>
      <c r="J1155" s="1">
        <f t="shared" si="318"/>
        <v>0.93368302844852369</v>
      </c>
      <c r="K1155" s="1">
        <v>1.2109999999999999E-2</v>
      </c>
      <c r="L1155" s="1"/>
      <c r="M1155" s="1"/>
      <c r="N1155" s="1"/>
      <c r="O1155" s="3">
        <v>44760</v>
      </c>
      <c r="P1155" s="1">
        <v>7.1300000000000001E-3</v>
      </c>
      <c r="Q1155" s="40">
        <v>117</v>
      </c>
      <c r="R1155" s="1">
        <v>1.2959999999999999E-2</v>
      </c>
      <c r="S1155" s="40">
        <v>186</v>
      </c>
      <c r="T1155" s="1">
        <f t="shared" si="308"/>
        <v>0.15422195179384438</v>
      </c>
      <c r="U1155" s="1">
        <f t="shared" si="309"/>
        <v>1.5422195179384437E-3</v>
      </c>
      <c r="V1155" s="1">
        <f t="shared" si="319"/>
        <v>0.91925323115660817</v>
      </c>
      <c r="W1155" s="1">
        <v>1.2959999999999999E-2</v>
      </c>
      <c r="X1155" s="1">
        <f t="shared" si="310"/>
        <v>7.1877106166902651E-5</v>
      </c>
      <c r="Y1155" s="1">
        <f t="shared" si="311"/>
        <v>7.1877106166902649E-7</v>
      </c>
      <c r="Z1155" s="1">
        <f t="shared" si="320"/>
        <v>0.19081547402724203</v>
      </c>
      <c r="AA1155" s="1"/>
      <c r="AB1155" s="1"/>
      <c r="AC1155" s="1"/>
      <c r="AD1155" s="3">
        <v>44760</v>
      </c>
      <c r="AE1155" s="1">
        <v>-7.6299999999999996E-3</v>
      </c>
      <c r="AF1155">
        <v>105</v>
      </c>
      <c r="AG1155" s="1">
        <v>1.379E-2</v>
      </c>
      <c r="AH1155">
        <v>359</v>
      </c>
      <c r="AI1155" s="28">
        <f t="shared" si="312"/>
        <v>2.7104091858470309E-2</v>
      </c>
      <c r="AJ1155" s="1">
        <f t="shared" si="313"/>
        <v>2.710409185847031E-4</v>
      </c>
      <c r="AK1155" s="1">
        <f t="shared" si="321"/>
        <v>0.89978798906021418</v>
      </c>
      <c r="AL1155" s="1">
        <v>1.379E-2</v>
      </c>
      <c r="AM1155" s="1"/>
      <c r="AN1155" s="1"/>
      <c r="AO1155" s="1"/>
      <c r="AP1155" s="1"/>
      <c r="AQ1155" s="3">
        <v>44760</v>
      </c>
      <c r="AR1155" s="1">
        <v>7.0000000000000001E-3</v>
      </c>
      <c r="AS1155">
        <v>117</v>
      </c>
      <c r="AT1155" s="1">
        <v>8.5100000000000002E-3</v>
      </c>
      <c r="AU1155">
        <v>632</v>
      </c>
      <c r="AV1155" s="1">
        <f t="shared" si="314"/>
        <v>1.7435844439964477E-3</v>
      </c>
      <c r="AW1155" s="1">
        <f t="shared" si="315"/>
        <v>1.7435844439964478E-5</v>
      </c>
      <c r="AX1155" s="1">
        <f t="shared" si="322"/>
        <v>0.88269679399643497</v>
      </c>
      <c r="AY1155" s="1">
        <v>8.5100000000000002E-3</v>
      </c>
      <c r="AZ1155" s="28"/>
      <c r="BA1155" s="28"/>
      <c r="BB1155" s="28"/>
      <c r="BC1155" s="1"/>
      <c r="BD1155" s="3">
        <v>44760</v>
      </c>
      <c r="BE1155" s="1">
        <v>1.1039999999999999E-2</v>
      </c>
      <c r="BF1155">
        <v>117</v>
      </c>
      <c r="BG1155" s="1">
        <v>9.6200000000000001E-3</v>
      </c>
      <c r="BH1155">
        <v>748</v>
      </c>
      <c r="BI1155" s="31">
        <f t="shared" si="316"/>
        <v>5.4340741341383429E-4</v>
      </c>
      <c r="BJ1155" s="33">
        <f t="shared" si="317"/>
        <v>5.4340741341383431E-6</v>
      </c>
      <c r="BK1155" s="33">
        <f t="shared" si="323"/>
        <v>0.89928878992843964</v>
      </c>
      <c r="BL1155" s="1">
        <v>9.6200000000000001E-3</v>
      </c>
    </row>
    <row r="1156" spans="3:64" x14ac:dyDescent="0.25">
      <c r="C1156" s="3">
        <v>44761</v>
      </c>
      <c r="D1156" s="1">
        <v>1.635E-2</v>
      </c>
      <c r="E1156" s="40">
        <v>116</v>
      </c>
      <c r="F1156" s="1">
        <v>1.213E-2</v>
      </c>
      <c r="G1156" s="40">
        <v>821</v>
      </c>
      <c r="H1156" s="1">
        <f t="shared" ref="H1156:H1219" si="324">$B$3^G1156</f>
        <v>2.6091242698822665E-4</v>
      </c>
      <c r="I1156" s="1">
        <f t="shared" ref="I1156:I1219" si="325">H1156/$B$9</f>
        <v>2.6091317376903204E-6</v>
      </c>
      <c r="J1156" s="1">
        <f t="shared" si="318"/>
        <v>0.93368563758026135</v>
      </c>
      <c r="K1156" s="1">
        <v>1.213E-2</v>
      </c>
      <c r="L1156" s="1"/>
      <c r="M1156" s="1"/>
      <c r="N1156" s="1"/>
      <c r="O1156" s="3">
        <v>44761</v>
      </c>
      <c r="P1156" s="1">
        <v>2.6530000000000001E-2</v>
      </c>
      <c r="Q1156" s="40">
        <v>116</v>
      </c>
      <c r="R1156" s="1">
        <v>1.298E-2</v>
      </c>
      <c r="S1156" s="40">
        <v>108</v>
      </c>
      <c r="T1156" s="1">
        <f t="shared" ref="T1156:T1219" si="326">$N$4^S1156</f>
        <v>0.33775440089890174</v>
      </c>
      <c r="U1156" s="1">
        <f t="shared" ref="U1156:U1219" si="327">T1156/100</f>
        <v>3.3775440089890175E-3</v>
      </c>
      <c r="V1156" s="1">
        <f t="shared" si="319"/>
        <v>0.92263077516559722</v>
      </c>
      <c r="W1156" s="1">
        <v>1.298E-2</v>
      </c>
      <c r="X1156" s="1">
        <f t="shared" ref="X1156:X1219" si="328">$N$7^S1156</f>
        <v>3.9278000488134927E-3</v>
      </c>
      <c r="Y1156" s="1">
        <f t="shared" ref="Y1156:Y1219" si="329">X1156/100</f>
        <v>3.9278000488134929E-5</v>
      </c>
      <c r="Z1156" s="1">
        <f t="shared" si="320"/>
        <v>0.19085475202773017</v>
      </c>
      <c r="AA1156" s="1"/>
      <c r="AB1156" s="1"/>
      <c r="AC1156" s="1"/>
      <c r="AD1156" s="3">
        <v>44761</v>
      </c>
      <c r="AE1156" s="1">
        <v>1.396E-2</v>
      </c>
      <c r="AF1156">
        <v>104</v>
      </c>
      <c r="AG1156" s="1">
        <v>1.384E-2</v>
      </c>
      <c r="AH1156">
        <v>1027</v>
      </c>
      <c r="AI1156" s="28">
        <f t="shared" ref="AI1156:AI1219" si="330">$AC$3^AH1156</f>
        <v>3.2911285932791005E-5</v>
      </c>
      <c r="AJ1156" s="1">
        <f t="shared" ref="AJ1156:AJ1219" si="331">AI1156/100</f>
        <v>3.2911285932791007E-7</v>
      </c>
      <c r="AK1156" s="1">
        <f t="shared" si="321"/>
        <v>0.89978831817307348</v>
      </c>
      <c r="AL1156" s="1">
        <v>1.384E-2</v>
      </c>
      <c r="AM1156" s="1"/>
      <c r="AN1156" s="1"/>
      <c r="AO1156" s="1"/>
      <c r="AP1156" s="1"/>
      <c r="AQ1156" s="3">
        <v>44761</v>
      </c>
      <c r="AR1156" s="1">
        <v>1.129E-2</v>
      </c>
      <c r="AS1156">
        <v>116</v>
      </c>
      <c r="AT1156" s="1">
        <v>8.5900000000000004E-3</v>
      </c>
      <c r="AU1156">
        <v>1217</v>
      </c>
      <c r="AV1156" s="1">
        <f t="shared" ref="AV1156:AV1219" si="332">$AP$3^AU1156</f>
        <v>4.8756421763332872E-6</v>
      </c>
      <c r="AW1156" s="1">
        <f t="shared" ref="AW1156:AW1219" si="333">AV1156/100</f>
        <v>4.8756421763332872E-8</v>
      </c>
      <c r="AX1156" s="1">
        <f t="shared" si="322"/>
        <v>0.88269684275285676</v>
      </c>
      <c r="AY1156" s="1">
        <v>8.5900000000000004E-3</v>
      </c>
      <c r="AZ1156" s="28"/>
      <c r="BA1156" s="28"/>
      <c r="BB1156" s="28"/>
      <c r="BC1156" s="1"/>
      <c r="BD1156" s="3">
        <v>44761</v>
      </c>
      <c r="BE1156" s="1">
        <v>2.486E-2</v>
      </c>
      <c r="BF1156">
        <v>116</v>
      </c>
      <c r="BG1156" s="1">
        <v>9.6699999999999998E-3</v>
      </c>
      <c r="BH1156">
        <v>469</v>
      </c>
      <c r="BI1156" s="31">
        <f t="shared" ref="BI1156:BI1219" si="334">$BC$4^BH1156</f>
        <v>8.972351234045866E-3</v>
      </c>
      <c r="BJ1156" s="33">
        <f t="shared" ref="BJ1156:BJ1219" si="335">BI1156/100</f>
        <v>8.9723512340458654E-5</v>
      </c>
      <c r="BK1156" s="33">
        <f t="shared" si="323"/>
        <v>0.89937851344078013</v>
      </c>
      <c r="BL1156" s="1">
        <v>9.6699999999999998E-3</v>
      </c>
    </row>
    <row r="1157" spans="3:64" x14ac:dyDescent="0.25">
      <c r="C1157" s="3">
        <v>44762</v>
      </c>
      <c r="D1157" s="1">
        <v>-2.81E-3</v>
      </c>
      <c r="E1157" s="39">
        <v>115</v>
      </c>
      <c r="F1157" s="1">
        <v>1.221E-2</v>
      </c>
      <c r="G1157" s="40">
        <v>589</v>
      </c>
      <c r="H1157" s="1">
        <f t="shared" si="324"/>
        <v>2.6861460234403269E-3</v>
      </c>
      <c r="I1157" s="1">
        <f t="shared" si="325"/>
        <v>2.6861537116992341E-5</v>
      </c>
      <c r="J1157" s="1">
        <f t="shared" ref="J1157:J1220" si="336">I1157+J1156</f>
        <v>0.9337124991173783</v>
      </c>
      <c r="K1157" s="1">
        <v>1.221E-2</v>
      </c>
      <c r="L1157" s="1"/>
      <c r="M1157" s="1"/>
      <c r="N1157" s="1"/>
      <c r="O1157" s="3">
        <v>44762</v>
      </c>
      <c r="P1157" s="1">
        <v>-1.222E-2</v>
      </c>
      <c r="Q1157" s="39">
        <v>115</v>
      </c>
      <c r="R1157" s="1">
        <v>1.307E-2</v>
      </c>
      <c r="S1157" s="40">
        <v>862</v>
      </c>
      <c r="T1157" s="1">
        <f t="shared" si="326"/>
        <v>1.7279761466384722E-4</v>
      </c>
      <c r="U1157" s="1">
        <f t="shared" si="327"/>
        <v>1.7279761466384721E-6</v>
      </c>
      <c r="V1157" s="1">
        <f t="shared" ref="V1157:V1220" si="337">U1157+V1156</f>
        <v>0.92263250314174383</v>
      </c>
      <c r="W1157" s="1">
        <v>1.307E-2</v>
      </c>
      <c r="X1157" s="1">
        <f t="shared" si="328"/>
        <v>6.2769368441375482E-20</v>
      </c>
      <c r="Y1157" s="1">
        <f t="shared" si="329"/>
        <v>6.2769368441375478E-22</v>
      </c>
      <c r="Z1157" s="1">
        <f t="shared" ref="Z1157:Z1220" si="338">Y1157+Z1156</f>
        <v>0.19085475202773017</v>
      </c>
      <c r="AA1157" s="1"/>
      <c r="AB1157" s="1"/>
      <c r="AC1157" s="1"/>
      <c r="AD1157" s="3">
        <v>44762</v>
      </c>
      <c r="AE1157" s="1">
        <v>-1.2760000000000001E-2</v>
      </c>
      <c r="AF1157">
        <v>103</v>
      </c>
      <c r="AG1157" s="1">
        <v>1.3939999999999999E-2</v>
      </c>
      <c r="AH1157">
        <v>354</v>
      </c>
      <c r="AI1157" s="28">
        <f t="shared" si="330"/>
        <v>2.8500920552555101E-2</v>
      </c>
      <c r="AJ1157" s="1">
        <f t="shared" si="331"/>
        <v>2.8500920552555103E-4</v>
      </c>
      <c r="AK1157" s="1">
        <f t="shared" ref="AK1157:AK1220" si="339">AJ1157+AK1156</f>
        <v>0.90007332737859902</v>
      </c>
      <c r="AL1157" s="1">
        <v>1.3939999999999999E-2</v>
      </c>
      <c r="AM1157" s="1"/>
      <c r="AN1157" s="1"/>
      <c r="AO1157" s="1"/>
      <c r="AP1157" s="1"/>
      <c r="AQ1157" s="3">
        <v>44762</v>
      </c>
      <c r="AR1157" s="1">
        <v>-5.0200000000000002E-3</v>
      </c>
      <c r="AS1157">
        <v>115</v>
      </c>
      <c r="AT1157" s="1">
        <v>8.6800000000000002E-3</v>
      </c>
      <c r="AU1157">
        <v>1190</v>
      </c>
      <c r="AV1157" s="1">
        <f t="shared" si="332"/>
        <v>6.3956040827503098E-6</v>
      </c>
      <c r="AW1157" s="1">
        <f t="shared" si="333"/>
        <v>6.39560408275031E-8</v>
      </c>
      <c r="AX1157" s="1">
        <f t="shared" ref="AX1157:AX1220" si="340">AW1157+AX1156</f>
        <v>0.88269690670889756</v>
      </c>
      <c r="AY1157" s="1">
        <v>8.6800000000000002E-3</v>
      </c>
      <c r="AZ1157" s="28"/>
      <c r="BA1157" s="28"/>
      <c r="BB1157" s="28"/>
      <c r="BC1157" s="1"/>
      <c r="BD1157" s="3">
        <v>44762</v>
      </c>
      <c r="BE1157" s="1">
        <v>-1.5509999999999999E-2</v>
      </c>
      <c r="BF1157">
        <v>115</v>
      </c>
      <c r="BG1157" s="1">
        <v>9.7699999999999992E-3</v>
      </c>
      <c r="BH1157">
        <v>615</v>
      </c>
      <c r="BI1157" s="31">
        <f t="shared" si="334"/>
        <v>2.0684483339819971E-3</v>
      </c>
      <c r="BJ1157" s="33">
        <f t="shared" si="335"/>
        <v>2.0684483339819971E-5</v>
      </c>
      <c r="BK1157" s="33">
        <f t="shared" ref="BK1157:BK1220" si="341">BJ1157+BK1156</f>
        <v>0.89939919792411993</v>
      </c>
      <c r="BL1157" s="1">
        <v>9.7699999999999992E-3</v>
      </c>
    </row>
    <row r="1158" spans="3:64" x14ac:dyDescent="0.25">
      <c r="C1158" s="3">
        <v>44763</v>
      </c>
      <c r="D1158" s="1">
        <v>-2.5500000000000002E-3</v>
      </c>
      <c r="E1158" s="40">
        <v>114</v>
      </c>
      <c r="F1158" s="1">
        <v>1.223E-2</v>
      </c>
      <c r="G1158" s="39">
        <v>651</v>
      </c>
      <c r="H1158" s="1">
        <f t="shared" si="324"/>
        <v>1.4404947606376812E-3</v>
      </c>
      <c r="I1158" s="1">
        <f t="shared" si="325"/>
        <v>1.4404988836066404E-5</v>
      </c>
      <c r="J1158" s="1">
        <f t="shared" si="336"/>
        <v>0.93372690410621439</v>
      </c>
      <c r="K1158" s="1">
        <v>1.223E-2</v>
      </c>
      <c r="L1158" s="1"/>
      <c r="M1158" s="1"/>
      <c r="N1158" s="1"/>
      <c r="O1158" s="3">
        <v>44763</v>
      </c>
      <c r="P1158" s="1">
        <v>-1.491E-2</v>
      </c>
      <c r="Q1158" s="40">
        <v>114</v>
      </c>
      <c r="R1158" s="1">
        <v>1.3089999999999999E-2</v>
      </c>
      <c r="S1158" s="39">
        <v>371</v>
      </c>
      <c r="T1158" s="1">
        <f t="shared" si="326"/>
        <v>2.4024656984952382E-2</v>
      </c>
      <c r="U1158" s="1">
        <f t="shared" si="327"/>
        <v>2.4024656984952383E-4</v>
      </c>
      <c r="V1158" s="1">
        <f t="shared" si="337"/>
        <v>0.92287274971159339</v>
      </c>
      <c r="W1158" s="1">
        <v>1.3089999999999999E-2</v>
      </c>
      <c r="X1158" s="1">
        <f t="shared" si="328"/>
        <v>5.4382298851875718E-9</v>
      </c>
      <c r="Y1158" s="1">
        <f t="shared" si="329"/>
        <v>5.438229885187572E-11</v>
      </c>
      <c r="Z1158" s="1">
        <f t="shared" si="338"/>
        <v>0.19085475208211247</v>
      </c>
      <c r="AA1158" s="1"/>
      <c r="AB1158" s="1"/>
      <c r="AC1158" s="1"/>
      <c r="AD1158" s="3">
        <v>44763</v>
      </c>
      <c r="AE1158" s="1">
        <v>-2.0400000000000001E-3</v>
      </c>
      <c r="AF1158">
        <v>102</v>
      </c>
      <c r="AG1158" s="1">
        <v>1.396E-2</v>
      </c>
      <c r="AH1158">
        <v>104</v>
      </c>
      <c r="AI1158" s="28">
        <f t="shared" si="330"/>
        <v>0.35160920655802197</v>
      </c>
      <c r="AJ1158" s="1">
        <f t="shared" si="331"/>
        <v>3.5160920655802198E-3</v>
      </c>
      <c r="AK1158" s="1">
        <f t="shared" si="339"/>
        <v>0.90358941944417925</v>
      </c>
      <c r="AL1158" s="1">
        <v>1.396E-2</v>
      </c>
      <c r="AM1158" s="1"/>
      <c r="AN1158" s="1"/>
      <c r="AO1158" s="1"/>
      <c r="AP1158" s="1"/>
      <c r="AQ1158" s="3">
        <v>44763</v>
      </c>
      <c r="AR1158" s="1">
        <v>-6.8199999999999997E-3</v>
      </c>
      <c r="AS1158">
        <v>114</v>
      </c>
      <c r="AT1158" s="1">
        <v>8.6999999999999994E-3</v>
      </c>
      <c r="AU1158">
        <v>1031</v>
      </c>
      <c r="AV1158" s="1">
        <f t="shared" si="332"/>
        <v>3.1614449951008167E-5</v>
      </c>
      <c r="AW1158" s="1">
        <f t="shared" si="333"/>
        <v>3.1614449951008169E-7</v>
      </c>
      <c r="AX1158" s="1">
        <f t="shared" si="340"/>
        <v>0.88269722285339702</v>
      </c>
      <c r="AY1158" s="1">
        <v>8.6999999999999994E-3</v>
      </c>
      <c r="AZ1158" s="28"/>
      <c r="BA1158" s="28"/>
      <c r="BB1158" s="28"/>
      <c r="BC1158" s="1"/>
      <c r="BD1158" s="3">
        <v>44763</v>
      </c>
      <c r="BE1158" s="1">
        <v>-1.221E-2</v>
      </c>
      <c r="BF1158">
        <v>114</v>
      </c>
      <c r="BG1158" s="1">
        <v>9.7900000000000001E-3</v>
      </c>
      <c r="BH1158">
        <v>851</v>
      </c>
      <c r="BI1158" s="31">
        <f t="shared" si="334"/>
        <v>1.9299701966483355E-4</v>
      </c>
      <c r="BJ1158" s="33">
        <f t="shared" si="335"/>
        <v>1.9299701966483356E-6</v>
      </c>
      <c r="BK1158" s="33">
        <f t="shared" si="341"/>
        <v>0.89940112789431659</v>
      </c>
      <c r="BL1158" s="1">
        <v>9.7900000000000001E-3</v>
      </c>
    </row>
    <row r="1159" spans="3:64" x14ac:dyDescent="0.25">
      <c r="C1159" s="3">
        <v>44764</v>
      </c>
      <c r="D1159" s="1">
        <v>2.7599999999999999E-3</v>
      </c>
      <c r="E1159" s="39">
        <v>113</v>
      </c>
      <c r="F1159" s="1">
        <v>1.2239999999999999E-2</v>
      </c>
      <c r="G1159" s="40">
        <v>1120</v>
      </c>
      <c r="H1159" s="1">
        <f t="shared" si="324"/>
        <v>1.2924624943244102E-5</v>
      </c>
      <c r="I1159" s="1">
        <f t="shared" si="325"/>
        <v>1.2924661935969729E-7</v>
      </c>
      <c r="J1159" s="1">
        <f t="shared" si="336"/>
        <v>0.9337270333528338</v>
      </c>
      <c r="K1159" s="1">
        <v>1.2239999999999999E-2</v>
      </c>
      <c r="L1159" s="1"/>
      <c r="M1159" s="1"/>
      <c r="N1159" s="1"/>
      <c r="O1159" s="3">
        <v>44764</v>
      </c>
      <c r="P1159" s="1">
        <v>-1.035E-2</v>
      </c>
      <c r="Q1159" s="39">
        <v>113</v>
      </c>
      <c r="R1159" s="1">
        <v>1.311E-2</v>
      </c>
      <c r="S1159" s="40">
        <v>743</v>
      </c>
      <c r="T1159" s="1">
        <f t="shared" si="326"/>
        <v>5.7141230181217506E-4</v>
      </c>
      <c r="U1159" s="1">
        <f t="shared" si="327"/>
        <v>5.7141230181217503E-6</v>
      </c>
      <c r="V1159" s="1">
        <f t="shared" si="337"/>
        <v>0.92287846383461147</v>
      </c>
      <c r="W1159" s="1">
        <v>1.311E-2</v>
      </c>
      <c r="X1159" s="1">
        <f t="shared" si="328"/>
        <v>2.8095627069939882E-17</v>
      </c>
      <c r="Y1159" s="1">
        <f t="shared" si="329"/>
        <v>2.8095627069939879E-19</v>
      </c>
      <c r="Z1159" s="1">
        <f t="shared" si="338"/>
        <v>0.19085475208211247</v>
      </c>
      <c r="AA1159" s="1"/>
      <c r="AB1159" s="1"/>
      <c r="AC1159" s="1"/>
      <c r="AD1159" s="3">
        <v>44764</v>
      </c>
      <c r="AE1159" s="1">
        <v>1.77E-2</v>
      </c>
      <c r="AF1159">
        <v>101</v>
      </c>
      <c r="AG1159" s="1">
        <v>1.401E-2</v>
      </c>
      <c r="AH1159">
        <v>1191</v>
      </c>
      <c r="AI1159" s="28">
        <f t="shared" si="330"/>
        <v>6.3316480419228057E-6</v>
      </c>
      <c r="AJ1159" s="1">
        <f t="shared" si="331"/>
        <v>6.3316480419228055E-8</v>
      </c>
      <c r="AK1159" s="1">
        <f t="shared" si="339"/>
        <v>0.90358948276065965</v>
      </c>
      <c r="AL1159" s="1">
        <v>1.401E-2</v>
      </c>
      <c r="AM1159" s="1"/>
      <c r="AN1159" s="1"/>
      <c r="AO1159" s="1"/>
      <c r="AP1159" s="1"/>
      <c r="AQ1159" s="3">
        <v>44764</v>
      </c>
      <c r="AR1159" s="1">
        <v>-1.1900000000000001E-3</v>
      </c>
      <c r="AS1159">
        <v>113</v>
      </c>
      <c r="AT1159" s="1">
        <v>8.7600000000000004E-3</v>
      </c>
      <c r="AU1159">
        <v>368</v>
      </c>
      <c r="AV1159" s="1">
        <f t="shared" si="332"/>
        <v>2.4760055390093554E-2</v>
      </c>
      <c r="AW1159" s="1">
        <f t="shared" si="333"/>
        <v>2.4760055390093554E-4</v>
      </c>
      <c r="AX1159" s="1">
        <f t="shared" si="340"/>
        <v>0.88294482340729796</v>
      </c>
      <c r="AY1159" s="1">
        <v>8.7600000000000004E-3</v>
      </c>
      <c r="AZ1159" s="28"/>
      <c r="BA1159" s="28"/>
      <c r="BB1159" s="28"/>
      <c r="BC1159" s="1"/>
      <c r="BD1159" s="3">
        <v>44764</v>
      </c>
      <c r="BE1159" s="1">
        <v>-7.7999999999999999E-4</v>
      </c>
      <c r="BF1159">
        <v>113</v>
      </c>
      <c r="BG1159" s="1">
        <v>9.7999999999999997E-3</v>
      </c>
      <c r="BH1159">
        <v>890</v>
      </c>
      <c r="BI1159" s="31">
        <f t="shared" si="334"/>
        <v>1.3041369256958671E-4</v>
      </c>
      <c r="BJ1159" s="33">
        <f t="shared" si="335"/>
        <v>1.3041369256958672E-6</v>
      </c>
      <c r="BK1159" s="33">
        <f t="shared" si="341"/>
        <v>0.89940243203124226</v>
      </c>
      <c r="BL1159" s="1">
        <v>9.7999999999999997E-3</v>
      </c>
    </row>
    <row r="1160" spans="3:64" x14ac:dyDescent="0.25">
      <c r="C1160" s="3">
        <v>44767</v>
      </c>
      <c r="D1160" s="1">
        <v>6.9499999999999996E-3</v>
      </c>
      <c r="E1160" s="40">
        <v>112</v>
      </c>
      <c r="F1160" s="1">
        <v>1.23E-2</v>
      </c>
      <c r="G1160" s="40">
        <v>871</v>
      </c>
      <c r="H1160" s="1">
        <f t="shared" si="324"/>
        <v>1.5785360131945653E-4</v>
      </c>
      <c r="I1160" s="1">
        <f t="shared" si="325"/>
        <v>1.5785405312637461E-6</v>
      </c>
      <c r="J1160" s="1">
        <f t="shared" si="336"/>
        <v>0.93372861189336509</v>
      </c>
      <c r="K1160" s="1">
        <v>1.23E-2</v>
      </c>
      <c r="L1160" s="1"/>
      <c r="M1160" s="1"/>
      <c r="N1160" s="1"/>
      <c r="O1160" s="3">
        <v>44767</v>
      </c>
      <c r="P1160" s="1">
        <v>8.5000000000000006E-3</v>
      </c>
      <c r="Q1160" s="40">
        <v>112</v>
      </c>
      <c r="R1160" s="1">
        <v>1.328E-2</v>
      </c>
      <c r="S1160" s="39">
        <v>1019</v>
      </c>
      <c r="T1160" s="1">
        <f t="shared" si="326"/>
        <v>3.5666730062528545E-5</v>
      </c>
      <c r="U1160" s="1">
        <f t="shared" si="327"/>
        <v>3.5666730062528547E-7</v>
      </c>
      <c r="V1160" s="1">
        <f t="shared" si="337"/>
        <v>0.92287882050191206</v>
      </c>
      <c r="W1160" s="1">
        <v>1.328E-2</v>
      </c>
      <c r="X1160" s="1">
        <f t="shared" si="328"/>
        <v>1.9968883778398672E-23</v>
      </c>
      <c r="Y1160" s="1">
        <f t="shared" si="329"/>
        <v>1.9968883778398672E-25</v>
      </c>
      <c r="Z1160" s="1">
        <f t="shared" si="338"/>
        <v>0.19085475208211247</v>
      </c>
      <c r="AA1160" s="1"/>
      <c r="AB1160" s="1"/>
      <c r="AC1160" s="1"/>
      <c r="AD1160" s="3">
        <v>44767</v>
      </c>
      <c r="AE1160" s="1">
        <v>-1.1010000000000001E-2</v>
      </c>
      <c r="AF1160">
        <v>100</v>
      </c>
      <c r="AG1160" s="1">
        <v>1.41E-2</v>
      </c>
      <c r="AH1160">
        <v>1196</v>
      </c>
      <c r="AI1160" s="28">
        <f t="shared" si="330"/>
        <v>6.0213342873374061E-6</v>
      </c>
      <c r="AJ1160" s="1">
        <f t="shared" si="331"/>
        <v>6.0213342873374065E-8</v>
      </c>
      <c r="AK1160" s="1">
        <f t="shared" si="339"/>
        <v>0.90358954297400251</v>
      </c>
      <c r="AL1160" s="1">
        <v>1.41E-2</v>
      </c>
      <c r="AM1160" s="1"/>
      <c r="AN1160" s="1"/>
      <c r="AO1160" s="1"/>
      <c r="AP1160" s="1"/>
      <c r="AQ1160" s="3">
        <v>44767</v>
      </c>
      <c r="AR1160" s="1">
        <v>3.63E-3</v>
      </c>
      <c r="AS1160">
        <v>112</v>
      </c>
      <c r="AT1160" s="1">
        <v>8.8400000000000006E-3</v>
      </c>
      <c r="AU1160">
        <v>90</v>
      </c>
      <c r="AV1160" s="1">
        <f t="shared" si="332"/>
        <v>0.4047319726783235</v>
      </c>
      <c r="AW1160" s="1">
        <f t="shared" si="333"/>
        <v>4.0473197267832349E-3</v>
      </c>
      <c r="AX1160" s="1">
        <f t="shared" si="340"/>
        <v>0.88699214313408115</v>
      </c>
      <c r="AY1160" s="1">
        <v>8.8400000000000006E-3</v>
      </c>
      <c r="AZ1160" s="28"/>
      <c r="BA1160" s="28"/>
      <c r="BB1160" s="28"/>
      <c r="BC1160" s="1"/>
      <c r="BD1160" s="3">
        <v>44767</v>
      </c>
      <c r="BE1160" s="1">
        <v>7.26E-3</v>
      </c>
      <c r="BF1160">
        <v>112</v>
      </c>
      <c r="BG1160" s="1">
        <v>9.7999999999999997E-3</v>
      </c>
      <c r="BH1160">
        <v>359</v>
      </c>
      <c r="BI1160" s="31">
        <f t="shared" si="334"/>
        <v>2.7104091858470309E-2</v>
      </c>
      <c r="BJ1160" s="33">
        <f t="shared" si="335"/>
        <v>2.710409185847031E-4</v>
      </c>
      <c r="BK1160" s="33">
        <f t="shared" si="341"/>
        <v>0.89967347294982691</v>
      </c>
      <c r="BL1160" s="1">
        <v>9.7999999999999997E-3</v>
      </c>
    </row>
    <row r="1161" spans="3:64" x14ac:dyDescent="0.25">
      <c r="C1161" s="3">
        <v>44768</v>
      </c>
      <c r="D1161" s="1">
        <v>-3.46E-3</v>
      </c>
      <c r="E1161" s="39">
        <v>111</v>
      </c>
      <c r="F1161" s="1">
        <v>1.251E-2</v>
      </c>
      <c r="G1161" s="39">
        <v>707</v>
      </c>
      <c r="H1161" s="1">
        <f t="shared" si="324"/>
        <v>8.2050754782127039E-4</v>
      </c>
      <c r="I1161" s="1">
        <f t="shared" si="325"/>
        <v>8.2050989626934733E-6</v>
      </c>
      <c r="J1161" s="1">
        <f t="shared" si="336"/>
        <v>0.9337368169923278</v>
      </c>
      <c r="K1161" s="1">
        <v>1.251E-2</v>
      </c>
      <c r="L1161" s="1"/>
      <c r="M1161" s="1"/>
      <c r="N1161" s="1"/>
      <c r="O1161" s="3">
        <v>44768</v>
      </c>
      <c r="P1161" s="1">
        <v>-1.2999999999999999E-3</v>
      </c>
      <c r="Q1161" s="39">
        <v>111</v>
      </c>
      <c r="R1161" s="1">
        <v>1.3390000000000001E-2</v>
      </c>
      <c r="S1161" s="40">
        <v>662</v>
      </c>
      <c r="T1161" s="1">
        <f t="shared" si="326"/>
        <v>1.2897300642581687E-3</v>
      </c>
      <c r="U1161" s="1">
        <f t="shared" si="327"/>
        <v>1.2897300642581687E-5</v>
      </c>
      <c r="V1161" s="1">
        <f t="shared" si="337"/>
        <v>0.92289171780255463</v>
      </c>
      <c r="W1161" s="1">
        <v>1.3390000000000001E-2</v>
      </c>
      <c r="X1161" s="1">
        <f t="shared" si="328"/>
        <v>1.7907159471349057E-15</v>
      </c>
      <c r="Y1161" s="1">
        <f t="shared" si="329"/>
        <v>1.7907159471349056E-17</v>
      </c>
      <c r="Z1161" s="1">
        <f t="shared" si="338"/>
        <v>0.1908547520821125</v>
      </c>
      <c r="AA1161" s="1"/>
      <c r="AB1161" s="1"/>
      <c r="AC1161" s="1"/>
      <c r="AD1161" s="3">
        <v>44768</v>
      </c>
      <c r="AE1161" s="1">
        <v>1.549E-2</v>
      </c>
      <c r="AF1161">
        <v>99</v>
      </c>
      <c r="AG1161" s="1">
        <v>1.414E-2</v>
      </c>
      <c r="AH1161">
        <v>713</v>
      </c>
      <c r="AI1161" s="28">
        <f t="shared" si="330"/>
        <v>7.7249156870741768E-4</v>
      </c>
      <c r="AJ1161" s="1">
        <f t="shared" si="331"/>
        <v>7.7249156870741774E-6</v>
      </c>
      <c r="AK1161" s="1">
        <f t="shared" si="339"/>
        <v>0.90359726788968964</v>
      </c>
      <c r="AL1161" s="1">
        <v>1.414E-2</v>
      </c>
      <c r="AM1161" s="1"/>
      <c r="AN1161" s="1"/>
      <c r="AO1161" s="1"/>
      <c r="AP1161" s="1"/>
      <c r="AQ1161" s="3">
        <v>44768</v>
      </c>
      <c r="AR1161" s="1">
        <v>-1.65E-3</v>
      </c>
      <c r="AS1161">
        <v>111</v>
      </c>
      <c r="AT1161" s="1">
        <v>8.8500000000000002E-3</v>
      </c>
      <c r="AU1161">
        <v>426</v>
      </c>
      <c r="AV1161" s="1">
        <f t="shared" si="332"/>
        <v>1.382270051285874E-2</v>
      </c>
      <c r="AW1161" s="1">
        <f t="shared" si="333"/>
        <v>1.382270051285874E-4</v>
      </c>
      <c r="AX1161" s="1">
        <f t="shared" si="340"/>
        <v>0.8871303701392097</v>
      </c>
      <c r="AY1161" s="1">
        <v>8.8500000000000002E-3</v>
      </c>
      <c r="AZ1161" s="28"/>
      <c r="BA1161" s="28"/>
      <c r="BB1161" s="28"/>
      <c r="BC1161" s="1"/>
      <c r="BD1161" s="3">
        <v>44768</v>
      </c>
      <c r="BE1161" s="1">
        <v>-8.0999999999999996E-3</v>
      </c>
      <c r="BF1161">
        <v>111</v>
      </c>
      <c r="BG1161" s="1">
        <v>9.8499999999999994E-3</v>
      </c>
      <c r="BH1161">
        <v>684</v>
      </c>
      <c r="BI1161" s="31">
        <f t="shared" si="334"/>
        <v>1.0338870717575073E-3</v>
      </c>
      <c r="BJ1161" s="33">
        <f t="shared" si="335"/>
        <v>1.0338870717575072E-5</v>
      </c>
      <c r="BK1161" s="33">
        <f t="shared" si="341"/>
        <v>0.89968381182054447</v>
      </c>
      <c r="BL1161" s="1">
        <v>9.8499999999999994E-3</v>
      </c>
    </row>
    <row r="1162" spans="3:64" x14ac:dyDescent="0.25">
      <c r="C1162" s="3">
        <v>44769</v>
      </c>
      <c r="D1162" s="1">
        <v>6.0899999999999999E-3</v>
      </c>
      <c r="E1162" s="40">
        <v>110</v>
      </c>
      <c r="F1162" s="1">
        <v>1.2540000000000001E-2</v>
      </c>
      <c r="G1162" s="39">
        <v>846</v>
      </c>
      <c r="H1162" s="1">
        <f t="shared" si="324"/>
        <v>2.0294325864411296E-4</v>
      </c>
      <c r="I1162" s="1">
        <f t="shared" si="325"/>
        <v>2.029438395061742E-6</v>
      </c>
      <c r="J1162" s="1">
        <f t="shared" si="336"/>
        <v>0.93373884643072291</v>
      </c>
      <c r="K1162" s="1">
        <v>1.2540000000000001E-2</v>
      </c>
      <c r="L1162" s="1"/>
      <c r="M1162" s="1"/>
      <c r="N1162" s="1"/>
      <c r="O1162" s="3">
        <v>44769</v>
      </c>
      <c r="P1162" s="1">
        <v>3.601E-2</v>
      </c>
      <c r="Q1162" s="40">
        <v>110</v>
      </c>
      <c r="R1162" s="1">
        <v>1.342E-2</v>
      </c>
      <c r="S1162" s="40">
        <v>346</v>
      </c>
      <c r="T1162" s="1">
        <f t="shared" si="326"/>
        <v>3.0887113981430153E-2</v>
      </c>
      <c r="U1162" s="1">
        <f t="shared" si="327"/>
        <v>3.0887113981430153E-4</v>
      </c>
      <c r="V1162" s="1">
        <f t="shared" si="337"/>
        <v>0.92320058894236889</v>
      </c>
      <c r="W1162" s="1">
        <v>1.342E-2</v>
      </c>
      <c r="X1162" s="1">
        <f t="shared" si="328"/>
        <v>1.9605026331681956E-8</v>
      </c>
      <c r="Y1162" s="1">
        <f t="shared" si="329"/>
        <v>1.9605026331681957E-10</v>
      </c>
      <c r="Z1162" s="1">
        <f t="shared" si="338"/>
        <v>0.19085475227816276</v>
      </c>
      <c r="AA1162" s="1"/>
      <c r="AB1162" s="1"/>
      <c r="AC1162" s="1"/>
      <c r="AD1162" s="3">
        <v>44769</v>
      </c>
      <c r="AE1162" s="1">
        <v>5.7999999999999996E-3</v>
      </c>
      <c r="AF1162">
        <v>98</v>
      </c>
      <c r="AG1162" s="1">
        <v>1.431E-2</v>
      </c>
      <c r="AH1162">
        <v>1005</v>
      </c>
      <c r="AI1162" s="28">
        <f t="shared" si="330"/>
        <v>4.1055426729306417E-5</v>
      </c>
      <c r="AJ1162" s="1">
        <f t="shared" si="331"/>
        <v>4.1055426729306419E-7</v>
      </c>
      <c r="AK1162" s="1">
        <f t="shared" si="339"/>
        <v>0.90359767844395689</v>
      </c>
      <c r="AL1162" s="1">
        <v>1.431E-2</v>
      </c>
      <c r="AM1162" s="1"/>
      <c r="AN1162" s="1"/>
      <c r="AO1162" s="1"/>
      <c r="AP1162" s="1"/>
      <c r="AQ1162" s="3">
        <v>44769</v>
      </c>
      <c r="AR1162" s="1">
        <v>7.0400000000000003E-3</v>
      </c>
      <c r="AS1162">
        <v>110</v>
      </c>
      <c r="AT1162" s="1">
        <v>8.8599999999999998E-3</v>
      </c>
      <c r="AU1162">
        <v>902</v>
      </c>
      <c r="AV1162" s="1">
        <f t="shared" si="332"/>
        <v>1.155967241583198E-4</v>
      </c>
      <c r="AW1162" s="1">
        <f t="shared" si="333"/>
        <v>1.155967241583198E-6</v>
      </c>
      <c r="AX1162" s="1">
        <f t="shared" si="340"/>
        <v>0.8871315261064513</v>
      </c>
      <c r="AY1162" s="1">
        <v>8.8599999999999998E-3</v>
      </c>
      <c r="AZ1162" s="28"/>
      <c r="BA1162" s="28"/>
      <c r="BB1162" s="28"/>
      <c r="BC1162" s="1"/>
      <c r="BD1162" s="3">
        <v>44769</v>
      </c>
      <c r="BE1162" s="1">
        <v>5.3099999999999996E-3</v>
      </c>
      <c r="BF1162">
        <v>110</v>
      </c>
      <c r="BG1162" s="1">
        <v>9.8499999999999994E-3</v>
      </c>
      <c r="BH1162">
        <v>133</v>
      </c>
      <c r="BI1162" s="31">
        <f t="shared" si="334"/>
        <v>0.262712587250228</v>
      </c>
      <c r="BJ1162" s="33">
        <f t="shared" si="335"/>
        <v>2.6271258725022802E-3</v>
      </c>
      <c r="BK1162" s="33">
        <f t="shared" si="341"/>
        <v>0.90231093769304671</v>
      </c>
      <c r="BL1162" s="1">
        <v>9.8499999999999994E-3</v>
      </c>
    </row>
    <row r="1163" spans="3:64" x14ac:dyDescent="0.25">
      <c r="C1163" s="3">
        <v>44770</v>
      </c>
      <c r="D1163" s="1">
        <v>2.085E-2</v>
      </c>
      <c r="E1163" s="39">
        <v>109</v>
      </c>
      <c r="F1163" s="1">
        <v>1.255E-2</v>
      </c>
      <c r="G1163" s="40">
        <v>1013</v>
      </c>
      <c r="H1163" s="1">
        <f t="shared" si="324"/>
        <v>3.788367719194172E-5</v>
      </c>
      <c r="I1163" s="1">
        <f t="shared" si="325"/>
        <v>3.7883785622204283E-7</v>
      </c>
      <c r="J1163" s="1">
        <f t="shared" si="336"/>
        <v>0.93373922526857911</v>
      </c>
      <c r="K1163" s="1">
        <v>1.255E-2</v>
      </c>
      <c r="L1163" s="1"/>
      <c r="M1163" s="1"/>
      <c r="N1163" s="1"/>
      <c r="O1163" s="3">
        <v>44770</v>
      </c>
      <c r="P1163" s="1">
        <v>-4.2300000000000003E-3</v>
      </c>
      <c r="Q1163" s="39">
        <v>109</v>
      </c>
      <c r="R1163" s="1">
        <v>1.346E-2</v>
      </c>
      <c r="S1163" s="40">
        <v>84</v>
      </c>
      <c r="T1163" s="1">
        <f t="shared" si="326"/>
        <v>0.42988901352389325</v>
      </c>
      <c r="U1163" s="1">
        <f t="shared" si="327"/>
        <v>4.2988901352389326E-3</v>
      </c>
      <c r="V1163" s="1">
        <f t="shared" si="337"/>
        <v>0.92749947907760788</v>
      </c>
      <c r="W1163" s="1">
        <v>1.346E-2</v>
      </c>
      <c r="X1163" s="1">
        <f t="shared" si="328"/>
        <v>1.3451875657683507E-2</v>
      </c>
      <c r="Y1163" s="1">
        <f t="shared" si="329"/>
        <v>1.3451875657683506E-4</v>
      </c>
      <c r="Z1163" s="1">
        <f t="shared" si="338"/>
        <v>0.19098927103473959</v>
      </c>
      <c r="AA1163" s="1"/>
      <c r="AB1163" s="1"/>
      <c r="AC1163" s="1"/>
      <c r="AD1163" s="3">
        <v>44770</v>
      </c>
      <c r="AE1163" s="1">
        <v>1.137E-2</v>
      </c>
      <c r="AF1163">
        <v>97</v>
      </c>
      <c r="AG1163" s="1">
        <v>1.4659999999999999E-2</v>
      </c>
      <c r="AH1163">
        <v>632</v>
      </c>
      <c r="AI1163" s="28">
        <f t="shared" si="330"/>
        <v>1.7435844439964477E-3</v>
      </c>
      <c r="AJ1163" s="1">
        <f t="shared" si="331"/>
        <v>1.7435844439964478E-5</v>
      </c>
      <c r="AK1163" s="1">
        <f t="shared" si="339"/>
        <v>0.9036151142883968</v>
      </c>
      <c r="AL1163" s="1">
        <v>1.4659999999999999E-2</v>
      </c>
      <c r="AM1163" s="1"/>
      <c r="AN1163" s="1"/>
      <c r="AO1163" s="1"/>
      <c r="AP1163" s="1"/>
      <c r="AQ1163" s="3">
        <v>44770</v>
      </c>
      <c r="AR1163" s="1">
        <v>-4.2100000000000002E-3</v>
      </c>
      <c r="AS1163">
        <v>109</v>
      </c>
      <c r="AT1163" s="1">
        <v>8.8800000000000007E-3</v>
      </c>
      <c r="AU1163">
        <v>133</v>
      </c>
      <c r="AV1163" s="1">
        <f t="shared" si="332"/>
        <v>0.262712587250228</v>
      </c>
      <c r="AW1163" s="1">
        <f t="shared" si="333"/>
        <v>2.6271258725022802E-3</v>
      </c>
      <c r="AX1163" s="1">
        <f t="shared" si="340"/>
        <v>0.88975865197895354</v>
      </c>
      <c r="AY1163" s="1">
        <v>8.8800000000000007E-3</v>
      </c>
      <c r="AZ1163" s="28"/>
      <c r="BA1163" s="28"/>
      <c r="BB1163" s="28"/>
      <c r="BC1163" s="1"/>
      <c r="BD1163" s="3">
        <v>44770</v>
      </c>
      <c r="BE1163" s="1">
        <v>7.3400000000000002E-3</v>
      </c>
      <c r="BF1163">
        <v>109</v>
      </c>
      <c r="BG1163" s="1">
        <v>9.8600000000000007E-3</v>
      </c>
      <c r="BH1163">
        <v>325</v>
      </c>
      <c r="BI1163" s="31">
        <f t="shared" si="334"/>
        <v>3.8145054892676909E-2</v>
      </c>
      <c r="BJ1163" s="33">
        <f t="shared" si="335"/>
        <v>3.8145054892676909E-4</v>
      </c>
      <c r="BK1163" s="33">
        <f t="shared" si="341"/>
        <v>0.90269238824197351</v>
      </c>
      <c r="BL1163" s="1">
        <v>9.8600000000000007E-3</v>
      </c>
    </row>
    <row r="1164" spans="3:64" x14ac:dyDescent="0.25">
      <c r="C1164" s="3">
        <v>44771</v>
      </c>
      <c r="D1164" s="1">
        <v>1.125E-2</v>
      </c>
      <c r="E1164" s="40">
        <v>108</v>
      </c>
      <c r="F1164" s="1">
        <v>1.272E-2</v>
      </c>
      <c r="G1164" s="39">
        <v>165</v>
      </c>
      <c r="H1164" s="1">
        <f t="shared" si="324"/>
        <v>0.19046145976502715</v>
      </c>
      <c r="I1164" s="1">
        <f t="shared" si="325"/>
        <v>1.9046200490181486E-3</v>
      </c>
      <c r="J1164" s="1">
        <f t="shared" si="336"/>
        <v>0.93564384531759726</v>
      </c>
      <c r="K1164" s="1">
        <v>1.272E-2</v>
      </c>
      <c r="L1164" s="1"/>
      <c r="M1164" s="1"/>
      <c r="N1164" s="1"/>
      <c r="O1164" s="3">
        <v>44771</v>
      </c>
      <c r="P1164" s="1">
        <v>1.298E-2</v>
      </c>
      <c r="Q1164" s="40">
        <v>108</v>
      </c>
      <c r="R1164" s="1">
        <v>1.349E-2</v>
      </c>
      <c r="S1164" s="39">
        <v>1264</v>
      </c>
      <c r="T1164" s="1">
        <f t="shared" si="326"/>
        <v>3.0400867133464012E-6</v>
      </c>
      <c r="U1164" s="1">
        <f t="shared" si="327"/>
        <v>3.0400867133464013E-8</v>
      </c>
      <c r="V1164" s="1">
        <f t="shared" si="337"/>
        <v>0.92749950947847504</v>
      </c>
      <c r="W1164" s="1">
        <v>1.349E-2</v>
      </c>
      <c r="X1164" s="1">
        <f t="shared" si="328"/>
        <v>6.9604462659614764E-29</v>
      </c>
      <c r="Y1164" s="1">
        <f t="shared" si="329"/>
        <v>6.9604462659614765E-31</v>
      </c>
      <c r="Z1164" s="1">
        <f t="shared" si="338"/>
        <v>0.19098927103473959</v>
      </c>
      <c r="AA1164" s="1"/>
      <c r="AB1164" s="1"/>
      <c r="AC1164" s="1"/>
      <c r="AD1164" s="3">
        <v>44771</v>
      </c>
      <c r="AE1164" s="1">
        <v>-8.8000000000000003E-4</v>
      </c>
      <c r="AF1164">
        <v>96</v>
      </c>
      <c r="AG1164" s="1">
        <v>1.4710000000000001E-2</v>
      </c>
      <c r="AH1164">
        <v>485</v>
      </c>
      <c r="AI1164" s="28">
        <f t="shared" si="330"/>
        <v>7.6395781832210487E-3</v>
      </c>
      <c r="AJ1164" s="1">
        <f t="shared" si="331"/>
        <v>7.6395781832210493E-5</v>
      </c>
      <c r="AK1164" s="1">
        <f t="shared" si="339"/>
        <v>0.90369151007022896</v>
      </c>
      <c r="AL1164" s="1">
        <v>1.4710000000000001E-2</v>
      </c>
      <c r="AM1164" s="1"/>
      <c r="AN1164" s="1"/>
      <c r="AO1164" s="1"/>
      <c r="AP1164" s="1"/>
      <c r="AQ1164" s="3">
        <v>44771</v>
      </c>
      <c r="AR1164" s="1">
        <v>2.3769999999999999E-2</v>
      </c>
      <c r="AS1164">
        <v>108</v>
      </c>
      <c r="AT1164" s="1">
        <v>8.8900000000000003E-3</v>
      </c>
      <c r="AU1164">
        <v>421</v>
      </c>
      <c r="AV1164" s="1">
        <f t="shared" si="332"/>
        <v>1.4535063236794378E-2</v>
      </c>
      <c r="AW1164" s="1">
        <f t="shared" si="333"/>
        <v>1.4535063236794377E-4</v>
      </c>
      <c r="AX1164" s="1">
        <f t="shared" si="340"/>
        <v>0.88990400261132152</v>
      </c>
      <c r="AY1164" s="1">
        <v>8.8900000000000003E-3</v>
      </c>
      <c r="AZ1164" s="28"/>
      <c r="BA1164" s="28"/>
      <c r="BB1164" s="28"/>
      <c r="BC1164" s="1"/>
      <c r="BD1164" s="3">
        <v>44771</v>
      </c>
      <c r="BE1164" s="1">
        <v>5.77E-3</v>
      </c>
      <c r="BF1164">
        <v>108</v>
      </c>
      <c r="BG1164" s="1">
        <v>9.8700000000000003E-3</v>
      </c>
      <c r="BH1164">
        <v>368</v>
      </c>
      <c r="BI1164" s="31">
        <f t="shared" si="334"/>
        <v>2.4760055390093554E-2</v>
      </c>
      <c r="BJ1164" s="33">
        <f t="shared" si="335"/>
        <v>2.4760055390093554E-4</v>
      </c>
      <c r="BK1164" s="33">
        <f t="shared" si="341"/>
        <v>0.90293998879587445</v>
      </c>
      <c r="BL1164" s="1">
        <v>9.8700000000000003E-3</v>
      </c>
    </row>
    <row r="1165" spans="3:64" x14ac:dyDescent="0.25">
      <c r="C1165" s="3">
        <v>44774</v>
      </c>
      <c r="D1165" s="1">
        <v>3.8500000000000001E-3</v>
      </c>
      <c r="E1165" s="39">
        <v>107</v>
      </c>
      <c r="F1165" s="1">
        <v>1.274E-2</v>
      </c>
      <c r="G1165" s="40">
        <v>1065</v>
      </c>
      <c r="H1165" s="1">
        <f t="shared" si="324"/>
        <v>2.2463749441127204E-5</v>
      </c>
      <c r="I1165" s="1">
        <f t="shared" si="325"/>
        <v>2.246381373663468E-7</v>
      </c>
      <c r="J1165" s="1">
        <f t="shared" si="336"/>
        <v>0.93564406995573457</v>
      </c>
      <c r="K1165" s="1">
        <v>1.274E-2</v>
      </c>
      <c r="L1165" s="1"/>
      <c r="M1165" s="1"/>
      <c r="N1165" s="1"/>
      <c r="O1165" s="3">
        <v>44774</v>
      </c>
      <c r="P1165" s="1">
        <v>-5.47E-3</v>
      </c>
      <c r="Q1165" s="39">
        <v>107</v>
      </c>
      <c r="R1165" s="1">
        <v>1.349E-2</v>
      </c>
      <c r="S1165" s="40">
        <v>985</v>
      </c>
      <c r="T1165" s="1">
        <f t="shared" si="326"/>
        <v>5.019571890405425E-5</v>
      </c>
      <c r="U1165" s="1">
        <f t="shared" si="327"/>
        <v>5.0195718904054254E-7</v>
      </c>
      <c r="V1165" s="1">
        <f t="shared" si="337"/>
        <v>0.92750001143566407</v>
      </c>
      <c r="W1165" s="1">
        <v>1.349E-2</v>
      </c>
      <c r="X1165" s="1">
        <f t="shared" si="328"/>
        <v>1.1422238115580696E-22</v>
      </c>
      <c r="Y1165" s="1">
        <f t="shared" si="329"/>
        <v>1.1422238115580697E-24</v>
      </c>
      <c r="Z1165" s="1">
        <f t="shared" si="338"/>
        <v>0.19098927103473959</v>
      </c>
      <c r="AA1165" s="1"/>
      <c r="AB1165" s="1"/>
      <c r="AC1165" s="1"/>
      <c r="AD1165" s="3">
        <v>44774</v>
      </c>
      <c r="AE1165" s="1">
        <v>-4.5399999999999998E-3</v>
      </c>
      <c r="AF1165">
        <v>95</v>
      </c>
      <c r="AG1165" s="1">
        <v>1.4829999999999999E-2</v>
      </c>
      <c r="AH1165">
        <v>33</v>
      </c>
      <c r="AI1165" s="28">
        <f t="shared" si="330"/>
        <v>0.71773053259827468</v>
      </c>
      <c r="AJ1165" s="1">
        <f t="shared" si="331"/>
        <v>7.177305325982747E-3</v>
      </c>
      <c r="AK1165" s="1">
        <f t="shared" si="339"/>
        <v>0.91086881539621167</v>
      </c>
      <c r="AL1165" s="1">
        <v>1.4829999999999999E-2</v>
      </c>
      <c r="AM1165" s="1"/>
      <c r="AN1165" s="1"/>
      <c r="AO1165" s="1"/>
      <c r="AP1165" s="1"/>
      <c r="AQ1165" s="3">
        <v>44774</v>
      </c>
      <c r="AR1165" s="1">
        <v>-5.1999999999999995E-4</v>
      </c>
      <c r="AS1165">
        <v>107</v>
      </c>
      <c r="AT1165" s="1">
        <v>8.8999999999999999E-3</v>
      </c>
      <c r="AU1165">
        <v>95</v>
      </c>
      <c r="AV1165" s="1">
        <f t="shared" si="332"/>
        <v>0.38489607889348426</v>
      </c>
      <c r="AW1165" s="1">
        <f t="shared" si="333"/>
        <v>3.8489607889348426E-3</v>
      </c>
      <c r="AX1165" s="1">
        <f t="shared" si="340"/>
        <v>0.89375296340025634</v>
      </c>
      <c r="AY1165" s="1">
        <v>8.8999999999999999E-3</v>
      </c>
      <c r="AZ1165" s="28"/>
      <c r="BA1165" s="28"/>
      <c r="BB1165" s="28"/>
      <c r="BC1165" s="1"/>
      <c r="BD1165" s="3">
        <v>44774</v>
      </c>
      <c r="BE1165" s="1">
        <v>5.1399999999999996E-3</v>
      </c>
      <c r="BF1165">
        <v>107</v>
      </c>
      <c r="BG1165" s="1">
        <v>9.9399999999999992E-3</v>
      </c>
      <c r="BH1165">
        <v>902</v>
      </c>
      <c r="BI1165" s="31">
        <f t="shared" si="334"/>
        <v>1.155967241583198E-4</v>
      </c>
      <c r="BJ1165" s="33">
        <f t="shared" si="335"/>
        <v>1.155967241583198E-6</v>
      </c>
      <c r="BK1165" s="33">
        <f t="shared" si="341"/>
        <v>0.90294114476311604</v>
      </c>
      <c r="BL1165" s="1">
        <v>9.9399999999999992E-3</v>
      </c>
    </row>
    <row r="1166" spans="3:64" x14ac:dyDescent="0.25">
      <c r="C1166" s="3">
        <v>44775</v>
      </c>
      <c r="D1166" s="1">
        <v>7.2399999999999999E-3</v>
      </c>
      <c r="E1166" s="40">
        <v>106</v>
      </c>
      <c r="F1166" s="1">
        <v>1.277E-2</v>
      </c>
      <c r="G1166" s="39">
        <v>458</v>
      </c>
      <c r="H1166" s="1">
        <f t="shared" si="324"/>
        <v>1.0021186061657118E-2</v>
      </c>
      <c r="I1166" s="1">
        <f t="shared" si="325"/>
        <v>1.0021214744190505E-4</v>
      </c>
      <c r="J1166" s="1">
        <f t="shared" si="336"/>
        <v>0.93574428210317651</v>
      </c>
      <c r="K1166" s="1">
        <v>1.277E-2</v>
      </c>
      <c r="L1166" s="1"/>
      <c r="M1166" s="1"/>
      <c r="N1166" s="1"/>
      <c r="O1166" s="3">
        <v>44775</v>
      </c>
      <c r="P1166" s="1">
        <v>-1.24E-3</v>
      </c>
      <c r="Q1166" s="40">
        <v>106</v>
      </c>
      <c r="R1166" s="1">
        <v>1.357E-2</v>
      </c>
      <c r="S1166" s="39">
        <v>776</v>
      </c>
      <c r="T1166" s="1">
        <f t="shared" si="326"/>
        <v>4.1012005571285846E-4</v>
      </c>
      <c r="U1166" s="1">
        <f t="shared" si="327"/>
        <v>4.1012005571285847E-6</v>
      </c>
      <c r="V1166" s="1">
        <f t="shared" si="337"/>
        <v>0.92750411263622123</v>
      </c>
      <c r="W1166" s="1">
        <v>1.357E-2</v>
      </c>
      <c r="X1166" s="1">
        <f t="shared" si="328"/>
        <v>5.170323345184976E-18</v>
      </c>
      <c r="Y1166" s="1">
        <f t="shared" si="329"/>
        <v>5.1703233451849758E-20</v>
      </c>
      <c r="Z1166" s="1">
        <f t="shared" si="338"/>
        <v>0.19098927103473959</v>
      </c>
      <c r="AA1166" s="1"/>
      <c r="AB1166" s="1"/>
      <c r="AC1166" s="1"/>
      <c r="AD1166" s="3">
        <v>44775</v>
      </c>
      <c r="AE1166" s="1">
        <v>-6.62E-3</v>
      </c>
      <c r="AF1166">
        <v>94</v>
      </c>
      <c r="AG1166" s="1">
        <v>1.495E-2</v>
      </c>
      <c r="AH1166">
        <v>467</v>
      </c>
      <c r="AI1166" s="28">
        <f t="shared" si="330"/>
        <v>9.1545263075664372E-3</v>
      </c>
      <c r="AJ1166" s="1">
        <f t="shared" si="331"/>
        <v>9.1545263075664367E-5</v>
      </c>
      <c r="AK1166" s="1">
        <f t="shared" si="339"/>
        <v>0.91096036065928732</v>
      </c>
      <c r="AL1166" s="1">
        <v>1.495E-2</v>
      </c>
      <c r="AM1166" s="1"/>
      <c r="AN1166" s="1"/>
      <c r="AO1166" s="1"/>
      <c r="AP1166" s="1"/>
      <c r="AQ1166" s="3">
        <v>44775</v>
      </c>
      <c r="AR1166" s="1">
        <v>-9.6799999999999994E-3</v>
      </c>
      <c r="AS1166">
        <v>106</v>
      </c>
      <c r="AT1166" s="1">
        <v>8.94E-3</v>
      </c>
      <c r="AU1166">
        <v>1058</v>
      </c>
      <c r="AV1166" s="1">
        <f t="shared" si="332"/>
        <v>2.4101045588242215E-5</v>
      </c>
      <c r="AW1166" s="1">
        <f t="shared" si="333"/>
        <v>2.4101045588242216E-7</v>
      </c>
      <c r="AX1166" s="1">
        <f t="shared" si="340"/>
        <v>0.89375320441071227</v>
      </c>
      <c r="AY1166" s="1">
        <v>8.94E-3</v>
      </c>
      <c r="AZ1166" s="28"/>
      <c r="BA1166" s="28"/>
      <c r="BB1166" s="28"/>
      <c r="BC1166" s="1"/>
      <c r="BD1166" s="3">
        <v>44775</v>
      </c>
      <c r="BE1166" s="1">
        <v>-5.5000000000000003E-4</v>
      </c>
      <c r="BF1166">
        <v>106</v>
      </c>
      <c r="BG1166" s="1">
        <v>9.9399999999999992E-3</v>
      </c>
      <c r="BH1166">
        <v>262</v>
      </c>
      <c r="BI1166" s="31">
        <f t="shared" si="334"/>
        <v>7.1849042449914677E-2</v>
      </c>
      <c r="BJ1166" s="33">
        <f t="shared" si="335"/>
        <v>7.1849042449914679E-4</v>
      </c>
      <c r="BK1166" s="33">
        <f t="shared" si="341"/>
        <v>0.90365963518761516</v>
      </c>
      <c r="BL1166" s="1">
        <v>9.9399999999999992E-3</v>
      </c>
    </row>
    <row r="1167" spans="3:64" x14ac:dyDescent="0.25">
      <c r="C1167" s="3">
        <v>44776</v>
      </c>
      <c r="D1167" s="1">
        <v>4.3E-3</v>
      </c>
      <c r="E1167" s="39">
        <v>105</v>
      </c>
      <c r="F1167" s="1">
        <v>1.278E-2</v>
      </c>
      <c r="G1167" s="40">
        <v>450</v>
      </c>
      <c r="H1167" s="1">
        <f t="shared" si="324"/>
        <v>1.0860193639877842E-2</v>
      </c>
      <c r="I1167" s="1">
        <f t="shared" si="325"/>
        <v>1.0860224723809899E-4</v>
      </c>
      <c r="J1167" s="1">
        <f t="shared" si="336"/>
        <v>0.93585288435041458</v>
      </c>
      <c r="K1167" s="1">
        <v>1.278E-2</v>
      </c>
      <c r="L1167" s="1"/>
      <c r="M1167" s="1"/>
      <c r="N1167" s="1"/>
      <c r="O1167" s="3">
        <v>44776</v>
      </c>
      <c r="P1167" s="1">
        <v>8.8900000000000003E-3</v>
      </c>
      <c r="Q1167" s="39">
        <v>105</v>
      </c>
      <c r="R1167" s="1">
        <v>1.3610000000000001E-2</v>
      </c>
      <c r="S1167" s="40">
        <v>818</v>
      </c>
      <c r="T1167" s="1">
        <f t="shared" si="326"/>
        <v>2.6889899607051703E-4</v>
      </c>
      <c r="U1167" s="1">
        <f t="shared" si="327"/>
        <v>2.6889899607051702E-6</v>
      </c>
      <c r="V1167" s="1">
        <f t="shared" si="337"/>
        <v>0.92750680162618193</v>
      </c>
      <c r="W1167" s="1">
        <v>1.3610000000000001E-2</v>
      </c>
      <c r="X1167" s="1">
        <f t="shared" si="328"/>
        <v>5.9966558641382986E-19</v>
      </c>
      <c r="Y1167" s="1">
        <f t="shared" si="329"/>
        <v>5.9966558641382983E-21</v>
      </c>
      <c r="Z1167" s="1">
        <f t="shared" si="338"/>
        <v>0.19098927103473959</v>
      </c>
      <c r="AA1167" s="1"/>
      <c r="AB1167" s="1"/>
      <c r="AC1167" s="1"/>
      <c r="AD1167" s="3">
        <v>44776</v>
      </c>
      <c r="AE1167" s="1">
        <v>3.5999999999999999E-3</v>
      </c>
      <c r="AF1167">
        <v>93</v>
      </c>
      <c r="AG1167" s="1">
        <v>1.4959999999999999E-2</v>
      </c>
      <c r="AH1167">
        <v>1</v>
      </c>
      <c r="AI1167" s="28">
        <f t="shared" si="330"/>
        <v>0.99</v>
      </c>
      <c r="AJ1167" s="1">
        <f t="shared" si="331"/>
        <v>9.8999999999999991E-3</v>
      </c>
      <c r="AK1167" s="1">
        <f t="shared" si="339"/>
        <v>0.92086036065928734</v>
      </c>
      <c r="AL1167" s="1">
        <v>1.4959999999999999E-2</v>
      </c>
      <c r="AM1167" s="1"/>
      <c r="AN1167" s="1"/>
      <c r="AO1167" s="1"/>
      <c r="AP1167" s="1"/>
      <c r="AQ1167" s="3">
        <v>44776</v>
      </c>
      <c r="AR1167" s="1">
        <v>-1.67E-3</v>
      </c>
      <c r="AS1167">
        <v>105</v>
      </c>
      <c r="AT1167" s="1">
        <v>8.9999999999999993E-3</v>
      </c>
      <c r="AU1167">
        <v>495</v>
      </c>
      <c r="AV1167" s="1">
        <f t="shared" si="332"/>
        <v>6.9090975695334433E-3</v>
      </c>
      <c r="AW1167" s="1">
        <f t="shared" si="333"/>
        <v>6.9090975695334427E-5</v>
      </c>
      <c r="AX1167" s="1">
        <f t="shared" si="340"/>
        <v>0.89382229538640756</v>
      </c>
      <c r="AY1167" s="1">
        <v>8.9999999999999993E-3</v>
      </c>
      <c r="AZ1167" s="28"/>
      <c r="BA1167" s="28"/>
      <c r="BB1167" s="28"/>
      <c r="BC1167" s="1"/>
      <c r="BD1167" s="3">
        <v>44776</v>
      </c>
      <c r="BE1167" s="1">
        <v>6.6100000000000004E-3</v>
      </c>
      <c r="BF1167">
        <v>105</v>
      </c>
      <c r="BG1167" s="1">
        <v>9.9600000000000001E-3</v>
      </c>
      <c r="BH1167">
        <v>433</v>
      </c>
      <c r="BI1167" s="31">
        <f t="shared" si="334"/>
        <v>1.2883660162531809E-2</v>
      </c>
      <c r="BJ1167" s="33">
        <f t="shared" si="335"/>
        <v>1.288366016253181E-4</v>
      </c>
      <c r="BK1167" s="33">
        <f t="shared" si="341"/>
        <v>0.90378847178924049</v>
      </c>
      <c r="BL1167" s="1">
        <v>9.9600000000000001E-3</v>
      </c>
    </row>
    <row r="1168" spans="3:64" x14ac:dyDescent="0.25">
      <c r="C1168" s="3">
        <v>44777</v>
      </c>
      <c r="D1168" s="1">
        <v>-3.0200000000000001E-3</v>
      </c>
      <c r="E1168" s="40">
        <v>104</v>
      </c>
      <c r="F1168" s="1">
        <v>1.282E-2</v>
      </c>
      <c r="G1168" s="39">
        <v>692</v>
      </c>
      <c r="H1168" s="1">
        <f t="shared" si="324"/>
        <v>9.5401381010185797E-4</v>
      </c>
      <c r="I1168" s="1">
        <f t="shared" si="325"/>
        <v>9.5401654067015515E-6</v>
      </c>
      <c r="J1168" s="1">
        <f t="shared" si="336"/>
        <v>0.93586242451582125</v>
      </c>
      <c r="K1168" s="1">
        <v>1.282E-2</v>
      </c>
      <c r="L1168" s="1"/>
      <c r="M1168" s="1"/>
      <c r="N1168" s="1"/>
      <c r="O1168" s="3">
        <v>44777</v>
      </c>
      <c r="P1168" s="1">
        <v>3.9500000000000004E-3</v>
      </c>
      <c r="Q1168" s="40">
        <v>104</v>
      </c>
      <c r="R1168" s="1">
        <v>1.3639999999999999E-2</v>
      </c>
      <c r="S1168" s="40">
        <v>227</v>
      </c>
      <c r="T1168" s="1">
        <f t="shared" si="326"/>
        <v>0.10213842899856074</v>
      </c>
      <c r="U1168" s="1">
        <f t="shared" si="327"/>
        <v>1.0213842899856073E-3</v>
      </c>
      <c r="V1168" s="1">
        <f t="shared" si="337"/>
        <v>0.92852818591616759</v>
      </c>
      <c r="W1168" s="1">
        <v>1.3639999999999999E-2</v>
      </c>
      <c r="X1168" s="1">
        <f t="shared" si="328"/>
        <v>8.7752278251091689E-6</v>
      </c>
      <c r="Y1168" s="1">
        <f t="shared" si="329"/>
        <v>8.7752278251091687E-8</v>
      </c>
      <c r="Z1168" s="1">
        <f t="shared" si="338"/>
        <v>0.19098935878701784</v>
      </c>
      <c r="AA1168" s="1"/>
      <c r="AB1168" s="1"/>
      <c r="AC1168" s="1"/>
      <c r="AD1168" s="3">
        <v>44777</v>
      </c>
      <c r="AE1168" s="1">
        <v>1.086E-2</v>
      </c>
      <c r="AF1168">
        <v>92</v>
      </c>
      <c r="AG1168" s="1">
        <v>1.516E-2</v>
      </c>
      <c r="AH1168">
        <v>1011</v>
      </c>
      <c r="AI1168" s="28">
        <f t="shared" si="330"/>
        <v>3.8652869290829215E-5</v>
      </c>
      <c r="AJ1168" s="1">
        <f t="shared" si="331"/>
        <v>3.8652869290829214E-7</v>
      </c>
      <c r="AK1168" s="1">
        <f t="shared" si="339"/>
        <v>0.92086074718798028</v>
      </c>
      <c r="AL1168" s="1">
        <v>1.516E-2</v>
      </c>
      <c r="AM1168" s="1"/>
      <c r="AN1168" s="1"/>
      <c r="AO1168" s="1"/>
      <c r="AP1168" s="1"/>
      <c r="AQ1168" s="3">
        <v>44777</v>
      </c>
      <c r="AR1168" s="1">
        <v>-3.8000000000000002E-4</v>
      </c>
      <c r="AS1168">
        <v>104</v>
      </c>
      <c r="AT1168" s="1">
        <v>9.0399999999999994E-3</v>
      </c>
      <c r="AU1168">
        <v>1205</v>
      </c>
      <c r="AV1168" s="1">
        <f t="shared" si="332"/>
        <v>5.5005927243473366E-6</v>
      </c>
      <c r="AW1168" s="1">
        <f t="shared" si="333"/>
        <v>5.5005927243473363E-8</v>
      </c>
      <c r="AX1168" s="1">
        <f t="shared" si="340"/>
        <v>0.89382235039233482</v>
      </c>
      <c r="AY1168" s="1">
        <v>9.0399999999999994E-3</v>
      </c>
      <c r="AZ1168" s="28"/>
      <c r="BA1168" s="28"/>
      <c r="BB1168" s="28"/>
      <c r="BC1168" s="1"/>
      <c r="BD1168" s="3">
        <v>44777</v>
      </c>
      <c r="BE1168" s="1">
        <v>2.2499999999999998E-3</v>
      </c>
      <c r="BF1168">
        <v>104</v>
      </c>
      <c r="BG1168" s="1">
        <v>9.9799999999999993E-3</v>
      </c>
      <c r="BH1168">
        <v>1090</v>
      </c>
      <c r="BI1168" s="31">
        <f t="shared" si="334"/>
        <v>1.7472784127499376E-5</v>
      </c>
      <c r="BJ1168" s="33">
        <f t="shared" si="335"/>
        <v>1.7472784127499375E-7</v>
      </c>
      <c r="BK1168" s="33">
        <f t="shared" si="341"/>
        <v>0.9037886465170818</v>
      </c>
      <c r="BL1168" s="1">
        <v>9.9799999999999993E-3</v>
      </c>
    </row>
    <row r="1169" spans="3:64" x14ac:dyDescent="0.25">
      <c r="C1169" s="3">
        <v>44778</v>
      </c>
      <c r="D1169" s="1">
        <v>2.4000000000000001E-4</v>
      </c>
      <c r="E1169" s="40">
        <v>103</v>
      </c>
      <c r="F1169" s="1">
        <v>1.303E-2</v>
      </c>
      <c r="G1169" s="39">
        <v>490</v>
      </c>
      <c r="H1169" s="1">
        <f t="shared" si="324"/>
        <v>7.2651628376763349E-3</v>
      </c>
      <c r="I1169" s="1">
        <f t="shared" si="325"/>
        <v>7.2651836319490256E-5</v>
      </c>
      <c r="J1169" s="1">
        <f t="shared" si="336"/>
        <v>0.93593507635214068</v>
      </c>
      <c r="K1169" s="1">
        <v>1.303E-2</v>
      </c>
      <c r="L1169" s="1"/>
      <c r="M1169" s="1"/>
      <c r="N1169" s="1"/>
      <c r="O1169" s="3">
        <v>44778</v>
      </c>
      <c r="P1169" s="1">
        <v>7.62E-3</v>
      </c>
      <c r="Q1169" s="40">
        <v>103</v>
      </c>
      <c r="R1169" s="1">
        <v>1.3690000000000001E-2</v>
      </c>
      <c r="S1169" s="40">
        <v>552</v>
      </c>
      <c r="T1169" s="1">
        <f t="shared" si="326"/>
        <v>3.8960759808018817E-3</v>
      </c>
      <c r="U1169" s="1">
        <f t="shared" si="327"/>
        <v>3.8960759808018816E-5</v>
      </c>
      <c r="V1169" s="1">
        <f t="shared" si="337"/>
        <v>0.92856714667597562</v>
      </c>
      <c r="W1169" s="1">
        <v>1.3690000000000001E-2</v>
      </c>
      <c r="X1169" s="1">
        <f t="shared" si="328"/>
        <v>5.0516135494440245E-13</v>
      </c>
      <c r="Y1169" s="1">
        <f t="shared" si="329"/>
        <v>5.0516135494440245E-15</v>
      </c>
      <c r="Z1169" s="1">
        <f t="shared" si="338"/>
        <v>0.19098935878702289</v>
      </c>
      <c r="AA1169" s="1"/>
      <c r="AB1169" s="1"/>
      <c r="AC1169" s="1"/>
      <c r="AD1169" s="3">
        <v>44778</v>
      </c>
      <c r="AE1169" s="1">
        <v>-1.277E-2</v>
      </c>
      <c r="AF1169">
        <v>91</v>
      </c>
      <c r="AG1169" s="1">
        <v>1.516E-2</v>
      </c>
      <c r="AH1169">
        <v>72</v>
      </c>
      <c r="AI1169" s="28">
        <f t="shared" si="330"/>
        <v>0.4849913702741625</v>
      </c>
      <c r="AJ1169" s="1">
        <f t="shared" si="331"/>
        <v>4.8499137027416253E-3</v>
      </c>
      <c r="AK1169" s="1">
        <f t="shared" si="339"/>
        <v>0.92571066089072185</v>
      </c>
      <c r="AL1169" s="1">
        <v>1.516E-2</v>
      </c>
      <c r="AM1169" s="1"/>
      <c r="AN1169" s="1"/>
      <c r="AO1169" s="1"/>
      <c r="AP1169" s="1"/>
      <c r="AQ1169" s="3">
        <v>44778</v>
      </c>
      <c r="AR1169" s="1">
        <v>2.5100000000000001E-3</v>
      </c>
      <c r="AS1169">
        <v>103</v>
      </c>
      <c r="AT1169" s="1">
        <v>9.0799999999999995E-3</v>
      </c>
      <c r="AU1169">
        <v>39</v>
      </c>
      <c r="AV1169" s="1">
        <f t="shared" si="332"/>
        <v>0.67572904906028297</v>
      </c>
      <c r="AW1169" s="1">
        <f t="shared" si="333"/>
        <v>6.7572904906028301E-3</v>
      </c>
      <c r="AX1169" s="1">
        <f t="shared" si="340"/>
        <v>0.90057964088293763</v>
      </c>
      <c r="AY1169" s="1">
        <v>9.0799999999999995E-3</v>
      </c>
      <c r="AZ1169" s="28"/>
      <c r="BA1169" s="28"/>
      <c r="BB1169" s="28"/>
      <c r="BC1169" s="1"/>
      <c r="BD1169" s="3">
        <v>44778</v>
      </c>
      <c r="BE1169" s="1">
        <v>7.4900000000000001E-3</v>
      </c>
      <c r="BF1169">
        <v>103</v>
      </c>
      <c r="BG1169" s="1">
        <v>1.001E-2</v>
      </c>
      <c r="BH1169">
        <v>227</v>
      </c>
      <c r="BI1169" s="31">
        <f t="shared" si="334"/>
        <v>0.10213842899856074</v>
      </c>
      <c r="BJ1169" s="33">
        <f t="shared" si="335"/>
        <v>1.0213842899856073E-3</v>
      </c>
      <c r="BK1169" s="33">
        <f t="shared" si="341"/>
        <v>0.90481003080706746</v>
      </c>
      <c r="BL1169" s="1">
        <v>1.001E-2</v>
      </c>
    </row>
    <row r="1170" spans="3:64" x14ac:dyDescent="0.25">
      <c r="C1170" s="3">
        <v>44781</v>
      </c>
      <c r="D1170" s="1">
        <v>1.3429999999999999E-2</v>
      </c>
      <c r="E1170" s="39">
        <v>102</v>
      </c>
      <c r="F1170" s="1">
        <v>1.3089999999999999E-2</v>
      </c>
      <c r="G1170" s="39">
        <v>48</v>
      </c>
      <c r="H1170" s="1">
        <f t="shared" si="324"/>
        <v>0.61729014094228774</v>
      </c>
      <c r="I1170" s="1">
        <f t="shared" si="325"/>
        <v>6.1729190774363922E-3</v>
      </c>
      <c r="J1170" s="1">
        <f t="shared" si="336"/>
        <v>0.94210799542957713</v>
      </c>
      <c r="K1170" s="1">
        <v>1.3089999999999999E-2</v>
      </c>
      <c r="L1170" s="1"/>
      <c r="M1170" s="1"/>
      <c r="N1170" s="1"/>
      <c r="O1170" s="3">
        <v>44781</v>
      </c>
      <c r="P1170" s="1">
        <v>-1.8500000000000001E-3</v>
      </c>
      <c r="Q1170" s="39">
        <v>102</v>
      </c>
      <c r="R1170" s="1">
        <v>1.37E-2</v>
      </c>
      <c r="S1170" s="40">
        <v>944</v>
      </c>
      <c r="T1170" s="1">
        <f t="shared" si="326"/>
        <v>7.5792058062568231E-5</v>
      </c>
      <c r="U1170" s="1">
        <f t="shared" si="327"/>
        <v>7.5792058062568226E-7</v>
      </c>
      <c r="V1170" s="1">
        <f t="shared" si="337"/>
        <v>0.92856790459655625</v>
      </c>
      <c r="W1170" s="1">
        <v>1.37E-2</v>
      </c>
      <c r="X1170" s="1">
        <f t="shared" si="328"/>
        <v>9.3558530679745858E-22</v>
      </c>
      <c r="Y1170" s="1">
        <f t="shared" si="329"/>
        <v>9.3558530679745863E-24</v>
      </c>
      <c r="Z1170" s="1">
        <f t="shared" si="338"/>
        <v>0.19098935878702289</v>
      </c>
      <c r="AA1170" s="1"/>
      <c r="AB1170" s="1"/>
      <c r="AC1170" s="1"/>
      <c r="AD1170" s="3">
        <v>44781</v>
      </c>
      <c r="AE1170" s="1">
        <v>1.1E-4</v>
      </c>
      <c r="AF1170">
        <v>90</v>
      </c>
      <c r="AG1170" s="1">
        <v>1.523E-2</v>
      </c>
      <c r="AH1170">
        <v>177</v>
      </c>
      <c r="AI1170" s="28">
        <f t="shared" si="330"/>
        <v>0.16882215658069027</v>
      </c>
      <c r="AJ1170" s="1">
        <f t="shared" si="331"/>
        <v>1.6882215658069028E-3</v>
      </c>
      <c r="AK1170" s="1">
        <f t="shared" si="339"/>
        <v>0.92739888245652879</v>
      </c>
      <c r="AL1170" s="1">
        <v>1.523E-2</v>
      </c>
      <c r="AM1170" s="1"/>
      <c r="AN1170" s="1"/>
      <c r="AO1170" s="1"/>
      <c r="AP1170" s="1"/>
      <c r="AQ1170" s="3">
        <v>44781</v>
      </c>
      <c r="AR1170" s="1">
        <v>-3.8000000000000002E-4</v>
      </c>
      <c r="AS1170">
        <v>102</v>
      </c>
      <c r="AT1170" s="1">
        <v>9.1400000000000006E-3</v>
      </c>
      <c r="AU1170">
        <v>665</v>
      </c>
      <c r="AV1170" s="1">
        <f t="shared" si="332"/>
        <v>1.2514237916196368E-3</v>
      </c>
      <c r="AW1170" s="1">
        <f t="shared" si="333"/>
        <v>1.2514237916196368E-5</v>
      </c>
      <c r="AX1170" s="1">
        <f t="shared" si="340"/>
        <v>0.90059215512085378</v>
      </c>
      <c r="AY1170" s="1">
        <v>9.1400000000000006E-3</v>
      </c>
      <c r="AZ1170" s="28"/>
      <c r="BA1170" s="28"/>
      <c r="BB1170" s="28"/>
      <c r="BC1170" s="1"/>
      <c r="BD1170" s="3">
        <v>44781</v>
      </c>
      <c r="BE1170" s="1">
        <v>7.6999999999999996E-4</v>
      </c>
      <c r="BF1170">
        <v>102</v>
      </c>
      <c r="BG1170" s="1">
        <v>1.014E-2</v>
      </c>
      <c r="BH1170">
        <v>733</v>
      </c>
      <c r="BI1170" s="31">
        <f t="shared" si="334"/>
        <v>6.3182621328116458E-4</v>
      </c>
      <c r="BJ1170" s="33">
        <f t="shared" si="335"/>
        <v>6.318262132811646E-6</v>
      </c>
      <c r="BK1170" s="33">
        <f t="shared" si="341"/>
        <v>0.90481634906920028</v>
      </c>
      <c r="BL1170" s="1">
        <v>1.014E-2</v>
      </c>
    </row>
    <row r="1171" spans="3:64" x14ac:dyDescent="0.25">
      <c r="C1171" s="3">
        <v>44782</v>
      </c>
      <c r="D1171" s="1">
        <v>-1.119E-2</v>
      </c>
      <c r="E1171" s="40">
        <v>101</v>
      </c>
      <c r="F1171" s="1">
        <v>1.3180000000000001E-2</v>
      </c>
      <c r="G1171" s="40">
        <v>877</v>
      </c>
      <c r="H1171" s="1">
        <f t="shared" si="324"/>
        <v>1.4861603215372777E-4</v>
      </c>
      <c r="I1171" s="1">
        <f t="shared" si="325"/>
        <v>1.4861645752097251E-6</v>
      </c>
      <c r="J1171" s="1">
        <f t="shared" si="336"/>
        <v>0.94210948159415231</v>
      </c>
      <c r="K1171" s="1">
        <v>1.3180000000000001E-2</v>
      </c>
      <c r="L1171" s="1"/>
      <c r="M1171" s="1"/>
      <c r="N1171" s="1"/>
      <c r="O1171" s="3">
        <v>44782</v>
      </c>
      <c r="P1171" s="1">
        <v>-2.4299999999999999E-3</v>
      </c>
      <c r="Q1171" s="40">
        <v>101</v>
      </c>
      <c r="R1171" s="1">
        <v>1.371E-2</v>
      </c>
      <c r="S1171" s="40">
        <v>1001</v>
      </c>
      <c r="T1171" s="1">
        <f t="shared" si="326"/>
        <v>4.2739534936550932E-5</v>
      </c>
      <c r="U1171" s="1">
        <f t="shared" si="327"/>
        <v>4.2739534936550932E-7</v>
      </c>
      <c r="V1171" s="1">
        <f t="shared" si="337"/>
        <v>0.92856833199190558</v>
      </c>
      <c r="W1171" s="1">
        <v>1.371E-2</v>
      </c>
      <c r="X1171" s="1">
        <f t="shared" si="328"/>
        <v>5.0272316103577528E-23</v>
      </c>
      <c r="Y1171" s="1">
        <f t="shared" si="329"/>
        <v>5.0272316103577528E-25</v>
      </c>
      <c r="Z1171" s="1">
        <f t="shared" si="338"/>
        <v>0.19098935878702289</v>
      </c>
      <c r="AA1171" s="1"/>
      <c r="AB1171" s="1"/>
      <c r="AC1171" s="1"/>
      <c r="AD1171" s="3">
        <v>44782</v>
      </c>
      <c r="AE1171" s="1">
        <v>7.7000000000000002E-3</v>
      </c>
      <c r="AF1171">
        <v>89</v>
      </c>
      <c r="AG1171" s="1">
        <v>1.537E-2</v>
      </c>
      <c r="AH1171">
        <v>838</v>
      </c>
      <c r="AI1171" s="28">
        <f t="shared" si="330"/>
        <v>2.1993435439900634E-4</v>
      </c>
      <c r="AJ1171" s="1">
        <f t="shared" si="331"/>
        <v>2.1993435439900633E-6</v>
      </c>
      <c r="AK1171" s="1">
        <f t="shared" si="339"/>
        <v>0.92740108180007275</v>
      </c>
      <c r="AL1171" s="1">
        <v>1.537E-2</v>
      </c>
      <c r="AM1171" s="1"/>
      <c r="AN1171" s="1"/>
      <c r="AO1171" s="1"/>
      <c r="AP1171" s="1"/>
      <c r="AQ1171" s="3">
        <v>44782</v>
      </c>
      <c r="AR1171" s="1">
        <v>1.74E-3</v>
      </c>
      <c r="AS1171">
        <v>101</v>
      </c>
      <c r="AT1171" s="1">
        <v>9.1400000000000006E-3</v>
      </c>
      <c r="AU1171">
        <v>163</v>
      </c>
      <c r="AV1171" s="1">
        <f t="shared" si="332"/>
        <v>0.19432859888279477</v>
      </c>
      <c r="AW1171" s="1">
        <f t="shared" si="333"/>
        <v>1.9432859888279478E-3</v>
      </c>
      <c r="AX1171" s="1">
        <f t="shared" si="340"/>
        <v>0.90253544110968176</v>
      </c>
      <c r="AY1171" s="1">
        <v>9.1400000000000006E-3</v>
      </c>
      <c r="AZ1171" s="28"/>
      <c r="BA1171" s="28"/>
      <c r="BB1171" s="28"/>
      <c r="BC1171" s="1"/>
      <c r="BD1171" s="3">
        <v>44782</v>
      </c>
      <c r="BE1171" s="1">
        <v>-2.9E-4</v>
      </c>
      <c r="BF1171">
        <v>101</v>
      </c>
      <c r="BG1171" s="1">
        <v>1.0200000000000001E-2</v>
      </c>
      <c r="BH1171">
        <v>80</v>
      </c>
      <c r="BI1171" s="31">
        <f t="shared" si="334"/>
        <v>0.44752321376381032</v>
      </c>
      <c r="BJ1171" s="33">
        <f t="shared" si="335"/>
        <v>4.4752321376381032E-3</v>
      </c>
      <c r="BK1171" s="33">
        <f t="shared" si="341"/>
        <v>0.9092915812068384</v>
      </c>
      <c r="BL1171" s="1">
        <v>1.0200000000000001E-2</v>
      </c>
    </row>
    <row r="1172" spans="3:64" x14ac:dyDescent="0.25">
      <c r="C1172" s="3">
        <v>44783</v>
      </c>
      <c r="D1172" s="1">
        <v>6.0499999999999998E-3</v>
      </c>
      <c r="E1172" s="39">
        <v>100</v>
      </c>
      <c r="F1172" s="1">
        <v>1.319E-2</v>
      </c>
      <c r="G1172" s="40">
        <v>262</v>
      </c>
      <c r="H1172" s="1">
        <f t="shared" si="324"/>
        <v>7.1849042449914677E-2</v>
      </c>
      <c r="I1172" s="1">
        <f t="shared" si="325"/>
        <v>7.1849248095488588E-4</v>
      </c>
      <c r="J1172" s="1">
        <f t="shared" si="336"/>
        <v>0.94282797407510721</v>
      </c>
      <c r="K1172" s="1">
        <v>1.319E-2</v>
      </c>
      <c r="L1172" s="1"/>
      <c r="M1172" s="1"/>
      <c r="N1172" s="1"/>
      <c r="O1172" s="3">
        <v>44783</v>
      </c>
      <c r="P1172" s="1">
        <v>5.77E-3</v>
      </c>
      <c r="Q1172" s="39">
        <v>100</v>
      </c>
      <c r="R1172" s="1">
        <v>1.376E-2</v>
      </c>
      <c r="S1172" s="39">
        <v>1056</v>
      </c>
      <c r="T1172" s="1">
        <f t="shared" si="326"/>
        <v>2.4590394437549449E-5</v>
      </c>
      <c r="U1172" s="1">
        <f t="shared" si="327"/>
        <v>2.4590394437549448E-7</v>
      </c>
      <c r="V1172" s="1">
        <f t="shared" si="337"/>
        <v>0.92856857789585001</v>
      </c>
      <c r="W1172" s="1">
        <v>1.376E-2</v>
      </c>
      <c r="X1172" s="1">
        <f t="shared" si="328"/>
        <v>2.9931410626154509E-24</v>
      </c>
      <c r="Y1172" s="1">
        <f t="shared" si="329"/>
        <v>2.9931410626154508E-26</v>
      </c>
      <c r="Z1172" s="1">
        <f t="shared" si="338"/>
        <v>0.19098935878702289</v>
      </c>
      <c r="AA1172" s="1"/>
      <c r="AB1172" s="1"/>
      <c r="AC1172" s="1"/>
      <c r="AD1172" s="3">
        <v>44783</v>
      </c>
      <c r="AE1172" s="1">
        <v>1.243E-2</v>
      </c>
      <c r="AF1172">
        <v>88</v>
      </c>
      <c r="AG1172" s="1">
        <v>1.541E-2</v>
      </c>
      <c r="AH1172">
        <v>46</v>
      </c>
      <c r="AI1172" s="28">
        <f t="shared" si="330"/>
        <v>0.62982363120323204</v>
      </c>
      <c r="AJ1172" s="1">
        <f t="shared" si="331"/>
        <v>6.2982363120323206E-3</v>
      </c>
      <c r="AK1172" s="1">
        <f t="shared" si="339"/>
        <v>0.93369931811210505</v>
      </c>
      <c r="AL1172" s="1">
        <v>1.541E-2</v>
      </c>
      <c r="AM1172" s="1"/>
      <c r="AN1172" s="1"/>
      <c r="AO1172" s="1"/>
      <c r="AP1172" s="1"/>
      <c r="AQ1172" s="3">
        <v>44783</v>
      </c>
      <c r="AR1172" s="1">
        <v>-2.5799999999999998E-3</v>
      </c>
      <c r="AS1172">
        <v>100</v>
      </c>
      <c r="AT1172" s="1">
        <v>9.1999999999999998E-3</v>
      </c>
      <c r="AU1172">
        <v>489</v>
      </c>
      <c r="AV1172" s="1">
        <f t="shared" si="332"/>
        <v>7.3385483208851868E-3</v>
      </c>
      <c r="AW1172" s="1">
        <f t="shared" si="333"/>
        <v>7.3385483208851868E-5</v>
      </c>
      <c r="AX1172" s="1">
        <f t="shared" si="340"/>
        <v>0.90260882659289066</v>
      </c>
      <c r="AY1172" s="1">
        <v>9.1999999999999998E-3</v>
      </c>
      <c r="AZ1172" s="28"/>
      <c r="BA1172" s="28"/>
      <c r="BB1172" s="28"/>
      <c r="BC1172" s="1"/>
      <c r="BD1172" s="3">
        <v>44783</v>
      </c>
      <c r="BE1172" s="1">
        <v>3.9500000000000004E-3</v>
      </c>
      <c r="BF1172">
        <v>100</v>
      </c>
      <c r="BG1172" s="1">
        <v>1.027E-2</v>
      </c>
      <c r="BH1172">
        <v>993</v>
      </c>
      <c r="BI1172" s="31">
        <f t="shared" si="334"/>
        <v>4.6317833301711309E-5</v>
      </c>
      <c r="BJ1172" s="33">
        <f t="shared" si="335"/>
        <v>4.6317833301711307E-7</v>
      </c>
      <c r="BK1172" s="33">
        <f t="shared" si="341"/>
        <v>0.90929204438517142</v>
      </c>
      <c r="BL1172" s="1">
        <v>1.027E-2</v>
      </c>
    </row>
    <row r="1173" spans="3:64" x14ac:dyDescent="0.25">
      <c r="C1173" s="3">
        <v>44784</v>
      </c>
      <c r="D1173" s="1">
        <v>2.31E-3</v>
      </c>
      <c r="E1173" s="40">
        <v>99</v>
      </c>
      <c r="F1173" s="1">
        <v>1.324E-2</v>
      </c>
      <c r="G1173" s="39">
        <v>542</v>
      </c>
      <c r="H1173" s="1">
        <f t="shared" si="324"/>
        <v>4.3079977903851679E-3</v>
      </c>
      <c r="I1173" s="1">
        <f t="shared" si="325"/>
        <v>4.3080101206911511E-5</v>
      </c>
      <c r="J1173" s="1">
        <f t="shared" si="336"/>
        <v>0.94287105417631412</v>
      </c>
      <c r="K1173" s="1">
        <v>1.324E-2</v>
      </c>
      <c r="L1173" s="1"/>
      <c r="M1173" s="1"/>
      <c r="N1173" s="1"/>
      <c r="O1173" s="3">
        <v>44784</v>
      </c>
      <c r="P1173" s="1">
        <v>-6.0999999999999997E-4</v>
      </c>
      <c r="Q1173" s="40">
        <v>99</v>
      </c>
      <c r="R1173" s="1">
        <v>1.38E-2</v>
      </c>
      <c r="S1173" s="39">
        <v>590</v>
      </c>
      <c r="T1173" s="1">
        <f t="shared" si="326"/>
        <v>2.6592845632059238E-3</v>
      </c>
      <c r="U1173" s="1">
        <f t="shared" si="327"/>
        <v>2.6592845632059238E-5</v>
      </c>
      <c r="V1173" s="1">
        <f t="shared" si="337"/>
        <v>0.92859517074148212</v>
      </c>
      <c r="W1173" s="1">
        <v>1.38E-2</v>
      </c>
      <c r="X1173" s="1">
        <f t="shared" si="328"/>
        <v>7.1932825636847401E-14</v>
      </c>
      <c r="Y1173" s="1">
        <f t="shared" si="329"/>
        <v>7.19328256368474E-16</v>
      </c>
      <c r="Z1173" s="1">
        <f t="shared" si="338"/>
        <v>0.19098935878702361</v>
      </c>
      <c r="AA1173" s="1"/>
      <c r="AB1173" s="1"/>
      <c r="AC1173" s="1"/>
      <c r="AD1173" s="3">
        <v>44784</v>
      </c>
      <c r="AE1173" s="1">
        <v>-1.2659999999999999E-2</v>
      </c>
      <c r="AF1173">
        <v>87</v>
      </c>
      <c r="AG1173" s="1">
        <v>1.5429999999999999E-2</v>
      </c>
      <c r="AH1173">
        <v>80</v>
      </c>
      <c r="AI1173" s="28">
        <f t="shared" si="330"/>
        <v>0.44752321376381032</v>
      </c>
      <c r="AJ1173" s="1">
        <f t="shared" si="331"/>
        <v>4.4752321376381032E-3</v>
      </c>
      <c r="AK1173" s="1">
        <f t="shared" si="339"/>
        <v>0.93817455024974317</v>
      </c>
      <c r="AL1173" s="1">
        <v>1.5429999999999999E-2</v>
      </c>
      <c r="AM1173" s="1"/>
      <c r="AN1173" s="1"/>
      <c r="AO1173" s="1"/>
      <c r="AP1173" s="1"/>
      <c r="AQ1173" s="3">
        <v>44784</v>
      </c>
      <c r="AR1173" s="1">
        <v>6.2700000000000004E-3</v>
      </c>
      <c r="AS1173">
        <v>99</v>
      </c>
      <c r="AT1173" s="1">
        <v>9.3799999999999994E-3</v>
      </c>
      <c r="AU1173">
        <v>193</v>
      </c>
      <c r="AV1173" s="1">
        <f t="shared" si="332"/>
        <v>0.1437449371536246</v>
      </c>
      <c r="AW1173" s="1">
        <f t="shared" si="333"/>
        <v>1.4374493715362459E-3</v>
      </c>
      <c r="AX1173" s="1">
        <f t="shared" si="340"/>
        <v>0.90404627596442688</v>
      </c>
      <c r="AY1173" s="1">
        <v>9.3799999999999994E-3</v>
      </c>
      <c r="AZ1173" s="28"/>
      <c r="BA1173" s="28"/>
      <c r="BB1173" s="28"/>
      <c r="BC1173" s="1"/>
      <c r="BD1173" s="3">
        <v>44784</v>
      </c>
      <c r="BE1173" s="1">
        <v>1.75E-3</v>
      </c>
      <c r="BF1173">
        <v>99</v>
      </c>
      <c r="BG1173" s="1">
        <v>1.0330000000000001E-2</v>
      </c>
      <c r="BH1173">
        <v>180</v>
      </c>
      <c r="BI1173" s="31">
        <f t="shared" si="334"/>
        <v>0.1638079697080872</v>
      </c>
      <c r="BJ1173" s="33">
        <f t="shared" si="335"/>
        <v>1.6380796970808719E-3</v>
      </c>
      <c r="BK1173" s="33">
        <f t="shared" si="341"/>
        <v>0.91093012408225227</v>
      </c>
      <c r="BL1173" s="1">
        <v>1.0330000000000001E-2</v>
      </c>
    </row>
    <row r="1174" spans="3:64" x14ac:dyDescent="0.25">
      <c r="C1174" s="3">
        <v>44785</v>
      </c>
      <c r="D1174" s="1">
        <v>4.3E-3</v>
      </c>
      <c r="E1174" s="39">
        <v>98</v>
      </c>
      <c r="F1174" s="1">
        <v>1.34E-2</v>
      </c>
      <c r="G1174" s="40">
        <v>1161</v>
      </c>
      <c r="H1174" s="1">
        <f t="shared" si="324"/>
        <v>8.5597469863642017E-6</v>
      </c>
      <c r="I1174" s="1">
        <f t="shared" si="325"/>
        <v>8.559771485982033E-8</v>
      </c>
      <c r="J1174" s="1">
        <f t="shared" si="336"/>
        <v>0.94287113977402892</v>
      </c>
      <c r="K1174" s="1">
        <v>1.34E-2</v>
      </c>
      <c r="L1174" s="1"/>
      <c r="M1174" s="1"/>
      <c r="N1174" s="1"/>
      <c r="O1174" s="3">
        <v>44785</v>
      </c>
      <c r="P1174" s="1">
        <v>1.142E-2</v>
      </c>
      <c r="Q1174" s="39">
        <v>98</v>
      </c>
      <c r="R1174" s="1">
        <v>1.38E-2</v>
      </c>
      <c r="S1174" s="40">
        <v>233</v>
      </c>
      <c r="T1174" s="1">
        <f t="shared" si="326"/>
        <v>9.6161303393148378E-2</v>
      </c>
      <c r="U1174" s="1">
        <f t="shared" si="327"/>
        <v>9.6161303393148376E-4</v>
      </c>
      <c r="V1174" s="1">
        <f t="shared" si="337"/>
        <v>0.92955678377541362</v>
      </c>
      <c r="W1174" s="1">
        <v>1.38E-2</v>
      </c>
      <c r="X1174" s="1">
        <f t="shared" si="328"/>
        <v>6.4505988126246055E-6</v>
      </c>
      <c r="Y1174" s="1">
        <f t="shared" si="329"/>
        <v>6.4505988126246057E-8</v>
      </c>
      <c r="Z1174" s="1">
        <f t="shared" si="338"/>
        <v>0.19098942329301175</v>
      </c>
      <c r="AA1174" s="1"/>
      <c r="AB1174" s="1"/>
      <c r="AC1174" s="1"/>
      <c r="AD1174" s="3">
        <v>44785</v>
      </c>
      <c r="AE1174" s="1">
        <v>3.0899999999999999E-3</v>
      </c>
      <c r="AF1174">
        <v>86</v>
      </c>
      <c r="AG1174" s="1">
        <v>1.549E-2</v>
      </c>
      <c r="AH1174">
        <v>99</v>
      </c>
      <c r="AI1174" s="28">
        <f t="shared" si="330"/>
        <v>0.36972963764972616</v>
      </c>
      <c r="AJ1174" s="1">
        <f t="shared" si="331"/>
        <v>3.6972963764972614E-3</v>
      </c>
      <c r="AK1174" s="1">
        <f t="shared" si="339"/>
        <v>0.94187184662624046</v>
      </c>
      <c r="AL1174" s="1">
        <v>1.549E-2</v>
      </c>
      <c r="AM1174" s="1"/>
      <c r="AN1174" s="1"/>
      <c r="AO1174" s="1"/>
      <c r="AP1174" s="1"/>
      <c r="AQ1174" s="3">
        <v>44785</v>
      </c>
      <c r="AR1174" s="1">
        <v>1.5E-3</v>
      </c>
      <c r="AS1174">
        <v>98</v>
      </c>
      <c r="AT1174" s="1">
        <v>9.5399999999999999E-3</v>
      </c>
      <c r="AU1174">
        <v>183</v>
      </c>
      <c r="AV1174" s="1">
        <f t="shared" si="332"/>
        <v>0.15894270919978729</v>
      </c>
      <c r="AW1174" s="1">
        <f t="shared" si="333"/>
        <v>1.5894270919978729E-3</v>
      </c>
      <c r="AX1174" s="1">
        <f t="shared" si="340"/>
        <v>0.90563570305642471</v>
      </c>
      <c r="AY1174" s="1">
        <v>9.5399999999999999E-3</v>
      </c>
      <c r="AZ1174" s="28"/>
      <c r="BA1174" s="28"/>
      <c r="BB1174" s="28"/>
      <c r="BC1174" s="1"/>
      <c r="BD1174" s="3">
        <v>44785</v>
      </c>
      <c r="BE1174" s="1">
        <v>3.2499999999999999E-3</v>
      </c>
      <c r="BF1174">
        <v>98</v>
      </c>
      <c r="BG1174" s="1">
        <v>1.047E-2</v>
      </c>
      <c r="BH1174">
        <v>925</v>
      </c>
      <c r="BI1174" s="31">
        <f t="shared" si="334"/>
        <v>9.1739211434458182E-5</v>
      </c>
      <c r="BJ1174" s="33">
        <f t="shared" si="335"/>
        <v>9.1739211434458177E-7</v>
      </c>
      <c r="BK1174" s="33">
        <f t="shared" si="341"/>
        <v>0.91093104147436665</v>
      </c>
      <c r="BL1174" s="1">
        <v>1.047E-2</v>
      </c>
    </row>
    <row r="1175" spans="3:64" x14ac:dyDescent="0.25">
      <c r="C1175" s="3">
        <v>44789</v>
      </c>
      <c r="D1175" s="1">
        <v>1.99E-3</v>
      </c>
      <c r="E1175" s="40">
        <v>97</v>
      </c>
      <c r="F1175" s="1">
        <v>1.3429999999999999E-2</v>
      </c>
      <c r="G1175" s="39">
        <v>102</v>
      </c>
      <c r="H1175" s="1">
        <f t="shared" si="324"/>
        <v>0.35874829768189165</v>
      </c>
      <c r="I1175" s="1">
        <f t="shared" si="325"/>
        <v>3.5874932448749755E-3</v>
      </c>
      <c r="J1175" s="1">
        <f t="shared" si="336"/>
        <v>0.94645863301890387</v>
      </c>
      <c r="K1175" s="1">
        <v>1.3429999999999999E-2</v>
      </c>
      <c r="L1175" s="1"/>
      <c r="M1175" s="1"/>
      <c r="N1175" s="1"/>
      <c r="O1175" s="3">
        <v>44789</v>
      </c>
      <c r="P1175" s="1">
        <v>-6.11E-3</v>
      </c>
      <c r="Q1175" s="40">
        <v>97</v>
      </c>
      <c r="R1175" s="1">
        <v>1.3950000000000001E-2</v>
      </c>
      <c r="S1175" s="40">
        <v>379</v>
      </c>
      <c r="T1175" s="1">
        <f t="shared" si="326"/>
        <v>2.2168624768315486E-2</v>
      </c>
      <c r="U1175" s="1">
        <f t="shared" si="327"/>
        <v>2.2168624768315485E-4</v>
      </c>
      <c r="V1175" s="1">
        <f t="shared" si="337"/>
        <v>0.92977847002309677</v>
      </c>
      <c r="W1175" s="1">
        <v>1.3950000000000001E-2</v>
      </c>
      <c r="X1175" s="1">
        <f t="shared" si="328"/>
        <v>3.6078328158802084E-9</v>
      </c>
      <c r="Y1175" s="1">
        <f t="shared" si="329"/>
        <v>3.6078328158802086E-11</v>
      </c>
      <c r="Z1175" s="1">
        <f t="shared" si="338"/>
        <v>0.19098942332909008</v>
      </c>
      <c r="AA1175" s="1"/>
      <c r="AB1175" s="1"/>
      <c r="AC1175" s="1"/>
      <c r="AD1175" s="3">
        <v>44789</v>
      </c>
      <c r="AE1175" s="1">
        <v>-3.2100000000000002E-3</v>
      </c>
      <c r="AF1175">
        <v>85</v>
      </c>
      <c r="AG1175" s="1">
        <v>1.5509999999999999E-2</v>
      </c>
      <c r="AH1175">
        <v>366</v>
      </c>
      <c r="AI1175" s="28">
        <f t="shared" si="330"/>
        <v>2.5262784807768141E-2</v>
      </c>
      <c r="AJ1175" s="1">
        <f t="shared" si="331"/>
        <v>2.5262784807768138E-4</v>
      </c>
      <c r="AK1175" s="1">
        <f t="shared" si="339"/>
        <v>0.94212447447431813</v>
      </c>
      <c r="AL1175" s="1">
        <v>1.5509999999999999E-2</v>
      </c>
      <c r="AM1175" s="1"/>
      <c r="AN1175" s="1"/>
      <c r="AO1175" s="1"/>
      <c r="AP1175" s="1"/>
      <c r="AQ1175" s="3">
        <v>44789</v>
      </c>
      <c r="AR1175" s="1">
        <v>-1.9499999999999999E-3</v>
      </c>
      <c r="AS1175">
        <v>97</v>
      </c>
      <c r="AT1175" s="1">
        <v>9.5999999999999992E-3</v>
      </c>
      <c r="AU1175">
        <v>468</v>
      </c>
      <c r="AV1175" s="1">
        <f t="shared" si="332"/>
        <v>9.0629810444907734E-3</v>
      </c>
      <c r="AW1175" s="1">
        <f t="shared" si="333"/>
        <v>9.0629810444907733E-5</v>
      </c>
      <c r="AX1175" s="1">
        <f t="shared" si="340"/>
        <v>0.90572633286686965</v>
      </c>
      <c r="AY1175" s="1">
        <v>9.5999999999999992E-3</v>
      </c>
      <c r="AZ1175" s="28"/>
      <c r="BA1175" s="28"/>
      <c r="BB1175" s="28"/>
      <c r="BC1175" s="1"/>
      <c r="BD1175" s="3">
        <v>44789</v>
      </c>
      <c r="BE1175" s="1">
        <v>2.3000000000000001E-4</v>
      </c>
      <c r="BF1175">
        <v>97</v>
      </c>
      <c r="BG1175" s="1">
        <v>1.0580000000000001E-2</v>
      </c>
      <c r="BH1175">
        <v>549</v>
      </c>
      <c r="BI1175" s="31">
        <f t="shared" si="334"/>
        <v>4.0153354592778953E-3</v>
      </c>
      <c r="BJ1175" s="33">
        <f t="shared" si="335"/>
        <v>4.0153354592778954E-5</v>
      </c>
      <c r="BK1175" s="33">
        <f t="shared" si="341"/>
        <v>0.91097119482895939</v>
      </c>
      <c r="BL1175" s="1">
        <v>1.0580000000000001E-2</v>
      </c>
    </row>
    <row r="1176" spans="3:64" x14ac:dyDescent="0.25">
      <c r="C1176" s="3">
        <v>44790</v>
      </c>
      <c r="D1176" s="1">
        <v>-7.6499999999999997E-3</v>
      </c>
      <c r="E1176" s="39">
        <v>96</v>
      </c>
      <c r="F1176" s="1">
        <v>1.358E-2</v>
      </c>
      <c r="G1176" s="40">
        <v>171</v>
      </c>
      <c r="H1176" s="1">
        <f t="shared" si="324"/>
        <v>0.17931568359471028</v>
      </c>
      <c r="I1176" s="1">
        <f t="shared" si="325"/>
        <v>1.7931619683017462E-3</v>
      </c>
      <c r="J1176" s="1">
        <f t="shared" si="336"/>
        <v>0.94825179498720558</v>
      </c>
      <c r="K1176" s="1">
        <v>1.358E-2</v>
      </c>
      <c r="L1176" s="1"/>
      <c r="M1176" s="1"/>
      <c r="N1176" s="1"/>
      <c r="O1176" s="3">
        <v>44790</v>
      </c>
      <c r="P1176" s="1">
        <v>1.7000000000000001E-4</v>
      </c>
      <c r="Q1176" s="39">
        <v>96</v>
      </c>
      <c r="R1176" s="1">
        <v>1.4E-2</v>
      </c>
      <c r="S1176" s="39">
        <v>616</v>
      </c>
      <c r="T1176" s="1">
        <f t="shared" si="326"/>
        <v>2.0477638506421771E-3</v>
      </c>
      <c r="U1176" s="1">
        <f t="shared" si="327"/>
        <v>2.0477638506421771E-5</v>
      </c>
      <c r="V1176" s="1">
        <f t="shared" si="337"/>
        <v>0.9297989476616032</v>
      </c>
      <c r="W1176" s="1">
        <v>1.4E-2</v>
      </c>
      <c r="X1176" s="1">
        <f t="shared" si="328"/>
        <v>1.8955745007009797E-14</v>
      </c>
      <c r="Y1176" s="1">
        <f t="shared" si="329"/>
        <v>1.8955745007009797E-16</v>
      </c>
      <c r="Z1176" s="1">
        <f t="shared" si="338"/>
        <v>0.19098942332909027</v>
      </c>
      <c r="AA1176" s="1"/>
      <c r="AB1176" s="1"/>
      <c r="AC1176" s="1"/>
      <c r="AD1176" s="3">
        <v>44790</v>
      </c>
      <c r="AE1176" s="1">
        <v>-1.0330000000000001E-2</v>
      </c>
      <c r="AF1176">
        <v>84</v>
      </c>
      <c r="AG1176" s="1">
        <v>1.5599999999999999E-2</v>
      </c>
      <c r="AH1176">
        <v>278</v>
      </c>
      <c r="AI1176" s="28">
        <f t="shared" si="330"/>
        <v>6.117642553970544E-2</v>
      </c>
      <c r="AJ1176" s="1">
        <f t="shared" si="331"/>
        <v>6.1176425539705441E-4</v>
      </c>
      <c r="AK1176" s="1">
        <f t="shared" si="339"/>
        <v>0.94273623872971524</v>
      </c>
      <c r="AL1176" s="1">
        <v>1.5599999999999999E-2</v>
      </c>
      <c r="AM1176" s="1"/>
      <c r="AN1176" s="1"/>
      <c r="AO1176" s="1"/>
      <c r="AP1176" s="1"/>
      <c r="AQ1176" s="3">
        <v>44790</v>
      </c>
      <c r="AR1176" s="1">
        <v>4.2599999999999999E-3</v>
      </c>
      <c r="AS1176">
        <v>96</v>
      </c>
      <c r="AT1176" s="1">
        <v>9.6299999999999997E-3</v>
      </c>
      <c r="AU1176">
        <v>78</v>
      </c>
      <c r="AV1176" s="1">
        <f t="shared" si="332"/>
        <v>0.45660974774391422</v>
      </c>
      <c r="AW1176" s="1">
        <f t="shared" si="333"/>
        <v>4.5660974774391419E-3</v>
      </c>
      <c r="AX1176" s="1">
        <f t="shared" si="340"/>
        <v>0.91029243034430884</v>
      </c>
      <c r="AY1176" s="1">
        <v>9.6299999999999997E-3</v>
      </c>
      <c r="AZ1176" s="28"/>
      <c r="BA1176" s="28"/>
      <c r="BB1176" s="28"/>
      <c r="BC1176" s="1"/>
      <c r="BD1176" s="3">
        <v>44790</v>
      </c>
      <c r="BE1176" s="1">
        <v>-6.1799999999999997E-3</v>
      </c>
      <c r="BF1176">
        <v>96</v>
      </c>
      <c r="BG1176" s="1">
        <v>1.0630000000000001E-2</v>
      </c>
      <c r="BH1176">
        <v>665</v>
      </c>
      <c r="BI1176" s="31">
        <f t="shared" si="334"/>
        <v>1.2514237916196368E-3</v>
      </c>
      <c r="BJ1176" s="33">
        <f t="shared" si="335"/>
        <v>1.2514237916196368E-5</v>
      </c>
      <c r="BK1176" s="33">
        <f t="shared" si="341"/>
        <v>0.91098370906687554</v>
      </c>
      <c r="BL1176" s="1">
        <v>1.0630000000000001E-2</v>
      </c>
    </row>
    <row r="1177" spans="3:64" x14ac:dyDescent="0.25">
      <c r="C1177" s="3">
        <v>44791</v>
      </c>
      <c r="D1177" s="1">
        <v>6.8300000000000001E-3</v>
      </c>
      <c r="E1177" s="40">
        <v>95</v>
      </c>
      <c r="F1177" s="1">
        <v>1.372E-2</v>
      </c>
      <c r="G1177" s="39">
        <v>1110</v>
      </c>
      <c r="H1177" s="1">
        <f t="shared" si="324"/>
        <v>1.4291111357020514E-5</v>
      </c>
      <c r="I1177" s="1">
        <f t="shared" si="325"/>
        <v>1.429115226088919E-7</v>
      </c>
      <c r="J1177" s="1">
        <f t="shared" si="336"/>
        <v>0.94825193789872819</v>
      </c>
      <c r="K1177" s="1">
        <v>1.372E-2</v>
      </c>
      <c r="L1177" s="1"/>
      <c r="M1177" s="1"/>
      <c r="N1177" s="1"/>
      <c r="O1177" s="3">
        <v>44791</v>
      </c>
      <c r="P1177" s="1">
        <v>-3.5E-4</v>
      </c>
      <c r="Q1177" s="40">
        <v>95</v>
      </c>
      <c r="R1177" s="1">
        <v>1.4189999999999999E-2</v>
      </c>
      <c r="S1177" s="40">
        <v>205</v>
      </c>
      <c r="T1177" s="1">
        <f t="shared" si="326"/>
        <v>0.12741333767875856</v>
      </c>
      <c r="U1177" s="1">
        <f t="shared" si="327"/>
        <v>1.2741333767875857E-3</v>
      </c>
      <c r="V1177" s="1">
        <f t="shared" si="337"/>
        <v>0.93107308103839082</v>
      </c>
      <c r="W1177" s="1">
        <v>1.4189999999999999E-2</v>
      </c>
      <c r="X1177" s="1">
        <f t="shared" si="328"/>
        <v>2.7123084951893486E-5</v>
      </c>
      <c r="Y1177" s="1">
        <f t="shared" si="329"/>
        <v>2.7123084951893488E-7</v>
      </c>
      <c r="Z1177" s="1">
        <f t="shared" si="338"/>
        <v>0.1909896945599398</v>
      </c>
      <c r="AA1177" s="1"/>
      <c r="AB1177" s="1"/>
      <c r="AC1177" s="1"/>
      <c r="AD1177" s="3">
        <v>44791</v>
      </c>
      <c r="AE1177" s="1">
        <v>3.96E-3</v>
      </c>
      <c r="AF1177">
        <v>83</v>
      </c>
      <c r="AG1177" s="1">
        <v>1.5800000000000002E-2</v>
      </c>
      <c r="AH1177">
        <v>460</v>
      </c>
      <c r="AI1177" s="28">
        <f t="shared" si="330"/>
        <v>9.8217644590301439E-3</v>
      </c>
      <c r="AJ1177" s="1">
        <f t="shared" si="331"/>
        <v>9.8217644590301435E-5</v>
      </c>
      <c r="AK1177" s="1">
        <f t="shared" si="339"/>
        <v>0.94283445637430552</v>
      </c>
      <c r="AL1177" s="1">
        <v>1.5800000000000002E-2</v>
      </c>
      <c r="AM1177" s="1"/>
      <c r="AN1177" s="1"/>
      <c r="AO1177" s="1"/>
      <c r="AP1177" s="1"/>
      <c r="AQ1177" s="3">
        <v>44791</v>
      </c>
      <c r="AR1177" s="1">
        <v>8.8999999999999999E-3</v>
      </c>
      <c r="AS1177">
        <v>95</v>
      </c>
      <c r="AT1177" s="1">
        <v>9.6399999999999993E-3</v>
      </c>
      <c r="AU1177">
        <v>272</v>
      </c>
      <c r="AV1177" s="1">
        <f t="shared" si="332"/>
        <v>6.4978986098249508E-2</v>
      </c>
      <c r="AW1177" s="1">
        <f t="shared" si="333"/>
        <v>6.4978986098249505E-4</v>
      </c>
      <c r="AX1177" s="1">
        <f t="shared" si="340"/>
        <v>0.91094222020529136</v>
      </c>
      <c r="AY1177" s="1">
        <v>9.6399999999999993E-3</v>
      </c>
      <c r="AZ1177" s="28"/>
      <c r="BA1177" s="28"/>
      <c r="BB1177" s="28"/>
      <c r="BC1177" s="1"/>
      <c r="BD1177" s="3">
        <v>44791</v>
      </c>
      <c r="BE1177" s="1">
        <v>-3.8000000000000002E-4</v>
      </c>
      <c r="BF1177">
        <v>95</v>
      </c>
      <c r="BG1177" s="1">
        <v>1.0749999999999999E-2</v>
      </c>
      <c r="BH1177">
        <v>276</v>
      </c>
      <c r="BI1177" s="31">
        <f t="shared" si="334"/>
        <v>6.2418554779823943E-2</v>
      </c>
      <c r="BJ1177" s="33">
        <f t="shared" si="335"/>
        <v>6.2418554779823947E-4</v>
      </c>
      <c r="BK1177" s="33">
        <f t="shared" si="341"/>
        <v>0.91160789461467373</v>
      </c>
      <c r="BL1177" s="1">
        <v>1.0749999999999999E-2</v>
      </c>
    </row>
    <row r="1178" spans="3:64" x14ac:dyDescent="0.25">
      <c r="C1178" s="3">
        <v>44792</v>
      </c>
      <c r="D1178" s="1">
        <v>-1.268E-2</v>
      </c>
      <c r="E1178" s="39">
        <v>94</v>
      </c>
      <c r="F1178" s="1">
        <v>1.375E-2</v>
      </c>
      <c r="G1178" s="40">
        <v>602</v>
      </c>
      <c r="H1178" s="1">
        <f t="shared" si="324"/>
        <v>2.3571496064139653E-3</v>
      </c>
      <c r="I1178" s="1">
        <f t="shared" si="325"/>
        <v>2.3571563530227868E-5</v>
      </c>
      <c r="J1178" s="1">
        <f t="shared" si="336"/>
        <v>0.94827550946225847</v>
      </c>
      <c r="K1178" s="1">
        <v>1.375E-2</v>
      </c>
      <c r="L1178" s="1"/>
      <c r="M1178" s="1"/>
      <c r="N1178" s="1"/>
      <c r="O1178" s="3">
        <v>44792</v>
      </c>
      <c r="P1178" s="1">
        <v>-1.6830000000000001E-2</v>
      </c>
      <c r="Q1178" s="39">
        <v>94</v>
      </c>
      <c r="R1178" s="1">
        <v>1.4200000000000001E-2</v>
      </c>
      <c r="S1178" s="40">
        <v>62</v>
      </c>
      <c r="T1178" s="1">
        <f t="shared" si="326"/>
        <v>0.53626822520718487</v>
      </c>
      <c r="U1178" s="1">
        <f t="shared" si="327"/>
        <v>5.3626822520718483E-3</v>
      </c>
      <c r="V1178" s="1">
        <f t="shared" si="337"/>
        <v>0.93643576329046263</v>
      </c>
      <c r="W1178" s="1">
        <v>1.4200000000000001E-2</v>
      </c>
      <c r="X1178" s="1">
        <f t="shared" si="328"/>
        <v>4.1577993585724227E-2</v>
      </c>
      <c r="Y1178" s="1">
        <f t="shared" si="329"/>
        <v>4.1577993585724225E-4</v>
      </c>
      <c r="Z1178" s="1">
        <f t="shared" si="338"/>
        <v>0.19140547449579703</v>
      </c>
      <c r="AA1178" s="1"/>
      <c r="AB1178" s="1"/>
      <c r="AC1178" s="1"/>
      <c r="AD1178" s="3">
        <v>44792</v>
      </c>
      <c r="AE1178" s="1">
        <v>-1.01E-3</v>
      </c>
      <c r="AF1178">
        <v>82</v>
      </c>
      <c r="AG1178" s="1">
        <v>1.609E-2</v>
      </c>
      <c r="AH1178">
        <v>528</v>
      </c>
      <c r="AI1178" s="28">
        <f t="shared" si="330"/>
        <v>4.9588702783546828E-3</v>
      </c>
      <c r="AJ1178" s="1">
        <f t="shared" si="331"/>
        <v>4.9588702783546826E-5</v>
      </c>
      <c r="AK1178" s="1">
        <f t="shared" si="339"/>
        <v>0.94288404507708912</v>
      </c>
      <c r="AL1178" s="1">
        <v>1.609E-2</v>
      </c>
      <c r="AM1178" s="1"/>
      <c r="AN1178" s="1"/>
      <c r="AO1178" s="1"/>
      <c r="AP1178" s="1"/>
      <c r="AQ1178" s="3">
        <v>44792</v>
      </c>
      <c r="AR1178" s="1">
        <v>-6.0099999999999997E-3</v>
      </c>
      <c r="AS1178">
        <v>94</v>
      </c>
      <c r="AT1178" s="1">
        <v>9.6699999999999998E-3</v>
      </c>
      <c r="AU1178">
        <v>276</v>
      </c>
      <c r="AV1178" s="1">
        <f t="shared" si="332"/>
        <v>6.2418554779823943E-2</v>
      </c>
      <c r="AW1178" s="1">
        <f t="shared" si="333"/>
        <v>6.2418554779823947E-4</v>
      </c>
      <c r="AX1178" s="1">
        <f t="shared" si="340"/>
        <v>0.91156640575308956</v>
      </c>
      <c r="AY1178" s="1">
        <v>9.6699999999999998E-3</v>
      </c>
      <c r="AZ1178" s="28"/>
      <c r="BA1178" s="28"/>
      <c r="BB1178" s="28"/>
      <c r="BC1178" s="1"/>
      <c r="BD1178" s="3">
        <v>44792</v>
      </c>
      <c r="BE1178" s="1">
        <v>-1.298E-2</v>
      </c>
      <c r="BF1178">
        <v>94</v>
      </c>
      <c r="BG1178" s="1">
        <v>1.085E-2</v>
      </c>
      <c r="BH1178">
        <v>642</v>
      </c>
      <c r="BI1178" s="31">
        <f t="shared" si="334"/>
        <v>1.5768665174145796E-3</v>
      </c>
      <c r="BJ1178" s="33">
        <f t="shared" si="335"/>
        <v>1.5768665174145798E-5</v>
      </c>
      <c r="BK1178" s="33">
        <f t="shared" si="341"/>
        <v>0.9116236632798479</v>
      </c>
      <c r="BL1178" s="1">
        <v>1.085E-2</v>
      </c>
    </row>
    <row r="1179" spans="3:64" x14ac:dyDescent="0.25">
      <c r="C1179" s="3">
        <v>44795</v>
      </c>
      <c r="D1179" s="1">
        <v>-1.8180000000000002E-2</v>
      </c>
      <c r="E1179" s="40">
        <v>93</v>
      </c>
      <c r="F1179" s="1">
        <v>1.384E-2</v>
      </c>
      <c r="G1179" s="40">
        <v>1185</v>
      </c>
      <c r="H1179" s="1">
        <f t="shared" si="324"/>
        <v>6.7252060980268191E-6</v>
      </c>
      <c r="I1179" s="1">
        <f t="shared" si="325"/>
        <v>6.725225346841007E-8</v>
      </c>
      <c r="J1179" s="1">
        <f t="shared" si="336"/>
        <v>0.9482755767145119</v>
      </c>
      <c r="K1179" s="1">
        <v>1.384E-2</v>
      </c>
      <c r="L1179" s="1"/>
      <c r="M1179" s="1"/>
      <c r="N1179" s="1"/>
      <c r="O1179" s="3">
        <v>44795</v>
      </c>
      <c r="P1179" s="1">
        <v>-1.47E-2</v>
      </c>
      <c r="Q1179" s="40">
        <v>93</v>
      </c>
      <c r="R1179" s="1">
        <v>1.422E-2</v>
      </c>
      <c r="S1179" s="40">
        <v>325</v>
      </c>
      <c r="T1179" s="1">
        <f t="shared" si="326"/>
        <v>3.8145054892676909E-2</v>
      </c>
      <c r="U1179" s="1">
        <f t="shared" si="327"/>
        <v>3.8145054892676909E-4</v>
      </c>
      <c r="V1179" s="1">
        <f t="shared" si="337"/>
        <v>0.93681721383938943</v>
      </c>
      <c r="W1179" s="1">
        <v>1.422E-2</v>
      </c>
      <c r="X1179" s="1">
        <f t="shared" si="328"/>
        <v>5.7566750973570076E-8</v>
      </c>
      <c r="Y1179" s="1">
        <f t="shared" si="329"/>
        <v>5.7566750973570071E-10</v>
      </c>
      <c r="Z1179" s="1">
        <f t="shared" si="338"/>
        <v>0.19140547507146455</v>
      </c>
      <c r="AA1179" s="1"/>
      <c r="AB1179" s="1"/>
      <c r="AC1179" s="1"/>
      <c r="AD1179" s="3">
        <v>44795</v>
      </c>
      <c r="AE1179" s="1">
        <v>2.7000000000000001E-3</v>
      </c>
      <c r="AF1179">
        <v>81</v>
      </c>
      <c r="AG1179" s="1">
        <v>1.609E-2</v>
      </c>
      <c r="AH1179">
        <v>309</v>
      </c>
      <c r="AI1179" s="28">
        <f t="shared" si="330"/>
        <v>4.4799702566137627E-2</v>
      </c>
      <c r="AJ1179" s="1">
        <f t="shared" si="331"/>
        <v>4.4799702566137629E-4</v>
      </c>
      <c r="AK1179" s="1">
        <f t="shared" si="339"/>
        <v>0.94333204210275046</v>
      </c>
      <c r="AL1179" s="1">
        <v>1.609E-2</v>
      </c>
      <c r="AM1179" s="1"/>
      <c r="AN1179" s="1"/>
      <c r="AO1179" s="1"/>
      <c r="AP1179" s="1"/>
      <c r="AQ1179" s="3">
        <v>44795</v>
      </c>
      <c r="AR1179" s="1">
        <v>6.9499999999999996E-3</v>
      </c>
      <c r="AS1179">
        <v>93</v>
      </c>
      <c r="AT1179" s="1">
        <v>9.7000000000000003E-3</v>
      </c>
      <c r="AU1179">
        <v>563</v>
      </c>
      <c r="AV1179" s="1">
        <f t="shared" si="332"/>
        <v>3.4883058671104725E-3</v>
      </c>
      <c r="AW1179" s="1">
        <f t="shared" si="333"/>
        <v>3.4883058671104722E-5</v>
      </c>
      <c r="AX1179" s="1">
        <f t="shared" si="340"/>
        <v>0.91160128881176061</v>
      </c>
      <c r="AY1179" s="1">
        <v>9.7000000000000003E-3</v>
      </c>
      <c r="AZ1179" s="28"/>
      <c r="BA1179" s="28"/>
      <c r="BB1179" s="28"/>
      <c r="BC1179" s="1"/>
      <c r="BD1179" s="3">
        <v>44795</v>
      </c>
      <c r="BE1179" s="1">
        <v>-1.363E-2</v>
      </c>
      <c r="BF1179">
        <v>93</v>
      </c>
      <c r="BG1179" s="1">
        <v>1.0970000000000001E-2</v>
      </c>
      <c r="BH1179">
        <v>248</v>
      </c>
      <c r="BI1179" s="31">
        <f t="shared" si="334"/>
        <v>8.2704332376472942E-2</v>
      </c>
      <c r="BJ1179" s="33">
        <f t="shared" si="335"/>
        <v>8.270433237647294E-4</v>
      </c>
      <c r="BK1179" s="33">
        <f t="shared" si="341"/>
        <v>0.9124507066036126</v>
      </c>
      <c r="BL1179" s="1">
        <v>1.0970000000000001E-2</v>
      </c>
    </row>
    <row r="1180" spans="3:64" x14ac:dyDescent="0.25">
      <c r="C1180" s="3">
        <v>44796</v>
      </c>
      <c r="D1180" s="1">
        <v>5.8500000000000002E-3</v>
      </c>
      <c r="E1180" s="39">
        <v>92</v>
      </c>
      <c r="F1180" s="1">
        <v>1.3860000000000001E-2</v>
      </c>
      <c r="G1180" s="39">
        <v>326</v>
      </c>
      <c r="H1180" s="1">
        <f t="shared" si="324"/>
        <v>3.7763604343750139E-2</v>
      </c>
      <c r="I1180" s="1">
        <f t="shared" si="325"/>
        <v>3.7763712430341462E-4</v>
      </c>
      <c r="J1180" s="1">
        <f t="shared" si="336"/>
        <v>0.94865321383881529</v>
      </c>
      <c r="K1180" s="1">
        <v>1.3860000000000001E-2</v>
      </c>
      <c r="L1180" s="1"/>
      <c r="M1180" s="1"/>
      <c r="N1180" s="1"/>
      <c r="O1180" s="3">
        <v>44796</v>
      </c>
      <c r="P1180" s="1">
        <v>6.9300000000000004E-3</v>
      </c>
      <c r="Q1180" s="39">
        <v>92</v>
      </c>
      <c r="R1180" s="1">
        <v>1.447E-2</v>
      </c>
      <c r="S1180" s="40">
        <v>537</v>
      </c>
      <c r="T1180" s="1">
        <f t="shared" si="326"/>
        <v>4.530013527311005E-3</v>
      </c>
      <c r="U1180" s="1">
        <f t="shared" si="327"/>
        <v>4.5300135273110052E-5</v>
      </c>
      <c r="V1180" s="1">
        <f t="shared" si="337"/>
        <v>0.93686251397466258</v>
      </c>
      <c r="W1180" s="1">
        <v>1.447E-2</v>
      </c>
      <c r="X1180" s="1">
        <f t="shared" si="328"/>
        <v>1.0903753882200862E-12</v>
      </c>
      <c r="Y1180" s="1">
        <f t="shared" si="329"/>
        <v>1.0903753882200861E-14</v>
      </c>
      <c r="Z1180" s="1">
        <f t="shared" si="338"/>
        <v>0.19140547507147546</v>
      </c>
      <c r="AA1180" s="1"/>
      <c r="AB1180" s="1"/>
      <c r="AC1180" s="1"/>
      <c r="AD1180" s="3">
        <v>44796</v>
      </c>
      <c r="AE1180" s="1">
        <v>1.5429999999999999E-2</v>
      </c>
      <c r="AF1180">
        <v>80</v>
      </c>
      <c r="AG1180" s="1">
        <v>1.6150000000000001E-2</v>
      </c>
      <c r="AH1180">
        <v>508</v>
      </c>
      <c r="AI1180" s="28">
        <f t="shared" si="330"/>
        <v>6.0628783672166684E-3</v>
      </c>
      <c r="AJ1180" s="1">
        <f t="shared" si="331"/>
        <v>6.0628783672166686E-5</v>
      </c>
      <c r="AK1180" s="1">
        <f t="shared" si="339"/>
        <v>0.94339267088642265</v>
      </c>
      <c r="AL1180" s="1">
        <v>1.6150000000000001E-2</v>
      </c>
      <c r="AM1180" s="1"/>
      <c r="AN1180" s="1"/>
      <c r="AO1180" s="1"/>
      <c r="AP1180" s="1"/>
      <c r="AQ1180" s="3">
        <v>44796</v>
      </c>
      <c r="AR1180" s="1">
        <v>1.5970000000000002E-2</v>
      </c>
      <c r="AS1180">
        <v>92</v>
      </c>
      <c r="AT1180" s="1">
        <v>9.8799999999999999E-3</v>
      </c>
      <c r="AU1180">
        <v>986</v>
      </c>
      <c r="AV1180" s="1">
        <f t="shared" si="332"/>
        <v>4.969376171501371E-5</v>
      </c>
      <c r="AW1180" s="1">
        <f t="shared" si="333"/>
        <v>4.9693761715013705E-7</v>
      </c>
      <c r="AX1180" s="1">
        <f t="shared" si="340"/>
        <v>0.91160178574937778</v>
      </c>
      <c r="AY1180" s="1">
        <v>9.8799999999999999E-3</v>
      </c>
      <c r="AZ1180" s="28"/>
      <c r="BA1180" s="28"/>
      <c r="BB1180" s="28"/>
      <c r="BC1180" s="1"/>
      <c r="BD1180" s="3">
        <v>44796</v>
      </c>
      <c r="BE1180" s="1">
        <v>7.8100000000000001E-3</v>
      </c>
      <c r="BF1180">
        <v>92</v>
      </c>
      <c r="BG1180" s="1">
        <v>1.099E-2</v>
      </c>
      <c r="BH1180">
        <v>572</v>
      </c>
      <c r="BI1180" s="31">
        <f t="shared" si="334"/>
        <v>3.1866275741037936E-3</v>
      </c>
      <c r="BJ1180" s="33">
        <f t="shared" si="335"/>
        <v>3.1866275741037936E-5</v>
      </c>
      <c r="BK1180" s="33">
        <f t="shared" si="341"/>
        <v>0.91248257287935364</v>
      </c>
      <c r="BL1180" s="1">
        <v>1.099E-2</v>
      </c>
    </row>
    <row r="1181" spans="3:64" x14ac:dyDescent="0.25">
      <c r="C1181" s="3">
        <v>44797</v>
      </c>
      <c r="D1181" s="1">
        <v>4.62E-3</v>
      </c>
      <c r="E1181" s="40">
        <v>91</v>
      </c>
      <c r="F1181" s="1">
        <v>1.389E-2</v>
      </c>
      <c r="G1181" s="39">
        <v>1106</v>
      </c>
      <c r="H1181" s="1">
        <f t="shared" si="324"/>
        <v>1.4877337828022538E-5</v>
      </c>
      <c r="I1181" s="1">
        <f t="shared" si="325"/>
        <v>1.4877380409782456E-7</v>
      </c>
      <c r="J1181" s="1">
        <f t="shared" si="336"/>
        <v>0.94865336261261934</v>
      </c>
      <c r="K1181" s="1">
        <v>1.389E-2</v>
      </c>
      <c r="L1181" s="1"/>
      <c r="M1181" s="1"/>
      <c r="N1181" s="1"/>
      <c r="O1181" s="3">
        <v>44797</v>
      </c>
      <c r="P1181" s="1">
        <v>2.3000000000000001E-4</v>
      </c>
      <c r="Q1181" s="40">
        <v>91</v>
      </c>
      <c r="R1181" s="1">
        <v>1.455E-2</v>
      </c>
      <c r="S1181" s="39">
        <v>820</v>
      </c>
      <c r="T1181" s="1">
        <f t="shared" si="326"/>
        <v>2.6354790604871375E-4</v>
      </c>
      <c r="U1181" s="1">
        <f t="shared" si="327"/>
        <v>2.6354790604871374E-6</v>
      </c>
      <c r="V1181" s="1">
        <f t="shared" si="337"/>
        <v>0.93686514945372312</v>
      </c>
      <c r="W1181" s="1">
        <v>1.455E-2</v>
      </c>
      <c r="X1181" s="1">
        <f t="shared" si="328"/>
        <v>5.4119819173848144E-19</v>
      </c>
      <c r="Y1181" s="1">
        <f t="shared" si="329"/>
        <v>5.4119819173848144E-21</v>
      </c>
      <c r="Z1181" s="1">
        <f t="shared" si="338"/>
        <v>0.19140547507147546</v>
      </c>
      <c r="AA1181" s="1"/>
      <c r="AB1181" s="1"/>
      <c r="AC1181" s="1"/>
      <c r="AD1181" s="3">
        <v>44797</v>
      </c>
      <c r="AE1181" s="1">
        <v>4.1999999999999997E-3</v>
      </c>
      <c r="AF1181">
        <v>79</v>
      </c>
      <c r="AG1181" s="1">
        <v>1.651E-2</v>
      </c>
      <c r="AH1181">
        <v>167</v>
      </c>
      <c r="AI1181" s="28">
        <f t="shared" si="330"/>
        <v>0.1866712767157031</v>
      </c>
      <c r="AJ1181" s="1">
        <f t="shared" si="331"/>
        <v>1.866712767157031E-3</v>
      </c>
      <c r="AK1181" s="1">
        <f t="shared" si="339"/>
        <v>0.94525938365357964</v>
      </c>
      <c r="AL1181" s="1">
        <v>1.651E-2</v>
      </c>
      <c r="AM1181" s="1"/>
      <c r="AN1181" s="1"/>
      <c r="AO1181" s="1"/>
      <c r="AP1181" s="1"/>
      <c r="AQ1181" s="3">
        <v>44797</v>
      </c>
      <c r="AR1181" s="1">
        <v>-5.4200000000000003E-3</v>
      </c>
      <c r="AS1181">
        <v>91</v>
      </c>
      <c r="AT1181" s="1">
        <v>9.8899999999999995E-3</v>
      </c>
      <c r="AU1181">
        <v>569</v>
      </c>
      <c r="AV1181" s="1">
        <f t="shared" si="332"/>
        <v>3.284170728923552E-3</v>
      </c>
      <c r="AW1181" s="1">
        <f t="shared" si="333"/>
        <v>3.2841707289235521E-5</v>
      </c>
      <c r="AX1181" s="1">
        <f t="shared" si="340"/>
        <v>0.91163462745666701</v>
      </c>
      <c r="AY1181" s="1">
        <v>9.8899999999999995E-3</v>
      </c>
      <c r="AZ1181" s="28"/>
      <c r="BA1181" s="28"/>
      <c r="BB1181" s="28"/>
      <c r="BC1181" s="1"/>
      <c r="BD1181" s="3">
        <v>44797</v>
      </c>
      <c r="BE1181" s="1">
        <v>3.46E-3</v>
      </c>
      <c r="BF1181">
        <v>91</v>
      </c>
      <c r="BG1181" s="1">
        <v>1.1039999999999999E-2</v>
      </c>
      <c r="BH1181">
        <v>117</v>
      </c>
      <c r="BI1181" s="31">
        <f t="shared" si="334"/>
        <v>0.30854447063465085</v>
      </c>
      <c r="BJ1181" s="33">
        <f t="shared" si="335"/>
        <v>3.0854447063465083E-3</v>
      </c>
      <c r="BK1181" s="33">
        <f t="shared" si="341"/>
        <v>0.91556801758570017</v>
      </c>
      <c r="BL1181" s="1">
        <v>1.1039999999999999E-2</v>
      </c>
    </row>
    <row r="1182" spans="3:64" x14ac:dyDescent="0.25">
      <c r="C1182" s="3">
        <v>44798</v>
      </c>
      <c r="D1182" s="1">
        <v>-3.0699999999999998E-3</v>
      </c>
      <c r="E1182" s="40">
        <v>90</v>
      </c>
      <c r="F1182" s="1">
        <v>1.3899999999999999E-2</v>
      </c>
      <c r="G1182" s="40">
        <v>168</v>
      </c>
      <c r="H1182" s="1">
        <f t="shared" si="324"/>
        <v>0.18480456394854605</v>
      </c>
      <c r="I1182" s="1">
        <f t="shared" si="325"/>
        <v>1.8480509289422603E-3</v>
      </c>
      <c r="J1182" s="1">
        <f t="shared" si="336"/>
        <v>0.95050141354156159</v>
      </c>
      <c r="K1182" s="1">
        <v>1.3899999999999999E-2</v>
      </c>
      <c r="L1182" s="1"/>
      <c r="M1182" s="1"/>
      <c r="N1182" s="1"/>
      <c r="O1182" s="3">
        <v>44798</v>
      </c>
      <c r="P1182" s="1">
        <v>-6.9699999999999996E-3</v>
      </c>
      <c r="Q1182" s="40">
        <v>90</v>
      </c>
      <c r="R1182" s="1">
        <v>1.46E-2</v>
      </c>
      <c r="S1182" s="39">
        <v>1268</v>
      </c>
      <c r="T1182" s="1">
        <f t="shared" si="326"/>
        <v>2.9202951668945666E-6</v>
      </c>
      <c r="U1182" s="1">
        <f t="shared" si="327"/>
        <v>2.9202951668945667E-8</v>
      </c>
      <c r="V1182" s="1">
        <f t="shared" si="337"/>
        <v>0.93686517865667485</v>
      </c>
      <c r="W1182" s="1">
        <v>1.46E-2</v>
      </c>
      <c r="X1182" s="1">
        <f t="shared" si="328"/>
        <v>5.6693269864147848E-29</v>
      </c>
      <c r="Y1182" s="1">
        <f t="shared" si="329"/>
        <v>5.6693269864147852E-31</v>
      </c>
      <c r="Z1182" s="1">
        <f t="shared" si="338"/>
        <v>0.19140547507147546</v>
      </c>
      <c r="AA1182" s="1"/>
      <c r="AB1182" s="1"/>
      <c r="AC1182" s="1"/>
      <c r="AD1182" s="3">
        <v>44798</v>
      </c>
      <c r="AE1182" s="1">
        <v>8.3899999999999999E-3</v>
      </c>
      <c r="AF1182">
        <v>78</v>
      </c>
      <c r="AG1182" s="1">
        <v>1.6729999999999998E-2</v>
      </c>
      <c r="AH1182">
        <v>586</v>
      </c>
      <c r="AI1182" s="28">
        <f t="shared" si="330"/>
        <v>2.7683693618568372E-3</v>
      </c>
      <c r="AJ1182" s="1">
        <f t="shared" si="331"/>
        <v>2.7683693618568373E-5</v>
      </c>
      <c r="AK1182" s="1">
        <f t="shared" si="339"/>
        <v>0.94528706734719825</v>
      </c>
      <c r="AL1182" s="1">
        <v>1.6729999999999998E-2</v>
      </c>
      <c r="AM1182" s="1"/>
      <c r="AN1182" s="1"/>
      <c r="AO1182" s="1"/>
      <c r="AP1182" s="1"/>
      <c r="AQ1182" s="3">
        <v>44798</v>
      </c>
      <c r="AR1182" s="1">
        <v>8.8400000000000006E-3</v>
      </c>
      <c r="AS1182">
        <v>90</v>
      </c>
      <c r="AT1182" s="1">
        <v>9.9000000000000008E-3</v>
      </c>
      <c r="AU1182">
        <v>612</v>
      </c>
      <c r="AV1182" s="1">
        <f t="shared" si="332"/>
        <v>2.1317638521548485E-3</v>
      </c>
      <c r="AW1182" s="1">
        <f t="shared" si="333"/>
        <v>2.1317638521548484E-5</v>
      </c>
      <c r="AX1182" s="1">
        <f t="shared" si="340"/>
        <v>0.91165594509518855</v>
      </c>
      <c r="AY1182" s="1">
        <v>9.9000000000000008E-3</v>
      </c>
      <c r="AZ1182" s="28"/>
      <c r="BA1182" s="28"/>
      <c r="BB1182" s="28"/>
      <c r="BC1182" s="1"/>
      <c r="BD1182" s="3">
        <v>44798</v>
      </c>
      <c r="BE1182" s="1">
        <v>-6.2500000000000003E-3</v>
      </c>
      <c r="BF1182">
        <v>90</v>
      </c>
      <c r="BG1182" s="1">
        <v>1.1140000000000001E-2</v>
      </c>
      <c r="BH1182">
        <v>637</v>
      </c>
      <c r="BI1182" s="31">
        <f t="shared" si="334"/>
        <v>1.6581314574010447E-3</v>
      </c>
      <c r="BJ1182" s="33">
        <f t="shared" si="335"/>
        <v>1.6581314574010449E-5</v>
      </c>
      <c r="BK1182" s="33">
        <f t="shared" si="341"/>
        <v>0.91558459890027422</v>
      </c>
      <c r="BL1182" s="1">
        <v>1.1140000000000001E-2</v>
      </c>
    </row>
    <row r="1183" spans="3:64" x14ac:dyDescent="0.25">
      <c r="C1183" s="3">
        <v>44799</v>
      </c>
      <c r="D1183" s="1">
        <v>-1.0919999999999999E-2</v>
      </c>
      <c r="E1183" s="39">
        <v>89</v>
      </c>
      <c r="F1183" s="1">
        <v>1.409E-2</v>
      </c>
      <c r="G1183" s="39">
        <v>265</v>
      </c>
      <c r="H1183" s="1">
        <f t="shared" si="324"/>
        <v>6.9715054040109761E-2</v>
      </c>
      <c r="I1183" s="1">
        <f t="shared" si="325"/>
        <v>6.971525357780448E-4</v>
      </c>
      <c r="J1183" s="1">
        <f t="shared" si="336"/>
        <v>0.95119856607733966</v>
      </c>
      <c r="K1183" s="1">
        <v>1.409E-2</v>
      </c>
      <c r="L1183" s="1"/>
      <c r="M1183" s="1"/>
      <c r="N1183" s="1"/>
      <c r="O1183" s="3">
        <v>44799</v>
      </c>
      <c r="P1183" s="1">
        <v>-1.0749999999999999E-2</v>
      </c>
      <c r="Q1183" s="39">
        <v>89</v>
      </c>
      <c r="R1183" s="1">
        <v>1.46E-2</v>
      </c>
      <c r="S1183" s="39">
        <v>698</v>
      </c>
      <c r="T1183" s="1">
        <f t="shared" si="326"/>
        <v>8.9818506446531429E-4</v>
      </c>
      <c r="U1183" s="1">
        <f t="shared" si="327"/>
        <v>8.9818506446531433E-6</v>
      </c>
      <c r="V1183" s="1">
        <f t="shared" si="337"/>
        <v>0.93687416050731953</v>
      </c>
      <c r="W1183" s="1">
        <v>1.46E-2</v>
      </c>
      <c r="X1183" s="1">
        <f t="shared" si="328"/>
        <v>2.8253775604770166E-16</v>
      </c>
      <c r="Y1183" s="1">
        <f t="shared" si="329"/>
        <v>2.8253775604770166E-18</v>
      </c>
      <c r="Z1183" s="1">
        <f t="shared" si="338"/>
        <v>0.19140547507147546</v>
      </c>
      <c r="AA1183" s="1"/>
      <c r="AB1183" s="1"/>
      <c r="AC1183" s="1"/>
      <c r="AD1183" s="3">
        <v>44799</v>
      </c>
      <c r="AE1183" s="1">
        <v>7.92E-3</v>
      </c>
      <c r="AF1183">
        <v>77</v>
      </c>
      <c r="AG1183" s="1">
        <v>1.687E-2</v>
      </c>
      <c r="AH1183">
        <v>663</v>
      </c>
      <c r="AI1183" s="28">
        <f t="shared" si="330"/>
        <v>1.2768327636155871E-3</v>
      </c>
      <c r="AJ1183" s="1">
        <f t="shared" si="331"/>
        <v>1.276832763615587E-5</v>
      </c>
      <c r="AK1183" s="1">
        <f t="shared" si="339"/>
        <v>0.94529983567483444</v>
      </c>
      <c r="AL1183" s="1">
        <v>1.687E-2</v>
      </c>
      <c r="AM1183" s="1"/>
      <c r="AN1183" s="1"/>
      <c r="AO1183" s="1"/>
      <c r="AP1183" s="1"/>
      <c r="AQ1183" s="3">
        <v>44799</v>
      </c>
      <c r="AR1183" s="1">
        <v>-6.6499999999999997E-3</v>
      </c>
      <c r="AS1183">
        <v>89</v>
      </c>
      <c r="AT1183" s="1">
        <v>9.9799999999999993E-3</v>
      </c>
      <c r="AU1183">
        <v>323</v>
      </c>
      <c r="AV1183" s="1">
        <f t="shared" si="332"/>
        <v>3.89195540176277E-2</v>
      </c>
      <c r="AW1183" s="1">
        <f t="shared" si="333"/>
        <v>3.8919554017627698E-4</v>
      </c>
      <c r="AX1183" s="1">
        <f t="shared" si="340"/>
        <v>0.91204514063536479</v>
      </c>
      <c r="AY1183" s="1">
        <v>9.9799999999999993E-3</v>
      </c>
      <c r="AZ1183" s="28"/>
      <c r="BA1183" s="28"/>
      <c r="BB1183" s="28"/>
      <c r="BC1183" s="1"/>
      <c r="BD1183" s="3">
        <v>44799</v>
      </c>
      <c r="BE1183" s="1">
        <v>-1.355E-2</v>
      </c>
      <c r="BF1183">
        <v>89</v>
      </c>
      <c r="BG1183" s="1">
        <v>1.116E-2</v>
      </c>
      <c r="BH1183">
        <v>611</v>
      </c>
      <c r="BI1183" s="31">
        <f t="shared" si="334"/>
        <v>2.1532968203584325E-3</v>
      </c>
      <c r="BJ1183" s="33">
        <f t="shared" si="335"/>
        <v>2.1532968203584326E-5</v>
      </c>
      <c r="BK1183" s="33">
        <f t="shared" si="341"/>
        <v>0.91560613186847783</v>
      </c>
      <c r="BL1183" s="1">
        <v>1.116E-2</v>
      </c>
    </row>
    <row r="1184" spans="3:64" x14ac:dyDescent="0.25">
      <c r="C1184" s="3">
        <v>44802</v>
      </c>
      <c r="D1184" s="1">
        <v>5.1000000000000004E-4</v>
      </c>
      <c r="E1184" s="40">
        <v>88</v>
      </c>
      <c r="F1184" s="1">
        <v>1.409E-2</v>
      </c>
      <c r="G1184" s="39">
        <v>35</v>
      </c>
      <c r="H1184" s="1">
        <f t="shared" si="324"/>
        <v>0.70344769499956905</v>
      </c>
      <c r="I1184" s="1">
        <f t="shared" si="325"/>
        <v>7.0344970840016596E-3</v>
      </c>
      <c r="J1184" s="1">
        <f t="shared" si="336"/>
        <v>0.95823306316134127</v>
      </c>
      <c r="K1184" s="1">
        <v>1.409E-2</v>
      </c>
      <c r="L1184" s="1"/>
      <c r="M1184" s="1"/>
      <c r="N1184" s="1"/>
      <c r="O1184" s="3">
        <v>44802</v>
      </c>
      <c r="P1184" s="1">
        <v>7.7600000000000004E-3</v>
      </c>
      <c r="Q1184" s="40">
        <v>88</v>
      </c>
      <c r="R1184" s="1">
        <v>1.4749999999999999E-2</v>
      </c>
      <c r="S1184" s="40">
        <v>598</v>
      </c>
      <c r="T1184" s="1">
        <f t="shared" si="326"/>
        <v>2.4538407216723348E-3</v>
      </c>
      <c r="U1184" s="1">
        <f t="shared" si="327"/>
        <v>2.4538407216723349E-5</v>
      </c>
      <c r="V1184" s="1">
        <f t="shared" si="337"/>
        <v>0.93689869891453625</v>
      </c>
      <c r="W1184" s="1">
        <v>1.4749999999999999E-2</v>
      </c>
      <c r="X1184" s="1">
        <f t="shared" si="328"/>
        <v>4.7721706207838223E-14</v>
      </c>
      <c r="Y1184" s="1">
        <f t="shared" si="329"/>
        <v>4.7721706207838227E-16</v>
      </c>
      <c r="Z1184" s="1">
        <f t="shared" si="338"/>
        <v>0.19140547507147593</v>
      </c>
      <c r="AA1184" s="1"/>
      <c r="AB1184" s="1"/>
      <c r="AC1184" s="1"/>
      <c r="AD1184" s="3">
        <v>44802</v>
      </c>
      <c r="AE1184" s="1">
        <v>-1.5990000000000001E-2</v>
      </c>
      <c r="AF1184">
        <v>76</v>
      </c>
      <c r="AG1184" s="1">
        <v>1.694E-2</v>
      </c>
      <c r="AH1184">
        <v>539</v>
      </c>
      <c r="AI1184" s="28">
        <f t="shared" si="330"/>
        <v>4.4398662581175159E-3</v>
      </c>
      <c r="AJ1184" s="1">
        <f t="shared" si="331"/>
        <v>4.4398662581175158E-5</v>
      </c>
      <c r="AK1184" s="1">
        <f t="shared" si="339"/>
        <v>0.94534423433741566</v>
      </c>
      <c r="AL1184" s="1">
        <v>1.694E-2</v>
      </c>
      <c r="AM1184" s="1"/>
      <c r="AN1184" s="1"/>
      <c r="AO1184" s="1"/>
      <c r="AP1184" s="1"/>
      <c r="AQ1184" s="3">
        <v>44802</v>
      </c>
      <c r="AR1184" s="1">
        <v>6.4400000000000004E-3</v>
      </c>
      <c r="AS1184">
        <v>88</v>
      </c>
      <c r="AT1184" s="1">
        <v>0.01</v>
      </c>
      <c r="AU1184">
        <v>314</v>
      </c>
      <c r="AV1184" s="1">
        <f t="shared" si="332"/>
        <v>4.2604071378876375E-2</v>
      </c>
      <c r="AW1184" s="1">
        <f t="shared" si="333"/>
        <v>4.2604071378876375E-4</v>
      </c>
      <c r="AX1184" s="1">
        <f t="shared" si="340"/>
        <v>0.9124711813491535</v>
      </c>
      <c r="AY1184" s="1">
        <v>0.01</v>
      </c>
      <c r="AZ1184" s="28"/>
      <c r="BA1184" s="28"/>
      <c r="BB1184" s="28"/>
      <c r="BC1184" s="1"/>
      <c r="BD1184" s="3">
        <v>44802</v>
      </c>
      <c r="BE1184" s="1">
        <v>4.2100000000000002E-3</v>
      </c>
      <c r="BF1184">
        <v>88</v>
      </c>
      <c r="BG1184" s="1">
        <v>1.1209999999999999E-2</v>
      </c>
      <c r="BH1184">
        <v>487</v>
      </c>
      <c r="BI1184" s="31">
        <f t="shared" si="334"/>
        <v>7.487550577374949E-3</v>
      </c>
      <c r="BJ1184" s="33">
        <f t="shared" si="335"/>
        <v>7.4875505773749492E-5</v>
      </c>
      <c r="BK1184" s="33">
        <f t="shared" si="341"/>
        <v>0.91568100737425162</v>
      </c>
      <c r="BL1184" s="1">
        <v>1.1209999999999999E-2</v>
      </c>
    </row>
    <row r="1185" spans="3:64" x14ac:dyDescent="0.25">
      <c r="C1185" s="3">
        <v>44803</v>
      </c>
      <c r="D1185" s="1">
        <v>-4.3200000000000001E-3</v>
      </c>
      <c r="E1185" s="39">
        <v>87</v>
      </c>
      <c r="F1185" s="1">
        <v>1.4200000000000001E-2</v>
      </c>
      <c r="G1185" s="40">
        <v>62</v>
      </c>
      <c r="H1185" s="1">
        <f t="shared" si="324"/>
        <v>0.53626822520718487</v>
      </c>
      <c r="I1185" s="1">
        <f t="shared" si="325"/>
        <v>5.3626976010846096E-3</v>
      </c>
      <c r="J1185" s="1">
        <f t="shared" si="336"/>
        <v>0.96359576076242592</v>
      </c>
      <c r="K1185" s="1">
        <v>1.4200000000000001E-2</v>
      </c>
      <c r="L1185" s="1"/>
      <c r="M1185" s="1"/>
      <c r="N1185" s="1"/>
      <c r="O1185" s="3">
        <v>44803</v>
      </c>
      <c r="P1185" s="1">
        <v>5.3099999999999996E-3</v>
      </c>
      <c r="Q1185" s="39">
        <v>87</v>
      </c>
      <c r="R1185" s="1">
        <v>1.481E-2</v>
      </c>
      <c r="S1185" s="40">
        <v>403</v>
      </c>
      <c r="T1185" s="1">
        <f t="shared" si="326"/>
        <v>1.7417403892222964E-2</v>
      </c>
      <c r="U1185" s="1">
        <f t="shared" si="327"/>
        <v>1.7417403892222965E-4</v>
      </c>
      <c r="V1185" s="1">
        <f t="shared" si="337"/>
        <v>0.93707287295345854</v>
      </c>
      <c r="W1185" s="1">
        <v>1.481E-2</v>
      </c>
      <c r="X1185" s="1">
        <f t="shared" si="328"/>
        <v>1.0534475838862685E-9</v>
      </c>
      <c r="Y1185" s="1">
        <f t="shared" si="329"/>
        <v>1.0534475838862685E-11</v>
      </c>
      <c r="Z1185" s="1">
        <f t="shared" si="338"/>
        <v>0.19140547508201039</v>
      </c>
      <c r="AA1185" s="1"/>
      <c r="AB1185" s="1"/>
      <c r="AC1185" s="1"/>
      <c r="AD1185" s="3">
        <v>44803</v>
      </c>
      <c r="AE1185" s="1">
        <v>9.6000000000000002E-4</v>
      </c>
      <c r="AF1185">
        <v>75</v>
      </c>
      <c r="AG1185" s="1">
        <v>1.6990000000000002E-2</v>
      </c>
      <c r="AH1185">
        <v>457</v>
      </c>
      <c r="AI1185" s="28">
        <f t="shared" si="330"/>
        <v>1.012241016329002E-2</v>
      </c>
      <c r="AJ1185" s="1">
        <f t="shared" si="331"/>
        <v>1.0122410163290021E-4</v>
      </c>
      <c r="AK1185" s="1">
        <f t="shared" si="339"/>
        <v>0.94544545843904859</v>
      </c>
      <c r="AL1185" s="1">
        <v>1.6990000000000002E-2</v>
      </c>
      <c r="AM1185" s="1"/>
      <c r="AN1185" s="1"/>
      <c r="AO1185" s="1"/>
      <c r="AP1185" s="1"/>
      <c r="AQ1185" s="3">
        <v>44803</v>
      </c>
      <c r="AR1185" s="1">
        <v>-9.2700000000000005E-3</v>
      </c>
      <c r="AS1185">
        <v>87</v>
      </c>
      <c r="AT1185" s="1">
        <v>1.005E-2</v>
      </c>
      <c r="AU1185">
        <v>278</v>
      </c>
      <c r="AV1185" s="1">
        <f t="shared" si="332"/>
        <v>6.117642553970544E-2</v>
      </c>
      <c r="AW1185" s="1">
        <f t="shared" si="333"/>
        <v>6.1176425539705441E-4</v>
      </c>
      <c r="AX1185" s="1">
        <f t="shared" si="340"/>
        <v>0.91308294560455061</v>
      </c>
      <c r="AY1185" s="1">
        <v>1.005E-2</v>
      </c>
      <c r="AZ1185" s="28"/>
      <c r="BA1185" s="28"/>
      <c r="BB1185" s="28"/>
      <c r="BC1185" s="1"/>
      <c r="BD1185" s="3">
        <v>44803</v>
      </c>
      <c r="BE1185" s="1">
        <v>7.0899999999999999E-3</v>
      </c>
      <c r="BF1185">
        <v>87</v>
      </c>
      <c r="BG1185" s="1">
        <v>1.1220000000000001E-2</v>
      </c>
      <c r="BH1185">
        <v>1268</v>
      </c>
      <c r="BI1185" s="31">
        <f t="shared" si="334"/>
        <v>2.9202951668945666E-6</v>
      </c>
      <c r="BJ1185" s="33">
        <f t="shared" si="335"/>
        <v>2.9202951668945667E-8</v>
      </c>
      <c r="BK1185" s="33">
        <f t="shared" si="341"/>
        <v>0.91568103657720334</v>
      </c>
      <c r="BL1185" s="1">
        <v>1.1220000000000001E-2</v>
      </c>
    </row>
    <row r="1186" spans="3:64" x14ac:dyDescent="0.25">
      <c r="C1186" s="3">
        <v>44804</v>
      </c>
      <c r="D1186" s="1">
        <v>-8.5699999999999995E-3</v>
      </c>
      <c r="E1186" s="40">
        <v>86</v>
      </c>
      <c r="F1186" s="1">
        <v>1.4250000000000001E-2</v>
      </c>
      <c r="G1186" s="40">
        <v>857</v>
      </c>
      <c r="H1186" s="1">
        <f t="shared" si="324"/>
        <v>1.8170286290799525E-4</v>
      </c>
      <c r="I1186" s="1">
        <f t="shared" si="325"/>
        <v>1.8170338297601912E-6</v>
      </c>
      <c r="J1186" s="1">
        <f t="shared" si="336"/>
        <v>0.96359757779625566</v>
      </c>
      <c r="K1186" s="1">
        <v>1.4250000000000001E-2</v>
      </c>
      <c r="L1186" s="1"/>
      <c r="M1186" s="1"/>
      <c r="N1186" s="1"/>
      <c r="O1186" s="3">
        <v>44804</v>
      </c>
      <c r="P1186" s="1">
        <v>1.9029999999999998E-2</v>
      </c>
      <c r="Q1186" s="40">
        <v>86</v>
      </c>
      <c r="R1186" s="1">
        <v>1.4880000000000001E-2</v>
      </c>
      <c r="S1186" s="39">
        <v>846</v>
      </c>
      <c r="T1186" s="1">
        <f t="shared" si="326"/>
        <v>2.0294325864411296E-4</v>
      </c>
      <c r="U1186" s="1">
        <f t="shared" si="327"/>
        <v>2.0294325864411295E-6</v>
      </c>
      <c r="V1186" s="1">
        <f t="shared" si="337"/>
        <v>0.93707490238604496</v>
      </c>
      <c r="W1186" s="1">
        <v>1.4880000000000001E-2</v>
      </c>
      <c r="X1186" s="1">
        <f t="shared" si="328"/>
        <v>1.4261659861161355E-19</v>
      </c>
      <c r="Y1186" s="1">
        <f t="shared" si="329"/>
        <v>1.4261659861161355E-21</v>
      </c>
      <c r="Z1186" s="1">
        <f t="shared" si="338"/>
        <v>0.19140547508201039</v>
      </c>
      <c r="AA1186" s="1"/>
      <c r="AB1186" s="1"/>
      <c r="AC1186" s="1"/>
      <c r="AD1186" s="3">
        <v>44804</v>
      </c>
      <c r="AE1186" s="1">
        <v>4.2999999999999999E-4</v>
      </c>
      <c r="AF1186">
        <v>74</v>
      </c>
      <c r="AG1186" s="1">
        <v>1.704E-2</v>
      </c>
      <c r="AH1186">
        <v>150</v>
      </c>
      <c r="AI1186" s="28">
        <f t="shared" si="330"/>
        <v>0.22145178723886064</v>
      </c>
      <c r="AJ1186" s="1">
        <f t="shared" si="331"/>
        <v>2.2145178723886063E-3</v>
      </c>
      <c r="AK1186" s="1">
        <f t="shared" si="339"/>
        <v>0.94765997631143717</v>
      </c>
      <c r="AL1186" s="1">
        <v>1.704E-2</v>
      </c>
      <c r="AM1186" s="1"/>
      <c r="AN1186" s="1"/>
      <c r="AO1186" s="1"/>
      <c r="AP1186" s="1"/>
      <c r="AQ1186" s="3">
        <v>44804</v>
      </c>
      <c r="AR1186" s="1">
        <v>-1.546E-2</v>
      </c>
      <c r="AS1186">
        <v>86</v>
      </c>
      <c r="AT1186" s="1">
        <v>1.008E-2</v>
      </c>
      <c r="AU1186">
        <v>273</v>
      </c>
      <c r="AV1186" s="1">
        <f t="shared" si="332"/>
        <v>6.4329196237267003E-2</v>
      </c>
      <c r="AW1186" s="1">
        <f t="shared" si="333"/>
        <v>6.4329196237266999E-4</v>
      </c>
      <c r="AX1186" s="1">
        <f t="shared" si="340"/>
        <v>0.91372623756692328</v>
      </c>
      <c r="AY1186" s="1">
        <v>1.008E-2</v>
      </c>
      <c r="AZ1186" s="28"/>
      <c r="BA1186" s="28"/>
      <c r="BB1186" s="28"/>
      <c r="BC1186" s="1"/>
      <c r="BD1186" s="3">
        <v>44804</v>
      </c>
      <c r="BE1186" s="1">
        <v>-1.6100000000000001E-3</v>
      </c>
      <c r="BF1186">
        <v>86</v>
      </c>
      <c r="BG1186" s="1">
        <v>1.124E-2</v>
      </c>
      <c r="BH1186">
        <v>84</v>
      </c>
      <c r="BI1186" s="31">
        <f t="shared" si="334"/>
        <v>0.42988901352389325</v>
      </c>
      <c r="BJ1186" s="33">
        <f t="shared" si="335"/>
        <v>4.2988901352389326E-3</v>
      </c>
      <c r="BK1186" s="33">
        <f t="shared" si="341"/>
        <v>0.91997992671244233</v>
      </c>
      <c r="BL1186" s="1">
        <v>1.124E-2</v>
      </c>
    </row>
    <row r="1187" spans="3:64" x14ac:dyDescent="0.25">
      <c r="C1187" s="3">
        <v>44805</v>
      </c>
      <c r="D1187" s="1">
        <v>-7.3499999999999998E-3</v>
      </c>
      <c r="E1187" s="39">
        <v>85</v>
      </c>
      <c r="F1187" s="1">
        <v>1.427E-2</v>
      </c>
      <c r="G1187" s="39">
        <v>1069</v>
      </c>
      <c r="H1187" s="1">
        <f t="shared" si="324"/>
        <v>2.1578588082786518E-5</v>
      </c>
      <c r="I1187" s="1">
        <f t="shared" si="325"/>
        <v>2.1578649844794459E-7</v>
      </c>
      <c r="J1187" s="1">
        <f t="shared" si="336"/>
        <v>0.9635977935827541</v>
      </c>
      <c r="K1187" s="1">
        <v>1.427E-2</v>
      </c>
      <c r="L1187" s="1"/>
      <c r="M1187" s="1"/>
      <c r="N1187" s="1"/>
      <c r="O1187" s="3">
        <v>44805</v>
      </c>
      <c r="P1187" s="1">
        <v>-4.7699999999999999E-3</v>
      </c>
      <c r="Q1187" s="39">
        <v>85</v>
      </c>
      <c r="R1187" s="1">
        <v>1.491E-2</v>
      </c>
      <c r="S1187" s="40">
        <v>262</v>
      </c>
      <c r="T1187" s="1">
        <f t="shared" si="326"/>
        <v>7.1849042449914677E-2</v>
      </c>
      <c r="U1187" s="1">
        <f t="shared" si="327"/>
        <v>7.1849042449914679E-4</v>
      </c>
      <c r="V1187" s="1">
        <f t="shared" si="337"/>
        <v>0.93779339281054408</v>
      </c>
      <c r="W1187" s="1">
        <v>1.491E-2</v>
      </c>
      <c r="X1187" s="1">
        <f t="shared" si="328"/>
        <v>1.4574195324563425E-6</v>
      </c>
      <c r="Y1187" s="1">
        <f t="shared" si="329"/>
        <v>1.4574195324563426E-8</v>
      </c>
      <c r="Z1187" s="1">
        <f t="shared" si="338"/>
        <v>0.19140548965620571</v>
      </c>
      <c r="AA1187" s="1"/>
      <c r="AB1187" s="1"/>
      <c r="AC1187" s="1"/>
      <c r="AD1187" s="3">
        <v>44805</v>
      </c>
      <c r="AE1187" s="1">
        <v>-7.43E-3</v>
      </c>
      <c r="AF1187">
        <v>73</v>
      </c>
      <c r="AG1187" s="1">
        <v>1.7090000000000001E-2</v>
      </c>
      <c r="AH1187">
        <v>562</v>
      </c>
      <c r="AI1187" s="28">
        <f t="shared" si="330"/>
        <v>3.5235412799095684E-3</v>
      </c>
      <c r="AJ1187" s="1">
        <f t="shared" si="331"/>
        <v>3.5235412799095684E-5</v>
      </c>
      <c r="AK1187" s="1">
        <f t="shared" si="339"/>
        <v>0.94769521172423632</v>
      </c>
      <c r="AL1187" s="1">
        <v>1.7090000000000001E-2</v>
      </c>
      <c r="AM1187" s="1"/>
      <c r="AN1187" s="1"/>
      <c r="AO1187" s="1"/>
      <c r="AP1187" s="1"/>
      <c r="AQ1187" s="3">
        <v>44805</v>
      </c>
      <c r="AR1187" s="1">
        <v>-3.0300000000000001E-3</v>
      </c>
      <c r="AS1187">
        <v>85</v>
      </c>
      <c r="AT1187" s="1">
        <v>1.0160000000000001E-2</v>
      </c>
      <c r="AU1187">
        <v>407</v>
      </c>
      <c r="AV1187" s="1">
        <f t="shared" si="332"/>
        <v>1.6731088683427851E-2</v>
      </c>
      <c r="AW1187" s="1">
        <f t="shared" si="333"/>
        <v>1.6731088683427851E-4</v>
      </c>
      <c r="AX1187" s="1">
        <f t="shared" si="340"/>
        <v>0.91389354845375759</v>
      </c>
      <c r="AY1187" s="1">
        <v>1.0160000000000001E-2</v>
      </c>
      <c r="AZ1187" s="28"/>
      <c r="BA1187" s="28"/>
      <c r="BB1187" s="28"/>
      <c r="BC1187" s="1"/>
      <c r="BD1187" s="3">
        <v>44805</v>
      </c>
      <c r="BE1187" s="1">
        <v>-7.4200000000000004E-3</v>
      </c>
      <c r="BF1187">
        <v>85</v>
      </c>
      <c r="BG1187" s="1">
        <v>1.1310000000000001E-2</v>
      </c>
      <c r="BH1187">
        <v>371</v>
      </c>
      <c r="BI1187" s="31">
        <f t="shared" si="334"/>
        <v>2.4024656984952382E-2</v>
      </c>
      <c r="BJ1187" s="33">
        <f t="shared" si="335"/>
        <v>2.4024656984952383E-4</v>
      </c>
      <c r="BK1187" s="33">
        <f t="shared" si="341"/>
        <v>0.92022017328229189</v>
      </c>
      <c r="BL1187" s="1">
        <v>1.1310000000000001E-2</v>
      </c>
    </row>
    <row r="1188" spans="3:64" x14ac:dyDescent="0.25">
      <c r="C1188" s="3">
        <v>44806</v>
      </c>
      <c r="D1188" s="1">
        <v>1.123E-2</v>
      </c>
      <c r="E1188" s="40">
        <v>84</v>
      </c>
      <c r="F1188" s="1">
        <v>1.4330000000000001E-2</v>
      </c>
      <c r="G1188" s="40">
        <v>78</v>
      </c>
      <c r="H1188" s="1">
        <f t="shared" si="324"/>
        <v>0.45660974774391422</v>
      </c>
      <c r="I1188" s="1">
        <f t="shared" si="325"/>
        <v>4.5661105464753363E-3</v>
      </c>
      <c r="J1188" s="1">
        <f t="shared" si="336"/>
        <v>0.96816390412922948</v>
      </c>
      <c r="K1188" s="1">
        <v>1.4330000000000001E-2</v>
      </c>
      <c r="L1188" s="1"/>
      <c r="M1188" s="1"/>
      <c r="N1188" s="1"/>
      <c r="O1188" s="3">
        <v>44806</v>
      </c>
      <c r="P1188" s="1">
        <v>1.346E-2</v>
      </c>
      <c r="Q1188" s="40">
        <v>84</v>
      </c>
      <c r="R1188" s="1">
        <v>1.504E-2</v>
      </c>
      <c r="S1188" s="39">
        <v>326</v>
      </c>
      <c r="T1188" s="1">
        <f t="shared" si="326"/>
        <v>3.7763604343750139E-2</v>
      </c>
      <c r="U1188" s="1">
        <f t="shared" si="327"/>
        <v>3.7763604343750141E-4</v>
      </c>
      <c r="V1188" s="1">
        <f t="shared" si="337"/>
        <v>0.93817102885398163</v>
      </c>
      <c r="W1188" s="1">
        <v>1.504E-2</v>
      </c>
      <c r="X1188" s="1">
        <f t="shared" si="328"/>
        <v>5.4688413424891561E-8</v>
      </c>
      <c r="Y1188" s="1">
        <f t="shared" si="329"/>
        <v>5.4688413424891565E-10</v>
      </c>
      <c r="Z1188" s="1">
        <f t="shared" si="338"/>
        <v>0.19140549020308983</v>
      </c>
      <c r="AA1188" s="1"/>
      <c r="AB1188" s="1"/>
      <c r="AC1188" s="1"/>
      <c r="AD1188" s="3">
        <v>44806</v>
      </c>
      <c r="AE1188" s="1">
        <v>1.516E-2</v>
      </c>
      <c r="AF1188">
        <v>72</v>
      </c>
      <c r="AG1188" s="1">
        <v>1.711E-2</v>
      </c>
      <c r="AH1188">
        <v>529</v>
      </c>
      <c r="AI1188" s="28">
        <f t="shared" si="330"/>
        <v>4.9092815755711356E-3</v>
      </c>
      <c r="AJ1188" s="1">
        <f t="shared" si="331"/>
        <v>4.9092815755711357E-5</v>
      </c>
      <c r="AK1188" s="1">
        <f t="shared" si="339"/>
        <v>0.94774430453999203</v>
      </c>
      <c r="AL1188" s="1">
        <v>1.711E-2</v>
      </c>
      <c r="AM1188" s="1"/>
      <c r="AN1188" s="1"/>
      <c r="AO1188" s="1"/>
      <c r="AP1188" s="1"/>
      <c r="AQ1188" s="3">
        <v>44806</v>
      </c>
      <c r="AR1188" s="1">
        <v>1.3129999999999999E-2</v>
      </c>
      <c r="AS1188">
        <v>84</v>
      </c>
      <c r="AT1188" s="1">
        <v>1.018E-2</v>
      </c>
      <c r="AU1188">
        <v>1268</v>
      </c>
      <c r="AV1188" s="1">
        <f t="shared" si="332"/>
        <v>2.9202951668945666E-6</v>
      </c>
      <c r="AW1188" s="1">
        <f t="shared" si="333"/>
        <v>2.9202951668945667E-8</v>
      </c>
      <c r="AX1188" s="1">
        <f t="shared" si="340"/>
        <v>0.91389357765670931</v>
      </c>
      <c r="AY1188" s="1">
        <v>1.018E-2</v>
      </c>
      <c r="AZ1188" s="28"/>
      <c r="BA1188" s="28"/>
      <c r="BB1188" s="28"/>
      <c r="BC1188" s="1"/>
      <c r="BD1188" s="3">
        <v>44806</v>
      </c>
      <c r="BE1188" s="1">
        <v>1.124E-2</v>
      </c>
      <c r="BF1188">
        <v>84</v>
      </c>
      <c r="BG1188" s="1">
        <v>1.1350000000000001E-2</v>
      </c>
      <c r="BH1188">
        <v>978</v>
      </c>
      <c r="BI1188" s="31">
        <f t="shared" si="334"/>
        <v>5.3854291457966793E-5</v>
      </c>
      <c r="BJ1188" s="33">
        <f t="shared" si="335"/>
        <v>5.3854291457966788E-7</v>
      </c>
      <c r="BK1188" s="33">
        <f t="shared" si="341"/>
        <v>0.92022071182520648</v>
      </c>
      <c r="BL1188" s="1">
        <v>1.1350000000000001E-2</v>
      </c>
    </row>
    <row r="1189" spans="3:64" x14ac:dyDescent="0.25">
      <c r="C1189" s="3">
        <v>44809</v>
      </c>
      <c r="D1189" s="1">
        <v>-2.1340000000000001E-2</v>
      </c>
      <c r="E1189" s="39">
        <v>83</v>
      </c>
      <c r="F1189" s="1">
        <v>1.436E-2</v>
      </c>
      <c r="G1189" s="39">
        <v>365</v>
      </c>
      <c r="H1189" s="1">
        <f t="shared" si="324"/>
        <v>2.5517964452291046E-2</v>
      </c>
      <c r="I1189" s="1">
        <f t="shared" si="325"/>
        <v>2.5518037489540615E-4</v>
      </c>
      <c r="J1189" s="1">
        <f t="shared" si="336"/>
        <v>0.96841908450412484</v>
      </c>
      <c r="K1189" s="1">
        <v>1.436E-2</v>
      </c>
      <c r="L1189" s="1"/>
      <c r="M1189" s="1"/>
      <c r="N1189" s="1"/>
      <c r="O1189" s="3">
        <v>44809</v>
      </c>
      <c r="P1189" s="1">
        <v>-1.2030000000000001E-2</v>
      </c>
      <c r="Q1189" s="39">
        <v>83</v>
      </c>
      <c r="R1189" s="1">
        <v>1.5049999999999999E-2</v>
      </c>
      <c r="S1189" s="39">
        <v>664</v>
      </c>
      <c r="T1189" s="1">
        <f t="shared" si="326"/>
        <v>1.2640644359794312E-3</v>
      </c>
      <c r="U1189" s="1">
        <f t="shared" si="327"/>
        <v>1.2640644359794313E-5</v>
      </c>
      <c r="V1189" s="1">
        <f t="shared" si="337"/>
        <v>0.93818366949834142</v>
      </c>
      <c r="W1189" s="1">
        <v>1.5049999999999999E-2</v>
      </c>
      <c r="X1189" s="1">
        <f t="shared" si="328"/>
        <v>1.6161211422892526E-15</v>
      </c>
      <c r="Y1189" s="1">
        <f t="shared" si="329"/>
        <v>1.6161211422892526E-17</v>
      </c>
      <c r="Z1189" s="1">
        <f t="shared" si="338"/>
        <v>0.19140549020308986</v>
      </c>
      <c r="AA1189" s="1"/>
      <c r="AB1189" s="1"/>
      <c r="AC1189" s="1"/>
      <c r="AD1189" s="3">
        <v>44809</v>
      </c>
      <c r="AE1189" s="1">
        <v>-2.5159999999999998E-2</v>
      </c>
      <c r="AF1189">
        <v>71</v>
      </c>
      <c r="AG1189" s="1">
        <v>1.711E-2</v>
      </c>
      <c r="AH1189">
        <v>109</v>
      </c>
      <c r="AI1189" s="28">
        <f t="shared" si="330"/>
        <v>0.33437685688991264</v>
      </c>
      <c r="AJ1189" s="1">
        <f t="shared" si="331"/>
        <v>3.3437685688991266E-3</v>
      </c>
      <c r="AK1189" s="1">
        <f t="shared" si="339"/>
        <v>0.95108807310889121</v>
      </c>
      <c r="AL1189" s="1">
        <v>1.711E-2</v>
      </c>
      <c r="AM1189" s="1"/>
      <c r="AN1189" s="1"/>
      <c r="AO1189" s="1"/>
      <c r="AP1189" s="1"/>
      <c r="AQ1189" s="3">
        <v>44809</v>
      </c>
      <c r="AR1189" s="1">
        <v>7.2700000000000004E-3</v>
      </c>
      <c r="AS1189">
        <v>83</v>
      </c>
      <c r="AT1189" s="1">
        <v>1.018E-2</v>
      </c>
      <c r="AU1189">
        <v>941</v>
      </c>
      <c r="AV1189" s="1">
        <f t="shared" si="332"/>
        <v>7.8112064489985279E-5</v>
      </c>
      <c r="AW1189" s="1">
        <f t="shared" si="333"/>
        <v>7.8112064489985281E-7</v>
      </c>
      <c r="AX1189" s="1">
        <f t="shared" si="340"/>
        <v>0.91389435877735425</v>
      </c>
      <c r="AY1189" s="1">
        <v>1.018E-2</v>
      </c>
      <c r="AZ1189" s="28"/>
      <c r="BA1189" s="28"/>
      <c r="BB1189" s="28"/>
      <c r="BC1189" s="1"/>
      <c r="BD1189" s="3">
        <v>44809</v>
      </c>
      <c r="BE1189" s="1">
        <v>-1.042E-2</v>
      </c>
      <c r="BF1189">
        <v>83</v>
      </c>
      <c r="BG1189" s="1">
        <v>1.146E-2</v>
      </c>
      <c r="BH1189">
        <v>1053</v>
      </c>
      <c r="BI1189" s="31">
        <f t="shared" si="334"/>
        <v>2.5343110152179324E-5</v>
      </c>
      <c r="BJ1189" s="33">
        <f t="shared" si="335"/>
        <v>2.5343110152179324E-7</v>
      </c>
      <c r="BK1189" s="33">
        <f t="shared" si="341"/>
        <v>0.92022096525630803</v>
      </c>
      <c r="BL1189" s="1">
        <v>1.146E-2</v>
      </c>
    </row>
    <row r="1190" spans="3:64" x14ac:dyDescent="0.25">
      <c r="C1190" s="3">
        <v>44810</v>
      </c>
      <c r="D1190" s="1">
        <v>5.7800000000000004E-3</v>
      </c>
      <c r="E1190" s="40">
        <v>82</v>
      </c>
      <c r="F1190" s="1">
        <v>1.4420000000000001E-2</v>
      </c>
      <c r="G1190" s="39">
        <v>393</v>
      </c>
      <c r="H1190" s="1">
        <f t="shared" si="324"/>
        <v>1.9258899942320728E-2</v>
      </c>
      <c r="I1190" s="1">
        <f t="shared" si="325"/>
        <v>1.9258955064941662E-4</v>
      </c>
      <c r="J1190" s="1">
        <f t="shared" si="336"/>
        <v>0.96861167405477422</v>
      </c>
      <c r="K1190" s="1">
        <v>1.4420000000000001E-2</v>
      </c>
      <c r="L1190" s="1"/>
      <c r="M1190" s="1"/>
      <c r="N1190" s="1"/>
      <c r="O1190" s="3">
        <v>44810</v>
      </c>
      <c r="P1190" s="1">
        <v>2.0899999999999998E-3</v>
      </c>
      <c r="Q1190" s="40">
        <v>82</v>
      </c>
      <c r="R1190" s="1">
        <v>1.516E-2</v>
      </c>
      <c r="S1190" s="40">
        <v>1128</v>
      </c>
      <c r="T1190" s="1">
        <f t="shared" si="326"/>
        <v>1.1926129093849252E-5</v>
      </c>
      <c r="U1190" s="1">
        <f t="shared" si="327"/>
        <v>1.1926129093849251E-7</v>
      </c>
      <c r="V1190" s="1">
        <f t="shared" si="337"/>
        <v>0.93818378875963238</v>
      </c>
      <c r="W1190" s="1">
        <v>1.516E-2</v>
      </c>
      <c r="X1190" s="1">
        <f t="shared" si="328"/>
        <v>7.4512093545568003E-26</v>
      </c>
      <c r="Y1190" s="1">
        <f t="shared" si="329"/>
        <v>7.4512093545567999E-28</v>
      </c>
      <c r="Z1190" s="1">
        <f t="shared" si="338"/>
        <v>0.19140549020308986</v>
      </c>
      <c r="AA1190" s="1"/>
      <c r="AB1190" s="1"/>
      <c r="AC1190" s="1"/>
      <c r="AD1190" s="3">
        <v>44810</v>
      </c>
      <c r="AE1190" s="1">
        <v>-1.562E-2</v>
      </c>
      <c r="AF1190">
        <v>70</v>
      </c>
      <c r="AG1190" s="1">
        <v>1.712E-2</v>
      </c>
      <c r="AH1190">
        <v>687</v>
      </c>
      <c r="AI1190" s="28">
        <f t="shared" si="330"/>
        <v>1.0031795918392374E-3</v>
      </c>
      <c r="AJ1190" s="1">
        <f t="shared" si="331"/>
        <v>1.0031795918392374E-5</v>
      </c>
      <c r="AK1190" s="1">
        <f t="shared" si="339"/>
        <v>0.95109810490480962</v>
      </c>
      <c r="AL1190" s="1">
        <v>1.712E-2</v>
      </c>
      <c r="AM1190" s="1"/>
      <c r="AN1190" s="1"/>
      <c r="AO1190" s="1"/>
      <c r="AP1190" s="1"/>
      <c r="AQ1190" s="3">
        <v>44810</v>
      </c>
      <c r="AR1190" s="1">
        <v>-1.2109999999999999E-2</v>
      </c>
      <c r="AS1190">
        <v>82</v>
      </c>
      <c r="AT1190" s="1">
        <v>1.025E-2</v>
      </c>
      <c r="AU1190">
        <v>551</v>
      </c>
      <c r="AV1190" s="1">
        <f t="shared" si="332"/>
        <v>3.935430283638265E-3</v>
      </c>
      <c r="AW1190" s="1">
        <f t="shared" si="333"/>
        <v>3.9354302836382649E-5</v>
      </c>
      <c r="AX1190" s="1">
        <f t="shared" si="340"/>
        <v>0.91393371308019067</v>
      </c>
      <c r="AY1190" s="1">
        <v>1.025E-2</v>
      </c>
      <c r="AZ1190" s="28"/>
      <c r="BA1190" s="28"/>
      <c r="BB1190" s="28"/>
      <c r="BC1190" s="1"/>
      <c r="BD1190" s="3">
        <v>44810</v>
      </c>
      <c r="BE1190" s="1">
        <v>1.74E-3</v>
      </c>
      <c r="BF1190">
        <v>82</v>
      </c>
      <c r="BG1190" s="1">
        <v>1.149E-2</v>
      </c>
      <c r="BH1190">
        <v>531</v>
      </c>
      <c r="BI1190" s="31">
        <f t="shared" si="334"/>
        <v>4.8115868722172694E-3</v>
      </c>
      <c r="BJ1190" s="33">
        <f t="shared" si="335"/>
        <v>4.8115868722172692E-5</v>
      </c>
      <c r="BK1190" s="33">
        <f t="shared" si="341"/>
        <v>0.92026908112503025</v>
      </c>
      <c r="BL1190" s="1">
        <v>1.149E-2</v>
      </c>
    </row>
    <row r="1191" spans="3:64" x14ac:dyDescent="0.25">
      <c r="C1191" s="3">
        <v>44811</v>
      </c>
      <c r="D1191" s="1">
        <v>4.5900000000000003E-3</v>
      </c>
      <c r="E1191" s="39">
        <v>81</v>
      </c>
      <c r="F1191" s="1">
        <v>1.447E-2</v>
      </c>
      <c r="G1191" s="39">
        <v>666</v>
      </c>
      <c r="H1191" s="1">
        <f t="shared" si="324"/>
        <v>1.2389095537034406E-3</v>
      </c>
      <c r="I1191" s="1">
        <f t="shared" si="325"/>
        <v>1.2389130996973398E-5</v>
      </c>
      <c r="J1191" s="1">
        <f t="shared" si="336"/>
        <v>0.96862406318577121</v>
      </c>
      <c r="K1191" s="1">
        <v>1.447E-2</v>
      </c>
      <c r="L1191" s="1"/>
      <c r="M1191" s="1"/>
      <c r="N1191" s="1"/>
      <c r="O1191" s="3">
        <v>44811</v>
      </c>
      <c r="P1191" s="1">
        <v>-7.0400000000000003E-3</v>
      </c>
      <c r="Q1191" s="39">
        <v>81</v>
      </c>
      <c r="R1191" s="1">
        <v>1.529E-2</v>
      </c>
      <c r="S1191" s="39">
        <v>471</v>
      </c>
      <c r="T1191" s="1">
        <f t="shared" si="326"/>
        <v>8.7938014444883528E-3</v>
      </c>
      <c r="U1191" s="1">
        <f t="shared" si="327"/>
        <v>8.7938014444883533E-5</v>
      </c>
      <c r="V1191" s="1">
        <f t="shared" si="337"/>
        <v>0.93827172677407722</v>
      </c>
      <c r="W1191" s="1">
        <v>1.529E-2</v>
      </c>
      <c r="X1191" s="1">
        <f t="shared" si="328"/>
        <v>3.219719894214675E-11</v>
      </c>
      <c r="Y1191" s="1">
        <f t="shared" si="329"/>
        <v>3.2197198942146748E-13</v>
      </c>
      <c r="Z1191" s="1">
        <f t="shared" si="338"/>
        <v>0.19140549020341183</v>
      </c>
      <c r="AA1191" s="1"/>
      <c r="AB1191" s="1"/>
      <c r="AC1191" s="1"/>
      <c r="AD1191" s="3">
        <v>44811</v>
      </c>
      <c r="AE1191" s="1">
        <v>-3.47E-3</v>
      </c>
      <c r="AF1191">
        <v>69</v>
      </c>
      <c r="AG1191" s="1">
        <v>1.721E-2</v>
      </c>
      <c r="AH1191">
        <v>210</v>
      </c>
      <c r="AI1191" s="28">
        <f t="shared" si="330"/>
        <v>0.12116881635704815</v>
      </c>
      <c r="AJ1191" s="1">
        <f t="shared" si="331"/>
        <v>1.2116881635704816E-3</v>
      </c>
      <c r="AK1191" s="1">
        <f t="shared" si="339"/>
        <v>0.95230979306838015</v>
      </c>
      <c r="AL1191" s="1">
        <v>1.721E-2</v>
      </c>
      <c r="AM1191" s="1"/>
      <c r="AN1191" s="1"/>
      <c r="AO1191" s="1"/>
      <c r="AP1191" s="1"/>
      <c r="AQ1191" s="3">
        <v>44811</v>
      </c>
      <c r="AR1191" s="1">
        <v>-1.231E-2</v>
      </c>
      <c r="AS1191">
        <v>81</v>
      </c>
      <c r="AT1191" s="1">
        <v>1.0319999999999999E-2</v>
      </c>
      <c r="AU1191">
        <v>127</v>
      </c>
      <c r="AV1191" s="1">
        <f t="shared" si="332"/>
        <v>0.27904208858505863</v>
      </c>
      <c r="AW1191" s="1">
        <f t="shared" si="333"/>
        <v>2.7904208858505865E-3</v>
      </c>
      <c r="AX1191" s="1">
        <f t="shared" si="340"/>
        <v>0.91672413396604124</v>
      </c>
      <c r="AY1191" s="1">
        <v>1.0319999999999999E-2</v>
      </c>
      <c r="AZ1191" s="28"/>
      <c r="BA1191" s="28"/>
      <c r="BB1191" s="28"/>
      <c r="BC1191" s="1"/>
      <c r="BD1191" s="3">
        <v>44811</v>
      </c>
      <c r="BE1191" s="1">
        <v>-9.7000000000000005E-4</v>
      </c>
      <c r="BF1191">
        <v>81</v>
      </c>
      <c r="BG1191" s="1">
        <v>1.153E-2</v>
      </c>
      <c r="BH1191">
        <v>490</v>
      </c>
      <c r="BI1191" s="31">
        <f t="shared" si="334"/>
        <v>7.2651628376763349E-3</v>
      </c>
      <c r="BJ1191" s="33">
        <f t="shared" si="335"/>
        <v>7.2651628376763349E-5</v>
      </c>
      <c r="BK1191" s="33">
        <f t="shared" si="341"/>
        <v>0.92034173275340703</v>
      </c>
      <c r="BL1191" s="1">
        <v>1.153E-2</v>
      </c>
    </row>
    <row r="1192" spans="3:64" x14ac:dyDescent="0.25">
      <c r="C1192" s="3">
        <v>44812</v>
      </c>
      <c r="D1192" s="1">
        <v>-3.3E-4</v>
      </c>
      <c r="E1192" s="40">
        <v>80</v>
      </c>
      <c r="F1192" s="1">
        <v>1.4489999999999999E-2</v>
      </c>
      <c r="G1192" s="39">
        <v>1062</v>
      </c>
      <c r="H1192" s="1">
        <f t="shared" si="324"/>
        <v>2.3151368228893573E-5</v>
      </c>
      <c r="I1192" s="1">
        <f t="shared" si="325"/>
        <v>2.3151434492496315E-7</v>
      </c>
      <c r="J1192" s="1">
        <f t="shared" si="336"/>
        <v>0.96862429470011613</v>
      </c>
      <c r="K1192" s="1">
        <v>1.4489999999999999E-2</v>
      </c>
      <c r="L1192" s="1"/>
      <c r="M1192" s="1"/>
      <c r="N1192" s="1"/>
      <c r="O1192" s="3">
        <v>44812</v>
      </c>
      <c r="P1192" s="1">
        <v>2.5399999999999999E-2</v>
      </c>
      <c r="Q1192" s="40">
        <v>80</v>
      </c>
      <c r="R1192" s="1">
        <v>1.5339999999999999E-2</v>
      </c>
      <c r="S1192" s="40">
        <v>766</v>
      </c>
      <c r="T1192" s="1">
        <f t="shared" si="326"/>
        <v>4.5348096456784154E-4</v>
      </c>
      <c r="U1192" s="1">
        <f t="shared" si="327"/>
        <v>4.5348096456784153E-6</v>
      </c>
      <c r="V1192" s="1">
        <f t="shared" si="337"/>
        <v>0.9382762615837229</v>
      </c>
      <c r="W1192" s="1">
        <v>1.5339999999999999E-2</v>
      </c>
      <c r="X1192" s="1">
        <f t="shared" si="328"/>
        <v>8.6353839329871101E-18</v>
      </c>
      <c r="Y1192" s="1">
        <f t="shared" si="329"/>
        <v>8.6353839329871096E-20</v>
      </c>
      <c r="Z1192" s="1">
        <f t="shared" si="338"/>
        <v>0.19140549020341183</v>
      </c>
      <c r="AA1192" s="1"/>
      <c r="AB1192" s="1"/>
      <c r="AC1192" s="1"/>
      <c r="AD1192" s="3">
        <v>44812</v>
      </c>
      <c r="AE1192" s="1">
        <v>-2.266E-2</v>
      </c>
      <c r="AF1192">
        <v>68</v>
      </c>
      <c r="AG1192" s="1">
        <v>1.7229999999999999E-2</v>
      </c>
      <c r="AH1192">
        <v>418</v>
      </c>
      <c r="AI1192" s="28">
        <f t="shared" si="330"/>
        <v>1.4979983733668054E-2</v>
      </c>
      <c r="AJ1192" s="1">
        <f t="shared" si="331"/>
        <v>1.4979983733668054E-4</v>
      </c>
      <c r="AK1192" s="1">
        <f t="shared" si="339"/>
        <v>0.9524595929057168</v>
      </c>
      <c r="AL1192" s="1">
        <v>1.7229999999999999E-2</v>
      </c>
      <c r="AM1192" s="1"/>
      <c r="AN1192" s="1"/>
      <c r="AO1192" s="1"/>
      <c r="AP1192" s="1"/>
      <c r="AQ1192" s="3">
        <v>44812</v>
      </c>
      <c r="AR1192" s="1">
        <v>-1.3500000000000001E-3</v>
      </c>
      <c r="AS1192">
        <v>80</v>
      </c>
      <c r="AT1192" s="1">
        <v>1.039E-2</v>
      </c>
      <c r="AU1192">
        <v>1143</v>
      </c>
      <c r="AV1192" s="1">
        <f t="shared" si="332"/>
        <v>1.0257166965695586E-5</v>
      </c>
      <c r="AW1192" s="1">
        <f t="shared" si="333"/>
        <v>1.0257166965695586E-7</v>
      </c>
      <c r="AX1192" s="1">
        <f t="shared" si="340"/>
        <v>0.91672423653771085</v>
      </c>
      <c r="AY1192" s="1">
        <v>1.039E-2</v>
      </c>
      <c r="AZ1192" s="28"/>
      <c r="BA1192" s="28"/>
      <c r="BB1192" s="28"/>
      <c r="BC1192" s="1"/>
      <c r="BD1192" s="3">
        <v>44812</v>
      </c>
      <c r="BE1192" s="1">
        <v>1.0200000000000001E-2</v>
      </c>
      <c r="BF1192">
        <v>80</v>
      </c>
      <c r="BG1192" s="1">
        <v>1.1639999999999999E-2</v>
      </c>
      <c r="BH1192">
        <v>216</v>
      </c>
      <c r="BI1192" s="31">
        <f t="shared" si="334"/>
        <v>0.11407803532657602</v>
      </c>
      <c r="BJ1192" s="33">
        <f t="shared" si="335"/>
        <v>1.1407803532657603E-3</v>
      </c>
      <c r="BK1192" s="33">
        <f t="shared" si="341"/>
        <v>0.92148251310667284</v>
      </c>
      <c r="BL1192" s="1">
        <v>1.1639999999999999E-2</v>
      </c>
    </row>
    <row r="1193" spans="3:64" x14ac:dyDescent="0.25">
      <c r="C1193" s="3">
        <v>44813</v>
      </c>
      <c r="D1193" s="1">
        <v>5.3899999999999998E-3</v>
      </c>
      <c r="E1193" s="39">
        <v>79</v>
      </c>
      <c r="F1193" s="1">
        <v>1.464E-2</v>
      </c>
      <c r="G1193" s="40">
        <v>247</v>
      </c>
      <c r="H1193" s="1">
        <f t="shared" si="324"/>
        <v>8.3539729673204985E-2</v>
      </c>
      <c r="I1193" s="1">
        <f t="shared" si="325"/>
        <v>8.3539968779740954E-4</v>
      </c>
      <c r="J1193" s="1">
        <f t="shared" si="336"/>
        <v>0.96945969438791357</v>
      </c>
      <c r="K1193" s="1">
        <v>1.464E-2</v>
      </c>
      <c r="L1193" s="1"/>
      <c r="M1193" s="1"/>
      <c r="N1193" s="1"/>
      <c r="O1193" s="3">
        <v>44813</v>
      </c>
      <c r="P1193" s="1">
        <v>7.6E-3</v>
      </c>
      <c r="Q1193" s="39">
        <v>79</v>
      </c>
      <c r="R1193" s="1">
        <v>1.541E-2</v>
      </c>
      <c r="S1193" s="40">
        <v>238</v>
      </c>
      <c r="T1193" s="1">
        <f t="shared" si="326"/>
        <v>9.1448442712299211E-2</v>
      </c>
      <c r="U1193" s="1">
        <f t="shared" si="327"/>
        <v>9.1448442712299205E-4</v>
      </c>
      <c r="V1193" s="1">
        <f t="shared" si="337"/>
        <v>0.93919074601084584</v>
      </c>
      <c r="W1193" s="1">
        <v>1.541E-2</v>
      </c>
      <c r="X1193" s="1">
        <f t="shared" si="328"/>
        <v>4.9913503966690538E-6</v>
      </c>
      <c r="Y1193" s="1">
        <f t="shared" si="329"/>
        <v>4.9913503966690535E-8</v>
      </c>
      <c r="Z1193" s="1">
        <f t="shared" si="338"/>
        <v>0.1914055401169158</v>
      </c>
      <c r="AA1193" s="1"/>
      <c r="AB1193" s="1"/>
      <c r="AC1193" s="1"/>
      <c r="AD1193" s="3">
        <v>44813</v>
      </c>
      <c r="AE1193" s="1">
        <v>-5.4200000000000003E-3</v>
      </c>
      <c r="AF1193">
        <v>67</v>
      </c>
      <c r="AG1193" s="1">
        <v>1.7250000000000001E-2</v>
      </c>
      <c r="AH1193">
        <v>117</v>
      </c>
      <c r="AI1193" s="28">
        <f t="shared" si="330"/>
        <v>0.30854447063465085</v>
      </c>
      <c r="AJ1193" s="1">
        <f t="shared" si="331"/>
        <v>3.0854447063465083E-3</v>
      </c>
      <c r="AK1193" s="1">
        <f t="shared" si="339"/>
        <v>0.95554503761206333</v>
      </c>
      <c r="AL1193" s="1">
        <v>1.7250000000000001E-2</v>
      </c>
      <c r="AM1193" s="1"/>
      <c r="AN1193" s="1"/>
      <c r="AO1193" s="1"/>
      <c r="AP1193" s="1"/>
      <c r="AQ1193" s="3">
        <v>44813</v>
      </c>
      <c r="AR1193" s="1">
        <v>3.7299999999999998E-3</v>
      </c>
      <c r="AS1193">
        <v>79</v>
      </c>
      <c r="AT1193" s="1">
        <v>1.0410000000000001E-2</v>
      </c>
      <c r="AU1193">
        <v>1084</v>
      </c>
      <c r="AV1193" s="1">
        <f t="shared" si="332"/>
        <v>1.8558844961963486E-5</v>
      </c>
      <c r="AW1193" s="1">
        <f t="shared" si="333"/>
        <v>1.8558844961963488E-7</v>
      </c>
      <c r="AX1193" s="1">
        <f t="shared" si="340"/>
        <v>0.91672442212616045</v>
      </c>
      <c r="AY1193" s="1">
        <v>1.0410000000000001E-2</v>
      </c>
      <c r="AZ1193" s="28"/>
      <c r="BA1193" s="28"/>
      <c r="BB1193" s="28"/>
      <c r="BC1193" s="1"/>
      <c r="BD1193" s="3">
        <v>44813</v>
      </c>
      <c r="BE1193" s="1">
        <v>2.256E-2</v>
      </c>
      <c r="BF1193">
        <v>79</v>
      </c>
      <c r="BG1193" s="1">
        <v>1.1650000000000001E-2</v>
      </c>
      <c r="BH1193">
        <v>155</v>
      </c>
      <c r="BI1193" s="31">
        <f t="shared" si="334"/>
        <v>0.21059844619672827</v>
      </c>
      <c r="BJ1193" s="33">
        <f t="shared" si="335"/>
        <v>2.1059844619672826E-3</v>
      </c>
      <c r="BK1193" s="33">
        <f t="shared" si="341"/>
        <v>0.92358849756864014</v>
      </c>
      <c r="BL1193" s="1">
        <v>1.1650000000000001E-2</v>
      </c>
    </row>
    <row r="1194" spans="3:64" x14ac:dyDescent="0.25">
      <c r="C1194" s="3">
        <v>44816</v>
      </c>
      <c r="D1194" s="1">
        <v>1.4330000000000001E-2</v>
      </c>
      <c r="E1194" s="40">
        <v>78</v>
      </c>
      <c r="F1194" s="1">
        <v>1.465E-2</v>
      </c>
      <c r="G1194" s="39">
        <v>371</v>
      </c>
      <c r="H1194" s="1">
        <f t="shared" si="324"/>
        <v>2.4024656984952382E-2</v>
      </c>
      <c r="I1194" s="1">
        <f t="shared" si="325"/>
        <v>2.402472574807302E-4</v>
      </c>
      <c r="J1194" s="1">
        <f t="shared" si="336"/>
        <v>0.9696999416453943</v>
      </c>
      <c r="K1194" s="1">
        <v>1.465E-2</v>
      </c>
      <c r="L1194" s="1"/>
      <c r="M1194" s="1"/>
      <c r="N1194" s="1"/>
      <c r="O1194" s="3">
        <v>44816</v>
      </c>
      <c r="P1194" s="1">
        <v>9.9299999999999996E-3</v>
      </c>
      <c r="Q1194" s="40">
        <v>78</v>
      </c>
      <c r="R1194" s="1">
        <v>1.5820000000000001E-2</v>
      </c>
      <c r="S1194" s="40">
        <v>860</v>
      </c>
      <c r="T1194" s="1">
        <f t="shared" si="326"/>
        <v>1.7630610617676485E-4</v>
      </c>
      <c r="U1194" s="1">
        <f t="shared" si="327"/>
        <v>1.7630610617676486E-6</v>
      </c>
      <c r="V1194" s="1">
        <f t="shared" si="337"/>
        <v>0.93919250907190766</v>
      </c>
      <c r="W1194" s="1">
        <v>1.5820000000000001E-2</v>
      </c>
      <c r="X1194" s="1">
        <f t="shared" si="328"/>
        <v>6.9550546749446528E-20</v>
      </c>
      <c r="Y1194" s="1">
        <f t="shared" si="329"/>
        <v>6.9550546749446525E-22</v>
      </c>
      <c r="Z1194" s="1">
        <f t="shared" si="338"/>
        <v>0.1914055401169158</v>
      </c>
      <c r="AA1194" s="1"/>
      <c r="AB1194" s="1"/>
      <c r="AC1194" s="1"/>
      <c r="AD1194" s="3">
        <v>44816</v>
      </c>
      <c r="AE1194" s="1">
        <v>-4.1099999999999999E-3</v>
      </c>
      <c r="AF1194">
        <v>66</v>
      </c>
      <c r="AG1194" s="1">
        <v>1.738E-2</v>
      </c>
      <c r="AH1194">
        <v>200</v>
      </c>
      <c r="AI1194" s="28">
        <f t="shared" si="330"/>
        <v>0.13397967485796147</v>
      </c>
      <c r="AJ1194" s="1">
        <f t="shared" si="331"/>
        <v>1.3397967485796148E-3</v>
      </c>
      <c r="AK1194" s="1">
        <f t="shared" si="339"/>
        <v>0.95688483436064298</v>
      </c>
      <c r="AL1194" s="1">
        <v>1.738E-2</v>
      </c>
      <c r="AM1194" s="1"/>
      <c r="AN1194" s="1"/>
      <c r="AO1194" s="1"/>
      <c r="AP1194" s="1"/>
      <c r="AQ1194" s="3">
        <v>44816</v>
      </c>
      <c r="AR1194" s="1">
        <v>9.6299999999999997E-3</v>
      </c>
      <c r="AS1194">
        <v>78</v>
      </c>
      <c r="AT1194" s="1">
        <v>1.044E-2</v>
      </c>
      <c r="AU1194">
        <v>237</v>
      </c>
      <c r="AV1194" s="1">
        <f t="shared" si="332"/>
        <v>9.237216435585778E-2</v>
      </c>
      <c r="AW1194" s="1">
        <f t="shared" si="333"/>
        <v>9.2372164355857781E-4</v>
      </c>
      <c r="AX1194" s="1">
        <f t="shared" si="340"/>
        <v>0.91764814376971904</v>
      </c>
      <c r="AY1194" s="1">
        <v>1.044E-2</v>
      </c>
      <c r="AZ1194" s="28"/>
      <c r="BA1194" s="28"/>
      <c r="BB1194" s="28"/>
      <c r="BC1194" s="1"/>
      <c r="BD1194" s="3">
        <v>44816</v>
      </c>
      <c r="BE1194" s="1">
        <v>1.4630000000000001E-2</v>
      </c>
      <c r="BF1194">
        <v>78</v>
      </c>
      <c r="BG1194" s="1">
        <v>1.1860000000000001E-2</v>
      </c>
      <c r="BH1194">
        <v>1062</v>
      </c>
      <c r="BI1194" s="31">
        <f t="shared" si="334"/>
        <v>2.3151368228893573E-5</v>
      </c>
      <c r="BJ1194" s="33">
        <f t="shared" si="335"/>
        <v>2.3151368228893573E-7</v>
      </c>
      <c r="BK1194" s="33">
        <f t="shared" si="341"/>
        <v>0.92358872908232248</v>
      </c>
      <c r="BL1194" s="1">
        <v>1.1860000000000001E-2</v>
      </c>
    </row>
    <row r="1195" spans="3:64" x14ac:dyDescent="0.25">
      <c r="C1195" s="3">
        <v>44817</v>
      </c>
      <c r="D1195" s="1">
        <v>-6.1799999999999997E-3</v>
      </c>
      <c r="E1195" s="40">
        <v>77</v>
      </c>
      <c r="F1195" s="1">
        <v>1.4789999999999999E-2</v>
      </c>
      <c r="G1195" s="40">
        <v>1105</v>
      </c>
      <c r="H1195" s="1">
        <f t="shared" si="324"/>
        <v>1.5027613967699533E-5</v>
      </c>
      <c r="I1195" s="1">
        <f t="shared" si="325"/>
        <v>1.5027656979578239E-7</v>
      </c>
      <c r="J1195" s="1">
        <f t="shared" si="336"/>
        <v>0.96970009192196405</v>
      </c>
      <c r="K1195" s="1">
        <v>1.4789999999999999E-2</v>
      </c>
      <c r="L1195" s="1"/>
      <c r="M1195" s="1"/>
      <c r="N1195" s="1"/>
      <c r="O1195" s="3">
        <v>44817</v>
      </c>
      <c r="P1195" s="1">
        <v>-3.3E-4</v>
      </c>
      <c r="Q1195" s="40">
        <v>77</v>
      </c>
      <c r="R1195" s="1">
        <v>1.585E-2</v>
      </c>
      <c r="S1195" s="39">
        <v>685</v>
      </c>
      <c r="T1195" s="1">
        <f t="shared" si="326"/>
        <v>1.0235482010399321E-3</v>
      </c>
      <c r="U1195" s="1">
        <f t="shared" si="327"/>
        <v>1.0235482010399321E-5</v>
      </c>
      <c r="V1195" s="1">
        <f t="shared" si="337"/>
        <v>0.93920274455391806</v>
      </c>
      <c r="W1195" s="1">
        <v>1.585E-2</v>
      </c>
      <c r="X1195" s="1">
        <f t="shared" si="328"/>
        <v>5.5038884449663404E-16</v>
      </c>
      <c r="Y1195" s="1">
        <f t="shared" si="329"/>
        <v>5.5038884449663406E-18</v>
      </c>
      <c r="Z1195" s="1">
        <f t="shared" si="338"/>
        <v>0.1914055401169158</v>
      </c>
      <c r="AA1195" s="1"/>
      <c r="AB1195" s="1"/>
      <c r="AC1195" s="1"/>
      <c r="AD1195" s="3">
        <v>44817</v>
      </c>
      <c r="AE1195" s="1">
        <v>6.7000000000000002E-3</v>
      </c>
      <c r="AF1195">
        <v>65</v>
      </c>
      <c r="AG1195" s="1">
        <v>1.7430000000000001E-2</v>
      </c>
      <c r="AH1195">
        <v>652</v>
      </c>
      <c r="AI1195" s="28">
        <f t="shared" si="330"/>
        <v>1.4260898130313043E-3</v>
      </c>
      <c r="AJ1195" s="1">
        <f t="shared" si="331"/>
        <v>1.4260898130313043E-5</v>
      </c>
      <c r="AK1195" s="1">
        <f t="shared" si="339"/>
        <v>0.95689909525877326</v>
      </c>
      <c r="AL1195" s="1">
        <v>1.7430000000000001E-2</v>
      </c>
      <c r="AM1195" s="1"/>
      <c r="AN1195" s="1"/>
      <c r="AO1195" s="1"/>
      <c r="AP1195" s="1"/>
      <c r="AQ1195" s="3">
        <v>44817</v>
      </c>
      <c r="AR1195" s="1">
        <v>-3.9399999999999999E-3</v>
      </c>
      <c r="AS1195">
        <v>77</v>
      </c>
      <c r="AT1195" s="1">
        <v>1.0529999999999999E-2</v>
      </c>
      <c r="AU1195">
        <v>48</v>
      </c>
      <c r="AV1195" s="1">
        <f t="shared" si="332"/>
        <v>0.61729014094228774</v>
      </c>
      <c r="AW1195" s="1">
        <f t="shared" si="333"/>
        <v>6.1729014094228773E-3</v>
      </c>
      <c r="AX1195" s="1">
        <f t="shared" si="340"/>
        <v>0.92382104517914188</v>
      </c>
      <c r="AY1195" s="1">
        <v>1.0529999999999999E-2</v>
      </c>
      <c r="AZ1195" s="28"/>
      <c r="BA1195" s="28"/>
      <c r="BB1195" s="28"/>
      <c r="BC1195" s="1"/>
      <c r="BD1195" s="3">
        <v>44817</v>
      </c>
      <c r="BE1195" s="1">
        <v>-3.3999999999999998E-3</v>
      </c>
      <c r="BF1195">
        <v>77</v>
      </c>
      <c r="BG1195" s="1">
        <v>1.1950000000000001E-2</v>
      </c>
      <c r="BH1195">
        <v>862</v>
      </c>
      <c r="BI1195" s="31">
        <f t="shared" si="334"/>
        <v>1.7279761466384722E-4</v>
      </c>
      <c r="BJ1195" s="33">
        <f t="shared" si="335"/>
        <v>1.7279761466384721E-6</v>
      </c>
      <c r="BK1195" s="33">
        <f t="shared" si="341"/>
        <v>0.92359045705846909</v>
      </c>
      <c r="BL1195" s="1">
        <v>1.1950000000000001E-2</v>
      </c>
    </row>
    <row r="1196" spans="3:64" x14ac:dyDescent="0.25">
      <c r="C1196" s="3">
        <v>44818</v>
      </c>
      <c r="D1196" s="1">
        <v>3.8899999999999998E-3</v>
      </c>
      <c r="E1196" s="39">
        <v>76</v>
      </c>
      <c r="F1196" s="1">
        <v>1.486E-2</v>
      </c>
      <c r="G1196" s="40">
        <v>273</v>
      </c>
      <c r="H1196" s="1">
        <f t="shared" si="324"/>
        <v>6.4329196237267003E-2</v>
      </c>
      <c r="I1196" s="1">
        <f t="shared" si="325"/>
        <v>6.4329380359616148E-4</v>
      </c>
      <c r="J1196" s="1">
        <f t="shared" si="336"/>
        <v>0.97034338572556023</v>
      </c>
      <c r="K1196" s="1">
        <v>1.486E-2</v>
      </c>
      <c r="L1196" s="1"/>
      <c r="M1196" s="1"/>
      <c r="N1196" s="1"/>
      <c r="O1196" s="3">
        <v>44818</v>
      </c>
      <c r="P1196" s="1">
        <v>1.06E-2</v>
      </c>
      <c r="Q1196" s="39">
        <v>76</v>
      </c>
      <c r="R1196" s="1">
        <v>1.592E-2</v>
      </c>
      <c r="S1196" s="39">
        <v>321</v>
      </c>
      <c r="T1196" s="1">
        <f t="shared" si="326"/>
        <v>3.9709778612006634E-2</v>
      </c>
      <c r="U1196" s="1">
        <f t="shared" si="327"/>
        <v>3.9709778612006635E-4</v>
      </c>
      <c r="V1196" s="1">
        <f t="shared" si="337"/>
        <v>0.93959984234003813</v>
      </c>
      <c r="W1196" s="1">
        <v>1.592E-2</v>
      </c>
      <c r="X1196" s="1">
        <f t="shared" si="328"/>
        <v>7.0676868315706692E-8</v>
      </c>
      <c r="Y1196" s="1">
        <f t="shared" si="329"/>
        <v>7.0676868315706689E-10</v>
      </c>
      <c r="Z1196" s="1">
        <f t="shared" si="338"/>
        <v>0.19140554082368447</v>
      </c>
      <c r="AA1196" s="1"/>
      <c r="AB1196" s="1"/>
      <c r="AC1196" s="1"/>
      <c r="AD1196" s="3">
        <v>44818</v>
      </c>
      <c r="AE1196" s="1">
        <v>-2.5239999999999999E-2</v>
      </c>
      <c r="AF1196">
        <v>64</v>
      </c>
      <c r="AG1196" s="1">
        <v>1.762E-2</v>
      </c>
      <c r="AH1196">
        <v>624</v>
      </c>
      <c r="AI1196" s="28">
        <f t="shared" si="330"/>
        <v>1.8895632286213566E-3</v>
      </c>
      <c r="AJ1196" s="1">
        <f t="shared" si="331"/>
        <v>1.8895632286213565E-5</v>
      </c>
      <c r="AK1196" s="1">
        <f t="shared" si="339"/>
        <v>0.95691799089105944</v>
      </c>
      <c r="AL1196" s="1">
        <v>1.762E-2</v>
      </c>
      <c r="AM1196" s="1"/>
      <c r="AN1196" s="1"/>
      <c r="AO1196" s="1"/>
      <c r="AP1196" s="1"/>
      <c r="AQ1196" s="3">
        <v>44818</v>
      </c>
      <c r="AR1196" s="1">
        <v>-9.6000000000000002E-4</v>
      </c>
      <c r="AS1196">
        <v>76</v>
      </c>
      <c r="AT1196" s="1">
        <v>1.0659999999999999E-2</v>
      </c>
      <c r="AU1196">
        <v>333</v>
      </c>
      <c r="AV1196" s="1">
        <f t="shared" si="332"/>
        <v>3.5198147020879381E-2</v>
      </c>
      <c r="AW1196" s="1">
        <f t="shared" si="333"/>
        <v>3.5198147020879379E-4</v>
      </c>
      <c r="AX1196" s="1">
        <f t="shared" si="340"/>
        <v>0.92417302664935064</v>
      </c>
      <c r="AY1196" s="1">
        <v>1.0659999999999999E-2</v>
      </c>
      <c r="AZ1196" s="28"/>
      <c r="BA1196" s="28"/>
      <c r="BB1196" s="28"/>
      <c r="BC1196" s="1"/>
      <c r="BD1196" s="3">
        <v>44818</v>
      </c>
      <c r="BE1196" s="1">
        <v>4.3600000000000002E-3</v>
      </c>
      <c r="BF1196">
        <v>76</v>
      </c>
      <c r="BG1196" s="1">
        <v>1.201E-2</v>
      </c>
      <c r="BH1196">
        <v>840</v>
      </c>
      <c r="BI1196" s="31">
        <f t="shared" si="334"/>
        <v>2.1555766074646607E-4</v>
      </c>
      <c r="BJ1196" s="33">
        <f t="shared" si="335"/>
        <v>2.1555766074646608E-6</v>
      </c>
      <c r="BK1196" s="33">
        <f t="shared" si="341"/>
        <v>0.92359261263507653</v>
      </c>
      <c r="BL1196" s="1">
        <v>1.201E-2</v>
      </c>
    </row>
    <row r="1197" spans="3:64" x14ac:dyDescent="0.25">
      <c r="C1197" s="3">
        <v>44819</v>
      </c>
      <c r="D1197" s="1">
        <v>5.6999999999999998E-4</v>
      </c>
      <c r="E1197" s="40">
        <v>75</v>
      </c>
      <c r="F1197" s="1">
        <v>1.491E-2</v>
      </c>
      <c r="G1197" s="40">
        <v>667</v>
      </c>
      <c r="H1197" s="1">
        <f t="shared" si="324"/>
        <v>1.2265204581664061E-3</v>
      </c>
      <c r="I1197" s="1">
        <f t="shared" si="325"/>
        <v>1.2265239687003664E-5</v>
      </c>
      <c r="J1197" s="1">
        <f t="shared" si="336"/>
        <v>0.97035565096524723</v>
      </c>
      <c r="K1197" s="1">
        <v>1.491E-2</v>
      </c>
      <c r="L1197" s="1"/>
      <c r="M1197" s="1"/>
      <c r="N1197" s="1"/>
      <c r="O1197" s="3">
        <v>44819</v>
      </c>
      <c r="P1197" s="1">
        <v>3.8999999999999998E-3</v>
      </c>
      <c r="Q1197" s="40">
        <v>75</v>
      </c>
      <c r="R1197" s="1">
        <v>1.593E-2</v>
      </c>
      <c r="S1197" s="40">
        <v>140</v>
      </c>
      <c r="T1197" s="1">
        <f t="shared" si="326"/>
        <v>0.24486529903492921</v>
      </c>
      <c r="U1197" s="1">
        <f t="shared" si="327"/>
        <v>2.4486529903492921E-3</v>
      </c>
      <c r="V1197" s="1">
        <f t="shared" si="337"/>
        <v>0.94204849533038737</v>
      </c>
      <c r="W1197" s="1">
        <v>1.593E-2</v>
      </c>
      <c r="X1197" s="1">
        <f t="shared" si="328"/>
        <v>7.608599781118347E-4</v>
      </c>
      <c r="Y1197" s="1">
        <f t="shared" si="329"/>
        <v>7.6085997811183468E-6</v>
      </c>
      <c r="Z1197" s="1">
        <f t="shared" si="338"/>
        <v>0.19141314942346557</v>
      </c>
      <c r="AA1197" s="1"/>
      <c r="AB1197" s="1"/>
      <c r="AC1197" s="1"/>
      <c r="AD1197" s="3">
        <v>44819</v>
      </c>
      <c r="AE1197" s="1">
        <v>-1.555E-2</v>
      </c>
      <c r="AF1197">
        <v>63</v>
      </c>
      <c r="AG1197" s="1">
        <v>1.77E-2</v>
      </c>
      <c r="AH1197">
        <v>101</v>
      </c>
      <c r="AI1197" s="28">
        <f t="shared" si="330"/>
        <v>0.36237201786049661</v>
      </c>
      <c r="AJ1197" s="1">
        <f t="shared" si="331"/>
        <v>3.6237201786049663E-3</v>
      </c>
      <c r="AK1197" s="1">
        <f t="shared" si="339"/>
        <v>0.96054171106966446</v>
      </c>
      <c r="AL1197" s="1">
        <v>1.77E-2</v>
      </c>
      <c r="AM1197" s="1"/>
      <c r="AN1197" s="1"/>
      <c r="AO1197" s="1"/>
      <c r="AP1197" s="1"/>
      <c r="AQ1197" s="3">
        <v>44819</v>
      </c>
      <c r="AR1197" s="1">
        <v>-1.004E-2</v>
      </c>
      <c r="AS1197">
        <v>75</v>
      </c>
      <c r="AT1197" s="1">
        <v>1.0659999999999999E-2</v>
      </c>
      <c r="AU1197">
        <v>171</v>
      </c>
      <c r="AV1197" s="1">
        <f t="shared" si="332"/>
        <v>0.17931568359471028</v>
      </c>
      <c r="AW1197" s="1">
        <f t="shared" si="333"/>
        <v>1.7931568359471029E-3</v>
      </c>
      <c r="AX1197" s="1">
        <f t="shared" si="340"/>
        <v>0.92596618348529769</v>
      </c>
      <c r="AY1197" s="1">
        <v>1.0659999999999999E-2</v>
      </c>
      <c r="AZ1197" s="28"/>
      <c r="BA1197" s="28"/>
      <c r="BB1197" s="28"/>
      <c r="BC1197" s="1"/>
      <c r="BD1197" s="3">
        <v>44819</v>
      </c>
      <c r="BE1197" s="1">
        <v>4.4999999999999997E-3</v>
      </c>
      <c r="BF1197">
        <v>75</v>
      </c>
      <c r="BG1197" s="1">
        <v>1.208E-2</v>
      </c>
      <c r="BH1197">
        <v>710</v>
      </c>
      <c r="BI1197" s="31">
        <f t="shared" si="334"/>
        <v>7.9613765314343076E-4</v>
      </c>
      <c r="BJ1197" s="33">
        <f t="shared" si="335"/>
        <v>7.9613765314343079E-6</v>
      </c>
      <c r="BK1197" s="33">
        <f t="shared" si="341"/>
        <v>0.923600574011608</v>
      </c>
      <c r="BL1197" s="1">
        <v>1.208E-2</v>
      </c>
    </row>
    <row r="1198" spans="3:64" x14ac:dyDescent="0.25">
      <c r="C1198" s="3">
        <v>44820</v>
      </c>
      <c r="D1198" s="1">
        <v>-9.11E-3</v>
      </c>
      <c r="E1198" s="39">
        <v>74</v>
      </c>
      <c r="F1198" s="1">
        <v>1.495E-2</v>
      </c>
      <c r="G1198" s="40">
        <v>1126</v>
      </c>
      <c r="H1198" s="1">
        <f t="shared" si="324"/>
        <v>1.2168277822517348E-5</v>
      </c>
      <c r="I1198" s="1">
        <f t="shared" si="325"/>
        <v>1.21683126504342E-7</v>
      </c>
      <c r="J1198" s="1">
        <f t="shared" si="336"/>
        <v>0.97035577264837369</v>
      </c>
      <c r="K1198" s="1">
        <v>1.495E-2</v>
      </c>
      <c r="L1198" s="1"/>
      <c r="M1198" s="1"/>
      <c r="N1198" s="1"/>
      <c r="O1198" s="3">
        <v>44820</v>
      </c>
      <c r="P1198" s="1">
        <v>-1.01E-2</v>
      </c>
      <c r="Q1198" s="39">
        <v>74</v>
      </c>
      <c r="R1198" s="1">
        <v>1.6E-2</v>
      </c>
      <c r="S1198" s="40">
        <v>637</v>
      </c>
      <c r="T1198" s="1">
        <f t="shared" si="326"/>
        <v>1.6581314574010447E-3</v>
      </c>
      <c r="U1198" s="1">
        <f t="shared" si="327"/>
        <v>1.6581314574010449E-5</v>
      </c>
      <c r="V1198" s="1">
        <f t="shared" si="337"/>
        <v>0.94206507664496142</v>
      </c>
      <c r="W1198" s="1">
        <v>1.6E-2</v>
      </c>
      <c r="X1198" s="1">
        <f t="shared" si="328"/>
        <v>6.4555993470900731E-15</v>
      </c>
      <c r="Y1198" s="1">
        <f t="shared" si="329"/>
        <v>6.455599347090073E-17</v>
      </c>
      <c r="Z1198" s="1">
        <f t="shared" si="338"/>
        <v>0.19141314942346563</v>
      </c>
      <c r="AA1198" s="1"/>
      <c r="AB1198" s="1"/>
      <c r="AC1198" s="1"/>
      <c r="AD1198" s="3">
        <v>44820</v>
      </c>
      <c r="AE1198" s="1">
        <v>1.043E-2</v>
      </c>
      <c r="AF1198">
        <v>62</v>
      </c>
      <c r="AG1198" s="1">
        <v>1.822E-2</v>
      </c>
      <c r="AH1198">
        <v>799</v>
      </c>
      <c r="AI1198" s="28">
        <f t="shared" si="330"/>
        <v>3.2547713422245614E-4</v>
      </c>
      <c r="AJ1198" s="1">
        <f t="shared" si="331"/>
        <v>3.2547713422245613E-6</v>
      </c>
      <c r="AK1198" s="1">
        <f t="shared" si="339"/>
        <v>0.96054496584100668</v>
      </c>
      <c r="AL1198" s="1">
        <v>1.822E-2</v>
      </c>
      <c r="AM1198" s="1"/>
      <c r="AN1198" s="1"/>
      <c r="AO1198" s="1"/>
      <c r="AP1198" s="1"/>
      <c r="AQ1198" s="3">
        <v>44820</v>
      </c>
      <c r="AR1198" s="1">
        <v>-3.63E-3</v>
      </c>
      <c r="AS1198">
        <v>74</v>
      </c>
      <c r="AT1198" s="1">
        <v>1.0749999999999999E-2</v>
      </c>
      <c r="AU1198">
        <v>968</v>
      </c>
      <c r="AV1198" s="1">
        <f t="shared" si="332"/>
        <v>5.9548163266551361E-5</v>
      </c>
      <c r="AW1198" s="1">
        <f t="shared" si="333"/>
        <v>5.954816326655136E-7</v>
      </c>
      <c r="AX1198" s="1">
        <f t="shared" si="340"/>
        <v>0.92596677896693036</v>
      </c>
      <c r="AY1198" s="1">
        <v>1.0749999999999999E-2</v>
      </c>
      <c r="AZ1198" s="28"/>
      <c r="BA1198" s="28"/>
      <c r="BB1198" s="28"/>
      <c r="BC1198" s="1"/>
      <c r="BD1198" s="3">
        <v>44820</v>
      </c>
      <c r="BE1198" s="1">
        <v>-1.1299999999999999E-3</v>
      </c>
      <c r="BF1198">
        <v>74</v>
      </c>
      <c r="BG1198" s="1">
        <v>1.209E-2</v>
      </c>
      <c r="BH1198">
        <v>536</v>
      </c>
      <c r="BI1198" s="31">
        <f t="shared" si="334"/>
        <v>4.575771239708086E-3</v>
      </c>
      <c r="BJ1198" s="33">
        <f t="shared" si="335"/>
        <v>4.5757712397080863E-5</v>
      </c>
      <c r="BK1198" s="33">
        <f t="shared" si="341"/>
        <v>0.92364633172400512</v>
      </c>
      <c r="BL1198" s="1">
        <v>1.209E-2</v>
      </c>
    </row>
    <row r="1199" spans="3:64" x14ac:dyDescent="0.25">
      <c r="C1199" s="3">
        <v>44823</v>
      </c>
      <c r="D1199" s="1">
        <v>3.5500000000000002E-3</v>
      </c>
      <c r="E1199" s="40">
        <v>73</v>
      </c>
      <c r="F1199" s="1">
        <v>1.499E-2</v>
      </c>
      <c r="G1199" s="40">
        <v>662</v>
      </c>
      <c r="H1199" s="1">
        <f t="shared" si="324"/>
        <v>1.2897300642581687E-3</v>
      </c>
      <c r="I1199" s="1">
        <f t="shared" si="325"/>
        <v>1.2897337557099989E-5</v>
      </c>
      <c r="J1199" s="1">
        <f t="shared" si="336"/>
        <v>0.97036866998593074</v>
      </c>
      <c r="K1199" s="1">
        <v>1.499E-2</v>
      </c>
      <c r="L1199" s="1"/>
      <c r="M1199" s="1"/>
      <c r="N1199" s="1"/>
      <c r="O1199" s="3">
        <v>44823</v>
      </c>
      <c r="P1199" s="1">
        <v>-1.9499999999999999E-3</v>
      </c>
      <c r="Q1199" s="40">
        <v>73</v>
      </c>
      <c r="R1199" s="1">
        <v>1.6119999999999999E-2</v>
      </c>
      <c r="S1199" s="39">
        <v>902</v>
      </c>
      <c r="T1199" s="1">
        <f t="shared" si="326"/>
        <v>1.155967241583198E-4</v>
      </c>
      <c r="U1199" s="1">
        <f t="shared" si="327"/>
        <v>1.155967241583198E-6</v>
      </c>
      <c r="V1199" s="1">
        <f t="shared" si="337"/>
        <v>0.94206623261220301</v>
      </c>
      <c r="W1199" s="1">
        <v>1.6119999999999999E-2</v>
      </c>
      <c r="X1199" s="1">
        <f t="shared" si="328"/>
        <v>8.0666269046307022E-21</v>
      </c>
      <c r="Y1199" s="1">
        <f t="shared" si="329"/>
        <v>8.0666269046307025E-23</v>
      </c>
      <c r="Z1199" s="1">
        <f t="shared" si="338"/>
        <v>0.19141314942346563</v>
      </c>
      <c r="AA1199" s="1"/>
      <c r="AB1199" s="1"/>
      <c r="AC1199" s="1"/>
      <c r="AD1199" s="3">
        <v>44823</v>
      </c>
      <c r="AE1199" s="1">
        <v>3.7080000000000002E-2</v>
      </c>
      <c r="AF1199">
        <v>61</v>
      </c>
      <c r="AG1199" s="1">
        <v>1.8290000000000001E-2</v>
      </c>
      <c r="AH1199">
        <v>285</v>
      </c>
      <c r="AI1199" s="28">
        <f t="shared" si="330"/>
        <v>5.7020426354371608E-2</v>
      </c>
      <c r="AJ1199" s="1">
        <f t="shared" si="331"/>
        <v>5.7020426354371608E-4</v>
      </c>
      <c r="AK1199" s="1">
        <f t="shared" si="339"/>
        <v>0.96111517010455039</v>
      </c>
      <c r="AL1199" s="1">
        <v>1.8290000000000001E-2</v>
      </c>
      <c r="AM1199" s="1"/>
      <c r="AN1199" s="1"/>
      <c r="AO1199" s="1"/>
      <c r="AP1199" s="1"/>
      <c r="AQ1199" s="3">
        <v>44823</v>
      </c>
      <c r="AR1199" s="1">
        <v>0</v>
      </c>
      <c r="AS1199">
        <v>73</v>
      </c>
      <c r="AT1199" s="1">
        <v>1.082E-2</v>
      </c>
      <c r="AU1199">
        <v>537</v>
      </c>
      <c r="AV1199" s="1">
        <f t="shared" si="332"/>
        <v>4.530013527311005E-3</v>
      </c>
      <c r="AW1199" s="1">
        <f t="shared" si="333"/>
        <v>4.5300135273110052E-5</v>
      </c>
      <c r="AX1199" s="1">
        <f t="shared" si="340"/>
        <v>0.92601207910220351</v>
      </c>
      <c r="AY1199" s="1">
        <v>1.082E-2</v>
      </c>
      <c r="AZ1199" s="28"/>
      <c r="BA1199" s="28"/>
      <c r="BB1199" s="28"/>
      <c r="BC1199" s="1"/>
      <c r="BD1199" s="3">
        <v>44823</v>
      </c>
      <c r="BE1199" s="1">
        <v>9.0000000000000006E-5</v>
      </c>
      <c r="BF1199">
        <v>73</v>
      </c>
      <c r="BG1199" s="1">
        <v>1.213E-2</v>
      </c>
      <c r="BH1199">
        <v>1043</v>
      </c>
      <c r="BI1199" s="31">
        <f t="shared" si="334"/>
        <v>2.8022570164200352E-5</v>
      </c>
      <c r="BJ1199" s="33">
        <f t="shared" si="335"/>
        <v>2.8022570164200353E-7</v>
      </c>
      <c r="BK1199" s="33">
        <f t="shared" si="341"/>
        <v>0.92364661194970676</v>
      </c>
      <c r="BL1199" s="1">
        <v>1.213E-2</v>
      </c>
    </row>
    <row r="1200" spans="3:64" x14ac:dyDescent="0.25">
      <c r="C1200" s="3">
        <v>44824</v>
      </c>
      <c r="D1200" s="1">
        <v>-9.4199999999999996E-3</v>
      </c>
      <c r="E1200" s="39">
        <v>72</v>
      </c>
      <c r="F1200" s="1">
        <v>1.5010000000000001E-2</v>
      </c>
      <c r="G1200" s="40">
        <v>688</v>
      </c>
      <c r="H1200" s="1">
        <f t="shared" si="324"/>
        <v>9.9314779592084507E-4</v>
      </c>
      <c r="I1200" s="1">
        <f t="shared" si="325"/>
        <v>9.93150638498025E-6</v>
      </c>
      <c r="J1200" s="1">
        <f t="shared" si="336"/>
        <v>0.9703786014923157</v>
      </c>
      <c r="K1200" s="1">
        <v>1.5010000000000001E-2</v>
      </c>
      <c r="L1200" s="1"/>
      <c r="M1200" s="1"/>
      <c r="N1200" s="1"/>
      <c r="O1200" s="3">
        <v>44824</v>
      </c>
      <c r="P1200" s="1">
        <v>-6.5700000000000003E-3</v>
      </c>
      <c r="Q1200" s="39">
        <v>72</v>
      </c>
      <c r="R1200" s="1">
        <v>1.6240000000000001E-2</v>
      </c>
      <c r="S1200" s="39">
        <v>254</v>
      </c>
      <c r="T1200" s="1">
        <f t="shared" si="326"/>
        <v>7.7864487201911706E-2</v>
      </c>
      <c r="U1200" s="1">
        <f t="shared" si="327"/>
        <v>7.7864487201911707E-4</v>
      </c>
      <c r="V1200" s="1">
        <f t="shared" si="337"/>
        <v>0.94284487748422208</v>
      </c>
      <c r="W1200" s="1">
        <v>1.6240000000000001E-2</v>
      </c>
      <c r="X1200" s="1">
        <f t="shared" si="328"/>
        <v>2.1968264221596198E-6</v>
      </c>
      <c r="Y1200" s="1">
        <f t="shared" si="329"/>
        <v>2.1968264221596197E-8</v>
      </c>
      <c r="Z1200" s="1">
        <f t="shared" si="338"/>
        <v>0.19141317139172984</v>
      </c>
      <c r="AA1200" s="1"/>
      <c r="AB1200" s="1"/>
      <c r="AC1200" s="1"/>
      <c r="AD1200" s="3">
        <v>44824</v>
      </c>
      <c r="AE1200" s="1">
        <v>-1.18E-2</v>
      </c>
      <c r="AF1200">
        <v>60</v>
      </c>
      <c r="AG1200" s="1">
        <v>1.8419999999999999E-2</v>
      </c>
      <c r="AH1200">
        <v>250</v>
      </c>
      <c r="AI1200" s="28">
        <f t="shared" si="330"/>
        <v>8.1058516162181127E-2</v>
      </c>
      <c r="AJ1200" s="1">
        <f t="shared" si="331"/>
        <v>8.1058516162181126E-4</v>
      </c>
      <c r="AK1200" s="1">
        <f t="shared" si="339"/>
        <v>0.96192575526617219</v>
      </c>
      <c r="AL1200" s="1">
        <v>1.8419999999999999E-2</v>
      </c>
      <c r="AM1200" s="1"/>
      <c r="AN1200" s="1"/>
      <c r="AO1200" s="1"/>
      <c r="AP1200" s="1"/>
      <c r="AQ1200" s="3">
        <v>44824</v>
      </c>
      <c r="AR1200" s="1">
        <v>-3.2599999999999999E-3</v>
      </c>
      <c r="AS1200">
        <v>72</v>
      </c>
      <c r="AT1200" s="1">
        <v>1.0959999999999999E-2</v>
      </c>
      <c r="AU1200">
        <v>577</v>
      </c>
      <c r="AV1200" s="1">
        <f t="shared" si="332"/>
        <v>3.0304511157096827E-3</v>
      </c>
      <c r="AW1200" s="1">
        <f t="shared" si="333"/>
        <v>3.0304511157096827E-5</v>
      </c>
      <c r="AX1200" s="1">
        <f t="shared" si="340"/>
        <v>0.92604238361336055</v>
      </c>
      <c r="AY1200" s="1">
        <v>1.0959999999999999E-2</v>
      </c>
      <c r="AZ1200" s="28"/>
      <c r="BA1200" s="28"/>
      <c r="BB1200" s="28"/>
      <c r="BC1200" s="1"/>
      <c r="BD1200" s="3">
        <v>44824</v>
      </c>
      <c r="BE1200" s="1">
        <v>-1.528E-2</v>
      </c>
      <c r="BF1200">
        <v>72</v>
      </c>
      <c r="BG1200" s="1">
        <v>1.2200000000000001E-2</v>
      </c>
      <c r="BH1200">
        <v>661</v>
      </c>
      <c r="BI1200" s="31">
        <f t="shared" si="334"/>
        <v>1.3027576406648171E-3</v>
      </c>
      <c r="BJ1200" s="33">
        <f t="shared" si="335"/>
        <v>1.3027576406648171E-5</v>
      </c>
      <c r="BK1200" s="33">
        <f t="shared" si="341"/>
        <v>0.92365963952611341</v>
      </c>
      <c r="BL1200" s="1">
        <v>1.2200000000000001E-2</v>
      </c>
    </row>
    <row r="1201" spans="3:64" x14ac:dyDescent="0.25">
      <c r="C1201" s="3">
        <v>44825</v>
      </c>
      <c r="D1201" s="1">
        <v>3.5999999999999999E-3</v>
      </c>
      <c r="E1201" s="40">
        <v>71</v>
      </c>
      <c r="F1201" s="1">
        <v>1.519E-2</v>
      </c>
      <c r="G1201" s="40">
        <v>272</v>
      </c>
      <c r="H1201" s="1">
        <f t="shared" si="324"/>
        <v>6.4978986098249508E-2</v>
      </c>
      <c r="I1201" s="1">
        <f t="shared" si="325"/>
        <v>6.4979172080420358E-4</v>
      </c>
      <c r="J1201" s="1">
        <f t="shared" si="336"/>
        <v>0.97102839321311984</v>
      </c>
      <c r="K1201" s="1">
        <v>1.519E-2</v>
      </c>
      <c r="L1201" s="1"/>
      <c r="M1201" s="1"/>
      <c r="N1201" s="1"/>
      <c r="O1201" s="3">
        <v>44825</v>
      </c>
      <c r="P1201" s="1">
        <v>7.3000000000000001E-3</v>
      </c>
      <c r="Q1201" s="40">
        <v>71</v>
      </c>
      <c r="R1201" s="1">
        <v>1.6250000000000001E-2</v>
      </c>
      <c r="S1201" s="40">
        <v>216</v>
      </c>
      <c r="T1201" s="1">
        <f t="shared" si="326"/>
        <v>0.11407803532657602</v>
      </c>
      <c r="U1201" s="1">
        <f t="shared" si="327"/>
        <v>1.1407803532657603E-3</v>
      </c>
      <c r="V1201" s="1">
        <f t="shared" si="337"/>
        <v>0.94398565783748789</v>
      </c>
      <c r="W1201" s="1">
        <v>1.6250000000000001E-2</v>
      </c>
      <c r="X1201" s="1">
        <f t="shared" si="328"/>
        <v>1.5427613223459279E-5</v>
      </c>
      <c r="Y1201" s="1">
        <f t="shared" si="329"/>
        <v>1.5427613223459279E-7</v>
      </c>
      <c r="Z1201" s="1">
        <f t="shared" si="338"/>
        <v>0.19141332566786207</v>
      </c>
      <c r="AA1201" s="1"/>
      <c r="AB1201" s="1"/>
      <c r="AC1201" s="1"/>
      <c r="AD1201" s="3">
        <v>44825</v>
      </c>
      <c r="AE1201" s="1">
        <v>-2.63E-3</v>
      </c>
      <c r="AF1201">
        <v>59</v>
      </c>
      <c r="AG1201" s="1">
        <v>1.8759999999999999E-2</v>
      </c>
      <c r="AH1201">
        <v>34</v>
      </c>
      <c r="AI1201" s="28">
        <f t="shared" si="330"/>
        <v>0.71055322727229198</v>
      </c>
      <c r="AJ1201" s="1">
        <f t="shared" si="331"/>
        <v>7.1055322727229201E-3</v>
      </c>
      <c r="AK1201" s="1">
        <f t="shared" si="339"/>
        <v>0.96903128753889511</v>
      </c>
      <c r="AL1201" s="1">
        <v>1.8759999999999999E-2</v>
      </c>
      <c r="AM1201" s="1"/>
      <c r="AN1201" s="1"/>
      <c r="AO1201" s="1"/>
      <c r="AP1201" s="1"/>
      <c r="AQ1201" s="3">
        <v>44825</v>
      </c>
      <c r="AR1201" s="1">
        <v>7.7299999999999999E-3</v>
      </c>
      <c r="AS1201">
        <v>71</v>
      </c>
      <c r="AT1201" s="1">
        <v>1.099E-2</v>
      </c>
      <c r="AU1201">
        <v>441</v>
      </c>
      <c r="AV1201" s="1">
        <f t="shared" si="332"/>
        <v>1.1888329059788578E-2</v>
      </c>
      <c r="AW1201" s="1">
        <f t="shared" si="333"/>
        <v>1.1888329059788578E-4</v>
      </c>
      <c r="AX1201" s="1">
        <f t="shared" si="340"/>
        <v>0.92616126690395839</v>
      </c>
      <c r="AY1201" s="1">
        <v>1.099E-2</v>
      </c>
      <c r="AZ1201" s="28"/>
      <c r="BA1201" s="28"/>
      <c r="BB1201" s="28"/>
      <c r="BC1201" s="1"/>
      <c r="BD1201" s="3">
        <v>44825</v>
      </c>
      <c r="BE1201" s="1">
        <v>-2.97E-3</v>
      </c>
      <c r="BF1201">
        <v>71</v>
      </c>
      <c r="BG1201" s="1">
        <v>1.2359999999999999E-2</v>
      </c>
      <c r="BH1201">
        <v>577</v>
      </c>
      <c r="BI1201" s="31">
        <f t="shared" si="334"/>
        <v>3.0304511157096827E-3</v>
      </c>
      <c r="BJ1201" s="33">
        <f t="shared" si="335"/>
        <v>3.0304511157096827E-5</v>
      </c>
      <c r="BK1201" s="33">
        <f t="shared" si="341"/>
        <v>0.92368994403727045</v>
      </c>
      <c r="BL1201" s="1">
        <v>1.2359999999999999E-2</v>
      </c>
    </row>
    <row r="1202" spans="3:64" x14ac:dyDescent="0.25">
      <c r="C1202" s="3">
        <v>44826</v>
      </c>
      <c r="D1202" s="1">
        <v>-1.0619999999999999E-2</v>
      </c>
      <c r="E1202" s="39">
        <v>70</v>
      </c>
      <c r="F1202" s="1">
        <v>1.5559999999999999E-2</v>
      </c>
      <c r="G1202" s="39">
        <v>973</v>
      </c>
      <c r="H1202" s="1">
        <f t="shared" si="324"/>
        <v>5.6629710756311021E-5</v>
      </c>
      <c r="I1202" s="1">
        <f t="shared" si="325"/>
        <v>5.6629872841273769E-7</v>
      </c>
      <c r="J1202" s="1">
        <f t="shared" si="336"/>
        <v>0.97102895951184831</v>
      </c>
      <c r="K1202" s="1">
        <v>1.5559999999999999E-2</v>
      </c>
      <c r="L1202" s="1"/>
      <c r="M1202" s="1"/>
      <c r="N1202" s="1"/>
      <c r="O1202" s="3">
        <v>44826</v>
      </c>
      <c r="P1202" s="1">
        <v>2.2499999999999999E-2</v>
      </c>
      <c r="Q1202" s="39">
        <v>70</v>
      </c>
      <c r="R1202" s="1">
        <v>1.6639999999999999E-2</v>
      </c>
      <c r="S1202" s="39">
        <v>551</v>
      </c>
      <c r="T1202" s="1">
        <f t="shared" si="326"/>
        <v>3.935430283638265E-3</v>
      </c>
      <c r="U1202" s="1">
        <f t="shared" si="327"/>
        <v>3.9354302836382649E-5</v>
      </c>
      <c r="V1202" s="1">
        <f t="shared" si="337"/>
        <v>0.9440250121403243</v>
      </c>
      <c r="W1202" s="1">
        <v>1.6639999999999999E-2</v>
      </c>
      <c r="X1202" s="1">
        <f t="shared" si="328"/>
        <v>5.3174879467831833E-13</v>
      </c>
      <c r="Y1202" s="1">
        <f t="shared" si="329"/>
        <v>5.3174879467831829E-15</v>
      </c>
      <c r="Z1202" s="1">
        <f t="shared" si="338"/>
        <v>0.1914133256678674</v>
      </c>
      <c r="AA1202" s="1"/>
      <c r="AB1202" s="1"/>
      <c r="AC1202" s="1"/>
      <c r="AD1202" s="3">
        <v>44826</v>
      </c>
      <c r="AE1202" s="1">
        <v>-1.285E-2</v>
      </c>
      <c r="AF1202">
        <v>58</v>
      </c>
      <c r="AG1202" s="1">
        <v>1.8890000000000001E-2</v>
      </c>
      <c r="AH1202">
        <v>123</v>
      </c>
      <c r="AI1202" s="28">
        <f t="shared" si="330"/>
        <v>0.29048849430996354</v>
      </c>
      <c r="AJ1202" s="1">
        <f t="shared" si="331"/>
        <v>2.9048849430996352E-3</v>
      </c>
      <c r="AK1202" s="1">
        <f t="shared" si="339"/>
        <v>0.97193617248199471</v>
      </c>
      <c r="AL1202" s="1">
        <v>1.8890000000000001E-2</v>
      </c>
      <c r="AM1202" s="1"/>
      <c r="AN1202" s="1"/>
      <c r="AO1202" s="1"/>
      <c r="AP1202" s="1"/>
      <c r="AQ1202" s="3">
        <v>44826</v>
      </c>
      <c r="AR1202" s="1">
        <v>0</v>
      </c>
      <c r="AS1202">
        <v>70</v>
      </c>
      <c r="AT1202" s="1">
        <v>1.099E-2</v>
      </c>
      <c r="AU1202">
        <v>55</v>
      </c>
      <c r="AV1202" s="1">
        <f t="shared" si="332"/>
        <v>0.57535474997692826</v>
      </c>
      <c r="AW1202" s="1">
        <f t="shared" si="333"/>
        <v>5.7535474997692827E-3</v>
      </c>
      <c r="AX1202" s="1">
        <f t="shared" si="340"/>
        <v>0.9319148144037277</v>
      </c>
      <c r="AY1202" s="1">
        <v>1.099E-2</v>
      </c>
      <c r="AZ1202" s="28"/>
      <c r="BA1202" s="28"/>
      <c r="BB1202" s="28"/>
      <c r="BC1202" s="1"/>
      <c r="BD1202" s="3">
        <v>44826</v>
      </c>
      <c r="BE1202" s="1">
        <v>3.63E-3</v>
      </c>
      <c r="BF1202">
        <v>70</v>
      </c>
      <c r="BG1202" s="1">
        <v>1.2370000000000001E-2</v>
      </c>
      <c r="BH1202">
        <v>64</v>
      </c>
      <c r="BI1202" s="31">
        <f t="shared" si="334"/>
        <v>0.52559648752556176</v>
      </c>
      <c r="BJ1202" s="33">
        <f t="shared" si="335"/>
        <v>5.2559648752556172E-3</v>
      </c>
      <c r="BK1202" s="33">
        <f t="shared" si="341"/>
        <v>0.92894590891252604</v>
      </c>
      <c r="BL1202" s="1">
        <v>1.2370000000000001E-2</v>
      </c>
    </row>
    <row r="1203" spans="3:64" x14ac:dyDescent="0.25">
      <c r="C1203" s="3">
        <v>44827</v>
      </c>
      <c r="D1203" s="1">
        <v>-1.7930000000000001E-2</v>
      </c>
      <c r="E1203" s="40">
        <v>69</v>
      </c>
      <c r="F1203" s="1">
        <v>1.5559999999999999E-2</v>
      </c>
      <c r="G1203" s="39">
        <v>471</v>
      </c>
      <c r="H1203" s="1">
        <f t="shared" si="324"/>
        <v>8.7938014444883528E-3</v>
      </c>
      <c r="I1203" s="1">
        <f t="shared" si="325"/>
        <v>8.7938266140143924E-5</v>
      </c>
      <c r="J1203" s="1">
        <f t="shared" si="336"/>
        <v>0.97111689777798849</v>
      </c>
      <c r="K1203" s="1">
        <v>1.5559999999999999E-2</v>
      </c>
      <c r="L1203" s="1"/>
      <c r="M1203" s="1"/>
      <c r="N1203" s="1"/>
      <c r="O1203" s="3">
        <v>44827</v>
      </c>
      <c r="P1203" s="1">
        <v>-1.7809999999999999E-2</v>
      </c>
      <c r="Q1203" s="40">
        <v>69</v>
      </c>
      <c r="R1203" s="1">
        <v>1.6719999999999999E-2</v>
      </c>
      <c r="S1203" s="39">
        <v>657</v>
      </c>
      <c r="T1203" s="1">
        <f t="shared" si="326"/>
        <v>1.3561972224565217E-3</v>
      </c>
      <c r="U1203" s="1">
        <f t="shared" si="327"/>
        <v>1.3561972224565217E-5</v>
      </c>
      <c r="V1203" s="1">
        <f t="shared" si="337"/>
        <v>0.94403857411254888</v>
      </c>
      <c r="W1203" s="1">
        <v>1.6719999999999999E-2</v>
      </c>
      <c r="X1203" s="1">
        <f t="shared" si="328"/>
        <v>2.3142414866415671E-15</v>
      </c>
      <c r="Y1203" s="1">
        <f t="shared" si="329"/>
        <v>2.314241486641567E-17</v>
      </c>
      <c r="Z1203" s="1">
        <f t="shared" si="338"/>
        <v>0.19141332566786742</v>
      </c>
      <c r="AA1203" s="1"/>
      <c r="AB1203" s="1"/>
      <c r="AC1203" s="1"/>
      <c r="AD1203" s="3">
        <v>44827</v>
      </c>
      <c r="AE1203" s="1">
        <v>-1.753E-2</v>
      </c>
      <c r="AF1203">
        <v>57</v>
      </c>
      <c r="AG1203" s="1">
        <v>1.9230000000000001E-2</v>
      </c>
      <c r="AH1203">
        <v>497</v>
      </c>
      <c r="AI1203" s="28">
        <f t="shared" si="330"/>
        <v>6.7716065278997277E-3</v>
      </c>
      <c r="AJ1203" s="1">
        <f t="shared" si="331"/>
        <v>6.7716065278997282E-5</v>
      </c>
      <c r="AK1203" s="1">
        <f t="shared" si="339"/>
        <v>0.97200388854727371</v>
      </c>
      <c r="AL1203" s="1">
        <v>1.9230000000000001E-2</v>
      </c>
      <c r="AM1203" s="1"/>
      <c r="AN1203" s="1"/>
      <c r="AO1203" s="1"/>
      <c r="AP1203" s="1"/>
      <c r="AQ1203" s="3">
        <v>44827</v>
      </c>
      <c r="AR1203" s="1">
        <v>-2.111E-2</v>
      </c>
      <c r="AS1203">
        <v>69</v>
      </c>
      <c r="AT1203" s="1">
        <v>1.1140000000000001E-2</v>
      </c>
      <c r="AU1203">
        <v>371</v>
      </c>
      <c r="AV1203" s="1">
        <f t="shared" si="332"/>
        <v>2.4024656984952382E-2</v>
      </c>
      <c r="AW1203" s="1">
        <f t="shared" si="333"/>
        <v>2.4024656984952383E-4</v>
      </c>
      <c r="AX1203" s="1">
        <f t="shared" si="340"/>
        <v>0.93215506097357725</v>
      </c>
      <c r="AY1203" s="1">
        <v>1.1140000000000001E-2</v>
      </c>
      <c r="AZ1203" s="28"/>
      <c r="BA1203" s="28"/>
      <c r="BB1203" s="28"/>
      <c r="BC1203" s="1"/>
      <c r="BD1203" s="3">
        <v>44827</v>
      </c>
      <c r="BE1203" s="1">
        <v>-2.1139999999999999E-2</v>
      </c>
      <c r="BF1203">
        <v>69</v>
      </c>
      <c r="BG1203" s="1">
        <v>1.2460000000000001E-2</v>
      </c>
      <c r="BH1203">
        <v>743</v>
      </c>
      <c r="BI1203" s="31">
        <f t="shared" si="334"/>
        <v>5.7141230181217506E-4</v>
      </c>
      <c r="BJ1203" s="33">
        <f t="shared" si="335"/>
        <v>5.7141230181217503E-6</v>
      </c>
      <c r="BK1203" s="33">
        <f t="shared" si="341"/>
        <v>0.92895162303554413</v>
      </c>
      <c r="BL1203" s="1">
        <v>1.2460000000000001E-2</v>
      </c>
    </row>
    <row r="1204" spans="3:64" x14ac:dyDescent="0.25">
      <c r="C1204" s="3">
        <v>44830</v>
      </c>
      <c r="D1204" s="1">
        <v>8.2000000000000007E-3</v>
      </c>
      <c r="E1204" s="39">
        <v>68</v>
      </c>
      <c r="F1204" s="1">
        <v>1.562E-2</v>
      </c>
      <c r="G1204" s="40">
        <v>684</v>
      </c>
      <c r="H1204" s="1">
        <f t="shared" si="324"/>
        <v>1.0338870717575073E-3</v>
      </c>
      <c r="I1204" s="1">
        <f t="shared" si="325"/>
        <v>1.0338900309382142E-5</v>
      </c>
      <c r="J1204" s="1">
        <f t="shared" si="336"/>
        <v>0.97112723667829792</v>
      </c>
      <c r="K1204" s="1">
        <v>1.562E-2</v>
      </c>
      <c r="L1204" s="1"/>
      <c r="M1204" s="1"/>
      <c r="N1204" s="1"/>
      <c r="O1204" s="3">
        <v>44830</v>
      </c>
      <c r="P1204" s="1">
        <v>3.13E-3</v>
      </c>
      <c r="Q1204" s="39">
        <v>68</v>
      </c>
      <c r="R1204" s="1">
        <v>1.6760000000000001E-2</v>
      </c>
      <c r="S1204" s="40">
        <v>1165</v>
      </c>
      <c r="T1204" s="1">
        <f t="shared" si="326"/>
        <v>8.222458801710977E-6</v>
      </c>
      <c r="U1204" s="1">
        <f t="shared" si="327"/>
        <v>8.2224588017109772E-8</v>
      </c>
      <c r="V1204" s="1">
        <f t="shared" si="337"/>
        <v>0.94403865633713691</v>
      </c>
      <c r="W1204" s="1">
        <v>1.6760000000000001E-2</v>
      </c>
      <c r="X1204" s="1">
        <f t="shared" si="328"/>
        <v>1.1168636631254303E-26</v>
      </c>
      <c r="Y1204" s="1">
        <f t="shared" si="329"/>
        <v>1.1168636631254304E-28</v>
      </c>
      <c r="Z1204" s="1">
        <f t="shared" si="338"/>
        <v>0.19141332566786742</v>
      </c>
      <c r="AA1204" s="1"/>
      <c r="AB1204" s="1"/>
      <c r="AC1204" s="1"/>
      <c r="AD1204" s="3">
        <v>44830</v>
      </c>
      <c r="AE1204" s="1">
        <v>-2.7000000000000001E-3</v>
      </c>
      <c r="AF1204">
        <v>56</v>
      </c>
      <c r="AG1204" s="1">
        <v>1.9279999999999999E-2</v>
      </c>
      <c r="AH1204">
        <v>478</v>
      </c>
      <c r="AI1204" s="28">
        <f t="shared" si="330"/>
        <v>8.1963976027820268E-3</v>
      </c>
      <c r="AJ1204" s="1">
        <f t="shared" si="331"/>
        <v>8.1963976027820266E-5</v>
      </c>
      <c r="AK1204" s="1">
        <f t="shared" si="339"/>
        <v>0.97208585252330149</v>
      </c>
      <c r="AL1204" s="1">
        <v>1.9279999999999999E-2</v>
      </c>
      <c r="AM1204" s="1"/>
      <c r="AN1204" s="1"/>
      <c r="AO1204" s="1"/>
      <c r="AP1204" s="1"/>
      <c r="AQ1204" s="3">
        <v>44830</v>
      </c>
      <c r="AR1204" s="1">
        <v>-2.7399999999999998E-3</v>
      </c>
      <c r="AS1204">
        <v>68</v>
      </c>
      <c r="AT1204" s="1">
        <v>1.115E-2</v>
      </c>
      <c r="AU1204">
        <v>660</v>
      </c>
      <c r="AV1204" s="1">
        <f t="shared" si="332"/>
        <v>1.3159168087523406E-3</v>
      </c>
      <c r="AW1204" s="1">
        <f t="shared" si="333"/>
        <v>1.3159168087523406E-5</v>
      </c>
      <c r="AX1204" s="1">
        <f t="shared" si="340"/>
        <v>0.93216822014166478</v>
      </c>
      <c r="AY1204" s="1">
        <v>1.115E-2</v>
      </c>
      <c r="AZ1204" s="28"/>
      <c r="BA1204" s="28"/>
      <c r="BB1204" s="28"/>
      <c r="BC1204" s="1"/>
      <c r="BD1204" s="3">
        <v>44830</v>
      </c>
      <c r="BE1204" s="1">
        <v>1.08E-3</v>
      </c>
      <c r="BF1204">
        <v>68</v>
      </c>
      <c r="BG1204" s="1">
        <v>1.257E-2</v>
      </c>
      <c r="BH1204">
        <v>488</v>
      </c>
      <c r="BI1204" s="31">
        <f t="shared" si="334"/>
        <v>7.4126750716011994E-3</v>
      </c>
      <c r="BJ1204" s="33">
        <f t="shared" si="335"/>
        <v>7.4126750716011993E-5</v>
      </c>
      <c r="BK1204" s="33">
        <f t="shared" si="341"/>
        <v>0.92902574978626018</v>
      </c>
      <c r="BL1204" s="1">
        <v>1.257E-2</v>
      </c>
    </row>
    <row r="1205" spans="3:64" x14ac:dyDescent="0.25">
      <c r="C1205" s="3">
        <v>44831</v>
      </c>
      <c r="D1205" s="1">
        <v>3.8700000000000002E-3</v>
      </c>
      <c r="E1205" s="40">
        <v>67</v>
      </c>
      <c r="F1205" s="1">
        <v>1.5769999999999999E-2</v>
      </c>
      <c r="G1205" s="39">
        <v>1197</v>
      </c>
      <c r="H1205" s="1">
        <f t="shared" si="324"/>
        <v>5.9611209444640311E-6</v>
      </c>
      <c r="I1205" s="1">
        <f t="shared" si="325"/>
        <v>5.9611380063217251E-8</v>
      </c>
      <c r="J1205" s="1">
        <f t="shared" si="336"/>
        <v>0.97112729628967798</v>
      </c>
      <c r="K1205" s="1">
        <v>1.5769999999999999E-2</v>
      </c>
      <c r="L1205" s="1"/>
      <c r="M1205" s="1"/>
      <c r="N1205" s="1"/>
      <c r="O1205" s="3">
        <v>44831</v>
      </c>
      <c r="P1205" s="1">
        <v>-9.1999999999999998E-3</v>
      </c>
      <c r="Q1205" s="40">
        <v>67</v>
      </c>
      <c r="R1205" s="1">
        <v>1.686E-2</v>
      </c>
      <c r="S1205" s="39">
        <v>713</v>
      </c>
      <c r="T1205" s="1">
        <f t="shared" si="326"/>
        <v>7.7249156870741768E-4</v>
      </c>
      <c r="U1205" s="1">
        <f t="shared" si="327"/>
        <v>7.7249156870741774E-6</v>
      </c>
      <c r="V1205" s="1">
        <f t="shared" si="337"/>
        <v>0.94404638125282403</v>
      </c>
      <c r="W1205" s="1">
        <v>1.686E-2</v>
      </c>
      <c r="X1205" s="1">
        <f t="shared" si="328"/>
        <v>1.3089726456591599E-16</v>
      </c>
      <c r="Y1205" s="1">
        <f t="shared" si="329"/>
        <v>1.3089726456591599E-18</v>
      </c>
      <c r="Z1205" s="1">
        <f t="shared" si="338"/>
        <v>0.19141332566786742</v>
      </c>
      <c r="AA1205" s="1"/>
      <c r="AB1205" s="1"/>
      <c r="AC1205" s="1"/>
      <c r="AD1205" s="3">
        <v>44831</v>
      </c>
      <c r="AE1205" s="1">
        <v>1.49E-3</v>
      </c>
      <c r="AF1205">
        <v>55</v>
      </c>
      <c r="AG1205" s="1">
        <v>1.9470000000000001E-2</v>
      </c>
      <c r="AH1205">
        <v>551</v>
      </c>
      <c r="AI1205" s="28">
        <f t="shared" si="330"/>
        <v>3.935430283638265E-3</v>
      </c>
      <c r="AJ1205" s="1">
        <f t="shared" si="331"/>
        <v>3.9354302836382649E-5</v>
      </c>
      <c r="AK1205" s="1">
        <f t="shared" si="339"/>
        <v>0.9721252068261379</v>
      </c>
      <c r="AL1205" s="1">
        <v>1.9470000000000001E-2</v>
      </c>
      <c r="AM1205" s="1"/>
      <c r="AN1205" s="1"/>
      <c r="AO1205" s="1"/>
      <c r="AP1205" s="1"/>
      <c r="AQ1205" s="3">
        <v>44831</v>
      </c>
      <c r="AR1205" s="1">
        <v>7.2999999999999996E-4</v>
      </c>
      <c r="AS1205">
        <v>67</v>
      </c>
      <c r="AT1205" s="1">
        <v>1.125E-2</v>
      </c>
      <c r="AU1205">
        <v>1167</v>
      </c>
      <c r="AV1205" s="1">
        <f t="shared" si="332"/>
        <v>8.0588318715569292E-6</v>
      </c>
      <c r="AW1205" s="1">
        <f t="shared" si="333"/>
        <v>8.0588318715569287E-8</v>
      </c>
      <c r="AX1205" s="1">
        <f t="shared" si="340"/>
        <v>0.93216830072998347</v>
      </c>
      <c r="AY1205" s="1">
        <v>1.125E-2</v>
      </c>
      <c r="AZ1205" s="28"/>
      <c r="BA1205" s="28"/>
      <c r="BB1205" s="28"/>
      <c r="BC1205" s="1"/>
      <c r="BD1205" s="3">
        <v>44831</v>
      </c>
      <c r="BE1205" s="1">
        <v>-1.0240000000000001E-2</v>
      </c>
      <c r="BF1205">
        <v>67</v>
      </c>
      <c r="BG1205" s="1">
        <v>1.269E-2</v>
      </c>
      <c r="BH1205">
        <v>660</v>
      </c>
      <c r="BI1205" s="31">
        <f t="shared" si="334"/>
        <v>1.3159168087523406E-3</v>
      </c>
      <c r="BJ1205" s="33">
        <f t="shared" si="335"/>
        <v>1.3159168087523406E-5</v>
      </c>
      <c r="BK1205" s="33">
        <f t="shared" si="341"/>
        <v>0.92903890895434771</v>
      </c>
      <c r="BL1205" s="1">
        <v>1.269E-2</v>
      </c>
    </row>
    <row r="1206" spans="3:64" x14ac:dyDescent="0.25">
      <c r="C1206" s="3">
        <v>44832</v>
      </c>
      <c r="D1206" s="1">
        <v>-2.7E-4</v>
      </c>
      <c r="E1206" s="39">
        <v>66</v>
      </c>
      <c r="F1206" s="1">
        <v>1.5779999999999999E-2</v>
      </c>
      <c r="G1206" s="39">
        <v>503</v>
      </c>
      <c r="H1206" s="1">
        <f t="shared" si="324"/>
        <v>6.3753331255718216E-3</v>
      </c>
      <c r="I1206" s="1">
        <f t="shared" si="325"/>
        <v>6.3753513729832665E-5</v>
      </c>
      <c r="J1206" s="1">
        <f t="shared" si="336"/>
        <v>0.97119104980340776</v>
      </c>
      <c r="K1206" s="1">
        <v>1.5779999999999999E-2</v>
      </c>
      <c r="L1206" s="1"/>
      <c r="M1206" s="1"/>
      <c r="N1206" s="1"/>
      <c r="O1206" s="3">
        <v>44832</v>
      </c>
      <c r="P1206" s="1">
        <v>-7.1599999999999997E-3</v>
      </c>
      <c r="Q1206" s="39">
        <v>66</v>
      </c>
      <c r="R1206" s="1">
        <v>1.6930000000000001E-2</v>
      </c>
      <c r="S1206" s="40">
        <v>821</v>
      </c>
      <c r="T1206" s="1">
        <f t="shared" si="326"/>
        <v>2.6091242698822665E-4</v>
      </c>
      <c r="U1206" s="1">
        <f t="shared" si="327"/>
        <v>2.6091242698822665E-6</v>
      </c>
      <c r="V1206" s="1">
        <f t="shared" si="337"/>
        <v>0.94404899037709389</v>
      </c>
      <c r="W1206" s="1">
        <v>1.6930000000000001E-2</v>
      </c>
      <c r="X1206" s="1">
        <f t="shared" si="328"/>
        <v>5.1413828215155743E-19</v>
      </c>
      <c r="Y1206" s="1">
        <f t="shared" si="329"/>
        <v>5.1413828215155745E-21</v>
      </c>
      <c r="Z1206" s="1">
        <f t="shared" si="338"/>
        <v>0.19141332566786742</v>
      </c>
      <c r="AA1206" s="1"/>
      <c r="AB1206" s="1"/>
      <c r="AC1206" s="1"/>
      <c r="AD1206" s="3">
        <v>44832</v>
      </c>
      <c r="AE1206" s="1">
        <v>7.4900000000000001E-3</v>
      </c>
      <c r="AF1206">
        <v>54</v>
      </c>
      <c r="AG1206" s="1">
        <v>1.951E-2</v>
      </c>
      <c r="AH1206">
        <v>443</v>
      </c>
      <c r="AI1206" s="28">
        <f t="shared" si="330"/>
        <v>1.1651751311498787E-2</v>
      </c>
      <c r="AJ1206" s="1">
        <f t="shared" si="331"/>
        <v>1.1651751311498787E-4</v>
      </c>
      <c r="AK1206" s="1">
        <f t="shared" si="339"/>
        <v>0.97224172433925293</v>
      </c>
      <c r="AL1206" s="1">
        <v>1.951E-2</v>
      </c>
      <c r="AM1206" s="1"/>
      <c r="AN1206" s="1"/>
      <c r="AO1206" s="1"/>
      <c r="AP1206" s="1"/>
      <c r="AQ1206" s="3">
        <v>44832</v>
      </c>
      <c r="AR1206" s="1">
        <v>1.3699999999999999E-3</v>
      </c>
      <c r="AS1206">
        <v>66</v>
      </c>
      <c r="AT1206" s="1">
        <v>1.125E-2</v>
      </c>
      <c r="AU1206">
        <v>1074</v>
      </c>
      <c r="AV1206" s="1">
        <f t="shared" si="332"/>
        <v>2.0521022557620694E-5</v>
      </c>
      <c r="AW1206" s="1">
        <f t="shared" si="333"/>
        <v>2.0521022557620694E-7</v>
      </c>
      <c r="AX1206" s="1">
        <f t="shared" si="340"/>
        <v>0.93216850594020906</v>
      </c>
      <c r="AY1206" s="1">
        <v>1.125E-2</v>
      </c>
      <c r="AZ1206" s="28"/>
      <c r="BA1206" s="28"/>
      <c r="BB1206" s="28"/>
      <c r="BC1206" s="1"/>
      <c r="BD1206" s="3">
        <v>44832</v>
      </c>
      <c r="BE1206" s="1">
        <v>-7.2500000000000004E-3</v>
      </c>
      <c r="BF1206">
        <v>66</v>
      </c>
      <c r="BG1206" s="1">
        <v>1.2760000000000001E-2</v>
      </c>
      <c r="BH1206">
        <v>1167</v>
      </c>
      <c r="BI1206" s="31">
        <f t="shared" si="334"/>
        <v>8.0588318715569292E-6</v>
      </c>
      <c r="BJ1206" s="33">
        <f t="shared" si="335"/>
        <v>8.0588318715569287E-8</v>
      </c>
      <c r="BK1206" s="33">
        <f t="shared" si="341"/>
        <v>0.92903898954266639</v>
      </c>
      <c r="BL1206" s="1">
        <v>1.2760000000000001E-2</v>
      </c>
    </row>
    <row r="1207" spans="3:64" x14ac:dyDescent="0.25">
      <c r="C1207" s="3">
        <v>44833</v>
      </c>
      <c r="D1207" s="1">
        <v>-2.1229999999999999E-2</v>
      </c>
      <c r="E1207" s="40">
        <v>65</v>
      </c>
      <c r="F1207" s="1">
        <v>1.5890000000000001E-2</v>
      </c>
      <c r="G1207" s="39">
        <v>737</v>
      </c>
      <c r="H1207" s="1">
        <f t="shared" si="324"/>
        <v>6.0692973949129576E-4</v>
      </c>
      <c r="I1207" s="1">
        <f t="shared" si="325"/>
        <v>6.0693147663921509E-6</v>
      </c>
      <c r="J1207" s="1">
        <f t="shared" si="336"/>
        <v>0.97119711911817419</v>
      </c>
      <c r="K1207" s="1">
        <v>1.5890000000000001E-2</v>
      </c>
      <c r="L1207" s="1"/>
      <c r="M1207" s="1"/>
      <c r="N1207" s="1"/>
      <c r="O1207" s="3">
        <v>44833</v>
      </c>
      <c r="P1207" s="1">
        <v>-1.1939999999999999E-2</v>
      </c>
      <c r="Q1207" s="40">
        <v>65</v>
      </c>
      <c r="R1207" s="1">
        <v>1.7049999999999999E-2</v>
      </c>
      <c r="S1207" s="39">
        <v>276</v>
      </c>
      <c r="T1207" s="1">
        <f t="shared" si="326"/>
        <v>6.2418554779823943E-2</v>
      </c>
      <c r="U1207" s="1">
        <f t="shared" si="327"/>
        <v>6.2418554779823947E-4</v>
      </c>
      <c r="V1207" s="1">
        <f t="shared" si="337"/>
        <v>0.94467317592489208</v>
      </c>
      <c r="W1207" s="1">
        <v>1.7049999999999999E-2</v>
      </c>
      <c r="X1207" s="1">
        <f t="shared" si="328"/>
        <v>7.1074704005321208E-7</v>
      </c>
      <c r="Y1207" s="1">
        <f t="shared" si="329"/>
        <v>7.1074704005321209E-9</v>
      </c>
      <c r="Z1207" s="1">
        <f t="shared" si="338"/>
        <v>0.19141333277533781</v>
      </c>
      <c r="AA1207" s="1"/>
      <c r="AB1207" s="1"/>
      <c r="AC1207" s="1"/>
      <c r="AD1207" s="3">
        <v>44833</v>
      </c>
      <c r="AE1207" s="1">
        <v>1.72E-3</v>
      </c>
      <c r="AF1207">
        <v>53</v>
      </c>
      <c r="AG1207" s="1">
        <v>1.959E-2</v>
      </c>
      <c r="AH1207">
        <v>191</v>
      </c>
      <c r="AI1207" s="28">
        <f t="shared" si="330"/>
        <v>0.14666354163210346</v>
      </c>
      <c r="AJ1207" s="1">
        <f t="shared" si="331"/>
        <v>1.4666354163210347E-3</v>
      </c>
      <c r="AK1207" s="1">
        <f t="shared" si="339"/>
        <v>0.97370835975557402</v>
      </c>
      <c r="AL1207" s="1">
        <v>1.959E-2</v>
      </c>
      <c r="AM1207" s="1"/>
      <c r="AN1207" s="1"/>
      <c r="AO1207" s="1"/>
      <c r="AP1207" s="1"/>
      <c r="AQ1207" s="3">
        <v>44833</v>
      </c>
      <c r="AR1207" s="1">
        <v>6.4000000000000005E-4</v>
      </c>
      <c r="AS1207">
        <v>65</v>
      </c>
      <c r="AT1207" s="1">
        <v>1.129E-2</v>
      </c>
      <c r="AU1207">
        <v>116</v>
      </c>
      <c r="AV1207" s="1">
        <f t="shared" si="332"/>
        <v>0.31166108144914229</v>
      </c>
      <c r="AW1207" s="1">
        <f t="shared" si="333"/>
        <v>3.1166108144914228E-3</v>
      </c>
      <c r="AX1207" s="1">
        <f t="shared" si="340"/>
        <v>0.9352851167547005</v>
      </c>
      <c r="AY1207" s="1">
        <v>1.129E-2</v>
      </c>
      <c r="AZ1207" s="28"/>
      <c r="BA1207" s="28"/>
      <c r="BB1207" s="28"/>
      <c r="BC1207" s="1"/>
      <c r="BD1207" s="3">
        <v>44833</v>
      </c>
      <c r="BE1207" s="1">
        <v>-1.129E-2</v>
      </c>
      <c r="BF1207">
        <v>65</v>
      </c>
      <c r="BG1207" s="1">
        <v>1.2800000000000001E-2</v>
      </c>
      <c r="BH1207">
        <v>666</v>
      </c>
      <c r="BI1207" s="31">
        <f t="shared" si="334"/>
        <v>1.2389095537034406E-3</v>
      </c>
      <c r="BJ1207" s="33">
        <f t="shared" si="335"/>
        <v>1.2389095537034406E-5</v>
      </c>
      <c r="BK1207" s="33">
        <f t="shared" si="341"/>
        <v>0.92905137863820342</v>
      </c>
      <c r="BL1207" s="1">
        <v>1.2800000000000001E-2</v>
      </c>
    </row>
    <row r="1208" spans="3:64" x14ac:dyDescent="0.25">
      <c r="C1208" s="3">
        <v>44834</v>
      </c>
      <c r="D1208" s="1">
        <v>2.0600000000000002E-3</v>
      </c>
      <c r="E1208" s="40">
        <v>64</v>
      </c>
      <c r="F1208" s="1">
        <v>1.592E-2</v>
      </c>
      <c r="G1208" s="40">
        <v>1035</v>
      </c>
      <c r="H1208" s="1">
        <f t="shared" si="324"/>
        <v>3.0368714481283136E-5</v>
      </c>
      <c r="I1208" s="1">
        <f t="shared" si="325"/>
        <v>3.0368801402298438E-7</v>
      </c>
      <c r="J1208" s="1">
        <f t="shared" si="336"/>
        <v>0.97119742280618826</v>
      </c>
      <c r="K1208" s="1">
        <v>1.592E-2</v>
      </c>
      <c r="L1208" s="1"/>
      <c r="M1208" s="1"/>
      <c r="N1208" s="1"/>
      <c r="O1208" s="3">
        <v>44834</v>
      </c>
      <c r="P1208" s="1">
        <v>1.1270000000000001E-2</v>
      </c>
      <c r="Q1208" s="40">
        <v>64</v>
      </c>
      <c r="R1208" s="1">
        <v>1.712E-2</v>
      </c>
      <c r="S1208" s="39">
        <v>7</v>
      </c>
      <c r="T1208" s="1">
        <f t="shared" si="326"/>
        <v>0.93206534790698992</v>
      </c>
      <c r="U1208" s="1">
        <f t="shared" si="327"/>
        <v>9.3206534790699E-3</v>
      </c>
      <c r="V1208" s="1">
        <f t="shared" si="337"/>
        <v>0.95399382940396193</v>
      </c>
      <c r="W1208" s="1">
        <v>1.712E-2</v>
      </c>
      <c r="X1208" s="1">
        <f t="shared" si="328"/>
        <v>0.69833729609374995</v>
      </c>
      <c r="Y1208" s="1">
        <f t="shared" si="329"/>
        <v>6.9833729609374996E-3</v>
      </c>
      <c r="Z1208" s="1">
        <f t="shared" si="338"/>
        <v>0.19839670573627533</v>
      </c>
      <c r="AA1208" s="1"/>
      <c r="AB1208" s="1"/>
      <c r="AC1208" s="1"/>
      <c r="AD1208" s="3">
        <v>44834</v>
      </c>
      <c r="AE1208" s="1">
        <v>8.8900000000000003E-3</v>
      </c>
      <c r="AF1208">
        <v>52</v>
      </c>
      <c r="AG1208" s="1">
        <v>1.976E-2</v>
      </c>
      <c r="AH1208">
        <v>310</v>
      </c>
      <c r="AI1208" s="28">
        <f t="shared" si="330"/>
        <v>4.4351705540476245E-2</v>
      </c>
      <c r="AJ1208" s="1">
        <f t="shared" si="331"/>
        <v>4.4351705540476247E-4</v>
      </c>
      <c r="AK1208" s="1">
        <f t="shared" si="339"/>
        <v>0.97415187681097881</v>
      </c>
      <c r="AL1208" s="1">
        <v>1.976E-2</v>
      </c>
      <c r="AM1208" s="1"/>
      <c r="AN1208" s="1"/>
      <c r="AO1208" s="1"/>
      <c r="AP1208" s="1"/>
      <c r="AQ1208" s="3">
        <v>44834</v>
      </c>
      <c r="AR1208" s="1">
        <v>4.3200000000000001E-3</v>
      </c>
      <c r="AS1208">
        <v>64</v>
      </c>
      <c r="AT1208" s="1">
        <v>1.132E-2</v>
      </c>
      <c r="AU1208">
        <v>326</v>
      </c>
      <c r="AV1208" s="1">
        <f t="shared" si="332"/>
        <v>3.7763604343750139E-2</v>
      </c>
      <c r="AW1208" s="1">
        <f t="shared" si="333"/>
        <v>3.7763604343750141E-4</v>
      </c>
      <c r="AX1208" s="1">
        <f t="shared" si="340"/>
        <v>0.93566275279813804</v>
      </c>
      <c r="AY1208" s="1">
        <v>1.132E-2</v>
      </c>
      <c r="AZ1208" s="28"/>
      <c r="BA1208" s="28"/>
      <c r="BB1208" s="28"/>
      <c r="BC1208" s="1"/>
      <c r="BD1208" s="3">
        <v>44834</v>
      </c>
      <c r="BE1208" s="1">
        <v>1.2370000000000001E-2</v>
      </c>
      <c r="BF1208">
        <v>64</v>
      </c>
      <c r="BG1208" s="1">
        <v>1.298E-2</v>
      </c>
      <c r="BH1208">
        <v>1060</v>
      </c>
      <c r="BI1208" s="31">
        <f t="shared" si="334"/>
        <v>2.3621434781036192E-5</v>
      </c>
      <c r="BJ1208" s="33">
        <f t="shared" si="335"/>
        <v>2.3621434781036191E-7</v>
      </c>
      <c r="BK1208" s="33">
        <f t="shared" si="341"/>
        <v>0.92905161485255128</v>
      </c>
      <c r="BL1208" s="1">
        <v>1.298E-2</v>
      </c>
    </row>
    <row r="1209" spans="3:64" x14ac:dyDescent="0.25">
      <c r="C1209" s="3">
        <v>44837</v>
      </c>
      <c r="D1209" s="1">
        <v>8.4799999999999997E-3</v>
      </c>
      <c r="E1209" s="39">
        <v>63</v>
      </c>
      <c r="F1209" s="1">
        <v>1.592E-2</v>
      </c>
      <c r="G1209" s="40">
        <v>205</v>
      </c>
      <c r="H1209" s="1">
        <f t="shared" si="324"/>
        <v>0.12741333767875856</v>
      </c>
      <c r="I1209" s="1">
        <f t="shared" si="325"/>
        <v>1.2741370235987411E-3</v>
      </c>
      <c r="J1209" s="1">
        <f t="shared" si="336"/>
        <v>0.97247155982978695</v>
      </c>
      <c r="K1209" s="1">
        <v>1.592E-2</v>
      </c>
      <c r="L1209" s="1"/>
      <c r="M1209" s="1"/>
      <c r="N1209" s="1"/>
      <c r="O1209" s="3">
        <v>44837</v>
      </c>
      <c r="P1209" s="1">
        <v>1.026E-2</v>
      </c>
      <c r="Q1209" s="39">
        <v>63</v>
      </c>
      <c r="R1209" s="1">
        <v>1.7309999999999999E-2</v>
      </c>
      <c r="S1209" s="39">
        <v>1099</v>
      </c>
      <c r="T1209" s="1">
        <f t="shared" si="326"/>
        <v>1.5961689662029079E-5</v>
      </c>
      <c r="U1209" s="1">
        <f t="shared" si="327"/>
        <v>1.5961689662029079E-7</v>
      </c>
      <c r="V1209" s="1">
        <f t="shared" si="337"/>
        <v>0.95399398902085852</v>
      </c>
      <c r="W1209" s="1">
        <v>1.7309999999999999E-2</v>
      </c>
      <c r="X1209" s="1">
        <f t="shared" si="328"/>
        <v>3.2979359165107954E-25</v>
      </c>
      <c r="Y1209" s="1">
        <f t="shared" si="329"/>
        <v>3.2979359165107953E-27</v>
      </c>
      <c r="Z1209" s="1">
        <f t="shared" si="338"/>
        <v>0.19839670573627533</v>
      </c>
      <c r="AA1209" s="1"/>
      <c r="AB1209" s="1"/>
      <c r="AC1209" s="1"/>
      <c r="AD1209" s="3">
        <v>44837</v>
      </c>
      <c r="AE1209" s="1">
        <v>8.7100000000000007E-3</v>
      </c>
      <c r="AF1209">
        <v>51</v>
      </c>
      <c r="AG1209" s="1">
        <v>1.9800000000000002E-2</v>
      </c>
      <c r="AH1209">
        <v>48</v>
      </c>
      <c r="AI1209" s="28">
        <f t="shared" si="330"/>
        <v>0.61729014094228774</v>
      </c>
      <c r="AJ1209" s="1">
        <f t="shared" si="331"/>
        <v>6.1729014094228773E-3</v>
      </c>
      <c r="AK1209" s="1">
        <f t="shared" si="339"/>
        <v>0.98032477822040165</v>
      </c>
      <c r="AL1209" s="1">
        <v>1.9800000000000002E-2</v>
      </c>
      <c r="AM1209" s="1"/>
      <c r="AN1209" s="1"/>
      <c r="AO1209" s="1"/>
      <c r="AP1209" s="1"/>
      <c r="AQ1209" s="3">
        <v>44837</v>
      </c>
      <c r="AR1209" s="1">
        <v>1.302E-2</v>
      </c>
      <c r="AS1209">
        <v>63</v>
      </c>
      <c r="AT1209" s="1">
        <v>1.136E-2</v>
      </c>
      <c r="AU1209">
        <v>62</v>
      </c>
      <c r="AV1209" s="1">
        <f t="shared" si="332"/>
        <v>0.53626822520718487</v>
      </c>
      <c r="AW1209" s="1">
        <f t="shared" si="333"/>
        <v>5.3626822520718483E-3</v>
      </c>
      <c r="AX1209" s="1">
        <f t="shared" si="340"/>
        <v>0.94102543505020986</v>
      </c>
      <c r="AY1209" s="1">
        <v>1.136E-2</v>
      </c>
      <c r="AZ1209" s="28"/>
      <c r="BA1209" s="28"/>
      <c r="BB1209" s="28"/>
      <c r="BC1209" s="1"/>
      <c r="BD1209" s="3">
        <v>44837</v>
      </c>
      <c r="BE1209" s="1">
        <v>7.8899999999999994E-3</v>
      </c>
      <c r="BF1209">
        <v>63</v>
      </c>
      <c r="BG1209" s="1">
        <v>1.298E-2</v>
      </c>
      <c r="BH1209">
        <v>238</v>
      </c>
      <c r="BI1209" s="31">
        <f t="shared" si="334"/>
        <v>9.1448442712299211E-2</v>
      </c>
      <c r="BJ1209" s="33">
        <f t="shared" si="335"/>
        <v>9.1448442712299205E-4</v>
      </c>
      <c r="BK1209" s="33">
        <f t="shared" si="341"/>
        <v>0.92996609927967422</v>
      </c>
      <c r="BL1209" s="1">
        <v>1.298E-2</v>
      </c>
    </row>
    <row r="1210" spans="3:64" x14ac:dyDescent="0.25">
      <c r="C1210" s="3">
        <v>44838</v>
      </c>
      <c r="D1210" s="1">
        <v>1.4200000000000001E-2</v>
      </c>
      <c r="E1210" s="40">
        <v>62</v>
      </c>
      <c r="F1210" s="1">
        <v>1.618E-2</v>
      </c>
      <c r="G1210" s="39">
        <v>315</v>
      </c>
      <c r="H1210" s="1">
        <f t="shared" si="324"/>
        <v>4.2178030665087615E-2</v>
      </c>
      <c r="I1210" s="1">
        <f t="shared" si="325"/>
        <v>4.2178151386603542E-4</v>
      </c>
      <c r="J1210" s="1">
        <f t="shared" si="336"/>
        <v>0.97289334134365302</v>
      </c>
      <c r="K1210" s="1">
        <v>1.618E-2</v>
      </c>
      <c r="L1210" s="1"/>
      <c r="M1210" s="1"/>
      <c r="N1210" s="1"/>
      <c r="O1210" s="3">
        <v>44838</v>
      </c>
      <c r="P1210" s="1">
        <v>1.4200000000000001E-2</v>
      </c>
      <c r="Q1210" s="40">
        <v>62</v>
      </c>
      <c r="R1210" s="1">
        <v>1.78E-2</v>
      </c>
      <c r="S1210" s="40">
        <v>489</v>
      </c>
      <c r="T1210" s="1">
        <f t="shared" si="326"/>
        <v>7.3385483208851868E-3</v>
      </c>
      <c r="U1210" s="1">
        <f t="shared" si="327"/>
        <v>7.3385483208851868E-5</v>
      </c>
      <c r="V1210" s="1">
        <f t="shared" si="337"/>
        <v>0.95406737450406742</v>
      </c>
      <c r="W1210" s="1">
        <v>1.78E-2</v>
      </c>
      <c r="X1210" s="1">
        <f t="shared" si="328"/>
        <v>1.2789188434068494E-11</v>
      </c>
      <c r="Y1210" s="1">
        <f t="shared" si="329"/>
        <v>1.2789188434068493E-13</v>
      </c>
      <c r="Z1210" s="1">
        <f t="shared" si="338"/>
        <v>0.19839670573640322</v>
      </c>
      <c r="AA1210" s="1"/>
      <c r="AB1210" s="1"/>
      <c r="AC1210" s="1"/>
      <c r="AD1210" s="3">
        <v>44838</v>
      </c>
      <c r="AE1210" s="1">
        <v>-7.9299999999999995E-3</v>
      </c>
      <c r="AF1210">
        <v>50</v>
      </c>
      <c r="AG1210" s="1">
        <v>0.02</v>
      </c>
      <c r="AH1210">
        <v>1052</v>
      </c>
      <c r="AI1210" s="28">
        <f t="shared" si="330"/>
        <v>2.5599101163817503E-5</v>
      </c>
      <c r="AJ1210" s="1">
        <f t="shared" si="331"/>
        <v>2.5599101163817502E-7</v>
      </c>
      <c r="AK1210" s="1">
        <f t="shared" si="339"/>
        <v>0.98032503421141326</v>
      </c>
      <c r="AL1210" s="1">
        <v>0.02</v>
      </c>
      <c r="AM1210" s="1"/>
      <c r="AN1210" s="1"/>
      <c r="AO1210" s="1"/>
      <c r="AP1210" s="1"/>
      <c r="AQ1210" s="3">
        <v>44838</v>
      </c>
      <c r="AR1210" s="1">
        <v>1.136E-2</v>
      </c>
      <c r="AS1210">
        <v>62</v>
      </c>
      <c r="AT1210" s="1">
        <v>1.141E-2</v>
      </c>
      <c r="AU1210">
        <v>202</v>
      </c>
      <c r="AV1210" s="1">
        <f t="shared" si="332"/>
        <v>0.13131347932828805</v>
      </c>
      <c r="AW1210" s="1">
        <f t="shared" si="333"/>
        <v>1.3131347932828804E-3</v>
      </c>
      <c r="AX1210" s="1">
        <f t="shared" si="340"/>
        <v>0.94233856984349273</v>
      </c>
      <c r="AY1210" s="1">
        <v>1.141E-2</v>
      </c>
      <c r="AZ1210" s="28"/>
      <c r="BA1210" s="28"/>
      <c r="BB1210" s="28"/>
      <c r="BC1210" s="1"/>
      <c r="BD1210" s="3">
        <v>44838</v>
      </c>
      <c r="BE1210" s="1">
        <v>1.332E-2</v>
      </c>
      <c r="BF1210">
        <v>62</v>
      </c>
      <c r="BG1210" s="1">
        <v>1.298E-2</v>
      </c>
      <c r="BH1210">
        <v>228</v>
      </c>
      <c r="BI1210" s="31">
        <f t="shared" si="334"/>
        <v>0.10111704470857513</v>
      </c>
      <c r="BJ1210" s="33">
        <f t="shared" si="335"/>
        <v>1.0111704470857513E-3</v>
      </c>
      <c r="BK1210" s="33">
        <f t="shared" si="341"/>
        <v>0.93097726972675998</v>
      </c>
      <c r="BL1210" s="1">
        <v>1.298E-2</v>
      </c>
    </row>
    <row r="1211" spans="3:64" x14ac:dyDescent="0.25">
      <c r="C1211" s="3">
        <v>44839</v>
      </c>
      <c r="D1211" s="1">
        <v>-1.04E-2</v>
      </c>
      <c r="E1211" s="39">
        <v>61</v>
      </c>
      <c r="F1211" s="1">
        <v>1.634E-2</v>
      </c>
      <c r="G1211" s="40">
        <v>123</v>
      </c>
      <c r="H1211" s="1">
        <f t="shared" si="324"/>
        <v>0.29048849430996354</v>
      </c>
      <c r="I1211" s="1">
        <f t="shared" si="325"/>
        <v>2.9048932574307789E-3</v>
      </c>
      <c r="J1211" s="1">
        <f t="shared" si="336"/>
        <v>0.97579823460108384</v>
      </c>
      <c r="K1211" s="1">
        <v>1.634E-2</v>
      </c>
      <c r="L1211" s="1"/>
      <c r="M1211" s="1"/>
      <c r="N1211" s="1"/>
      <c r="O1211" s="3">
        <v>44839</v>
      </c>
      <c r="P1211" s="1">
        <v>-1.017E-2</v>
      </c>
      <c r="Q1211" s="39">
        <v>61</v>
      </c>
      <c r="R1211" s="1">
        <v>1.7819999999999999E-2</v>
      </c>
      <c r="S1211" s="39">
        <v>499</v>
      </c>
      <c r="T1211" s="1">
        <f t="shared" si="326"/>
        <v>6.6368515579945213E-3</v>
      </c>
      <c r="U1211" s="1">
        <f t="shared" si="327"/>
        <v>6.6368515579945218E-5</v>
      </c>
      <c r="V1211" s="1">
        <f t="shared" si="337"/>
        <v>0.95413374301964737</v>
      </c>
      <c r="W1211" s="1">
        <v>1.7819999999999999E-2</v>
      </c>
      <c r="X1211" s="1">
        <f t="shared" si="328"/>
        <v>7.6573595383570453E-12</v>
      </c>
      <c r="Y1211" s="1">
        <f t="shared" si="329"/>
        <v>7.6573595383570449E-14</v>
      </c>
      <c r="Z1211" s="1">
        <f t="shared" si="338"/>
        <v>0.1983967057364798</v>
      </c>
      <c r="AA1211" s="1"/>
      <c r="AB1211" s="1"/>
      <c r="AC1211" s="1"/>
      <c r="AD1211" s="3">
        <v>44839</v>
      </c>
      <c r="AE1211" s="1">
        <v>-2.4599999999999999E-3</v>
      </c>
      <c r="AF1211">
        <v>49</v>
      </c>
      <c r="AG1211" s="1">
        <v>2.001E-2</v>
      </c>
      <c r="AH1211">
        <v>603</v>
      </c>
      <c r="AI1211" s="28">
        <f t="shared" si="330"/>
        <v>2.3335781103498258E-3</v>
      </c>
      <c r="AJ1211" s="1">
        <f t="shared" si="331"/>
        <v>2.3335781103498257E-5</v>
      </c>
      <c r="AK1211" s="1">
        <f t="shared" si="339"/>
        <v>0.98034836999251673</v>
      </c>
      <c r="AL1211" s="1">
        <v>2.001E-2</v>
      </c>
      <c r="AM1211" s="1"/>
      <c r="AN1211" s="1"/>
      <c r="AO1211" s="1"/>
      <c r="AP1211" s="1"/>
      <c r="AQ1211" s="3">
        <v>44839</v>
      </c>
      <c r="AR1211" s="1">
        <v>6.8700000000000002E-3</v>
      </c>
      <c r="AS1211">
        <v>61</v>
      </c>
      <c r="AT1211" s="1">
        <v>1.142E-2</v>
      </c>
      <c r="AU1211">
        <v>454</v>
      </c>
      <c r="AV1211" s="1">
        <f t="shared" si="332"/>
        <v>1.043225867829403E-2</v>
      </c>
      <c r="AW1211" s="1">
        <f t="shared" si="333"/>
        <v>1.0432258678294031E-4</v>
      </c>
      <c r="AX1211" s="1">
        <f t="shared" si="340"/>
        <v>0.94244289243027568</v>
      </c>
      <c r="AY1211" s="1">
        <v>1.142E-2</v>
      </c>
      <c r="AZ1211" s="28"/>
      <c r="BA1211" s="28"/>
      <c r="BB1211" s="28"/>
      <c r="BC1211" s="1"/>
      <c r="BD1211" s="3">
        <v>44839</v>
      </c>
      <c r="BE1211" s="1">
        <v>-1.1520000000000001E-2</v>
      </c>
      <c r="BF1211">
        <v>61</v>
      </c>
      <c r="BG1211" s="1">
        <v>1.303E-2</v>
      </c>
      <c r="BH1211">
        <v>1084</v>
      </c>
      <c r="BI1211" s="31">
        <f t="shared" si="334"/>
        <v>1.8558844961963486E-5</v>
      </c>
      <c r="BJ1211" s="33">
        <f t="shared" si="335"/>
        <v>1.8558844961963488E-7</v>
      </c>
      <c r="BK1211" s="33">
        <f t="shared" si="341"/>
        <v>0.93097745531520959</v>
      </c>
      <c r="BL1211" s="1">
        <v>1.303E-2</v>
      </c>
    </row>
    <row r="1212" spans="3:64" x14ac:dyDescent="0.25">
      <c r="C1212" s="3">
        <v>44840</v>
      </c>
      <c r="D1212" s="1">
        <v>-3.1099999999999999E-3</v>
      </c>
      <c r="E1212" s="40">
        <v>60</v>
      </c>
      <c r="F1212" s="1">
        <v>1.635E-2</v>
      </c>
      <c r="G1212" s="40">
        <v>116</v>
      </c>
      <c r="H1212" s="1">
        <f t="shared" si="324"/>
        <v>0.31166108144914229</v>
      </c>
      <c r="I1212" s="1">
        <f t="shared" si="325"/>
        <v>3.1166197348221295E-3</v>
      </c>
      <c r="J1212" s="1">
        <f t="shared" si="336"/>
        <v>0.97891485433590597</v>
      </c>
      <c r="K1212" s="1">
        <v>1.635E-2</v>
      </c>
      <c r="L1212" s="1"/>
      <c r="M1212" s="1"/>
      <c r="N1212" s="1"/>
      <c r="O1212" s="3">
        <v>44840</v>
      </c>
      <c r="P1212" s="1">
        <v>-5.7400000000000003E-3</v>
      </c>
      <c r="Q1212" s="40">
        <v>60</v>
      </c>
      <c r="R1212" s="1">
        <v>1.787E-2</v>
      </c>
      <c r="S1212" s="40">
        <v>946</v>
      </c>
      <c r="T1212" s="1">
        <f t="shared" si="326"/>
        <v>7.4283796107123116E-5</v>
      </c>
      <c r="U1212" s="1">
        <f t="shared" si="327"/>
        <v>7.428379610712312E-7</v>
      </c>
      <c r="V1212" s="1">
        <f t="shared" si="337"/>
        <v>0.95413448585760841</v>
      </c>
      <c r="W1212" s="1">
        <v>1.787E-2</v>
      </c>
      <c r="X1212" s="1">
        <f t="shared" si="328"/>
        <v>8.4436573938470639E-22</v>
      </c>
      <c r="Y1212" s="1">
        <f t="shared" si="329"/>
        <v>8.4436573938470636E-24</v>
      </c>
      <c r="Z1212" s="1">
        <f t="shared" si="338"/>
        <v>0.1983967057364798</v>
      </c>
      <c r="AA1212" s="1"/>
      <c r="AB1212" s="1"/>
      <c r="AC1212" s="1"/>
      <c r="AD1212" s="3">
        <v>44840</v>
      </c>
      <c r="AE1212" s="1">
        <v>1.9800000000000002E-2</v>
      </c>
      <c r="AF1212">
        <v>48</v>
      </c>
      <c r="AG1212" s="1">
        <v>2.001E-2</v>
      </c>
      <c r="AH1212">
        <v>290</v>
      </c>
      <c r="AI1212" s="28">
        <f t="shared" si="330"/>
        <v>5.4225858104063135E-2</v>
      </c>
      <c r="AJ1212" s="1">
        <f t="shared" si="331"/>
        <v>5.422585810406313E-4</v>
      </c>
      <c r="AK1212" s="1">
        <f t="shared" si="339"/>
        <v>0.98089062857355735</v>
      </c>
      <c r="AL1212" s="1">
        <v>2.001E-2</v>
      </c>
      <c r="AM1212" s="1"/>
      <c r="AN1212" s="1"/>
      <c r="AO1212" s="1"/>
      <c r="AP1212" s="1"/>
      <c r="AQ1212" s="3">
        <v>44840</v>
      </c>
      <c r="AR1212" s="1">
        <v>2.2000000000000001E-4</v>
      </c>
      <c r="AS1212">
        <v>60</v>
      </c>
      <c r="AT1212" s="1">
        <v>1.1429999999999999E-2</v>
      </c>
      <c r="AU1212">
        <v>1159</v>
      </c>
      <c r="AV1212" s="1">
        <f t="shared" si="332"/>
        <v>8.7335445223591494E-6</v>
      </c>
      <c r="AW1212" s="1">
        <f t="shared" si="333"/>
        <v>8.7335445223591493E-8</v>
      </c>
      <c r="AX1212" s="1">
        <f t="shared" si="340"/>
        <v>0.94244297976572089</v>
      </c>
      <c r="AY1212" s="1">
        <v>1.1429999999999999E-2</v>
      </c>
      <c r="AZ1212" s="28"/>
      <c r="BA1212" s="28"/>
      <c r="BB1212" s="28"/>
      <c r="BC1212" s="1"/>
      <c r="BD1212" s="3">
        <v>44840</v>
      </c>
      <c r="BE1212" s="1">
        <v>-7.2899999999999996E-3</v>
      </c>
      <c r="BF1212">
        <v>60</v>
      </c>
      <c r="BG1212" s="1">
        <v>1.3180000000000001E-2</v>
      </c>
      <c r="BH1212">
        <v>1128</v>
      </c>
      <c r="BI1212" s="31">
        <f t="shared" si="334"/>
        <v>1.1926129093849252E-5</v>
      </c>
      <c r="BJ1212" s="33">
        <f t="shared" si="335"/>
        <v>1.1926129093849251E-7</v>
      </c>
      <c r="BK1212" s="33">
        <f t="shared" si="341"/>
        <v>0.93097757457650054</v>
      </c>
      <c r="BL1212" s="1">
        <v>1.3180000000000001E-2</v>
      </c>
    </row>
    <row r="1213" spans="3:64" x14ac:dyDescent="0.25">
      <c r="C1213" s="3">
        <v>44841</v>
      </c>
      <c r="D1213" s="1">
        <v>-8.1799999999999998E-3</v>
      </c>
      <c r="E1213" s="39">
        <v>59</v>
      </c>
      <c r="F1213" s="1">
        <v>1.6400000000000001E-2</v>
      </c>
      <c r="G1213" s="40">
        <v>255</v>
      </c>
      <c r="H1213" s="1">
        <f t="shared" si="324"/>
        <v>7.7085842329892587E-2</v>
      </c>
      <c r="I1213" s="1">
        <f t="shared" si="325"/>
        <v>7.7086062964180056E-4</v>
      </c>
      <c r="J1213" s="1">
        <f t="shared" si="336"/>
        <v>0.97968571496554779</v>
      </c>
      <c r="K1213" s="1">
        <v>1.6400000000000001E-2</v>
      </c>
      <c r="L1213" s="1"/>
      <c r="M1213" s="1"/>
      <c r="N1213" s="1"/>
      <c r="O1213" s="3">
        <v>44841</v>
      </c>
      <c r="P1213" s="1">
        <v>1.7099999999999999E-3</v>
      </c>
      <c r="Q1213" s="39">
        <v>59</v>
      </c>
      <c r="R1213" s="1">
        <v>1.787E-2</v>
      </c>
      <c r="S1213" s="40">
        <v>686</v>
      </c>
      <c r="T1213" s="1">
        <f t="shared" si="326"/>
        <v>1.0133127190295327E-3</v>
      </c>
      <c r="U1213" s="1">
        <f t="shared" si="327"/>
        <v>1.0133127190295327E-5</v>
      </c>
      <c r="V1213" s="1">
        <f t="shared" si="337"/>
        <v>0.95414461898479874</v>
      </c>
      <c r="W1213" s="1">
        <v>1.787E-2</v>
      </c>
      <c r="X1213" s="1">
        <f t="shared" si="328"/>
        <v>5.2286940227180232E-16</v>
      </c>
      <c r="Y1213" s="1">
        <f t="shared" si="329"/>
        <v>5.2286940227180235E-18</v>
      </c>
      <c r="Z1213" s="1">
        <f t="shared" si="338"/>
        <v>0.1983967057364798</v>
      </c>
      <c r="AA1213" s="1"/>
      <c r="AB1213" s="1"/>
      <c r="AC1213" s="1"/>
      <c r="AD1213" s="3">
        <v>44841</v>
      </c>
      <c r="AE1213" s="1">
        <v>8.8400000000000006E-3</v>
      </c>
      <c r="AF1213">
        <v>47</v>
      </c>
      <c r="AG1213" s="1">
        <v>2.018E-2</v>
      </c>
      <c r="AH1213">
        <v>535</v>
      </c>
      <c r="AI1213" s="28">
        <f t="shared" si="330"/>
        <v>4.6219911512202895E-3</v>
      </c>
      <c r="AJ1213" s="1">
        <f t="shared" si="331"/>
        <v>4.6219911512202895E-5</v>
      </c>
      <c r="AK1213" s="1">
        <f t="shared" si="339"/>
        <v>0.98093684848506957</v>
      </c>
      <c r="AL1213" s="1">
        <v>2.018E-2</v>
      </c>
      <c r="AM1213" s="1"/>
      <c r="AN1213" s="1"/>
      <c r="AO1213" s="1"/>
      <c r="AP1213" s="1"/>
      <c r="AQ1213" s="3">
        <v>44841</v>
      </c>
      <c r="AR1213" s="1">
        <v>4.0499999999999998E-3</v>
      </c>
      <c r="AS1213">
        <v>59</v>
      </c>
      <c r="AT1213" s="1">
        <v>1.145E-2</v>
      </c>
      <c r="AU1213">
        <v>662</v>
      </c>
      <c r="AV1213" s="1">
        <f t="shared" si="332"/>
        <v>1.2897300642581687E-3</v>
      </c>
      <c r="AW1213" s="1">
        <f t="shared" si="333"/>
        <v>1.2897300642581687E-5</v>
      </c>
      <c r="AX1213" s="1">
        <f t="shared" si="340"/>
        <v>0.94245587706636347</v>
      </c>
      <c r="AY1213" s="1">
        <v>1.145E-2</v>
      </c>
      <c r="AZ1213" s="28"/>
      <c r="BA1213" s="28"/>
      <c r="BB1213" s="28"/>
      <c r="BC1213" s="1"/>
      <c r="BD1213" s="3">
        <v>44841</v>
      </c>
      <c r="BE1213" s="1">
        <v>-1.6800000000000001E-3</v>
      </c>
      <c r="BF1213">
        <v>59</v>
      </c>
      <c r="BG1213" s="1">
        <v>1.321E-2</v>
      </c>
      <c r="BH1213">
        <v>224</v>
      </c>
      <c r="BI1213" s="31">
        <f t="shared" si="334"/>
        <v>0.10526490184835885</v>
      </c>
      <c r="BJ1213" s="33">
        <f t="shared" si="335"/>
        <v>1.0526490184835885E-3</v>
      </c>
      <c r="BK1213" s="33">
        <f t="shared" si="341"/>
        <v>0.93203022359498411</v>
      </c>
      <c r="BL1213" s="1">
        <v>1.321E-2</v>
      </c>
    </row>
    <row r="1214" spans="3:64" x14ac:dyDescent="0.25">
      <c r="C1214" s="3">
        <v>44844</v>
      </c>
      <c r="D1214" s="1">
        <v>-4.1200000000000004E-3</v>
      </c>
      <c r="E1214" s="40">
        <v>58</v>
      </c>
      <c r="F1214" s="1">
        <v>1.6480000000000002E-2</v>
      </c>
      <c r="G1214" s="40">
        <v>912</v>
      </c>
      <c r="H1214" s="1">
        <f t="shared" si="324"/>
        <v>1.0454360525852165E-4</v>
      </c>
      <c r="I1214" s="1">
        <f t="shared" si="325"/>
        <v>1.0454390448212949E-6</v>
      </c>
      <c r="J1214" s="1">
        <f t="shared" si="336"/>
        <v>0.97968676040459257</v>
      </c>
      <c r="K1214" s="1">
        <v>1.6480000000000002E-2</v>
      </c>
      <c r="L1214" s="1"/>
      <c r="M1214" s="1"/>
      <c r="N1214" s="1"/>
      <c r="O1214" s="3">
        <v>44844</v>
      </c>
      <c r="P1214" s="1">
        <v>7.5599999999999999E-3</v>
      </c>
      <c r="Q1214" s="40">
        <v>58</v>
      </c>
      <c r="R1214" s="1">
        <v>1.797E-2</v>
      </c>
      <c r="S1214" s="39">
        <v>157</v>
      </c>
      <c r="T1214" s="1">
        <f t="shared" si="326"/>
        <v>0.20640753711741333</v>
      </c>
      <c r="U1214" s="1">
        <f t="shared" si="327"/>
        <v>2.0640753711741334E-3</v>
      </c>
      <c r="V1214" s="1">
        <f t="shared" si="337"/>
        <v>0.95620869435597289</v>
      </c>
      <c r="W1214" s="1">
        <v>1.797E-2</v>
      </c>
      <c r="X1214" s="1">
        <f t="shared" si="328"/>
        <v>3.181310291029763E-4</v>
      </c>
      <c r="Y1214" s="1">
        <f t="shared" si="329"/>
        <v>3.1813102910297631E-6</v>
      </c>
      <c r="Z1214" s="1">
        <f t="shared" si="338"/>
        <v>0.19839988704677083</v>
      </c>
      <c r="AA1214" s="1"/>
      <c r="AB1214" s="1"/>
      <c r="AC1214" s="1"/>
      <c r="AD1214" s="3">
        <v>44844</v>
      </c>
      <c r="AE1214" s="1">
        <v>1.541E-2</v>
      </c>
      <c r="AF1214">
        <v>46</v>
      </c>
      <c r="AG1214" s="1">
        <v>2.0310000000000002E-2</v>
      </c>
      <c r="AH1214">
        <v>1031</v>
      </c>
      <c r="AI1214" s="28">
        <f t="shared" si="330"/>
        <v>3.1614449951008167E-5</v>
      </c>
      <c r="AJ1214" s="1">
        <f t="shared" si="331"/>
        <v>3.1614449951008169E-7</v>
      </c>
      <c r="AK1214" s="1">
        <f t="shared" si="339"/>
        <v>0.98093716462956904</v>
      </c>
      <c r="AL1214" s="1">
        <v>2.0310000000000002E-2</v>
      </c>
      <c r="AM1214" s="1"/>
      <c r="AN1214" s="1"/>
      <c r="AO1214" s="1"/>
      <c r="AP1214" s="1"/>
      <c r="AQ1214" s="3">
        <v>44844</v>
      </c>
      <c r="AR1214" s="1">
        <v>-2.1299999999999999E-3</v>
      </c>
      <c r="AS1214">
        <v>58</v>
      </c>
      <c r="AT1214" s="1">
        <v>1.1480000000000001E-2</v>
      </c>
      <c r="AU1214">
        <v>515</v>
      </c>
      <c r="AV1214" s="1">
        <f t="shared" si="332"/>
        <v>5.6509988346575661E-3</v>
      </c>
      <c r="AW1214" s="1">
        <f t="shared" si="333"/>
        <v>5.650998834657566E-5</v>
      </c>
      <c r="AX1214" s="1">
        <f t="shared" si="340"/>
        <v>0.94251238705471008</v>
      </c>
      <c r="AY1214" s="1">
        <v>1.1480000000000001E-2</v>
      </c>
      <c r="AZ1214" s="28"/>
      <c r="BA1214" s="28"/>
      <c r="BB1214" s="28"/>
      <c r="BC1214" s="1"/>
      <c r="BD1214" s="3">
        <v>44844</v>
      </c>
      <c r="BE1214" s="1">
        <v>5.1000000000000004E-4</v>
      </c>
      <c r="BF1214">
        <v>58</v>
      </c>
      <c r="BG1214" s="1">
        <v>1.325E-2</v>
      </c>
      <c r="BH1214">
        <v>273</v>
      </c>
      <c r="BI1214" s="31">
        <f t="shared" si="334"/>
        <v>6.4329196237267003E-2</v>
      </c>
      <c r="BJ1214" s="33">
        <f t="shared" si="335"/>
        <v>6.4329196237266999E-4</v>
      </c>
      <c r="BK1214" s="33">
        <f t="shared" si="341"/>
        <v>0.93267351555735678</v>
      </c>
      <c r="BL1214" s="1">
        <v>1.325E-2</v>
      </c>
    </row>
    <row r="1215" spans="3:64" x14ac:dyDescent="0.25">
      <c r="C1215" s="3">
        <v>44845</v>
      </c>
      <c r="D1215" s="1">
        <v>4.8199999999999996E-3</v>
      </c>
      <c r="E1215" s="39">
        <v>57</v>
      </c>
      <c r="F1215" s="1">
        <v>1.6590000000000001E-2</v>
      </c>
      <c r="G1215" s="39">
        <v>163</v>
      </c>
      <c r="H1215" s="1">
        <f t="shared" si="324"/>
        <v>0.19432859888279477</v>
      </c>
      <c r="I1215" s="1">
        <f t="shared" si="325"/>
        <v>1.943291550880674E-3</v>
      </c>
      <c r="J1215" s="1">
        <f t="shared" si="336"/>
        <v>0.98163005195547326</v>
      </c>
      <c r="K1215" s="1">
        <v>1.6590000000000001E-2</v>
      </c>
      <c r="L1215" s="1"/>
      <c r="M1215" s="1"/>
      <c r="N1215" s="1"/>
      <c r="O1215" s="3">
        <v>44845</v>
      </c>
      <c r="P1215" s="1">
        <v>-7.3200000000000001E-3</v>
      </c>
      <c r="Q1215" s="39">
        <v>57</v>
      </c>
      <c r="R1215" s="1">
        <v>1.8270000000000002E-2</v>
      </c>
      <c r="S1215" s="40">
        <v>840</v>
      </c>
      <c r="T1215" s="1">
        <f t="shared" si="326"/>
        <v>2.1555766074646607E-4</v>
      </c>
      <c r="U1215" s="1">
        <f t="shared" si="327"/>
        <v>2.1555766074646608E-6</v>
      </c>
      <c r="V1215" s="1">
        <f t="shared" si="337"/>
        <v>0.95621084993258032</v>
      </c>
      <c r="W1215" s="1">
        <v>1.8270000000000002E-2</v>
      </c>
      <c r="X1215" s="1">
        <f t="shared" si="328"/>
        <v>1.9401193297120461E-19</v>
      </c>
      <c r="Y1215" s="1">
        <f t="shared" si="329"/>
        <v>1.9401193297120462E-21</v>
      </c>
      <c r="Z1215" s="1">
        <f t="shared" si="338"/>
        <v>0.19839988704677083</v>
      </c>
      <c r="AA1215" s="1"/>
      <c r="AB1215" s="1"/>
      <c r="AC1215" s="1"/>
      <c r="AD1215" s="3">
        <v>44845</v>
      </c>
      <c r="AE1215" s="1">
        <v>9.8600000000000007E-3</v>
      </c>
      <c r="AF1215">
        <v>45</v>
      </c>
      <c r="AG1215" s="1">
        <v>2.043E-2</v>
      </c>
      <c r="AH1215">
        <v>373</v>
      </c>
      <c r="AI1215" s="28">
        <f t="shared" si="330"/>
        <v>2.3546566310951832E-2</v>
      </c>
      <c r="AJ1215" s="1">
        <f t="shared" si="331"/>
        <v>2.3546566310951833E-4</v>
      </c>
      <c r="AK1215" s="1">
        <f t="shared" si="339"/>
        <v>0.98117263029267854</v>
      </c>
      <c r="AL1215" s="1">
        <v>2.043E-2</v>
      </c>
      <c r="AM1215" s="1"/>
      <c r="AN1215" s="1"/>
      <c r="AO1215" s="1"/>
      <c r="AP1215" s="1"/>
      <c r="AQ1215" s="3">
        <v>44845</v>
      </c>
      <c r="AR1215" s="1">
        <v>-7.8899999999999994E-3</v>
      </c>
      <c r="AS1215">
        <v>57</v>
      </c>
      <c r="AT1215" s="1">
        <v>1.155E-2</v>
      </c>
      <c r="AU1215">
        <v>124</v>
      </c>
      <c r="AV1215" s="1">
        <f t="shared" si="332"/>
        <v>0.28758360936686383</v>
      </c>
      <c r="AW1215" s="1">
        <f t="shared" si="333"/>
        <v>2.8758360936686385E-3</v>
      </c>
      <c r="AX1215" s="1">
        <f t="shared" si="340"/>
        <v>0.94538822314837867</v>
      </c>
      <c r="AY1215" s="1">
        <v>1.155E-2</v>
      </c>
      <c r="AZ1215" s="28"/>
      <c r="BA1215" s="28"/>
      <c r="BB1215" s="28"/>
      <c r="BC1215" s="1"/>
      <c r="BD1215" s="3">
        <v>44845</v>
      </c>
      <c r="BE1215" s="1">
        <v>-3.1099999999999999E-3</v>
      </c>
      <c r="BF1215">
        <v>57</v>
      </c>
      <c r="BG1215" s="1">
        <v>1.3259999999999999E-2</v>
      </c>
      <c r="BH1215">
        <v>38</v>
      </c>
      <c r="BI1215" s="31">
        <f t="shared" si="334"/>
        <v>0.68255459501038684</v>
      </c>
      <c r="BJ1215" s="33">
        <f t="shared" si="335"/>
        <v>6.8255459501038685E-3</v>
      </c>
      <c r="BK1215" s="33">
        <f t="shared" si="341"/>
        <v>0.93949906150746065</v>
      </c>
      <c r="BL1215" s="1">
        <v>1.3259999999999999E-2</v>
      </c>
    </row>
    <row r="1216" spans="3:64" x14ac:dyDescent="0.25">
      <c r="C1216" s="3">
        <v>44846</v>
      </c>
      <c r="D1216" s="1">
        <v>-4.4600000000000004E-3</v>
      </c>
      <c r="E1216" s="40">
        <v>56</v>
      </c>
      <c r="F1216" s="1">
        <v>1.6740000000000001E-2</v>
      </c>
      <c r="G1216" s="39">
        <v>616</v>
      </c>
      <c r="H1216" s="1">
        <f t="shared" si="324"/>
        <v>2.0477638506421771E-3</v>
      </c>
      <c r="I1216" s="1">
        <f t="shared" si="325"/>
        <v>2.0477697117303412E-5</v>
      </c>
      <c r="J1216" s="1">
        <f t="shared" si="336"/>
        <v>0.98165052965259059</v>
      </c>
      <c r="K1216" s="1">
        <v>1.6740000000000001E-2</v>
      </c>
      <c r="L1216" s="1"/>
      <c r="M1216" s="1"/>
      <c r="N1216" s="1"/>
      <c r="O1216" s="3">
        <v>44846</v>
      </c>
      <c r="P1216" s="1">
        <v>-1.06E-3</v>
      </c>
      <c r="Q1216" s="40">
        <v>56</v>
      </c>
      <c r="R1216" s="1">
        <v>1.831E-2</v>
      </c>
      <c r="S1216" s="39">
        <v>46</v>
      </c>
      <c r="T1216" s="1">
        <f t="shared" si="326"/>
        <v>0.62982363120323204</v>
      </c>
      <c r="U1216" s="1">
        <f t="shared" si="327"/>
        <v>6.2982363120323206E-3</v>
      </c>
      <c r="V1216" s="1">
        <f t="shared" si="337"/>
        <v>0.96250908624461262</v>
      </c>
      <c r="W1216" s="1">
        <v>1.831E-2</v>
      </c>
      <c r="X1216" s="1">
        <f t="shared" si="328"/>
        <v>9.44682441377378E-2</v>
      </c>
      <c r="Y1216" s="1">
        <f t="shared" si="329"/>
        <v>9.4468244137737797E-4</v>
      </c>
      <c r="Z1216" s="1">
        <f t="shared" si="338"/>
        <v>0.19934456948814822</v>
      </c>
      <c r="AA1216" s="1"/>
      <c r="AB1216" s="1"/>
      <c r="AC1216" s="1"/>
      <c r="AD1216" s="3">
        <v>44846</v>
      </c>
      <c r="AE1216" s="1">
        <v>3.4299999999999999E-3</v>
      </c>
      <c r="AF1216">
        <v>44</v>
      </c>
      <c r="AG1216" s="1">
        <v>2.051E-2</v>
      </c>
      <c r="AH1216">
        <v>621</v>
      </c>
      <c r="AI1216" s="28">
        <f t="shared" si="330"/>
        <v>1.9474030465056198E-3</v>
      </c>
      <c r="AJ1216" s="1">
        <f t="shared" si="331"/>
        <v>1.9474030465056198E-5</v>
      </c>
      <c r="AK1216" s="1">
        <f t="shared" si="339"/>
        <v>0.98119210432314363</v>
      </c>
      <c r="AL1216" s="1">
        <v>2.051E-2</v>
      </c>
      <c r="AM1216" s="1"/>
      <c r="AN1216" s="1"/>
      <c r="AO1216" s="1"/>
      <c r="AP1216" s="1"/>
      <c r="AQ1216" s="3">
        <v>44846</v>
      </c>
      <c r="AR1216" s="1">
        <v>-6.5799999999999999E-3</v>
      </c>
      <c r="AS1216">
        <v>56</v>
      </c>
      <c r="AT1216" s="1">
        <v>1.163E-2</v>
      </c>
      <c r="AU1216">
        <v>642</v>
      </c>
      <c r="AV1216" s="1">
        <f t="shared" si="332"/>
        <v>1.5768665174145796E-3</v>
      </c>
      <c r="AW1216" s="1">
        <f t="shared" si="333"/>
        <v>1.5768665174145798E-5</v>
      </c>
      <c r="AX1216" s="1">
        <f t="shared" si="340"/>
        <v>0.94540399181355284</v>
      </c>
      <c r="AY1216" s="1">
        <v>1.163E-2</v>
      </c>
      <c r="AZ1216" s="28"/>
      <c r="BA1216" s="28"/>
      <c r="BB1216" s="28"/>
      <c r="BC1216" s="1"/>
      <c r="BD1216" s="3">
        <v>44846</v>
      </c>
      <c r="BE1216" s="1">
        <v>-5.1500000000000001E-3</v>
      </c>
      <c r="BF1216">
        <v>56</v>
      </c>
      <c r="BG1216" s="1">
        <v>1.332E-2</v>
      </c>
      <c r="BH1216">
        <v>62</v>
      </c>
      <c r="BI1216" s="31">
        <f t="shared" si="334"/>
        <v>0.53626822520718487</v>
      </c>
      <c r="BJ1216" s="33">
        <f t="shared" si="335"/>
        <v>5.3626822520718483E-3</v>
      </c>
      <c r="BK1216" s="33">
        <f t="shared" si="341"/>
        <v>0.94486174375953247</v>
      </c>
      <c r="BL1216" s="1">
        <v>1.332E-2</v>
      </c>
    </row>
    <row r="1217" spans="3:64" x14ac:dyDescent="0.25">
      <c r="C1217" s="3">
        <v>44847</v>
      </c>
      <c r="D1217" s="1">
        <v>1.0279999999999999E-2</v>
      </c>
      <c r="E1217" s="39">
        <v>55</v>
      </c>
      <c r="F1217" s="1">
        <v>1.6789999999999999E-2</v>
      </c>
      <c r="G1217" s="40">
        <v>303</v>
      </c>
      <c r="H1217" s="1">
        <f t="shared" si="324"/>
        <v>4.7584330476474347E-2</v>
      </c>
      <c r="I1217" s="1">
        <f t="shared" si="325"/>
        <v>4.7584466671844755E-4</v>
      </c>
      <c r="J1217" s="1">
        <f t="shared" si="336"/>
        <v>0.98212637431930905</v>
      </c>
      <c r="K1217" s="1">
        <v>1.6789999999999999E-2</v>
      </c>
      <c r="L1217" s="1"/>
      <c r="M1217" s="1"/>
      <c r="N1217" s="1"/>
      <c r="O1217" s="3">
        <v>44847</v>
      </c>
      <c r="P1217" s="1">
        <v>9.7199999999999995E-3</v>
      </c>
      <c r="Q1217" s="39">
        <v>55</v>
      </c>
      <c r="R1217" s="1">
        <v>1.8360000000000001E-2</v>
      </c>
      <c r="S1217" s="39">
        <v>1060</v>
      </c>
      <c r="T1217" s="1">
        <f t="shared" si="326"/>
        <v>2.3621434781036192E-5</v>
      </c>
      <c r="U1217" s="1">
        <f t="shared" si="327"/>
        <v>2.3621434781036191E-7</v>
      </c>
      <c r="V1217" s="1">
        <f t="shared" si="337"/>
        <v>0.96250932245896048</v>
      </c>
      <c r="W1217" s="1">
        <v>1.8360000000000001E-2</v>
      </c>
      <c r="X1217" s="1">
        <f t="shared" si="328"/>
        <v>2.4379321026319258E-24</v>
      </c>
      <c r="Y1217" s="1">
        <f t="shared" si="329"/>
        <v>2.4379321026319259E-26</v>
      </c>
      <c r="Z1217" s="1">
        <f t="shared" si="338"/>
        <v>0.19934456948814822</v>
      </c>
      <c r="AA1217" s="1"/>
      <c r="AB1217" s="1"/>
      <c r="AC1217" s="1"/>
      <c r="AD1217" s="3">
        <v>44847</v>
      </c>
      <c r="AE1217" s="1">
        <v>7.7799999999999996E-3</v>
      </c>
      <c r="AF1217">
        <v>43</v>
      </c>
      <c r="AG1217" s="1">
        <v>2.053E-2</v>
      </c>
      <c r="AH1217">
        <v>1094</v>
      </c>
      <c r="AI1217" s="28">
        <f t="shared" si="330"/>
        <v>1.6784286716467233E-5</v>
      </c>
      <c r="AJ1217" s="1">
        <f t="shared" si="331"/>
        <v>1.6784286716467233E-7</v>
      </c>
      <c r="AK1217" s="1">
        <f t="shared" si="339"/>
        <v>0.98119227216601079</v>
      </c>
      <c r="AL1217" s="1">
        <v>2.053E-2</v>
      </c>
      <c r="AM1217" s="1"/>
      <c r="AN1217" s="1"/>
      <c r="AO1217" s="1"/>
      <c r="AP1217" s="1"/>
      <c r="AQ1217" s="3">
        <v>44847</v>
      </c>
      <c r="AR1217" s="1">
        <v>1.099E-2</v>
      </c>
      <c r="AS1217">
        <v>55</v>
      </c>
      <c r="AT1217" s="1">
        <v>1.17E-2</v>
      </c>
      <c r="AU1217">
        <v>165</v>
      </c>
      <c r="AV1217" s="1">
        <f t="shared" si="332"/>
        <v>0.19046145976502715</v>
      </c>
      <c r="AW1217" s="1">
        <f t="shared" si="333"/>
        <v>1.9046145976502715E-3</v>
      </c>
      <c r="AX1217" s="1">
        <f t="shared" si="340"/>
        <v>0.94730860641120307</v>
      </c>
      <c r="AY1217" s="1">
        <v>1.17E-2</v>
      </c>
      <c r="AZ1217" s="28"/>
      <c r="BA1217" s="28"/>
      <c r="BB1217" s="28"/>
      <c r="BC1217" s="1"/>
      <c r="BD1217" s="3">
        <v>44847</v>
      </c>
      <c r="BE1217" s="1">
        <v>7.9600000000000001E-3</v>
      </c>
      <c r="BF1217">
        <v>55</v>
      </c>
      <c r="BG1217" s="1">
        <v>1.3350000000000001E-2</v>
      </c>
      <c r="BH1217">
        <v>255</v>
      </c>
      <c r="BI1217" s="31">
        <f t="shared" si="334"/>
        <v>7.7085842329892587E-2</v>
      </c>
      <c r="BJ1217" s="33">
        <f t="shared" si="335"/>
        <v>7.7085842329892588E-4</v>
      </c>
      <c r="BK1217" s="33">
        <f t="shared" si="341"/>
        <v>0.94563260218283141</v>
      </c>
      <c r="BL1217" s="1">
        <v>1.3350000000000001E-2</v>
      </c>
    </row>
    <row r="1218" spans="3:64" x14ac:dyDescent="0.25">
      <c r="C1218" s="3">
        <v>44848</v>
      </c>
      <c r="D1218" s="1">
        <v>4.2000000000000002E-4</v>
      </c>
      <c r="E1218" s="40">
        <v>54</v>
      </c>
      <c r="F1218" s="1">
        <v>1.6899999999999998E-2</v>
      </c>
      <c r="G1218" s="39">
        <v>577</v>
      </c>
      <c r="H1218" s="1">
        <f t="shared" si="324"/>
        <v>3.0304511157096827E-3</v>
      </c>
      <c r="I1218" s="1">
        <f t="shared" si="325"/>
        <v>3.030459789435005E-5</v>
      </c>
      <c r="J1218" s="1">
        <f t="shared" si="336"/>
        <v>0.98215667891720337</v>
      </c>
      <c r="K1218" s="1">
        <v>1.6899999999999998E-2</v>
      </c>
      <c r="L1218" s="1"/>
      <c r="M1218" s="1"/>
      <c r="N1218" s="1"/>
      <c r="O1218" s="3">
        <v>44848</v>
      </c>
      <c r="P1218" s="1">
        <v>4.8199999999999996E-3</v>
      </c>
      <c r="Q1218" s="40">
        <v>54</v>
      </c>
      <c r="R1218" s="1">
        <v>1.8380000000000001E-2</v>
      </c>
      <c r="S1218" s="40">
        <v>955</v>
      </c>
      <c r="T1218" s="1">
        <f t="shared" si="326"/>
        <v>6.7859528952415101E-5</v>
      </c>
      <c r="U1218" s="1">
        <f t="shared" si="327"/>
        <v>6.7859528952415099E-7</v>
      </c>
      <c r="V1218" s="1">
        <f t="shared" si="337"/>
        <v>0.96251000105425</v>
      </c>
      <c r="W1218" s="1">
        <v>1.8380000000000001E-2</v>
      </c>
      <c r="X1218" s="1">
        <f t="shared" si="328"/>
        <v>5.3216100883889458E-22</v>
      </c>
      <c r="Y1218" s="1">
        <f t="shared" si="329"/>
        <v>5.3216100883889457E-24</v>
      </c>
      <c r="Z1218" s="1">
        <f t="shared" si="338"/>
        <v>0.19934456948814822</v>
      </c>
      <c r="AA1218" s="1"/>
      <c r="AB1218" s="1"/>
      <c r="AC1218" s="1"/>
      <c r="AD1218" s="3">
        <v>44848</v>
      </c>
      <c r="AE1218" s="1">
        <v>4.45E-3</v>
      </c>
      <c r="AF1218">
        <v>42</v>
      </c>
      <c r="AG1218" s="1">
        <v>2.1010000000000001E-2</v>
      </c>
      <c r="AH1218">
        <v>231</v>
      </c>
      <c r="AI1218" s="28">
        <f t="shared" si="330"/>
        <v>9.8113767363685739E-2</v>
      </c>
      <c r="AJ1218" s="1">
        <f t="shared" si="331"/>
        <v>9.8113767363685743E-4</v>
      </c>
      <c r="AK1218" s="1">
        <f t="shared" si="339"/>
        <v>0.98217340983964763</v>
      </c>
      <c r="AL1218" s="1">
        <v>2.1010000000000001E-2</v>
      </c>
      <c r="AM1218" s="1"/>
      <c r="AN1218" s="1"/>
      <c r="AO1218" s="1"/>
      <c r="AP1218" s="1"/>
      <c r="AQ1218" s="3">
        <v>44848</v>
      </c>
      <c r="AR1218" s="1">
        <v>3.48E-3</v>
      </c>
      <c r="AS1218">
        <v>54</v>
      </c>
      <c r="AT1218" s="1">
        <v>1.175E-2</v>
      </c>
      <c r="AU1218">
        <v>1006</v>
      </c>
      <c r="AV1218" s="1">
        <f t="shared" si="332"/>
        <v>4.064487246201336E-5</v>
      </c>
      <c r="AW1218" s="1">
        <f t="shared" si="333"/>
        <v>4.0644872462013359E-7</v>
      </c>
      <c r="AX1218" s="1">
        <f t="shared" si="340"/>
        <v>0.94730901285992763</v>
      </c>
      <c r="AY1218" s="1">
        <v>1.175E-2</v>
      </c>
      <c r="AZ1218" s="28"/>
      <c r="BA1218" s="28"/>
      <c r="BB1218" s="28"/>
      <c r="BC1218" s="1"/>
      <c r="BD1218" s="3">
        <v>44848</v>
      </c>
      <c r="BE1218" s="1">
        <v>1.5200000000000001E-3</v>
      </c>
      <c r="BF1218">
        <v>54</v>
      </c>
      <c r="BG1218" s="1">
        <v>1.3469999999999999E-2</v>
      </c>
      <c r="BH1218">
        <v>1035</v>
      </c>
      <c r="BI1218" s="31">
        <f t="shared" si="334"/>
        <v>3.0368714481283136E-5</v>
      </c>
      <c r="BJ1218" s="33">
        <f t="shared" si="335"/>
        <v>3.0368714481283135E-7</v>
      </c>
      <c r="BK1218" s="33">
        <f t="shared" si="341"/>
        <v>0.94563290586997617</v>
      </c>
      <c r="BL1218" s="1">
        <v>1.3469999999999999E-2</v>
      </c>
    </row>
    <row r="1219" spans="3:64" x14ac:dyDescent="0.25">
      <c r="C1219" s="3">
        <v>44851</v>
      </c>
      <c r="D1219" s="1">
        <v>1.0840000000000001E-2</v>
      </c>
      <c r="E1219" s="39">
        <v>53</v>
      </c>
      <c r="F1219" s="1">
        <v>1.7049999999999999E-2</v>
      </c>
      <c r="G1219" s="40">
        <v>1167</v>
      </c>
      <c r="H1219" s="1">
        <f t="shared" si="324"/>
        <v>8.0588318715569292E-6</v>
      </c>
      <c r="I1219" s="1">
        <f t="shared" si="325"/>
        <v>8.0588549374607851E-8</v>
      </c>
      <c r="J1219" s="1">
        <f t="shared" si="336"/>
        <v>0.98215675950575276</v>
      </c>
      <c r="K1219" s="1">
        <v>1.7049999999999999E-2</v>
      </c>
      <c r="L1219" s="1"/>
      <c r="M1219" s="1"/>
      <c r="N1219" s="1"/>
      <c r="O1219" s="3">
        <v>44851</v>
      </c>
      <c r="P1219" s="1">
        <v>5.5399999999999998E-3</v>
      </c>
      <c r="Q1219" s="39">
        <v>53</v>
      </c>
      <c r="R1219" s="1">
        <v>1.8440000000000002E-2</v>
      </c>
      <c r="S1219" s="39">
        <v>317</v>
      </c>
      <c r="T1219" s="1">
        <f t="shared" si="326"/>
        <v>4.1338687854852355E-2</v>
      </c>
      <c r="U1219" s="1">
        <f t="shared" si="327"/>
        <v>4.1338687854852355E-4</v>
      </c>
      <c r="V1219" s="1">
        <f t="shared" si="337"/>
        <v>0.96292338793279852</v>
      </c>
      <c r="W1219" s="1">
        <v>1.8440000000000002E-2</v>
      </c>
      <c r="X1219" s="1">
        <f t="shared" si="328"/>
        <v>8.6772653145027053E-8</v>
      </c>
      <c r="Y1219" s="1">
        <f t="shared" si="329"/>
        <v>8.6772653145027055E-10</v>
      </c>
      <c r="Z1219" s="1">
        <f t="shared" si="338"/>
        <v>0.19934457035587475</v>
      </c>
      <c r="AA1219" s="1"/>
      <c r="AB1219" s="1"/>
      <c r="AC1219" s="1"/>
      <c r="AD1219" s="3">
        <v>44851</v>
      </c>
      <c r="AE1219" s="1">
        <v>1.1100000000000001E-3</v>
      </c>
      <c r="AF1219">
        <v>41</v>
      </c>
      <c r="AG1219" s="1">
        <v>2.1080000000000002E-2</v>
      </c>
      <c r="AH1219">
        <v>648</v>
      </c>
      <c r="AI1219" s="28">
        <f t="shared" si="330"/>
        <v>1.4845885244009129E-3</v>
      </c>
      <c r="AJ1219" s="1">
        <f t="shared" si="331"/>
        <v>1.4845885244009128E-5</v>
      </c>
      <c r="AK1219" s="1">
        <f t="shared" si="339"/>
        <v>0.98218825572489166</v>
      </c>
      <c r="AL1219" s="1">
        <v>2.1080000000000002E-2</v>
      </c>
      <c r="AM1219" s="1"/>
      <c r="AN1219" s="1"/>
      <c r="AO1219" s="1"/>
      <c r="AP1219" s="1"/>
      <c r="AQ1219" s="3">
        <v>44851</v>
      </c>
      <c r="AR1219" s="1">
        <v>3.0100000000000001E-3</v>
      </c>
      <c r="AS1219">
        <v>53</v>
      </c>
      <c r="AT1219" s="1">
        <v>1.1769999999999999E-2</v>
      </c>
      <c r="AU1219">
        <v>481</v>
      </c>
      <c r="AV1219" s="1">
        <f t="shared" si="332"/>
        <v>7.952956397581798E-3</v>
      </c>
      <c r="AW1219" s="1">
        <f t="shared" si="333"/>
        <v>7.9529563975817982E-5</v>
      </c>
      <c r="AX1219" s="1">
        <f t="shared" si="340"/>
        <v>0.94738854242390347</v>
      </c>
      <c r="AY1219" s="1">
        <v>1.1769999999999999E-2</v>
      </c>
      <c r="AZ1219" s="28"/>
      <c r="BA1219" s="28"/>
      <c r="BB1219" s="28"/>
      <c r="BC1219" s="1"/>
      <c r="BD1219" s="3">
        <v>44851</v>
      </c>
      <c r="BE1219" s="1">
        <v>7.6899999999999998E-3</v>
      </c>
      <c r="BF1219">
        <v>53</v>
      </c>
      <c r="BG1219" s="1">
        <v>1.358E-2</v>
      </c>
      <c r="BH1219">
        <v>986</v>
      </c>
      <c r="BI1219" s="31">
        <f t="shared" si="334"/>
        <v>4.969376171501371E-5</v>
      </c>
      <c r="BJ1219" s="33">
        <f t="shared" si="335"/>
        <v>4.9693761715013705E-7</v>
      </c>
      <c r="BK1219" s="33">
        <f t="shared" si="341"/>
        <v>0.94563340280759334</v>
      </c>
      <c r="BL1219" s="1">
        <v>1.358E-2</v>
      </c>
    </row>
    <row r="1220" spans="3:64" x14ac:dyDescent="0.25">
      <c r="C1220" s="3">
        <v>44852</v>
      </c>
      <c r="D1220" s="1">
        <v>6.9899999999999997E-3</v>
      </c>
      <c r="E1220" s="40">
        <v>52</v>
      </c>
      <c r="F1220" s="1">
        <v>1.7160000000000002E-2</v>
      </c>
      <c r="G1220" s="40">
        <v>253</v>
      </c>
      <c r="H1220" s="1">
        <f t="shared" ref="H1220:H1272" si="342">$B$3^G1220</f>
        <v>7.8650997173648152E-2</v>
      </c>
      <c r="I1220" s="1">
        <f t="shared" ref="I1220:I1273" si="343">H1220/$B$9</f>
        <v>7.8651222287705357E-4</v>
      </c>
      <c r="J1220" s="1">
        <f t="shared" si="336"/>
        <v>0.98294327172862983</v>
      </c>
      <c r="K1220" s="1">
        <v>1.7160000000000002E-2</v>
      </c>
      <c r="L1220" s="1"/>
      <c r="M1220" s="1"/>
      <c r="N1220" s="1"/>
      <c r="O1220" s="3">
        <v>44852</v>
      </c>
      <c r="P1220" s="1">
        <v>6.1599999999999997E-3</v>
      </c>
      <c r="Q1220" s="40">
        <v>52</v>
      </c>
      <c r="R1220" s="1">
        <v>1.8460000000000001E-2</v>
      </c>
      <c r="S1220" s="39">
        <v>668</v>
      </c>
      <c r="T1220" s="1">
        <f t="shared" ref="T1220:T1272" si="344">$N$4^S1220</f>
        <v>1.214255253584742E-3</v>
      </c>
      <c r="U1220" s="1">
        <f t="shared" ref="U1220:U1272" si="345">T1220/100</f>
        <v>1.214255253584742E-5</v>
      </c>
      <c r="V1220" s="1">
        <f t="shared" si="337"/>
        <v>0.96293553048533442</v>
      </c>
      <c r="W1220" s="1">
        <v>1.8460000000000001E-2</v>
      </c>
      <c r="X1220" s="1">
        <f t="shared" ref="X1220:X1272" si="346">$N$7^S1220</f>
        <v>1.316340771151735E-15</v>
      </c>
      <c r="Y1220" s="1">
        <f t="shared" ref="Y1220:Y1272" si="347">X1220/100</f>
        <v>1.3163407711517351E-17</v>
      </c>
      <c r="Z1220" s="1">
        <f t="shared" si="338"/>
        <v>0.19934457035587475</v>
      </c>
      <c r="AA1220" s="1"/>
      <c r="AB1220" s="1"/>
      <c r="AC1220" s="1"/>
      <c r="AD1220" s="3">
        <v>44852</v>
      </c>
      <c r="AE1220" s="1">
        <v>-9.2599999999999991E-3</v>
      </c>
      <c r="AF1220">
        <v>40</v>
      </c>
      <c r="AG1220" s="1">
        <v>2.1100000000000001E-2</v>
      </c>
      <c r="AH1220">
        <v>697</v>
      </c>
      <c r="AI1220" s="28">
        <f t="shared" ref="AI1220:AI1260" si="348">$AC$3^AH1220</f>
        <v>9.0725764087405474E-4</v>
      </c>
      <c r="AJ1220" s="1">
        <f t="shared" ref="AJ1220:AJ1260" si="349">AI1220/100</f>
        <v>9.0725764087405475E-6</v>
      </c>
      <c r="AK1220" s="1">
        <f t="shared" si="339"/>
        <v>0.98219732830130035</v>
      </c>
      <c r="AL1220" s="1">
        <v>2.1100000000000001E-2</v>
      </c>
      <c r="AM1220" s="1"/>
      <c r="AN1220" s="1"/>
      <c r="AO1220" s="1"/>
      <c r="AP1220" s="1"/>
      <c r="AQ1220" s="3">
        <v>44852</v>
      </c>
      <c r="AR1220" s="1">
        <v>-4.9300000000000004E-3</v>
      </c>
      <c r="AS1220">
        <v>52</v>
      </c>
      <c r="AT1220" s="1">
        <v>1.1809999999999999E-2</v>
      </c>
      <c r="AU1220">
        <v>298</v>
      </c>
      <c r="AV1220" s="1">
        <f t="shared" ref="AV1220:AV1272" si="350">$AP$3^AU1220</f>
        <v>5.0036622866325479E-2</v>
      </c>
      <c r="AW1220" s="1">
        <f t="shared" ref="AW1220:AW1272" si="351">AV1220/100</f>
        <v>5.0036622866325481E-4</v>
      </c>
      <c r="AX1220" s="1">
        <f t="shared" si="340"/>
        <v>0.9478889086525667</v>
      </c>
      <c r="AY1220" s="1">
        <v>1.1809999999999999E-2</v>
      </c>
      <c r="AZ1220" s="28"/>
      <c r="BA1220" s="28"/>
      <c r="BB1220" s="28"/>
      <c r="BC1220" s="1"/>
      <c r="BD1220" s="3">
        <v>44852</v>
      </c>
      <c r="BE1220" s="1">
        <v>1.465E-2</v>
      </c>
      <c r="BF1220">
        <v>52</v>
      </c>
      <c r="BG1220" s="1">
        <v>1.363E-2</v>
      </c>
      <c r="BH1220">
        <v>9</v>
      </c>
      <c r="BI1220" s="31">
        <f t="shared" ref="BI1220:BI1272" si="352">$BC$4^BH1220</f>
        <v>0.91351724748364072</v>
      </c>
      <c r="BJ1220" s="33">
        <f t="shared" ref="BJ1220:BJ1272" si="353">BI1220/100</f>
        <v>9.1351724748364067E-3</v>
      </c>
      <c r="BK1220" s="33">
        <f t="shared" si="341"/>
        <v>0.95476857528242975</v>
      </c>
      <c r="BL1220" s="1">
        <v>1.363E-2</v>
      </c>
    </row>
    <row r="1221" spans="3:64" x14ac:dyDescent="0.25">
      <c r="C1221" s="3">
        <v>44853</v>
      </c>
      <c r="D1221" s="1">
        <v>-1.8E-3</v>
      </c>
      <c r="E1221" s="40">
        <v>51</v>
      </c>
      <c r="F1221" s="1">
        <v>1.7299999999999999E-2</v>
      </c>
      <c r="G1221" s="39">
        <v>228</v>
      </c>
      <c r="H1221" s="1">
        <f t="shared" si="342"/>
        <v>0.10111704470857513</v>
      </c>
      <c r="I1221" s="1">
        <f t="shared" si="343"/>
        <v>1.0111733412471739E-3</v>
      </c>
      <c r="J1221" s="1">
        <f t="shared" ref="J1221:J1272" si="354">I1221+J1220</f>
        <v>0.98395444506987706</v>
      </c>
      <c r="K1221" s="1">
        <v>1.7299999999999999E-2</v>
      </c>
      <c r="L1221" s="1"/>
      <c r="M1221" s="1"/>
      <c r="N1221" s="1"/>
      <c r="O1221" s="3">
        <v>44853</v>
      </c>
      <c r="P1221" s="1">
        <v>-5.7800000000000004E-3</v>
      </c>
      <c r="Q1221" s="40">
        <v>51</v>
      </c>
      <c r="R1221" s="1">
        <v>1.8550000000000001E-2</v>
      </c>
      <c r="S1221" s="39">
        <v>993</v>
      </c>
      <c r="T1221" s="1">
        <f t="shared" si="344"/>
        <v>4.6317833301711309E-5</v>
      </c>
      <c r="U1221" s="1">
        <f t="shared" si="345"/>
        <v>4.6317833301711307E-7</v>
      </c>
      <c r="V1221" s="1">
        <f t="shared" ref="V1221:V1272" si="355">U1221+V1220</f>
        <v>0.96293599366366744</v>
      </c>
      <c r="W1221" s="1">
        <v>1.8550000000000001E-2</v>
      </c>
      <c r="X1221" s="1">
        <f t="shared" si="346"/>
        <v>7.577746136924914E-23</v>
      </c>
      <c r="Y1221" s="1">
        <f t="shared" si="347"/>
        <v>7.5777461369249138E-25</v>
      </c>
      <c r="Z1221" s="1">
        <f t="shared" ref="Z1221:Z1272" si="356">Y1221+Z1220</f>
        <v>0.19934457035587475</v>
      </c>
      <c r="AA1221" s="1"/>
      <c r="AB1221" s="1"/>
      <c r="AC1221" s="1"/>
      <c r="AD1221" s="3">
        <v>44853</v>
      </c>
      <c r="AE1221" s="1">
        <v>-1.1E-4</v>
      </c>
      <c r="AF1221">
        <v>39</v>
      </c>
      <c r="AG1221" s="1">
        <v>2.1600000000000001E-2</v>
      </c>
      <c r="AH1221">
        <v>271</v>
      </c>
      <c r="AI1221" s="28">
        <f t="shared" si="348"/>
        <v>6.5635339493181316E-2</v>
      </c>
      <c r="AJ1221" s="1">
        <f t="shared" si="349"/>
        <v>6.563533949318132E-4</v>
      </c>
      <c r="AK1221" s="1">
        <f t="shared" ref="AK1221:AK1260" si="357">AJ1221+AK1220</f>
        <v>0.98285368169623222</v>
      </c>
      <c r="AL1221" s="1">
        <v>2.1600000000000001E-2</v>
      </c>
      <c r="AM1221" s="1"/>
      <c r="AN1221" s="1"/>
      <c r="AO1221" s="1"/>
      <c r="AP1221" s="1"/>
      <c r="AQ1221" s="3">
        <v>44853</v>
      </c>
      <c r="AR1221" s="1">
        <v>5.0099999999999997E-3</v>
      </c>
      <c r="AS1221">
        <v>51</v>
      </c>
      <c r="AT1221" s="1">
        <v>1.183E-2</v>
      </c>
      <c r="AU1221">
        <v>1147</v>
      </c>
      <c r="AV1221" s="1">
        <f t="shared" si="350"/>
        <v>9.8529936611509888E-6</v>
      </c>
      <c r="AW1221" s="1">
        <f t="shared" si="351"/>
        <v>9.8529936611509893E-8</v>
      </c>
      <c r="AX1221" s="1">
        <f t="shared" ref="AX1221:AX1272" si="358">AW1221+AX1220</f>
        <v>0.94788900718250335</v>
      </c>
      <c r="AY1221" s="1">
        <v>1.183E-2</v>
      </c>
      <c r="AZ1221" s="28"/>
      <c r="BA1221" s="28"/>
      <c r="BB1221" s="28"/>
      <c r="BC1221" s="1"/>
      <c r="BD1221" s="3">
        <v>44853</v>
      </c>
      <c r="BE1221" s="1">
        <v>-2.7100000000000002E-3</v>
      </c>
      <c r="BF1221">
        <v>51</v>
      </c>
      <c r="BG1221" s="1">
        <v>1.397E-2</v>
      </c>
      <c r="BH1221">
        <v>147</v>
      </c>
      <c r="BI1221" s="31">
        <f t="shared" si="352"/>
        <v>0.2282304601353404</v>
      </c>
      <c r="BJ1221" s="33">
        <f t="shared" si="353"/>
        <v>2.2823046013534039E-3</v>
      </c>
      <c r="BK1221" s="33">
        <f t="shared" ref="BK1221:BK1272" si="359">BJ1221+BK1220</f>
        <v>0.95705087988378312</v>
      </c>
      <c r="BL1221" s="1">
        <v>1.397E-2</v>
      </c>
    </row>
    <row r="1222" spans="3:64" x14ac:dyDescent="0.25">
      <c r="C1222" s="3">
        <v>44854</v>
      </c>
      <c r="D1222" s="1">
        <v>6.8399999999999997E-3</v>
      </c>
      <c r="E1222" s="39">
        <v>50</v>
      </c>
      <c r="F1222" s="1">
        <v>1.7389999999999999E-2</v>
      </c>
      <c r="G1222" s="39">
        <v>1049</v>
      </c>
      <c r="H1222" s="1">
        <f t="shared" si="342"/>
        <v>2.6382693544791353E-5</v>
      </c>
      <c r="I1222" s="1">
        <f t="shared" si="343"/>
        <v>2.6382769057059441E-7</v>
      </c>
      <c r="J1222" s="1">
        <f t="shared" si="354"/>
        <v>0.98395470889756764</v>
      </c>
      <c r="K1222" s="1">
        <v>1.7389999999999999E-2</v>
      </c>
      <c r="L1222" s="1"/>
      <c r="M1222" s="1"/>
      <c r="N1222" s="1"/>
      <c r="O1222" s="3">
        <v>44854</v>
      </c>
      <c r="P1222" s="1">
        <v>3.2399999999999998E-3</v>
      </c>
      <c r="Q1222" s="39">
        <v>50</v>
      </c>
      <c r="R1222" s="1">
        <v>1.8769999999999998E-2</v>
      </c>
      <c r="S1222" s="39">
        <v>137</v>
      </c>
      <c r="T1222" s="1">
        <f t="shared" si="344"/>
        <v>0.25236066308934585</v>
      </c>
      <c r="U1222" s="1">
        <f t="shared" si="345"/>
        <v>2.5236066308934584E-3</v>
      </c>
      <c r="V1222" s="1">
        <f t="shared" si="355"/>
        <v>0.9654596002945609</v>
      </c>
      <c r="W1222" s="1">
        <v>1.8769999999999998E-2</v>
      </c>
      <c r="X1222" s="1">
        <f t="shared" si="346"/>
        <v>8.8742962893930278E-4</v>
      </c>
      <c r="Y1222" s="1">
        <f t="shared" si="347"/>
        <v>8.8742962893930278E-6</v>
      </c>
      <c r="Z1222" s="1">
        <f t="shared" si="356"/>
        <v>0.19935344465216415</v>
      </c>
      <c r="AA1222" s="1"/>
      <c r="AB1222" s="1"/>
      <c r="AC1222" s="1"/>
      <c r="AD1222" s="3">
        <v>44854</v>
      </c>
      <c r="AE1222" s="1">
        <v>5.4900000000000001E-3</v>
      </c>
      <c r="AF1222">
        <v>38</v>
      </c>
      <c r="AG1222" s="1">
        <v>2.172E-2</v>
      </c>
      <c r="AH1222">
        <v>452</v>
      </c>
      <c r="AI1222" s="28">
        <f t="shared" si="348"/>
        <v>1.0644075786444274E-2</v>
      </c>
      <c r="AJ1222" s="1">
        <f t="shared" si="349"/>
        <v>1.0644075786444274E-4</v>
      </c>
      <c r="AK1222" s="1">
        <f t="shared" si="357"/>
        <v>0.9829601224540967</v>
      </c>
      <c r="AL1222" s="1">
        <v>2.172E-2</v>
      </c>
      <c r="AM1222" s="1"/>
      <c r="AN1222" s="1"/>
      <c r="AO1222" s="1"/>
      <c r="AP1222" s="1"/>
      <c r="AQ1222" s="3">
        <v>44854</v>
      </c>
      <c r="AR1222" s="1">
        <v>8.2699999999999996E-3</v>
      </c>
      <c r="AS1222">
        <v>50</v>
      </c>
      <c r="AT1222" s="1">
        <v>1.187E-2</v>
      </c>
      <c r="AU1222">
        <v>1182</v>
      </c>
      <c r="AV1222" s="1">
        <f t="shared" si="350"/>
        <v>6.9310656797820267E-6</v>
      </c>
      <c r="AW1222" s="1">
        <f t="shared" si="351"/>
        <v>6.9310656797820267E-8</v>
      </c>
      <c r="AX1222" s="1">
        <f t="shared" si="358"/>
        <v>0.94788907649316012</v>
      </c>
      <c r="AY1222" s="1">
        <v>1.187E-2</v>
      </c>
      <c r="AZ1222" s="28"/>
      <c r="BA1222" s="28"/>
      <c r="BB1222" s="28"/>
      <c r="BC1222" s="1"/>
      <c r="BD1222" s="3">
        <v>44854</v>
      </c>
      <c r="BE1222" s="1">
        <v>8.9700000000000005E-3</v>
      </c>
      <c r="BF1222">
        <v>50</v>
      </c>
      <c r="BG1222" s="1">
        <v>1.41E-2</v>
      </c>
      <c r="BH1222">
        <v>1165</v>
      </c>
      <c r="BI1222" s="31">
        <f t="shared" si="352"/>
        <v>8.222458801710977E-6</v>
      </c>
      <c r="BJ1222" s="33">
        <f t="shared" si="353"/>
        <v>8.2224588017109772E-8</v>
      </c>
      <c r="BK1222" s="33">
        <f t="shared" si="359"/>
        <v>0.95705096210837115</v>
      </c>
      <c r="BL1222" s="1">
        <v>1.41E-2</v>
      </c>
    </row>
    <row r="1223" spans="3:64" x14ac:dyDescent="0.25">
      <c r="C1223" s="3">
        <v>44855</v>
      </c>
      <c r="D1223" s="1">
        <v>-3.31E-3</v>
      </c>
      <c r="E1223" s="40">
        <v>49</v>
      </c>
      <c r="F1223" s="1">
        <v>1.7420000000000001E-2</v>
      </c>
      <c r="G1223" s="39">
        <v>410</v>
      </c>
      <c r="H1223" s="1">
        <f t="shared" si="342"/>
        <v>1.6234158618441359E-2</v>
      </c>
      <c r="I1223" s="1">
        <f t="shared" si="343"/>
        <v>1.6234205083679479E-4</v>
      </c>
      <c r="J1223" s="1">
        <f t="shared" si="354"/>
        <v>0.9841170509484044</v>
      </c>
      <c r="K1223" s="1">
        <v>1.7420000000000001E-2</v>
      </c>
      <c r="L1223" s="1"/>
      <c r="M1223" s="1"/>
      <c r="N1223" s="1"/>
      <c r="O1223" s="3">
        <v>44855</v>
      </c>
      <c r="P1223" s="1">
        <v>6.0400000000000002E-3</v>
      </c>
      <c r="Q1223" s="40">
        <v>49</v>
      </c>
      <c r="R1223" s="1">
        <v>1.881E-2</v>
      </c>
      <c r="S1223" s="39">
        <v>642</v>
      </c>
      <c r="T1223" s="1">
        <f t="shared" si="344"/>
        <v>1.5768665174145796E-3</v>
      </c>
      <c r="U1223" s="1">
        <f t="shared" si="345"/>
        <v>1.5768665174145798E-5</v>
      </c>
      <c r="V1223" s="1">
        <f t="shared" si="355"/>
        <v>0.96547536895973507</v>
      </c>
      <c r="W1223" s="1">
        <v>1.881E-2</v>
      </c>
      <c r="X1223" s="1">
        <f t="shared" si="346"/>
        <v>4.9952197149157441E-15</v>
      </c>
      <c r="Y1223" s="1">
        <f t="shared" si="347"/>
        <v>4.9952197149157442E-17</v>
      </c>
      <c r="Z1223" s="1">
        <f t="shared" si="356"/>
        <v>0.1993534446521642</v>
      </c>
      <c r="AA1223" s="1"/>
      <c r="AB1223" s="1"/>
      <c r="AC1223" s="1"/>
      <c r="AD1223" s="3">
        <v>44855</v>
      </c>
      <c r="AE1223" s="1">
        <v>4.3200000000000001E-3</v>
      </c>
      <c r="AF1223">
        <v>37</v>
      </c>
      <c r="AG1223" s="1">
        <v>2.1909999999999999E-2</v>
      </c>
      <c r="AH1223">
        <v>205</v>
      </c>
      <c r="AI1223" s="28">
        <f t="shared" si="348"/>
        <v>0.12741333767875856</v>
      </c>
      <c r="AJ1223" s="1">
        <f t="shared" si="349"/>
        <v>1.2741333767875857E-3</v>
      </c>
      <c r="AK1223" s="1">
        <f t="shared" si="357"/>
        <v>0.98423425583088431</v>
      </c>
      <c r="AL1223" s="1">
        <v>2.1909999999999999E-2</v>
      </c>
      <c r="AM1223" s="1"/>
      <c r="AN1223" s="1"/>
      <c r="AO1223" s="1"/>
      <c r="AP1223" s="1"/>
      <c r="AQ1223" s="3">
        <v>44855</v>
      </c>
      <c r="AR1223" s="1">
        <v>-1.2899999999999999E-3</v>
      </c>
      <c r="AS1223">
        <v>49</v>
      </c>
      <c r="AT1223" s="1">
        <v>1.231E-2</v>
      </c>
      <c r="AU1223">
        <v>200</v>
      </c>
      <c r="AV1223" s="1">
        <f t="shared" si="350"/>
        <v>0.13397967485796147</v>
      </c>
      <c r="AW1223" s="1">
        <f t="shared" si="351"/>
        <v>1.3397967485796148E-3</v>
      </c>
      <c r="AX1223" s="1">
        <f t="shared" si="358"/>
        <v>0.94922887324173977</v>
      </c>
      <c r="AY1223" s="1">
        <v>1.231E-2</v>
      </c>
      <c r="AZ1223" s="28"/>
      <c r="BA1223" s="28"/>
      <c r="BB1223" s="28"/>
      <c r="BC1223" s="1"/>
      <c r="BD1223" s="3">
        <v>44855</v>
      </c>
      <c r="BE1223" s="1">
        <v>-3.3E-4</v>
      </c>
      <c r="BF1223">
        <v>49</v>
      </c>
      <c r="BG1223" s="1">
        <v>1.431E-2</v>
      </c>
      <c r="BH1223">
        <v>466</v>
      </c>
      <c r="BI1223" s="31">
        <f t="shared" si="352"/>
        <v>9.2469962702691304E-3</v>
      </c>
      <c r="BJ1223" s="33">
        <f t="shared" si="353"/>
        <v>9.2469962702691299E-5</v>
      </c>
      <c r="BK1223" s="33">
        <f t="shared" si="359"/>
        <v>0.95714343207107389</v>
      </c>
      <c r="BL1223" s="1">
        <v>1.431E-2</v>
      </c>
    </row>
    <row r="1224" spans="3:64" x14ac:dyDescent="0.25">
      <c r="C1224" s="3">
        <v>44858</v>
      </c>
      <c r="D1224" s="1">
        <v>1.3089999999999999E-2</v>
      </c>
      <c r="E1224" s="39">
        <v>48</v>
      </c>
      <c r="F1224" s="1">
        <v>1.7440000000000001E-2</v>
      </c>
      <c r="G1224" s="39">
        <v>1056</v>
      </c>
      <c r="H1224" s="1">
        <f t="shared" si="342"/>
        <v>2.4590394437549449E-5</v>
      </c>
      <c r="I1224" s="1">
        <f t="shared" si="343"/>
        <v>2.4590464819917876E-7</v>
      </c>
      <c r="J1224" s="1">
        <f t="shared" si="354"/>
        <v>0.9841172968530526</v>
      </c>
      <c r="K1224" s="1">
        <v>1.7440000000000001E-2</v>
      </c>
      <c r="L1224" s="1"/>
      <c r="M1224" s="1"/>
      <c r="N1224" s="1"/>
      <c r="O1224" s="3">
        <v>44858</v>
      </c>
      <c r="P1224" s="1">
        <v>2.3500000000000001E-3</v>
      </c>
      <c r="Q1224" s="39">
        <v>48</v>
      </c>
      <c r="R1224" s="1">
        <v>1.8890000000000001E-2</v>
      </c>
      <c r="S1224" s="39">
        <v>666</v>
      </c>
      <c r="T1224" s="1">
        <f t="shared" si="344"/>
        <v>1.2389095537034406E-3</v>
      </c>
      <c r="U1224" s="1">
        <f t="shared" si="345"/>
        <v>1.2389095537034406E-5</v>
      </c>
      <c r="V1224" s="1">
        <f t="shared" si="355"/>
        <v>0.96548775805527209</v>
      </c>
      <c r="W1224" s="1">
        <v>1.8890000000000001E-2</v>
      </c>
      <c r="X1224" s="1">
        <f t="shared" si="346"/>
        <v>1.4585493309160503E-15</v>
      </c>
      <c r="Y1224" s="1">
        <f t="shared" si="347"/>
        <v>1.4585493309160504E-17</v>
      </c>
      <c r="Z1224" s="1">
        <f t="shared" si="356"/>
        <v>0.19935344465216423</v>
      </c>
      <c r="AA1224" s="1"/>
      <c r="AB1224" s="1"/>
      <c r="AC1224" s="1"/>
      <c r="AD1224" s="3">
        <v>44858</v>
      </c>
      <c r="AE1224" s="1">
        <v>-3.7599999999999999E-3</v>
      </c>
      <c r="AF1224">
        <v>36</v>
      </c>
      <c r="AG1224" s="1">
        <v>2.2020000000000001E-2</v>
      </c>
      <c r="AH1224">
        <v>455</v>
      </c>
      <c r="AI1224" s="28">
        <f t="shared" si="348"/>
        <v>1.0327936091511091E-2</v>
      </c>
      <c r="AJ1224" s="1">
        <f t="shared" si="349"/>
        <v>1.0327936091511092E-4</v>
      </c>
      <c r="AK1224" s="1">
        <f t="shared" si="357"/>
        <v>0.98433753519179945</v>
      </c>
      <c r="AL1224" s="1">
        <v>2.2020000000000001E-2</v>
      </c>
      <c r="AM1224" s="1"/>
      <c r="AN1224" s="1"/>
      <c r="AO1224" s="1"/>
      <c r="AP1224" s="1"/>
      <c r="AQ1224" s="3">
        <v>44858</v>
      </c>
      <c r="AR1224" s="1">
        <v>1.0529999999999999E-2</v>
      </c>
      <c r="AS1224">
        <v>48</v>
      </c>
      <c r="AT1224" s="1">
        <v>1.238E-2</v>
      </c>
      <c r="AU1224">
        <v>639</v>
      </c>
      <c r="AV1224" s="1">
        <f t="shared" si="350"/>
        <v>1.6251346413987645E-3</v>
      </c>
      <c r="AW1224" s="1">
        <f t="shared" si="351"/>
        <v>1.6251346413987645E-5</v>
      </c>
      <c r="AX1224" s="1">
        <f t="shared" si="358"/>
        <v>0.9492451245881538</v>
      </c>
      <c r="AY1224" s="1">
        <v>1.238E-2</v>
      </c>
      <c r="AZ1224" s="28"/>
      <c r="BA1224" s="28"/>
      <c r="BB1224" s="28"/>
      <c r="BC1224" s="1"/>
      <c r="BD1224" s="3">
        <v>44858</v>
      </c>
      <c r="BE1224" s="1">
        <v>6.6499999999999997E-3</v>
      </c>
      <c r="BF1224">
        <v>48</v>
      </c>
      <c r="BG1224" s="1">
        <v>1.438E-2</v>
      </c>
      <c r="BH1224">
        <v>317</v>
      </c>
      <c r="BI1224" s="31">
        <f t="shared" si="352"/>
        <v>4.1338687854852355E-2</v>
      </c>
      <c r="BJ1224" s="33">
        <f t="shared" si="353"/>
        <v>4.1338687854852355E-4</v>
      </c>
      <c r="BK1224" s="33">
        <f t="shared" si="359"/>
        <v>0.95755681894962241</v>
      </c>
      <c r="BL1224" s="1">
        <v>1.438E-2</v>
      </c>
    </row>
    <row r="1225" spans="3:64" x14ac:dyDescent="0.25">
      <c r="C1225" s="3">
        <v>44859</v>
      </c>
      <c r="D1225" s="1">
        <v>1.8E-3</v>
      </c>
      <c r="E1225" s="40">
        <v>47</v>
      </c>
      <c r="F1225" s="1">
        <v>1.7500000000000002E-2</v>
      </c>
      <c r="G1225" s="39">
        <v>224</v>
      </c>
      <c r="H1225" s="1">
        <f t="shared" si="342"/>
        <v>0.10526490184835885</v>
      </c>
      <c r="I1225" s="1">
        <f t="shared" si="343"/>
        <v>1.0526520313645421E-3</v>
      </c>
      <c r="J1225" s="1">
        <f t="shared" si="354"/>
        <v>0.98516994888441711</v>
      </c>
      <c r="K1225" s="1">
        <v>1.7500000000000002E-2</v>
      </c>
      <c r="L1225" s="1"/>
      <c r="M1225" s="1"/>
      <c r="N1225" s="1"/>
      <c r="O1225" s="3">
        <v>44859</v>
      </c>
      <c r="P1225" s="1">
        <v>4.4999999999999999E-4</v>
      </c>
      <c r="Q1225" s="40">
        <v>47</v>
      </c>
      <c r="R1225" s="1">
        <v>1.89E-2</v>
      </c>
      <c r="S1225" s="39">
        <v>495</v>
      </c>
      <c r="T1225" s="1">
        <f t="shared" si="344"/>
        <v>6.9090975695334433E-3</v>
      </c>
      <c r="U1225" s="1">
        <f t="shared" si="345"/>
        <v>6.9090975695334427E-5</v>
      </c>
      <c r="V1225" s="1">
        <f t="shared" si="355"/>
        <v>0.96555684903096739</v>
      </c>
      <c r="W1225" s="1">
        <v>1.89E-2</v>
      </c>
      <c r="X1225" s="1">
        <f t="shared" si="346"/>
        <v>9.4012287055587922E-12</v>
      </c>
      <c r="Y1225" s="1">
        <f t="shared" si="347"/>
        <v>9.4012287055587917E-14</v>
      </c>
      <c r="Z1225" s="1">
        <f t="shared" si="356"/>
        <v>0.19935344465225824</v>
      </c>
      <c r="AA1225" s="1"/>
      <c r="AB1225" s="1"/>
      <c r="AC1225" s="1"/>
      <c r="AD1225" s="3">
        <v>44859</v>
      </c>
      <c r="AE1225" s="1">
        <v>-1.115E-2</v>
      </c>
      <c r="AF1225">
        <v>35</v>
      </c>
      <c r="AG1225" s="1">
        <v>2.281E-2</v>
      </c>
      <c r="AH1225">
        <v>541</v>
      </c>
      <c r="AI1225" s="28">
        <f t="shared" si="348"/>
        <v>4.3515129195809766E-3</v>
      </c>
      <c r="AJ1225" s="1">
        <f t="shared" si="349"/>
        <v>4.3515129195809764E-5</v>
      </c>
      <c r="AK1225" s="1">
        <f t="shared" si="357"/>
        <v>0.98438105032099521</v>
      </c>
      <c r="AL1225" s="1">
        <v>2.281E-2</v>
      </c>
      <c r="AM1225" s="1"/>
      <c r="AN1225" s="1"/>
      <c r="AO1225" s="1"/>
      <c r="AP1225" s="1"/>
      <c r="AQ1225" s="3">
        <v>44859</v>
      </c>
      <c r="AR1225" s="1">
        <v>-1.1299999999999999E-3</v>
      </c>
      <c r="AS1225">
        <v>47</v>
      </c>
      <c r="AT1225" s="1">
        <v>1.252E-2</v>
      </c>
      <c r="AU1225">
        <v>262</v>
      </c>
      <c r="AV1225" s="1">
        <f t="shared" si="350"/>
        <v>7.1849042449914677E-2</v>
      </c>
      <c r="AW1225" s="1">
        <f t="shared" si="351"/>
        <v>7.1849042449914679E-4</v>
      </c>
      <c r="AX1225" s="1">
        <f t="shared" si="358"/>
        <v>0.94996361501265292</v>
      </c>
      <c r="AY1225" s="1">
        <v>1.252E-2</v>
      </c>
      <c r="AZ1225" s="28"/>
      <c r="BA1225" s="28"/>
      <c r="BB1225" s="28"/>
      <c r="BC1225" s="1"/>
      <c r="BD1225" s="3">
        <v>44859</v>
      </c>
      <c r="BE1225" s="1">
        <v>2.0500000000000002E-3</v>
      </c>
      <c r="BF1225">
        <v>47</v>
      </c>
      <c r="BG1225" s="1">
        <v>1.4460000000000001E-2</v>
      </c>
      <c r="BH1225">
        <v>509</v>
      </c>
      <c r="BI1225" s="31">
        <f t="shared" si="352"/>
        <v>6.0022495835445003E-3</v>
      </c>
      <c r="BJ1225" s="33">
        <f t="shared" si="353"/>
        <v>6.0022495835445004E-5</v>
      </c>
      <c r="BK1225" s="33">
        <f t="shared" si="359"/>
        <v>0.95761684144545789</v>
      </c>
      <c r="BL1225" s="1">
        <v>1.4460000000000001E-2</v>
      </c>
    </row>
    <row r="1226" spans="3:64" x14ac:dyDescent="0.25">
      <c r="C1226" s="3">
        <v>44860</v>
      </c>
      <c r="D1226" s="1">
        <v>3.8999999999999998E-3</v>
      </c>
      <c r="E1226" s="39">
        <v>46</v>
      </c>
      <c r="F1226" s="1">
        <v>1.7670000000000002E-2</v>
      </c>
      <c r="G1226" s="39">
        <v>703</v>
      </c>
      <c r="H1226" s="1">
        <f t="shared" si="342"/>
        <v>8.54165059275304E-4</v>
      </c>
      <c r="I1226" s="1">
        <f t="shared" si="343"/>
        <v>8.5416750405755631E-6</v>
      </c>
      <c r="J1226" s="1">
        <f t="shared" si="354"/>
        <v>0.98517849055945772</v>
      </c>
      <c r="K1226" s="1">
        <v>1.7670000000000002E-2</v>
      </c>
      <c r="L1226" s="1"/>
      <c r="M1226" s="1"/>
      <c r="N1226" s="1"/>
      <c r="O1226" s="3">
        <v>44860</v>
      </c>
      <c r="P1226" s="1">
        <v>1.831E-2</v>
      </c>
      <c r="Q1226" s="39">
        <v>46</v>
      </c>
      <c r="R1226" s="1">
        <v>1.9029999999999998E-2</v>
      </c>
      <c r="S1226" s="40">
        <v>86</v>
      </c>
      <c r="T1226" s="1">
        <f t="shared" si="344"/>
        <v>0.42133422215476773</v>
      </c>
      <c r="U1226" s="1">
        <f t="shared" si="345"/>
        <v>4.213342221547677E-3</v>
      </c>
      <c r="V1226" s="1">
        <f t="shared" si="355"/>
        <v>0.96977019125251507</v>
      </c>
      <c r="W1226" s="1">
        <v>1.9029999999999998E-2</v>
      </c>
      <c r="X1226" s="1">
        <f t="shared" si="346"/>
        <v>1.2140317781059364E-2</v>
      </c>
      <c r="Y1226" s="1">
        <f t="shared" si="347"/>
        <v>1.2140317781059364E-4</v>
      </c>
      <c r="Z1226" s="1">
        <f t="shared" si="356"/>
        <v>0.19947484783006883</v>
      </c>
      <c r="AA1226" s="1"/>
      <c r="AB1226" s="1"/>
      <c r="AC1226" s="1"/>
      <c r="AD1226" s="3">
        <v>44860</v>
      </c>
      <c r="AE1226" s="1">
        <v>1.8759999999999999E-2</v>
      </c>
      <c r="AF1226">
        <v>34</v>
      </c>
      <c r="AG1226" s="1">
        <v>2.291E-2</v>
      </c>
      <c r="AH1226">
        <v>702</v>
      </c>
      <c r="AI1226" s="28">
        <f t="shared" si="348"/>
        <v>8.6279298916697373E-4</v>
      </c>
      <c r="AJ1226" s="1">
        <f t="shared" si="349"/>
        <v>8.6279298916697372E-6</v>
      </c>
      <c r="AK1226" s="1">
        <f t="shared" si="357"/>
        <v>0.98438967825088686</v>
      </c>
      <c r="AL1226" s="1">
        <v>2.291E-2</v>
      </c>
      <c r="AM1226" s="1"/>
      <c r="AN1226" s="1"/>
      <c r="AO1226" s="1"/>
      <c r="AP1226" s="1"/>
      <c r="AQ1226" s="3">
        <v>44860</v>
      </c>
      <c r="AR1226" s="1">
        <v>5.6699999999999997E-3</v>
      </c>
      <c r="AS1226">
        <v>46</v>
      </c>
      <c r="AT1226" s="1">
        <v>1.2710000000000001E-2</v>
      </c>
      <c r="AU1226">
        <v>572</v>
      </c>
      <c r="AV1226" s="1">
        <f t="shared" si="350"/>
        <v>3.1866275741037936E-3</v>
      </c>
      <c r="AW1226" s="1">
        <f t="shared" si="351"/>
        <v>3.1866275741037936E-5</v>
      </c>
      <c r="AX1226" s="1">
        <f t="shared" si="358"/>
        <v>0.94999548128839395</v>
      </c>
      <c r="AY1226" s="1">
        <v>1.2710000000000001E-2</v>
      </c>
      <c r="AZ1226" s="28"/>
      <c r="BA1226" s="28"/>
      <c r="BB1226" s="28"/>
      <c r="BC1226" s="1"/>
      <c r="BD1226" s="3">
        <v>44860</v>
      </c>
      <c r="BE1226" s="1">
        <v>2.7999999999999998E-4</v>
      </c>
      <c r="BF1226">
        <v>46</v>
      </c>
      <c r="BG1226" s="1">
        <v>1.447E-2</v>
      </c>
      <c r="BH1226">
        <v>1109</v>
      </c>
      <c r="BI1226" s="31">
        <f t="shared" si="352"/>
        <v>1.4435466017192439E-5</v>
      </c>
      <c r="BJ1226" s="33">
        <f t="shared" si="353"/>
        <v>1.443546601719244E-7</v>
      </c>
      <c r="BK1226" s="33">
        <f t="shared" si="359"/>
        <v>0.95761698580011811</v>
      </c>
      <c r="BL1226" s="1">
        <v>1.447E-2</v>
      </c>
    </row>
    <row r="1227" spans="3:64" x14ac:dyDescent="0.25">
      <c r="C1227" s="3">
        <v>44861</v>
      </c>
      <c r="D1227" s="1">
        <v>-5.6999999999999998E-4</v>
      </c>
      <c r="E1227" s="40">
        <v>45</v>
      </c>
      <c r="F1227" s="1">
        <v>1.7979999999999999E-2</v>
      </c>
      <c r="G1227" s="39">
        <v>362</v>
      </c>
      <c r="H1227" s="1">
        <f t="shared" si="342"/>
        <v>2.6299073226181878E-2</v>
      </c>
      <c r="I1227" s="1">
        <f t="shared" si="343"/>
        <v>2.6299148499112768E-4</v>
      </c>
      <c r="J1227" s="1">
        <f t="shared" si="354"/>
        <v>0.98544148204444881</v>
      </c>
      <c r="K1227" s="1">
        <v>1.7979999999999999E-2</v>
      </c>
      <c r="L1227" s="1"/>
      <c r="M1227" s="1"/>
      <c r="N1227" s="1"/>
      <c r="O1227" s="3">
        <v>44861</v>
      </c>
      <c r="P1227" s="1">
        <v>1.057E-2</v>
      </c>
      <c r="Q1227" s="40">
        <v>45</v>
      </c>
      <c r="R1227" s="1">
        <v>1.9449999999999999E-2</v>
      </c>
      <c r="S1227" s="39">
        <v>267</v>
      </c>
      <c r="T1227" s="1">
        <f t="shared" si="344"/>
        <v>6.8327724464711567E-2</v>
      </c>
      <c r="U1227" s="1">
        <f t="shared" si="345"/>
        <v>6.8327724464711565E-4</v>
      </c>
      <c r="V1227" s="1">
        <f t="shared" si="355"/>
        <v>0.97045346849716219</v>
      </c>
      <c r="W1227" s="1">
        <v>1.9449999999999999E-2</v>
      </c>
      <c r="X1227" s="1">
        <f t="shared" si="346"/>
        <v>1.1277234521548804E-6</v>
      </c>
      <c r="Y1227" s="1">
        <f t="shared" si="347"/>
        <v>1.1277234521548804E-8</v>
      </c>
      <c r="Z1227" s="1">
        <f t="shared" si="356"/>
        <v>0.19947485910730337</v>
      </c>
      <c r="AA1227" s="1"/>
      <c r="AB1227" s="1"/>
      <c r="AC1227" s="1"/>
      <c r="AD1227" s="3">
        <v>44861</v>
      </c>
      <c r="AE1227" s="1">
        <v>1.4829999999999999E-2</v>
      </c>
      <c r="AF1227">
        <v>33</v>
      </c>
      <c r="AG1227" s="1">
        <v>2.3009999999999999E-2</v>
      </c>
      <c r="AH1227">
        <v>538</v>
      </c>
      <c r="AI1227" s="28">
        <f t="shared" si="348"/>
        <v>4.4847133920378947E-3</v>
      </c>
      <c r="AJ1227" s="1">
        <f t="shared" si="349"/>
        <v>4.484713392037895E-5</v>
      </c>
      <c r="AK1227" s="1">
        <f t="shared" si="357"/>
        <v>0.98443452538480725</v>
      </c>
      <c r="AL1227" s="1">
        <v>2.3009999999999999E-2</v>
      </c>
      <c r="AM1227" s="1"/>
      <c r="AN1227" s="1"/>
      <c r="AO1227" s="1"/>
      <c r="AP1227" s="1"/>
      <c r="AQ1227" s="3">
        <v>44861</v>
      </c>
      <c r="AR1227" s="1">
        <v>1.4840000000000001E-2</v>
      </c>
      <c r="AS1227">
        <v>45</v>
      </c>
      <c r="AT1227" s="1">
        <v>1.2749999999999999E-2</v>
      </c>
      <c r="AU1227">
        <v>238</v>
      </c>
      <c r="AV1227" s="1">
        <f t="shared" si="350"/>
        <v>9.1448442712299211E-2</v>
      </c>
      <c r="AW1227" s="1">
        <f t="shared" si="351"/>
        <v>9.1448442712299205E-4</v>
      </c>
      <c r="AX1227" s="1">
        <f t="shared" si="358"/>
        <v>0.95090996571551689</v>
      </c>
      <c r="AY1227" s="1">
        <v>1.2749999999999999E-2</v>
      </c>
      <c r="AZ1227" s="28"/>
      <c r="BA1227" s="28"/>
      <c r="BB1227" s="28"/>
      <c r="BC1227" s="1"/>
      <c r="BD1227" s="3">
        <v>44861</v>
      </c>
      <c r="BE1227" s="1">
        <v>9.2099999999999994E-3</v>
      </c>
      <c r="BF1227">
        <v>45</v>
      </c>
      <c r="BG1227" s="1">
        <v>1.4579999999999999E-2</v>
      </c>
      <c r="BH1227">
        <v>1244</v>
      </c>
      <c r="BI1227" s="31">
        <f t="shared" si="352"/>
        <v>3.7169102908911365E-6</v>
      </c>
      <c r="BJ1227" s="33">
        <f t="shared" si="353"/>
        <v>3.7169102908911364E-8</v>
      </c>
      <c r="BK1227" s="33">
        <f t="shared" si="359"/>
        <v>0.95761702296922102</v>
      </c>
      <c r="BL1227" s="1">
        <v>1.4579999999999999E-2</v>
      </c>
    </row>
    <row r="1228" spans="3:64" x14ac:dyDescent="0.25">
      <c r="C1228" s="3">
        <v>44862</v>
      </c>
      <c r="D1228" s="1">
        <v>-2.2399999999999998E-3</v>
      </c>
      <c r="E1228" s="39">
        <v>44</v>
      </c>
      <c r="F1228" s="1">
        <v>1.8010000000000002E-2</v>
      </c>
      <c r="G1228" s="40">
        <v>563</v>
      </c>
      <c r="H1228" s="1">
        <f t="shared" si="342"/>
        <v>3.4883058671104725E-3</v>
      </c>
      <c r="I1228" s="1">
        <f t="shared" si="343"/>
        <v>3.4883158513028507E-5</v>
      </c>
      <c r="J1228" s="1">
        <f t="shared" si="354"/>
        <v>0.98547636520296189</v>
      </c>
      <c r="K1228" s="1">
        <v>1.8010000000000002E-2</v>
      </c>
      <c r="L1228" s="1"/>
      <c r="M1228" s="1"/>
      <c r="N1228" s="1"/>
      <c r="O1228" s="3">
        <v>44862</v>
      </c>
      <c r="P1228" s="1">
        <v>-1.91E-3</v>
      </c>
      <c r="Q1228" s="39">
        <v>44</v>
      </c>
      <c r="R1228" s="1">
        <v>1.9810000000000001E-2</v>
      </c>
      <c r="S1228" s="39">
        <v>1095</v>
      </c>
      <c r="T1228" s="1">
        <f t="shared" si="344"/>
        <v>1.6616443849302558E-5</v>
      </c>
      <c r="U1228" s="1">
        <f t="shared" si="345"/>
        <v>1.6616443849302559E-7</v>
      </c>
      <c r="V1228" s="1">
        <f t="shared" si="355"/>
        <v>0.97045363466160073</v>
      </c>
      <c r="W1228" s="1">
        <v>1.9810000000000001E-2</v>
      </c>
      <c r="X1228" s="1">
        <f t="shared" si="346"/>
        <v>4.0490001353713313E-25</v>
      </c>
      <c r="Y1228" s="1">
        <f t="shared" si="347"/>
        <v>4.0490001353713315E-27</v>
      </c>
      <c r="Z1228" s="1">
        <f t="shared" si="356"/>
        <v>0.19947485910730337</v>
      </c>
      <c r="AA1228" s="1"/>
      <c r="AB1228" s="1"/>
      <c r="AC1228" s="1"/>
      <c r="AD1228" s="3">
        <v>44862</v>
      </c>
      <c r="AE1228" s="1">
        <v>-1.2749999999999999E-2</v>
      </c>
      <c r="AF1228">
        <v>32</v>
      </c>
      <c r="AG1228" s="1">
        <v>2.307E-2</v>
      </c>
      <c r="AH1228">
        <v>115</v>
      </c>
      <c r="AI1228" s="28">
        <f t="shared" si="348"/>
        <v>0.31480917318095175</v>
      </c>
      <c r="AJ1228" s="1">
        <f t="shared" si="349"/>
        <v>3.1480917318095175E-3</v>
      </c>
      <c r="AK1228" s="1">
        <f t="shared" si="357"/>
        <v>0.98758261711661677</v>
      </c>
      <c r="AL1228" s="1">
        <v>2.307E-2</v>
      </c>
      <c r="AM1228" s="1"/>
      <c r="AN1228" s="1"/>
      <c r="AO1228" s="1"/>
      <c r="AP1228" s="1"/>
      <c r="AQ1228" s="3">
        <v>44862</v>
      </c>
      <c r="AR1228" s="1">
        <v>7.2700000000000004E-3</v>
      </c>
      <c r="AS1228">
        <v>44</v>
      </c>
      <c r="AT1228" s="1">
        <v>1.29E-2</v>
      </c>
      <c r="AU1228">
        <v>615</v>
      </c>
      <c r="AV1228" s="1">
        <f t="shared" si="350"/>
        <v>2.0684483339819971E-3</v>
      </c>
      <c r="AW1228" s="1">
        <f t="shared" si="351"/>
        <v>2.0684483339819971E-5</v>
      </c>
      <c r="AX1228" s="1">
        <f t="shared" si="358"/>
        <v>0.9509306501988567</v>
      </c>
      <c r="AY1228" s="1">
        <v>1.29E-2</v>
      </c>
      <c r="AZ1228" s="28"/>
      <c r="BA1228" s="28"/>
      <c r="BB1228" s="28"/>
      <c r="BC1228" s="1"/>
      <c r="BD1228" s="3">
        <v>44862</v>
      </c>
      <c r="BE1228" s="1">
        <v>-1.3999999999999999E-4</v>
      </c>
      <c r="BF1228">
        <v>44</v>
      </c>
      <c r="BG1228" s="1">
        <v>1.4630000000000001E-2</v>
      </c>
      <c r="BH1228">
        <v>78</v>
      </c>
      <c r="BI1228" s="31">
        <f t="shared" si="352"/>
        <v>0.45660974774391422</v>
      </c>
      <c r="BJ1228" s="33">
        <f t="shared" si="353"/>
        <v>4.5660974774391419E-3</v>
      </c>
      <c r="BK1228" s="33">
        <f t="shared" si="359"/>
        <v>0.96218312044666021</v>
      </c>
      <c r="BL1228" s="1">
        <v>1.4630000000000001E-2</v>
      </c>
    </row>
    <row r="1229" spans="3:64" x14ac:dyDescent="0.25">
      <c r="C1229" s="3">
        <v>44865</v>
      </c>
      <c r="D1229" s="1">
        <v>3.0599999999999998E-3</v>
      </c>
      <c r="E1229" s="40">
        <v>43</v>
      </c>
      <c r="F1229" s="1">
        <v>1.8700000000000001E-2</v>
      </c>
      <c r="G1229" s="39">
        <v>1093</v>
      </c>
      <c r="H1229" s="1">
        <f t="shared" si="342"/>
        <v>1.6953824966128516E-5</v>
      </c>
      <c r="I1229" s="1">
        <f t="shared" si="343"/>
        <v>1.695387349118809E-7</v>
      </c>
      <c r="J1229" s="1">
        <f t="shared" si="354"/>
        <v>0.98547653474169683</v>
      </c>
      <c r="K1229" s="1">
        <v>1.8700000000000001E-2</v>
      </c>
      <c r="L1229" s="1"/>
      <c r="M1229" s="1"/>
      <c r="N1229" s="1"/>
      <c r="O1229" s="3">
        <v>44865</v>
      </c>
      <c r="P1229" s="1">
        <v>1.0149999999999999E-2</v>
      </c>
      <c r="Q1229" s="40">
        <v>43</v>
      </c>
      <c r="R1229" s="1">
        <v>1.9859999999999999E-2</v>
      </c>
      <c r="S1229" s="40">
        <v>665</v>
      </c>
      <c r="T1229" s="1">
        <f t="shared" si="344"/>
        <v>1.2514237916196368E-3</v>
      </c>
      <c r="U1229" s="1">
        <f t="shared" si="345"/>
        <v>1.2514237916196368E-5</v>
      </c>
      <c r="V1229" s="1">
        <f t="shared" si="355"/>
        <v>0.97046614889951688</v>
      </c>
      <c r="W1229" s="1">
        <v>1.9859999999999999E-2</v>
      </c>
      <c r="X1229" s="1">
        <f t="shared" si="346"/>
        <v>1.5353150851747897E-15</v>
      </c>
      <c r="Y1229" s="1">
        <f t="shared" si="347"/>
        <v>1.5353150851747897E-17</v>
      </c>
      <c r="Z1229" s="1">
        <f t="shared" si="356"/>
        <v>0.19947485910730339</v>
      </c>
      <c r="AA1229" s="1"/>
      <c r="AB1229" s="1"/>
      <c r="AC1229" s="1"/>
      <c r="AD1229" s="3">
        <v>44865</v>
      </c>
      <c r="AE1229" s="1">
        <v>3.3600000000000001E-3</v>
      </c>
      <c r="AF1229">
        <v>31</v>
      </c>
      <c r="AG1229" s="1">
        <v>2.3109999999999999E-2</v>
      </c>
      <c r="AH1229">
        <v>656</v>
      </c>
      <c r="AI1229" s="28">
        <f t="shared" si="348"/>
        <v>1.3698961842995168E-3</v>
      </c>
      <c r="AJ1229" s="1">
        <f t="shared" si="349"/>
        <v>1.3698961842995169E-5</v>
      </c>
      <c r="AK1229" s="1">
        <f t="shared" si="357"/>
        <v>0.98759631607845977</v>
      </c>
      <c r="AL1229" s="1">
        <v>2.3109999999999999E-2</v>
      </c>
      <c r="AM1229" s="1"/>
      <c r="AN1229" s="1"/>
      <c r="AO1229" s="1"/>
      <c r="AP1229" s="1"/>
      <c r="AQ1229" s="3">
        <v>44865</v>
      </c>
      <c r="AR1229" s="1">
        <v>3.8800000000000002E-3</v>
      </c>
      <c r="AS1229">
        <v>43</v>
      </c>
      <c r="AT1229" s="1">
        <v>1.299E-2</v>
      </c>
      <c r="AU1229">
        <v>214</v>
      </c>
      <c r="AV1229" s="1">
        <f t="shared" si="350"/>
        <v>0.11639428152900318</v>
      </c>
      <c r="AW1229" s="1">
        <f t="shared" si="351"/>
        <v>1.1639428152900317E-3</v>
      </c>
      <c r="AX1229" s="1">
        <f t="shared" si="358"/>
        <v>0.95209459301414678</v>
      </c>
      <c r="AY1229" s="1">
        <v>1.299E-2</v>
      </c>
      <c r="AZ1229" s="28"/>
      <c r="BA1229" s="28"/>
      <c r="BB1229" s="28"/>
      <c r="BC1229" s="1"/>
      <c r="BD1229" s="3">
        <v>44865</v>
      </c>
      <c r="BE1229" s="1">
        <v>5.3899999999999998E-3</v>
      </c>
      <c r="BF1229">
        <v>43</v>
      </c>
      <c r="BG1229" s="1">
        <v>1.465E-2</v>
      </c>
      <c r="BH1229">
        <v>52</v>
      </c>
      <c r="BI1229" s="31">
        <f t="shared" si="352"/>
        <v>0.5929664464014992</v>
      </c>
      <c r="BJ1229" s="33">
        <f t="shared" si="353"/>
        <v>5.9296644640149916E-3</v>
      </c>
      <c r="BK1229" s="33">
        <f t="shared" si="359"/>
        <v>0.96811278491067521</v>
      </c>
      <c r="BL1229" s="1">
        <v>1.465E-2</v>
      </c>
    </row>
    <row r="1230" spans="3:64" x14ac:dyDescent="0.25">
      <c r="C1230" s="3">
        <v>44866</v>
      </c>
      <c r="D1230" s="1">
        <v>4.1799999999999997E-3</v>
      </c>
      <c r="E1230" s="39">
        <v>42</v>
      </c>
      <c r="F1230" s="1">
        <v>1.8720000000000001E-2</v>
      </c>
      <c r="G1230" s="40">
        <v>218</v>
      </c>
      <c r="H1230" s="1">
        <f t="shared" si="342"/>
        <v>0.11180788242357716</v>
      </c>
      <c r="I1230" s="1">
        <f t="shared" si="343"/>
        <v>1.1180820243892272E-3</v>
      </c>
      <c r="J1230" s="1">
        <f t="shared" si="354"/>
        <v>0.98659461676608606</v>
      </c>
      <c r="K1230" s="1">
        <v>1.8720000000000001E-2</v>
      </c>
      <c r="L1230" s="1"/>
      <c r="M1230" s="1"/>
      <c r="N1230" s="1"/>
      <c r="O1230" s="3">
        <v>44866</v>
      </c>
      <c r="P1230" s="1">
        <v>3.3800000000000002E-3</v>
      </c>
      <c r="Q1230" s="39">
        <v>42</v>
      </c>
      <c r="R1230" s="1">
        <v>2.0109999999999999E-2</v>
      </c>
      <c r="S1230" s="39">
        <v>466</v>
      </c>
      <c r="T1230" s="1">
        <f t="shared" si="344"/>
        <v>9.2469962702691304E-3</v>
      </c>
      <c r="U1230" s="1">
        <f t="shared" si="345"/>
        <v>9.2469962702691299E-5</v>
      </c>
      <c r="V1230" s="1">
        <f t="shared" si="355"/>
        <v>0.97055861886221961</v>
      </c>
      <c r="W1230" s="1">
        <v>2.0109999999999999E-2</v>
      </c>
      <c r="X1230" s="1">
        <f t="shared" si="346"/>
        <v>4.1610225041433968E-11</v>
      </c>
      <c r="Y1230" s="1">
        <f t="shared" si="347"/>
        <v>4.1610225041433969E-13</v>
      </c>
      <c r="Z1230" s="1">
        <f t="shared" si="356"/>
        <v>0.1994748591077195</v>
      </c>
      <c r="AA1230" s="1"/>
      <c r="AB1230" s="1"/>
      <c r="AC1230" s="1"/>
      <c r="AD1230" s="3">
        <v>44866</v>
      </c>
      <c r="AE1230" s="1">
        <v>-1.9539999999999998E-2</v>
      </c>
      <c r="AF1230">
        <v>30</v>
      </c>
      <c r="AG1230" s="1">
        <v>2.3290000000000002E-2</v>
      </c>
      <c r="AH1230">
        <v>643</v>
      </c>
      <c r="AI1230" s="28">
        <f t="shared" si="348"/>
        <v>1.5610978522404336E-3</v>
      </c>
      <c r="AJ1230" s="1">
        <f t="shared" si="349"/>
        <v>1.5610978522404334E-5</v>
      </c>
      <c r="AK1230" s="1">
        <f t="shared" si="357"/>
        <v>0.9876119270569822</v>
      </c>
      <c r="AL1230" s="1">
        <v>2.3290000000000002E-2</v>
      </c>
      <c r="AM1230" s="1"/>
      <c r="AN1230" s="1"/>
      <c r="AO1230" s="1"/>
      <c r="AP1230" s="1"/>
      <c r="AQ1230" s="3">
        <v>44866</v>
      </c>
      <c r="AR1230" s="1">
        <v>6.8300000000000001E-3</v>
      </c>
      <c r="AS1230">
        <v>42</v>
      </c>
      <c r="AT1230" s="1">
        <v>1.302E-2</v>
      </c>
      <c r="AU1230">
        <v>63</v>
      </c>
      <c r="AV1230" s="1">
        <f t="shared" si="350"/>
        <v>0.53090554295511294</v>
      </c>
      <c r="AW1230" s="1">
        <f t="shared" si="351"/>
        <v>5.3090554295511291E-3</v>
      </c>
      <c r="AX1230" s="1">
        <f t="shared" si="358"/>
        <v>0.95740364844369796</v>
      </c>
      <c r="AY1230" s="1">
        <v>1.302E-2</v>
      </c>
      <c r="AZ1230" s="28"/>
      <c r="BA1230" s="28"/>
      <c r="BB1230" s="28"/>
      <c r="BC1230" s="1"/>
      <c r="BD1230" s="3">
        <v>44866</v>
      </c>
      <c r="BE1230" s="1">
        <v>3.63E-3</v>
      </c>
      <c r="BF1230">
        <v>42</v>
      </c>
      <c r="BG1230" s="1">
        <v>1.474E-2</v>
      </c>
      <c r="BH1230">
        <v>688</v>
      </c>
      <c r="BI1230" s="31">
        <f t="shared" si="352"/>
        <v>9.9314779592084507E-4</v>
      </c>
      <c r="BJ1230" s="33">
        <f t="shared" si="353"/>
        <v>9.9314779592084513E-6</v>
      </c>
      <c r="BK1230" s="33">
        <f t="shared" si="359"/>
        <v>0.96812271638863445</v>
      </c>
      <c r="BL1230" s="1">
        <v>1.474E-2</v>
      </c>
    </row>
    <row r="1231" spans="3:64" x14ac:dyDescent="0.25">
      <c r="C1231" s="3">
        <v>44867</v>
      </c>
      <c r="D1231" s="1">
        <v>-1.83E-3</v>
      </c>
      <c r="E1231" s="40">
        <v>41</v>
      </c>
      <c r="F1231" s="1">
        <v>1.9539999999999998E-2</v>
      </c>
      <c r="G1231" s="40">
        <v>727</v>
      </c>
      <c r="H1231" s="1">
        <f t="shared" si="342"/>
        <v>6.710988157139086E-4</v>
      </c>
      <c r="I1231" s="1">
        <f t="shared" si="343"/>
        <v>6.7110073652588331E-6</v>
      </c>
      <c r="J1231" s="1">
        <f t="shared" si="354"/>
        <v>0.98660132777345133</v>
      </c>
      <c r="K1231" s="1">
        <v>1.9539999999999998E-2</v>
      </c>
      <c r="L1231" s="1"/>
      <c r="M1231" s="1"/>
      <c r="N1231" s="1"/>
      <c r="O1231" s="3">
        <v>44867</v>
      </c>
      <c r="P1231" s="1">
        <v>8.6400000000000001E-3</v>
      </c>
      <c r="Q1231" s="40">
        <v>41</v>
      </c>
      <c r="R1231" s="1">
        <v>2.0129999999999999E-2</v>
      </c>
      <c r="S1231" s="40">
        <v>658</v>
      </c>
      <c r="T1231" s="1">
        <f t="shared" si="344"/>
        <v>1.3426352502319565E-3</v>
      </c>
      <c r="U1231" s="1">
        <f t="shared" si="345"/>
        <v>1.3426352502319565E-5</v>
      </c>
      <c r="V1231" s="1">
        <f t="shared" si="355"/>
        <v>0.97057204521472196</v>
      </c>
      <c r="W1231" s="1">
        <v>2.0129999999999999E-2</v>
      </c>
      <c r="X1231" s="1">
        <f t="shared" si="346"/>
        <v>2.1985294123094893E-15</v>
      </c>
      <c r="Y1231" s="1">
        <f t="shared" si="347"/>
        <v>2.1985294123094894E-17</v>
      </c>
      <c r="Z1231" s="1">
        <f t="shared" si="356"/>
        <v>0.19947485910771953</v>
      </c>
      <c r="AA1231" s="1"/>
      <c r="AB1231" s="1"/>
      <c r="AC1231" s="1"/>
      <c r="AD1231" s="3">
        <v>44867</v>
      </c>
      <c r="AE1231" s="1">
        <v>1.91E-3</v>
      </c>
      <c r="AF1231">
        <v>29</v>
      </c>
      <c r="AG1231" s="1">
        <v>2.3449999999999999E-2</v>
      </c>
      <c r="AH1231">
        <v>131</v>
      </c>
      <c r="AI1231" s="28">
        <f t="shared" si="348"/>
        <v>0.26804671691687382</v>
      </c>
      <c r="AJ1231" s="1">
        <f t="shared" si="349"/>
        <v>2.6804671691687382E-3</v>
      </c>
      <c r="AK1231" s="1">
        <f t="shared" si="357"/>
        <v>0.9902923942261509</v>
      </c>
      <c r="AL1231" s="1">
        <v>2.3449999999999999E-2</v>
      </c>
      <c r="AM1231" s="1"/>
      <c r="AN1231" s="1"/>
      <c r="AO1231" s="1"/>
      <c r="AP1231" s="1"/>
      <c r="AQ1231" s="3">
        <v>44867</v>
      </c>
      <c r="AR1231" s="1">
        <v>2.1199999999999999E-3</v>
      </c>
      <c r="AS1231">
        <v>41</v>
      </c>
      <c r="AT1231" s="1">
        <v>1.3129999999999999E-2</v>
      </c>
      <c r="AU1231">
        <v>84</v>
      </c>
      <c r="AV1231" s="1">
        <f t="shared" si="350"/>
        <v>0.42988901352389325</v>
      </c>
      <c r="AW1231" s="1">
        <f t="shared" si="351"/>
        <v>4.2988901352389326E-3</v>
      </c>
      <c r="AX1231" s="1">
        <f t="shared" si="358"/>
        <v>0.96170253857893695</v>
      </c>
      <c r="AY1231" s="1">
        <v>1.3129999999999999E-2</v>
      </c>
      <c r="AZ1231" s="28"/>
      <c r="BA1231" s="28"/>
      <c r="BB1231" s="28"/>
      <c r="BC1231" s="1"/>
      <c r="BD1231" s="3">
        <v>44867</v>
      </c>
      <c r="BE1231" s="1">
        <v>-9.0000000000000006E-5</v>
      </c>
      <c r="BF1231">
        <v>41</v>
      </c>
      <c r="BG1231" s="1">
        <v>1.4789999999999999E-2</v>
      </c>
      <c r="BH1231">
        <v>713</v>
      </c>
      <c r="BI1231" s="31">
        <f t="shared" si="352"/>
        <v>7.7249156870741768E-4</v>
      </c>
      <c r="BJ1231" s="33">
        <f t="shared" si="353"/>
        <v>7.7249156870741774E-6</v>
      </c>
      <c r="BK1231" s="33">
        <f t="shared" si="359"/>
        <v>0.96813044130432158</v>
      </c>
      <c r="BL1231" s="1">
        <v>1.4789999999999999E-2</v>
      </c>
    </row>
    <row r="1232" spans="3:64" x14ac:dyDescent="0.25">
      <c r="C1232" s="3">
        <v>44868</v>
      </c>
      <c r="D1232" s="1">
        <v>-1.44E-2</v>
      </c>
      <c r="E1232" s="39">
        <v>40</v>
      </c>
      <c r="F1232" s="1">
        <v>1.9550000000000001E-2</v>
      </c>
      <c r="G1232" s="39">
        <v>934</v>
      </c>
      <c r="H1232" s="1">
        <f t="shared" si="342"/>
        <v>8.3805351915925994E-5</v>
      </c>
      <c r="I1232" s="1">
        <f t="shared" si="343"/>
        <v>8.3805591782723158E-7</v>
      </c>
      <c r="J1232" s="1">
        <f t="shared" si="354"/>
        <v>0.9866021658293691</v>
      </c>
      <c r="K1232" s="1">
        <v>1.9550000000000001E-2</v>
      </c>
      <c r="L1232" s="1"/>
      <c r="M1232" s="1"/>
      <c r="N1232" s="1"/>
      <c r="O1232" s="3">
        <v>44868</v>
      </c>
      <c r="P1232" s="1">
        <v>-2.7699999999999999E-3</v>
      </c>
      <c r="Q1232" s="39">
        <v>40</v>
      </c>
      <c r="R1232" s="1">
        <v>2.0639999999999999E-2</v>
      </c>
      <c r="S1232" s="40">
        <v>611</v>
      </c>
      <c r="T1232" s="1">
        <f t="shared" si="344"/>
        <v>2.1532968203584325E-3</v>
      </c>
      <c r="U1232" s="1">
        <f t="shared" si="345"/>
        <v>2.1532968203584326E-5</v>
      </c>
      <c r="V1232" s="1">
        <f t="shared" si="355"/>
        <v>0.97059357818292558</v>
      </c>
      <c r="W1232" s="1">
        <v>2.0639999999999999E-2</v>
      </c>
      <c r="X1232" s="1">
        <f t="shared" si="346"/>
        <v>2.4497560082384162E-14</v>
      </c>
      <c r="Y1232" s="1">
        <f t="shared" si="347"/>
        <v>2.449756008238416E-16</v>
      </c>
      <c r="Z1232" s="1">
        <f t="shared" si="356"/>
        <v>0.19947485910771978</v>
      </c>
      <c r="AA1232" s="1"/>
      <c r="AB1232" s="1"/>
      <c r="AC1232" s="1"/>
      <c r="AD1232" s="3">
        <v>44868</v>
      </c>
      <c r="AE1232" s="1">
        <v>1.252E-2</v>
      </c>
      <c r="AF1232">
        <v>28</v>
      </c>
      <c r="AG1232" s="1">
        <v>2.3689999999999999E-2</v>
      </c>
      <c r="AH1232">
        <v>440</v>
      </c>
      <c r="AI1232" s="28">
        <f t="shared" si="348"/>
        <v>1.2008413191705637E-2</v>
      </c>
      <c r="AJ1232" s="1">
        <f t="shared" si="349"/>
        <v>1.2008413191705636E-4</v>
      </c>
      <c r="AK1232" s="1">
        <f t="shared" si="357"/>
        <v>0.990412478358068</v>
      </c>
      <c r="AL1232" s="1">
        <v>2.3689999999999999E-2</v>
      </c>
      <c r="AM1232" s="1"/>
      <c r="AN1232" s="1"/>
      <c r="AO1232" s="1"/>
      <c r="AP1232" s="1"/>
      <c r="AQ1232" s="3">
        <v>44868</v>
      </c>
      <c r="AR1232" s="1">
        <v>6.0600000000000003E-3</v>
      </c>
      <c r="AS1232">
        <v>40</v>
      </c>
      <c r="AT1232" s="1">
        <v>1.337E-2</v>
      </c>
      <c r="AU1232">
        <v>1150</v>
      </c>
      <c r="AV1232" s="1">
        <f t="shared" si="350"/>
        <v>9.5603498964211426E-6</v>
      </c>
      <c r="AW1232" s="1">
        <f t="shared" si="351"/>
        <v>9.5603498964211425E-8</v>
      </c>
      <c r="AX1232" s="1">
        <f t="shared" si="358"/>
        <v>0.96170263418243596</v>
      </c>
      <c r="AY1232" s="1">
        <v>1.337E-2</v>
      </c>
      <c r="AZ1232" s="28"/>
      <c r="BA1232" s="28"/>
      <c r="BB1232" s="28"/>
      <c r="BC1232" s="1"/>
      <c r="BD1232" s="3">
        <v>44868</v>
      </c>
      <c r="BE1232" s="1">
        <v>5.4999999999999997E-3</v>
      </c>
      <c r="BF1232">
        <v>40</v>
      </c>
      <c r="BG1232" s="1">
        <v>1.5689999999999999E-2</v>
      </c>
      <c r="BH1232">
        <v>639</v>
      </c>
      <c r="BI1232" s="31">
        <f t="shared" si="352"/>
        <v>1.6251346413987645E-3</v>
      </c>
      <c r="BJ1232" s="33">
        <f t="shared" si="353"/>
        <v>1.6251346413987645E-5</v>
      </c>
      <c r="BK1232" s="33">
        <f t="shared" si="359"/>
        <v>0.96814669265073561</v>
      </c>
      <c r="BL1232" s="1">
        <v>1.5689999999999999E-2</v>
      </c>
    </row>
    <row r="1233" spans="3:64" x14ac:dyDescent="0.25">
      <c r="C1233" s="3">
        <v>44869</v>
      </c>
      <c r="D1233" s="1">
        <v>8.9899999999999997E-3</v>
      </c>
      <c r="E1233" s="40">
        <v>39</v>
      </c>
      <c r="F1233" s="1">
        <v>2.009E-2</v>
      </c>
      <c r="G1233" s="40">
        <v>686</v>
      </c>
      <c r="H1233" s="1">
        <f t="shared" si="342"/>
        <v>1.0133127190295327E-3</v>
      </c>
      <c r="I1233" s="1">
        <f t="shared" si="343"/>
        <v>1.0133156193225435E-5</v>
      </c>
      <c r="J1233" s="1">
        <f t="shared" si="354"/>
        <v>0.98661229898556235</v>
      </c>
      <c r="K1233" s="1">
        <v>2.009E-2</v>
      </c>
      <c r="L1233" s="1"/>
      <c r="M1233" s="1"/>
      <c r="N1233" s="1"/>
      <c r="O1233" s="3">
        <v>44869</v>
      </c>
      <c r="P1233" s="1">
        <v>7.5199999999999998E-3</v>
      </c>
      <c r="Q1233" s="40">
        <v>39</v>
      </c>
      <c r="R1233" s="1">
        <v>2.1010000000000001E-2</v>
      </c>
      <c r="S1233" s="40">
        <v>890</v>
      </c>
      <c r="T1233" s="1">
        <f t="shared" si="344"/>
        <v>1.3041369256958671E-4</v>
      </c>
      <c r="U1233" s="1">
        <f t="shared" si="345"/>
        <v>1.3041369256958672E-6</v>
      </c>
      <c r="V1233" s="1">
        <f t="shared" si="355"/>
        <v>0.97059488231985125</v>
      </c>
      <c r="W1233" s="1">
        <v>2.1010000000000001E-2</v>
      </c>
      <c r="X1233" s="1">
        <f t="shared" si="346"/>
        <v>1.4928243385856697E-20</v>
      </c>
      <c r="Y1233" s="1">
        <f t="shared" si="347"/>
        <v>1.4928243385856698E-22</v>
      </c>
      <c r="Z1233" s="1">
        <f t="shared" si="356"/>
        <v>0.19947485910771978</v>
      </c>
      <c r="AA1233" s="1"/>
      <c r="AB1233" s="1"/>
      <c r="AC1233" s="1"/>
      <c r="AD1233" s="3">
        <v>44869</v>
      </c>
      <c r="AE1233" s="1">
        <v>-2.7399999999999998E-3</v>
      </c>
      <c r="AF1233">
        <v>27</v>
      </c>
      <c r="AG1233" s="1">
        <v>2.426E-2</v>
      </c>
      <c r="AH1233">
        <v>494</v>
      </c>
      <c r="AI1233" s="28">
        <f t="shared" si="348"/>
        <v>6.978886433872164E-3</v>
      </c>
      <c r="AJ1233" s="1">
        <f t="shared" si="349"/>
        <v>6.9788864338721638E-5</v>
      </c>
      <c r="AK1233" s="1">
        <f t="shared" si="357"/>
        <v>0.99048226722240673</v>
      </c>
      <c r="AL1233" s="1">
        <v>2.426E-2</v>
      </c>
      <c r="AM1233" s="1"/>
      <c r="AN1233" s="1"/>
      <c r="AO1233" s="1"/>
      <c r="AP1233" s="1"/>
      <c r="AQ1233" s="3">
        <v>44869</v>
      </c>
      <c r="AR1233" s="1">
        <v>9.0799999999999995E-3</v>
      </c>
      <c r="AS1233">
        <v>39</v>
      </c>
      <c r="AT1233" s="1">
        <v>1.338E-2</v>
      </c>
      <c r="AU1233">
        <v>216</v>
      </c>
      <c r="AV1233" s="1">
        <f t="shared" si="350"/>
        <v>0.11407803532657602</v>
      </c>
      <c r="AW1233" s="1">
        <f t="shared" si="351"/>
        <v>1.1407803532657603E-3</v>
      </c>
      <c r="AX1233" s="1">
        <f t="shared" si="358"/>
        <v>0.96284341453570177</v>
      </c>
      <c r="AY1233" s="1">
        <v>1.338E-2</v>
      </c>
      <c r="AZ1233" s="28"/>
      <c r="BA1233" s="28"/>
      <c r="BB1233" s="28"/>
      <c r="BC1233" s="1"/>
      <c r="BD1233" s="3">
        <v>44869</v>
      </c>
      <c r="BE1233" s="1">
        <v>2.0539999999999999E-2</v>
      </c>
      <c r="BF1233">
        <v>39</v>
      </c>
      <c r="BG1233" s="1">
        <v>1.5689999999999999E-2</v>
      </c>
      <c r="BH1233">
        <v>205</v>
      </c>
      <c r="BI1233" s="31">
        <f t="shared" si="352"/>
        <v>0.12741333767875856</v>
      </c>
      <c r="BJ1233" s="33">
        <f t="shared" si="353"/>
        <v>1.2741333767875857E-3</v>
      </c>
      <c r="BK1233" s="33">
        <f t="shared" si="359"/>
        <v>0.96942082602752322</v>
      </c>
      <c r="BL1233" s="1">
        <v>1.5689999999999999E-2</v>
      </c>
    </row>
    <row r="1234" spans="3:64" x14ac:dyDescent="0.25">
      <c r="C1234" s="3">
        <v>44872</v>
      </c>
      <c r="D1234" s="1">
        <v>6.2300000000000003E-3</v>
      </c>
      <c r="E1234" s="40">
        <v>38</v>
      </c>
      <c r="F1234" s="1">
        <v>2.0420000000000001E-2</v>
      </c>
      <c r="G1234" s="40">
        <v>617</v>
      </c>
      <c r="H1234" s="1">
        <f t="shared" si="342"/>
        <v>2.0272862121357552E-3</v>
      </c>
      <c r="I1234" s="1">
        <f t="shared" si="343"/>
        <v>2.0272920146130377E-5</v>
      </c>
      <c r="J1234" s="1">
        <f t="shared" si="354"/>
        <v>0.98663257190570852</v>
      </c>
      <c r="K1234" s="1">
        <v>2.0420000000000001E-2</v>
      </c>
      <c r="L1234" s="1"/>
      <c r="M1234" s="1"/>
      <c r="N1234" s="1"/>
      <c r="O1234" s="3">
        <v>44872</v>
      </c>
      <c r="P1234" s="1">
        <v>-8.1300000000000001E-3</v>
      </c>
      <c r="Q1234" s="40">
        <v>38</v>
      </c>
      <c r="R1234" s="1">
        <v>2.1180000000000001E-2</v>
      </c>
      <c r="S1234" s="39">
        <v>425</v>
      </c>
      <c r="T1234" s="1">
        <f t="shared" si="344"/>
        <v>1.3962323750362363E-2</v>
      </c>
      <c r="U1234" s="1">
        <f t="shared" si="345"/>
        <v>1.3962323750362364E-4</v>
      </c>
      <c r="V1234" s="1">
        <f t="shared" si="355"/>
        <v>0.97073450555735485</v>
      </c>
      <c r="W1234" s="1">
        <v>2.1180000000000001E-2</v>
      </c>
      <c r="X1234" s="1">
        <f t="shared" si="346"/>
        <v>3.4082563125871352E-10</v>
      </c>
      <c r="Y1234" s="1">
        <f t="shared" si="347"/>
        <v>3.4082563125871352E-12</v>
      </c>
      <c r="Z1234" s="1">
        <f t="shared" si="356"/>
        <v>0.19947485911112803</v>
      </c>
      <c r="AA1234" s="1"/>
      <c r="AB1234" s="1"/>
      <c r="AC1234" s="1"/>
      <c r="AD1234" s="3">
        <v>44872</v>
      </c>
      <c r="AE1234" s="1">
        <v>4.9199999999999999E-3</v>
      </c>
      <c r="AF1234">
        <v>26</v>
      </c>
      <c r="AG1234" s="1">
        <v>2.4760000000000001E-2</v>
      </c>
      <c r="AH1234">
        <v>1234</v>
      </c>
      <c r="AI1234" s="28">
        <f t="shared" si="348"/>
        <v>4.1098893859157385E-6</v>
      </c>
      <c r="AJ1234" s="1">
        <f t="shared" si="349"/>
        <v>4.1098893859157382E-8</v>
      </c>
      <c r="AK1234" s="1">
        <f t="shared" si="357"/>
        <v>0.99048230832130058</v>
      </c>
      <c r="AL1234" s="1">
        <v>2.4760000000000001E-2</v>
      </c>
      <c r="AM1234" s="1"/>
      <c r="AN1234" s="1"/>
      <c r="AO1234" s="1"/>
      <c r="AP1234" s="1"/>
      <c r="AQ1234" s="3">
        <v>44872</v>
      </c>
      <c r="AR1234" s="1">
        <v>7.92E-3</v>
      </c>
      <c r="AS1234">
        <v>38</v>
      </c>
      <c r="AT1234" s="1">
        <v>1.3440000000000001E-2</v>
      </c>
      <c r="AU1234">
        <v>684</v>
      </c>
      <c r="AV1234" s="1">
        <f t="shared" si="350"/>
        <v>1.0338870717575073E-3</v>
      </c>
      <c r="AW1234" s="1">
        <f t="shared" si="351"/>
        <v>1.0338870717575072E-5</v>
      </c>
      <c r="AX1234" s="1">
        <f t="shared" si="358"/>
        <v>0.96285375340641932</v>
      </c>
      <c r="AY1234" s="1">
        <v>1.3440000000000001E-2</v>
      </c>
      <c r="AZ1234" s="28"/>
      <c r="BA1234" s="28"/>
      <c r="BB1234" s="28"/>
      <c r="BC1234" s="1"/>
      <c r="BD1234" s="3">
        <v>44872</v>
      </c>
      <c r="BE1234" s="1">
        <v>1.3259999999999999E-2</v>
      </c>
      <c r="BF1234">
        <v>38</v>
      </c>
      <c r="BG1234" s="1">
        <v>1.583E-2</v>
      </c>
      <c r="BH1234">
        <v>550</v>
      </c>
      <c r="BI1234" s="31">
        <f t="shared" si="352"/>
        <v>3.9751821046851163E-3</v>
      </c>
      <c r="BJ1234" s="33">
        <f t="shared" si="353"/>
        <v>3.9751821046851166E-5</v>
      </c>
      <c r="BK1234" s="33">
        <f t="shared" si="359"/>
        <v>0.96946057784857009</v>
      </c>
      <c r="BL1234" s="1">
        <v>1.583E-2</v>
      </c>
    </row>
    <row r="1235" spans="3:64" x14ac:dyDescent="0.25">
      <c r="C1235" s="3">
        <v>44873</v>
      </c>
      <c r="D1235" s="1">
        <v>-1.58E-3</v>
      </c>
      <c r="E1235" s="39">
        <v>37</v>
      </c>
      <c r="F1235" s="1">
        <v>2.0490000000000001E-2</v>
      </c>
      <c r="G1235" s="40">
        <v>238</v>
      </c>
      <c r="H1235" s="1">
        <f t="shared" si="342"/>
        <v>9.1448442712299211E-2</v>
      </c>
      <c r="I1235" s="1">
        <f t="shared" si="343"/>
        <v>9.1448704455070488E-4</v>
      </c>
      <c r="J1235" s="1">
        <f t="shared" si="354"/>
        <v>0.98754705895025918</v>
      </c>
      <c r="K1235" s="1">
        <v>2.0490000000000001E-2</v>
      </c>
      <c r="L1235" s="1"/>
      <c r="M1235" s="1"/>
      <c r="N1235" s="1"/>
      <c r="O1235" s="3">
        <v>44873</v>
      </c>
      <c r="P1235" s="1">
        <v>2.3700000000000001E-3</v>
      </c>
      <c r="Q1235" s="39">
        <v>37</v>
      </c>
      <c r="R1235" s="1">
        <v>2.1430000000000001E-2</v>
      </c>
      <c r="S1235" s="39">
        <v>536</v>
      </c>
      <c r="T1235" s="1">
        <f t="shared" si="344"/>
        <v>4.575771239708086E-3</v>
      </c>
      <c r="U1235" s="1">
        <f t="shared" si="345"/>
        <v>4.5757712397080863E-5</v>
      </c>
      <c r="V1235" s="1">
        <f t="shared" si="355"/>
        <v>0.97078026326975198</v>
      </c>
      <c r="W1235" s="1">
        <v>2.1430000000000001E-2</v>
      </c>
      <c r="X1235" s="1">
        <f t="shared" si="346"/>
        <v>1.1477635665474593E-12</v>
      </c>
      <c r="Y1235" s="1">
        <f t="shared" si="347"/>
        <v>1.1477635665474594E-14</v>
      </c>
      <c r="Z1235" s="1">
        <f t="shared" si="356"/>
        <v>0.19947485911113952</v>
      </c>
      <c r="AA1235" s="1"/>
      <c r="AB1235" s="1"/>
      <c r="AC1235" s="1"/>
      <c r="AD1235" s="3">
        <v>44873</v>
      </c>
      <c r="AE1235" s="1">
        <v>1.5200000000000001E-3</v>
      </c>
      <c r="AF1235">
        <v>25</v>
      </c>
      <c r="AG1235" s="1">
        <v>2.5389999999999999E-2</v>
      </c>
      <c r="AH1235">
        <v>265</v>
      </c>
      <c r="AI1235" s="28">
        <f t="shared" si="348"/>
        <v>6.9715054040109761E-2</v>
      </c>
      <c r="AJ1235" s="1">
        <f t="shared" si="349"/>
        <v>6.9715054040109757E-4</v>
      </c>
      <c r="AK1235" s="1">
        <f t="shared" si="357"/>
        <v>0.99117945886170167</v>
      </c>
      <c r="AL1235" s="1">
        <v>2.5389999999999999E-2</v>
      </c>
      <c r="AM1235" s="1"/>
      <c r="AN1235" s="1"/>
      <c r="AO1235" s="1"/>
      <c r="AP1235" s="1"/>
      <c r="AQ1235" s="3">
        <v>44873</v>
      </c>
      <c r="AR1235" s="1">
        <v>-1.65E-3</v>
      </c>
      <c r="AS1235">
        <v>37</v>
      </c>
      <c r="AT1235" s="1">
        <v>1.375E-2</v>
      </c>
      <c r="AU1235">
        <v>239</v>
      </c>
      <c r="AV1235" s="1">
        <f t="shared" si="350"/>
        <v>9.0533958285176228E-2</v>
      </c>
      <c r="AW1235" s="1">
        <f t="shared" si="351"/>
        <v>9.0533958285176231E-4</v>
      </c>
      <c r="AX1235" s="1">
        <f t="shared" si="358"/>
        <v>0.96375909298927109</v>
      </c>
      <c r="AY1235" s="1">
        <v>1.375E-2</v>
      </c>
      <c r="AZ1235" s="28"/>
      <c r="BA1235" s="28"/>
      <c r="BB1235" s="28"/>
      <c r="BC1235" s="1"/>
      <c r="BD1235" s="3">
        <v>44873</v>
      </c>
      <c r="BE1235" s="1">
        <v>3.8600000000000001E-3</v>
      </c>
      <c r="BF1235">
        <v>37</v>
      </c>
      <c r="BG1235" s="1">
        <v>1.5890000000000001E-2</v>
      </c>
      <c r="BH1235">
        <v>685</v>
      </c>
      <c r="BI1235" s="31">
        <f t="shared" si="352"/>
        <v>1.0235482010399321E-3</v>
      </c>
      <c r="BJ1235" s="33">
        <f t="shared" si="353"/>
        <v>1.0235482010399321E-5</v>
      </c>
      <c r="BK1235" s="33">
        <f t="shared" si="359"/>
        <v>0.96947081333058049</v>
      </c>
      <c r="BL1235" s="1">
        <v>1.5890000000000001E-2</v>
      </c>
    </row>
    <row r="1236" spans="3:64" x14ac:dyDescent="0.25">
      <c r="C1236" s="3">
        <v>44874</v>
      </c>
      <c r="D1236" s="1">
        <v>-1.2999999999999999E-4</v>
      </c>
      <c r="E1236" s="40">
        <v>36</v>
      </c>
      <c r="F1236" s="1">
        <v>2.0559999999999998E-2</v>
      </c>
      <c r="G1236" s="39">
        <v>1205</v>
      </c>
      <c r="H1236" s="1">
        <f t="shared" si="342"/>
        <v>5.5005927243473366E-6</v>
      </c>
      <c r="I1236" s="1">
        <f t="shared" si="343"/>
        <v>5.5006084680860015E-8</v>
      </c>
      <c r="J1236" s="1">
        <f t="shared" si="354"/>
        <v>0.98754711395634387</v>
      </c>
      <c r="K1236" s="1">
        <v>2.0559999999999998E-2</v>
      </c>
      <c r="L1236" s="1"/>
      <c r="M1236" s="1"/>
      <c r="N1236" s="1"/>
      <c r="O1236" s="3">
        <v>44874</v>
      </c>
      <c r="P1236" s="1">
        <v>-4.0999999999999999E-4</v>
      </c>
      <c r="Q1236" s="40">
        <v>36</v>
      </c>
      <c r="R1236" s="1">
        <v>2.1600000000000001E-2</v>
      </c>
      <c r="S1236" s="39">
        <v>323</v>
      </c>
      <c r="T1236" s="1">
        <f t="shared" si="344"/>
        <v>3.89195540176277E-2</v>
      </c>
      <c r="U1236" s="1">
        <f t="shared" si="345"/>
        <v>3.8919554017627698E-4</v>
      </c>
      <c r="V1236" s="1">
        <f t="shared" si="355"/>
        <v>0.97116945880992822</v>
      </c>
      <c r="W1236" s="1">
        <v>2.1600000000000001E-2</v>
      </c>
      <c r="X1236" s="1">
        <f t="shared" si="346"/>
        <v>6.3785873654925281E-8</v>
      </c>
      <c r="Y1236" s="1">
        <f t="shared" si="347"/>
        <v>6.3785873654925279E-10</v>
      </c>
      <c r="Z1236" s="1">
        <f t="shared" si="356"/>
        <v>0.19947485974899826</v>
      </c>
      <c r="AA1236" s="1"/>
      <c r="AB1236" s="1"/>
      <c r="AC1236" s="1"/>
      <c r="AD1236" s="3">
        <v>44874</v>
      </c>
      <c r="AE1236" s="1">
        <v>3.7699999999999999E-3</v>
      </c>
      <c r="AF1236">
        <v>24</v>
      </c>
      <c r="AG1236" s="1">
        <v>2.5399999999999999E-2</v>
      </c>
      <c r="AH1236">
        <v>902</v>
      </c>
      <c r="AI1236" s="28">
        <f t="shared" si="348"/>
        <v>1.155967241583198E-4</v>
      </c>
      <c r="AJ1236" s="1">
        <f t="shared" si="349"/>
        <v>1.155967241583198E-6</v>
      </c>
      <c r="AK1236" s="1">
        <f t="shared" si="357"/>
        <v>0.99118061482894326</v>
      </c>
      <c r="AL1236" s="1">
        <v>2.5399999999999999E-2</v>
      </c>
      <c r="AM1236" s="1"/>
      <c r="AN1236" s="1"/>
      <c r="AO1236" s="1"/>
      <c r="AP1236" s="1"/>
      <c r="AQ1236" s="3">
        <v>44874</v>
      </c>
      <c r="AR1236" s="1">
        <v>-5.9100000000000003E-3</v>
      </c>
      <c r="AS1236">
        <v>36</v>
      </c>
      <c r="AT1236" s="1">
        <v>1.3809999999999999E-2</v>
      </c>
      <c r="AU1236">
        <v>611</v>
      </c>
      <c r="AV1236" s="1">
        <f t="shared" si="350"/>
        <v>2.1532968203584325E-3</v>
      </c>
      <c r="AW1236" s="1">
        <f t="shared" si="351"/>
        <v>2.1532968203584326E-5</v>
      </c>
      <c r="AX1236" s="1">
        <f t="shared" si="358"/>
        <v>0.96378062595747471</v>
      </c>
      <c r="AY1236" s="1">
        <v>1.3809999999999999E-2</v>
      </c>
      <c r="AZ1236" s="28"/>
      <c r="BA1236" s="28"/>
      <c r="BB1236" s="28"/>
      <c r="BC1236" s="1"/>
      <c r="BD1236" s="3">
        <v>44874</v>
      </c>
      <c r="BE1236" s="1">
        <v>1.2099999999999999E-3</v>
      </c>
      <c r="BF1236">
        <v>36</v>
      </c>
      <c r="BG1236" s="1">
        <v>1.5910000000000001E-2</v>
      </c>
      <c r="BH1236">
        <v>1008</v>
      </c>
      <c r="BI1236" s="31">
        <f t="shared" si="352"/>
        <v>3.9836039500019293E-5</v>
      </c>
      <c r="BJ1236" s="33">
        <f t="shared" si="353"/>
        <v>3.9836039500019294E-7</v>
      </c>
      <c r="BK1236" s="33">
        <f t="shared" si="359"/>
        <v>0.9694712116909755</v>
      </c>
      <c r="BL1236" s="1">
        <v>1.5910000000000001E-2</v>
      </c>
    </row>
    <row r="1237" spans="3:64" x14ac:dyDescent="0.25">
      <c r="C1237" s="3">
        <v>44875</v>
      </c>
      <c r="D1237" s="1">
        <v>1.409E-2</v>
      </c>
      <c r="E1237" s="39">
        <v>35</v>
      </c>
      <c r="F1237" s="1">
        <v>2.085E-2</v>
      </c>
      <c r="G1237" s="39">
        <v>109</v>
      </c>
      <c r="H1237" s="1">
        <f t="shared" si="342"/>
        <v>0.33437685688991264</v>
      </c>
      <c r="I1237" s="1">
        <f t="shared" si="343"/>
        <v>3.3437781393983695E-3</v>
      </c>
      <c r="J1237" s="1">
        <f t="shared" si="354"/>
        <v>0.99089089209574222</v>
      </c>
      <c r="K1237" s="1">
        <v>2.085E-2</v>
      </c>
      <c r="L1237" s="1"/>
      <c r="M1237" s="1"/>
      <c r="N1237" s="1"/>
      <c r="O1237" s="3">
        <v>44875</v>
      </c>
      <c r="P1237" s="1">
        <v>5.8999999999999999E-3</v>
      </c>
      <c r="Q1237" s="39">
        <v>35</v>
      </c>
      <c r="R1237" s="1">
        <v>2.1870000000000001E-2</v>
      </c>
      <c r="S1237" s="40">
        <v>660</v>
      </c>
      <c r="T1237" s="1">
        <f t="shared" si="344"/>
        <v>1.3159168087523406E-3</v>
      </c>
      <c r="U1237" s="1">
        <f t="shared" si="345"/>
        <v>1.3159168087523406E-5</v>
      </c>
      <c r="V1237" s="1">
        <f t="shared" si="355"/>
        <v>0.97118261797801575</v>
      </c>
      <c r="W1237" s="1">
        <v>2.1870000000000001E-2</v>
      </c>
      <c r="X1237" s="1">
        <f t="shared" si="346"/>
        <v>1.9841727946093134E-15</v>
      </c>
      <c r="Y1237" s="1">
        <f t="shared" si="347"/>
        <v>1.9841727946093135E-17</v>
      </c>
      <c r="Z1237" s="1">
        <f t="shared" si="356"/>
        <v>0.19947485974899828</v>
      </c>
      <c r="AA1237" s="1"/>
      <c r="AB1237" s="1"/>
      <c r="AC1237" s="1"/>
      <c r="AD1237" s="3">
        <v>44875</v>
      </c>
      <c r="AE1237" s="1">
        <v>-1.175E-2</v>
      </c>
      <c r="AF1237">
        <v>23</v>
      </c>
      <c r="AG1237" s="1">
        <v>2.554E-2</v>
      </c>
      <c r="AH1237">
        <v>650</v>
      </c>
      <c r="AI1237" s="28">
        <f t="shared" si="348"/>
        <v>1.4550452127653345E-3</v>
      </c>
      <c r="AJ1237" s="1">
        <f t="shared" si="349"/>
        <v>1.4550452127653345E-5</v>
      </c>
      <c r="AK1237" s="1">
        <f t="shared" si="357"/>
        <v>0.99119516528107088</v>
      </c>
      <c r="AL1237" s="1">
        <v>2.554E-2</v>
      </c>
      <c r="AM1237" s="1"/>
      <c r="AN1237" s="1"/>
      <c r="AO1237" s="1"/>
      <c r="AP1237" s="1"/>
      <c r="AQ1237" s="3">
        <v>44875</v>
      </c>
      <c r="AR1237" s="1">
        <v>1.48E-3</v>
      </c>
      <c r="AS1237">
        <v>35</v>
      </c>
      <c r="AT1237" s="1">
        <v>1.4E-2</v>
      </c>
      <c r="AU1237">
        <v>509</v>
      </c>
      <c r="AV1237" s="1">
        <f t="shared" si="350"/>
        <v>6.0022495835445003E-3</v>
      </c>
      <c r="AW1237" s="1">
        <f t="shared" si="351"/>
        <v>6.0022495835445004E-5</v>
      </c>
      <c r="AX1237" s="1">
        <f t="shared" si="358"/>
        <v>0.96384064845331019</v>
      </c>
      <c r="AY1237" s="1">
        <v>1.4E-2</v>
      </c>
      <c r="AZ1237" s="28"/>
      <c r="BA1237" s="28"/>
      <c r="BB1237" s="28"/>
      <c r="BC1237" s="1"/>
      <c r="BD1237" s="3">
        <v>44875</v>
      </c>
      <c r="BE1237" s="1">
        <v>4.6100000000000004E-3</v>
      </c>
      <c r="BF1237">
        <v>35</v>
      </c>
      <c r="BG1237" s="1">
        <v>1.592E-2</v>
      </c>
      <c r="BH1237">
        <v>157</v>
      </c>
      <c r="BI1237" s="31">
        <f t="shared" si="352"/>
        <v>0.20640753711741333</v>
      </c>
      <c r="BJ1237" s="33">
        <f t="shared" si="353"/>
        <v>2.0640753711741334E-3</v>
      </c>
      <c r="BK1237" s="33">
        <f t="shared" si="359"/>
        <v>0.97153528706214964</v>
      </c>
      <c r="BL1237" s="1">
        <v>1.592E-2</v>
      </c>
    </row>
    <row r="1238" spans="3:64" x14ac:dyDescent="0.25">
      <c r="C1238" s="3">
        <v>44876</v>
      </c>
      <c r="D1238" s="1">
        <v>2.14E-3</v>
      </c>
      <c r="E1238" s="40">
        <v>34</v>
      </c>
      <c r="F1238" s="1">
        <v>2.111E-2</v>
      </c>
      <c r="G1238" s="40">
        <v>1040</v>
      </c>
      <c r="H1238" s="1">
        <f t="shared" si="342"/>
        <v>2.8880345299954301E-5</v>
      </c>
      <c r="I1238" s="1">
        <f t="shared" si="343"/>
        <v>2.8880427960974985E-7</v>
      </c>
      <c r="J1238" s="1">
        <f t="shared" si="354"/>
        <v>0.99089118090002182</v>
      </c>
      <c r="K1238" s="1">
        <v>2.111E-2</v>
      </c>
      <c r="L1238" s="1"/>
      <c r="M1238" s="1"/>
      <c r="N1238" s="1"/>
      <c r="O1238" s="3">
        <v>44876</v>
      </c>
      <c r="P1238" s="1">
        <v>-7.8700000000000003E-3</v>
      </c>
      <c r="Q1238" s="40">
        <v>34</v>
      </c>
      <c r="R1238" s="1">
        <v>2.188E-2</v>
      </c>
      <c r="S1238" s="40">
        <v>546</v>
      </c>
      <c r="T1238" s="1">
        <f t="shared" si="344"/>
        <v>4.1382454885328076E-3</v>
      </c>
      <c r="U1238" s="1">
        <f t="shared" si="345"/>
        <v>4.1382454885328072E-5</v>
      </c>
      <c r="V1238" s="1">
        <f t="shared" si="355"/>
        <v>0.97122400043290102</v>
      </c>
      <c r="W1238" s="1">
        <v>2.188E-2</v>
      </c>
      <c r="X1238" s="1">
        <f t="shared" si="346"/>
        <v>6.8720844480395126E-13</v>
      </c>
      <c r="Y1238" s="1">
        <f t="shared" si="347"/>
        <v>6.8720844480395128E-15</v>
      </c>
      <c r="Z1238" s="1">
        <f t="shared" si="356"/>
        <v>0.19947485974900517</v>
      </c>
      <c r="AA1238" s="1"/>
      <c r="AB1238" s="1"/>
      <c r="AC1238" s="1"/>
      <c r="AD1238" s="3">
        <v>44876</v>
      </c>
      <c r="AE1238" s="1">
        <v>4.0600000000000002E-3</v>
      </c>
      <c r="AF1238">
        <v>22</v>
      </c>
      <c r="AG1238" s="1">
        <v>2.5829999999999999E-2</v>
      </c>
      <c r="AH1238">
        <v>593</v>
      </c>
      <c r="AI1238" s="28">
        <f t="shared" si="348"/>
        <v>2.5803011523941447E-3</v>
      </c>
      <c r="AJ1238" s="1">
        <f t="shared" si="349"/>
        <v>2.5803011523941449E-5</v>
      </c>
      <c r="AK1238" s="1">
        <f t="shared" si="357"/>
        <v>0.99122096829259487</v>
      </c>
      <c r="AL1238" s="1">
        <v>2.5829999999999999E-2</v>
      </c>
      <c r="AM1238" s="1"/>
      <c r="AN1238" s="1"/>
      <c r="AO1238" s="1"/>
      <c r="AP1238" s="1"/>
      <c r="AQ1238" s="3">
        <v>44876</v>
      </c>
      <c r="AR1238" s="1">
        <v>6.3699999999999998E-3</v>
      </c>
      <c r="AS1238">
        <v>34</v>
      </c>
      <c r="AT1238" s="1">
        <v>1.423E-2</v>
      </c>
      <c r="AU1238">
        <v>685</v>
      </c>
      <c r="AV1238" s="1">
        <f t="shared" si="350"/>
        <v>1.0235482010399321E-3</v>
      </c>
      <c r="AW1238" s="1">
        <f t="shared" si="351"/>
        <v>1.0235482010399321E-5</v>
      </c>
      <c r="AX1238" s="1">
        <f t="shared" si="358"/>
        <v>0.96385088393532059</v>
      </c>
      <c r="AY1238" s="1">
        <v>1.423E-2</v>
      </c>
      <c r="AZ1238" s="28"/>
      <c r="BA1238" s="28"/>
      <c r="BB1238" s="28"/>
      <c r="BC1238" s="1"/>
      <c r="BD1238" s="3">
        <v>44876</v>
      </c>
      <c r="BE1238" s="1">
        <v>-3.3E-3</v>
      </c>
      <c r="BF1238">
        <v>34</v>
      </c>
      <c r="BG1238" s="1">
        <v>1.6299999999999999E-2</v>
      </c>
      <c r="BH1238">
        <v>686</v>
      </c>
      <c r="BI1238" s="31">
        <f t="shared" si="352"/>
        <v>1.0133127190295327E-3</v>
      </c>
      <c r="BJ1238" s="33">
        <f t="shared" si="353"/>
        <v>1.0133127190295327E-5</v>
      </c>
      <c r="BK1238" s="33">
        <f t="shared" si="359"/>
        <v>0.97154542018933998</v>
      </c>
      <c r="BL1238" s="1">
        <v>1.6299999999999999E-2</v>
      </c>
    </row>
    <row r="1239" spans="3:64" x14ac:dyDescent="0.25">
      <c r="C1239" s="3">
        <v>44879</v>
      </c>
      <c r="D1239" s="1">
        <v>5.4599999999999996E-3</v>
      </c>
      <c r="E1239" s="39">
        <v>33</v>
      </c>
      <c r="F1239" s="1">
        <v>2.1219999999999999E-2</v>
      </c>
      <c r="G1239" s="40">
        <v>964</v>
      </c>
      <c r="H1239" s="1">
        <f t="shared" si="342"/>
        <v>6.1990850104146671E-5</v>
      </c>
      <c r="I1239" s="1">
        <f t="shared" si="343"/>
        <v>6.1991027533706097E-7</v>
      </c>
      <c r="J1239" s="1">
        <f t="shared" si="354"/>
        <v>0.99089180081029715</v>
      </c>
      <c r="K1239" s="1">
        <v>2.1219999999999999E-2</v>
      </c>
      <c r="L1239" s="1"/>
      <c r="M1239" s="1"/>
      <c r="N1239" s="1"/>
      <c r="O1239" s="3">
        <v>44879</v>
      </c>
      <c r="P1239" s="1">
        <v>2.3700000000000001E-3</v>
      </c>
      <c r="Q1239" s="39">
        <v>33</v>
      </c>
      <c r="R1239" s="1">
        <v>2.2370000000000001E-2</v>
      </c>
      <c r="S1239" s="39">
        <v>711</v>
      </c>
      <c r="T1239" s="1">
        <f t="shared" si="344"/>
        <v>7.8817627661199646E-4</v>
      </c>
      <c r="U1239" s="1">
        <f t="shared" si="345"/>
        <v>7.8817627661199648E-6</v>
      </c>
      <c r="V1239" s="1">
        <f t="shared" si="355"/>
        <v>0.97123188219566714</v>
      </c>
      <c r="W1239" s="1">
        <v>2.2370000000000001E-2</v>
      </c>
      <c r="X1239" s="1">
        <f t="shared" si="346"/>
        <v>1.4503852029464372E-16</v>
      </c>
      <c r="Y1239" s="1">
        <f t="shared" si="347"/>
        <v>1.4503852029464371E-18</v>
      </c>
      <c r="Z1239" s="1">
        <f t="shared" si="356"/>
        <v>0.19947485974900517</v>
      </c>
      <c r="AA1239" s="1"/>
      <c r="AB1239" s="1"/>
      <c r="AC1239" s="1"/>
      <c r="AD1239" s="3">
        <v>44879</v>
      </c>
      <c r="AE1239" s="1">
        <v>8.7600000000000004E-3</v>
      </c>
      <c r="AF1239">
        <v>21</v>
      </c>
      <c r="AG1239" s="1">
        <v>2.63E-2</v>
      </c>
      <c r="AH1239">
        <v>496</v>
      </c>
      <c r="AI1239" s="28">
        <f t="shared" si="348"/>
        <v>6.8400065938381081E-3</v>
      </c>
      <c r="AJ1239" s="1">
        <f t="shared" si="349"/>
        <v>6.840006593838108E-5</v>
      </c>
      <c r="AK1239" s="1">
        <f t="shared" si="357"/>
        <v>0.99128936835853321</v>
      </c>
      <c r="AL1239" s="1">
        <v>2.63E-2</v>
      </c>
      <c r="AM1239" s="1"/>
      <c r="AN1239" s="1"/>
      <c r="AO1239" s="1"/>
      <c r="AP1239" s="1"/>
      <c r="AQ1239" s="3">
        <v>44879</v>
      </c>
      <c r="AR1239" s="1">
        <v>5.9199999999999999E-3</v>
      </c>
      <c r="AS1239">
        <v>33</v>
      </c>
      <c r="AT1239" s="1">
        <v>1.455E-2</v>
      </c>
      <c r="AU1239">
        <v>571</v>
      </c>
      <c r="AV1239" s="1">
        <f t="shared" si="350"/>
        <v>3.2188157314179738E-3</v>
      </c>
      <c r="AW1239" s="1">
        <f t="shared" si="351"/>
        <v>3.218815731417974E-5</v>
      </c>
      <c r="AX1239" s="1">
        <f t="shared" si="358"/>
        <v>0.9638830720926348</v>
      </c>
      <c r="AY1239" s="1">
        <v>1.455E-2</v>
      </c>
      <c r="AZ1239" s="28"/>
      <c r="BA1239" s="28"/>
      <c r="BB1239" s="28"/>
      <c r="BC1239" s="1"/>
      <c r="BD1239" s="3">
        <v>44879</v>
      </c>
      <c r="BE1239" s="1">
        <v>5.1999999999999998E-3</v>
      </c>
      <c r="BF1239">
        <v>33</v>
      </c>
      <c r="BG1239" s="1">
        <v>1.6299999999999999E-2</v>
      </c>
      <c r="BH1239">
        <v>137</v>
      </c>
      <c r="BI1239" s="31">
        <f t="shared" si="352"/>
        <v>0.25236066308934585</v>
      </c>
      <c r="BJ1239" s="33">
        <f t="shared" si="353"/>
        <v>2.5236066308934584E-3</v>
      </c>
      <c r="BK1239" s="33">
        <f t="shared" si="359"/>
        <v>0.97406902682023344</v>
      </c>
      <c r="BL1239" s="1">
        <v>1.6299999999999999E-2</v>
      </c>
    </row>
    <row r="1240" spans="3:64" x14ac:dyDescent="0.25">
      <c r="C1240" s="3">
        <v>44880</v>
      </c>
      <c r="D1240" s="1">
        <v>3.2399999999999998E-3</v>
      </c>
      <c r="E1240" s="40">
        <v>32</v>
      </c>
      <c r="F1240" s="1">
        <v>2.1420000000000002E-2</v>
      </c>
      <c r="G1240" s="39">
        <v>696</v>
      </c>
      <c r="H1240" s="1">
        <f t="shared" si="342"/>
        <v>9.1642185946874232E-4</v>
      </c>
      <c r="I1240" s="1">
        <f t="shared" si="343"/>
        <v>9.1642448244175367E-6</v>
      </c>
      <c r="J1240" s="1">
        <f t="shared" si="354"/>
        <v>0.9909009650551216</v>
      </c>
      <c r="K1240" s="1">
        <v>2.1420000000000002E-2</v>
      </c>
      <c r="L1240" s="1"/>
      <c r="M1240" s="1"/>
      <c r="N1240" s="1"/>
      <c r="O1240" s="3">
        <v>44880</v>
      </c>
      <c r="P1240" s="1">
        <v>6.1700000000000001E-3</v>
      </c>
      <c r="Q1240" s="40">
        <v>32</v>
      </c>
      <c r="R1240" s="1">
        <v>2.239E-2</v>
      </c>
      <c r="S1240" s="39">
        <v>986</v>
      </c>
      <c r="T1240" s="1">
        <f t="shared" si="344"/>
        <v>4.969376171501371E-5</v>
      </c>
      <c r="U1240" s="1">
        <f t="shared" si="345"/>
        <v>4.9693761715013705E-7</v>
      </c>
      <c r="V1240" s="1">
        <f t="shared" si="355"/>
        <v>0.97123237913328431</v>
      </c>
      <c r="W1240" s="1">
        <v>2.239E-2</v>
      </c>
      <c r="X1240" s="1">
        <f t="shared" si="346"/>
        <v>1.0851126209801662E-22</v>
      </c>
      <c r="Y1240" s="1">
        <f t="shared" si="347"/>
        <v>1.0851126209801663E-24</v>
      </c>
      <c r="Z1240" s="1">
        <f t="shared" si="356"/>
        <v>0.19947485974900517</v>
      </c>
      <c r="AA1240" s="1"/>
      <c r="AB1240" s="1"/>
      <c r="AC1240" s="1"/>
      <c r="AD1240" s="3">
        <v>44880</v>
      </c>
      <c r="AE1240" s="1">
        <v>-4.2999999999999999E-4</v>
      </c>
      <c r="AF1240">
        <v>20</v>
      </c>
      <c r="AG1240" s="1">
        <v>2.6890000000000001E-2</v>
      </c>
      <c r="AH1240">
        <v>398</v>
      </c>
      <c r="AI1240" s="28">
        <f t="shared" si="348"/>
        <v>1.8315022217166698E-2</v>
      </c>
      <c r="AJ1240" s="1">
        <f t="shared" si="349"/>
        <v>1.8315022217166698E-4</v>
      </c>
      <c r="AK1240" s="1">
        <f t="shared" si="357"/>
        <v>0.99147251858070484</v>
      </c>
      <c r="AL1240" s="1">
        <v>2.6890000000000001E-2</v>
      </c>
      <c r="AM1240" s="1"/>
      <c r="AN1240" s="1"/>
      <c r="AO1240" s="1"/>
      <c r="AP1240" s="1"/>
      <c r="AQ1240" s="3">
        <v>44880</v>
      </c>
      <c r="AR1240" s="1">
        <v>6.0000000000000002E-5</v>
      </c>
      <c r="AS1240">
        <v>32</v>
      </c>
      <c r="AT1240" s="1">
        <v>1.4749999999999999E-2</v>
      </c>
      <c r="AU1240">
        <v>528</v>
      </c>
      <c r="AV1240" s="1">
        <f t="shared" si="350"/>
        <v>4.9588702783546828E-3</v>
      </c>
      <c r="AW1240" s="1">
        <f t="shared" si="351"/>
        <v>4.9588702783546826E-5</v>
      </c>
      <c r="AX1240" s="1">
        <f t="shared" si="358"/>
        <v>0.96393266079541839</v>
      </c>
      <c r="AY1240" s="1">
        <v>1.4749999999999999E-2</v>
      </c>
      <c r="AZ1240" s="28"/>
      <c r="BA1240" s="28"/>
      <c r="BB1240" s="28"/>
      <c r="BC1240" s="1"/>
      <c r="BD1240" s="3">
        <v>44880</v>
      </c>
      <c r="BE1240" s="1">
        <v>6.8999999999999997E-4</v>
      </c>
      <c r="BF1240">
        <v>32</v>
      </c>
      <c r="BG1240" s="1">
        <v>1.6719999999999999E-2</v>
      </c>
      <c r="BH1240">
        <v>551</v>
      </c>
      <c r="BI1240" s="31">
        <f t="shared" si="352"/>
        <v>3.935430283638265E-3</v>
      </c>
      <c r="BJ1240" s="33">
        <f t="shared" si="353"/>
        <v>3.9354302836382649E-5</v>
      </c>
      <c r="BK1240" s="33">
        <f t="shared" si="359"/>
        <v>0.97410838112306986</v>
      </c>
      <c r="BL1240" s="1">
        <v>1.6719999999999999E-2</v>
      </c>
    </row>
    <row r="1241" spans="3:64" x14ac:dyDescent="0.25">
      <c r="C1241" s="3">
        <v>44881</v>
      </c>
      <c r="D1241" s="1">
        <v>-8.0300000000000007E-3</v>
      </c>
      <c r="E1241" s="39">
        <v>31</v>
      </c>
      <c r="F1241" s="1">
        <v>2.1839999999999998E-2</v>
      </c>
      <c r="G1241" s="40">
        <v>660</v>
      </c>
      <c r="H1241" s="1">
        <f t="shared" si="342"/>
        <v>1.3159168087523406E-3</v>
      </c>
      <c r="I1241" s="1">
        <f t="shared" si="343"/>
        <v>1.3159205751555956E-5</v>
      </c>
      <c r="J1241" s="1">
        <f t="shared" si="354"/>
        <v>0.99091412426087311</v>
      </c>
      <c r="K1241" s="1">
        <v>2.1839999999999998E-2</v>
      </c>
      <c r="L1241" s="1"/>
      <c r="M1241" s="1"/>
      <c r="N1241" s="1"/>
      <c r="O1241" s="3">
        <v>44881</v>
      </c>
      <c r="P1241" s="1">
        <v>-2.1299999999999999E-3</v>
      </c>
      <c r="Q1241" s="39">
        <v>31</v>
      </c>
      <c r="R1241" s="1">
        <v>2.2499999999999999E-2</v>
      </c>
      <c r="S1241" s="39">
        <v>70</v>
      </c>
      <c r="T1241" s="1">
        <f t="shared" si="344"/>
        <v>0.49483865960020668</v>
      </c>
      <c r="U1241" s="1">
        <f t="shared" si="345"/>
        <v>4.9483865960020671E-3</v>
      </c>
      <c r="V1241" s="1">
        <f t="shared" si="355"/>
        <v>0.97618076572928636</v>
      </c>
      <c r="W1241" s="1">
        <v>2.2499999999999999E-2</v>
      </c>
      <c r="X1241" s="1">
        <f t="shared" si="346"/>
        <v>2.7583690436775037E-2</v>
      </c>
      <c r="Y1241" s="1">
        <f t="shared" si="347"/>
        <v>2.758369043677504E-4</v>
      </c>
      <c r="Z1241" s="1">
        <f t="shared" si="356"/>
        <v>0.19975069665337292</v>
      </c>
      <c r="AA1241" s="1"/>
      <c r="AB1241" s="1"/>
      <c r="AC1241" s="1"/>
      <c r="AD1241" s="3">
        <v>44881</v>
      </c>
      <c r="AE1241" s="1">
        <v>-5.7299999999999999E-3</v>
      </c>
      <c r="AF1241">
        <v>19</v>
      </c>
      <c r="AG1241" s="1">
        <v>2.792E-2</v>
      </c>
      <c r="AH1241">
        <v>667</v>
      </c>
      <c r="AI1241" s="28">
        <f t="shared" si="348"/>
        <v>1.2265204581664061E-3</v>
      </c>
      <c r="AJ1241" s="1">
        <f t="shared" si="349"/>
        <v>1.2265204581664061E-5</v>
      </c>
      <c r="AK1241" s="1">
        <f t="shared" si="357"/>
        <v>0.99148478378528648</v>
      </c>
      <c r="AL1241" s="1">
        <v>2.792E-2</v>
      </c>
      <c r="AM1241" s="1"/>
      <c r="AN1241" s="1"/>
      <c r="AO1241" s="1"/>
      <c r="AP1241" s="1"/>
      <c r="AQ1241" s="3">
        <v>44881</v>
      </c>
      <c r="AR1241" s="1">
        <v>-3.5500000000000002E-3</v>
      </c>
      <c r="AS1241">
        <v>31</v>
      </c>
      <c r="AT1241" s="1">
        <v>1.4840000000000001E-2</v>
      </c>
      <c r="AU1241">
        <v>45</v>
      </c>
      <c r="AV1241" s="1">
        <f t="shared" si="350"/>
        <v>0.63618548606387071</v>
      </c>
      <c r="AW1241" s="1">
        <f t="shared" si="351"/>
        <v>6.3618548606387071E-3</v>
      </c>
      <c r="AX1241" s="1">
        <f t="shared" si="358"/>
        <v>0.97029451565605707</v>
      </c>
      <c r="AY1241" s="1">
        <v>1.4840000000000001E-2</v>
      </c>
      <c r="AZ1241" s="28"/>
      <c r="BA1241" s="28"/>
      <c r="BB1241" s="28"/>
      <c r="BC1241" s="1"/>
      <c r="BD1241" s="3">
        <v>44881</v>
      </c>
      <c r="BE1241" s="1">
        <v>1E-4</v>
      </c>
      <c r="BF1241">
        <v>31</v>
      </c>
      <c r="BG1241" s="1">
        <v>1.7000000000000001E-2</v>
      </c>
      <c r="BH1241">
        <v>124</v>
      </c>
      <c r="BI1241" s="31">
        <f t="shared" si="352"/>
        <v>0.28758360936686383</v>
      </c>
      <c r="BJ1241" s="33">
        <f t="shared" si="353"/>
        <v>2.8758360936686385E-3</v>
      </c>
      <c r="BK1241" s="33">
        <f t="shared" si="359"/>
        <v>0.97698421721673845</v>
      </c>
      <c r="BL1241" s="1">
        <v>1.7000000000000001E-2</v>
      </c>
    </row>
    <row r="1242" spans="3:64" x14ac:dyDescent="0.25">
      <c r="C1242" s="3">
        <v>44882</v>
      </c>
      <c r="D1242" s="1">
        <v>-4.3499999999999997E-3</v>
      </c>
      <c r="E1242" s="40">
        <v>30</v>
      </c>
      <c r="F1242" s="1">
        <v>2.232E-2</v>
      </c>
      <c r="G1242" s="40">
        <v>611</v>
      </c>
      <c r="H1242" s="1">
        <f t="shared" si="342"/>
        <v>2.1532968203584325E-3</v>
      </c>
      <c r="I1242" s="1">
        <f t="shared" si="343"/>
        <v>2.1533029835019528E-5</v>
      </c>
      <c r="J1242" s="1">
        <f t="shared" si="354"/>
        <v>0.99093565729070809</v>
      </c>
      <c r="K1242" s="1">
        <v>2.232E-2</v>
      </c>
      <c r="L1242" s="1"/>
      <c r="M1242" s="1"/>
      <c r="N1242" s="1"/>
      <c r="O1242" s="3">
        <v>44882</v>
      </c>
      <c r="P1242" s="1">
        <v>8.7000000000000001E-4</v>
      </c>
      <c r="Q1242" s="40">
        <v>30</v>
      </c>
      <c r="R1242" s="1">
        <v>2.2800000000000001E-2</v>
      </c>
      <c r="S1242" s="39">
        <v>423</v>
      </c>
      <c r="T1242" s="1">
        <f t="shared" si="344"/>
        <v>1.4245815478382169E-2</v>
      </c>
      <c r="U1242" s="1">
        <f t="shared" si="345"/>
        <v>1.424581547838217E-4</v>
      </c>
      <c r="V1242" s="1">
        <f t="shared" si="355"/>
        <v>0.97632322388407022</v>
      </c>
      <c r="W1242" s="1">
        <v>2.2800000000000001E-2</v>
      </c>
      <c r="X1242" s="1">
        <f t="shared" si="346"/>
        <v>3.7764612881851918E-10</v>
      </c>
      <c r="Y1242" s="1">
        <f t="shared" si="347"/>
        <v>3.7764612881851917E-12</v>
      </c>
      <c r="Z1242" s="1">
        <f t="shared" si="356"/>
        <v>0.19975069665714937</v>
      </c>
      <c r="AA1242" s="1"/>
      <c r="AB1242" s="1"/>
      <c r="AC1242" s="1"/>
      <c r="AD1242" s="3">
        <v>44882</v>
      </c>
      <c r="AE1242" s="1">
        <v>-1.225E-2</v>
      </c>
      <c r="AF1242">
        <v>18</v>
      </c>
      <c r="AG1242" s="1">
        <v>2.835E-2</v>
      </c>
      <c r="AH1242">
        <v>553</v>
      </c>
      <c r="AI1242" s="28">
        <f t="shared" si="348"/>
        <v>3.8571152209938629E-3</v>
      </c>
      <c r="AJ1242" s="1">
        <f t="shared" si="349"/>
        <v>3.857115220993863E-5</v>
      </c>
      <c r="AK1242" s="1">
        <f t="shared" si="357"/>
        <v>0.99152335493749644</v>
      </c>
      <c r="AL1242" s="1">
        <v>2.835E-2</v>
      </c>
      <c r="AM1242" s="1"/>
      <c r="AN1242" s="1"/>
      <c r="AO1242" s="1"/>
      <c r="AP1242" s="1"/>
      <c r="AQ1242" s="3">
        <v>44882</v>
      </c>
      <c r="AR1242" s="1">
        <v>-8.3099999999999997E-3</v>
      </c>
      <c r="AS1242">
        <v>30</v>
      </c>
      <c r="AT1242" s="1">
        <v>1.486E-2</v>
      </c>
      <c r="AU1242">
        <v>536</v>
      </c>
      <c r="AV1242" s="1">
        <f t="shared" si="350"/>
        <v>4.575771239708086E-3</v>
      </c>
      <c r="AW1242" s="1">
        <f t="shared" si="351"/>
        <v>4.5757712397080863E-5</v>
      </c>
      <c r="AX1242" s="1">
        <f t="shared" si="358"/>
        <v>0.97034027336845419</v>
      </c>
      <c r="AY1242" s="1">
        <v>1.486E-2</v>
      </c>
      <c r="AZ1242" s="28"/>
      <c r="BA1242" s="28"/>
      <c r="BB1242" s="28"/>
      <c r="BC1242" s="1"/>
      <c r="BD1242" s="3">
        <v>44882</v>
      </c>
      <c r="BE1242" s="1">
        <v>-2.49E-3</v>
      </c>
      <c r="BF1242">
        <v>30</v>
      </c>
      <c r="BG1242" s="1">
        <v>1.7389999999999999E-2</v>
      </c>
      <c r="BH1242">
        <v>1028</v>
      </c>
      <c r="BI1242" s="31">
        <f t="shared" si="352"/>
        <v>3.2582173073463094E-5</v>
      </c>
      <c r="BJ1242" s="33">
        <f t="shared" si="353"/>
        <v>3.2582173073463095E-7</v>
      </c>
      <c r="BK1242" s="33">
        <f t="shared" si="359"/>
        <v>0.97698454303846916</v>
      </c>
      <c r="BL1242" s="1">
        <v>1.7389999999999999E-2</v>
      </c>
    </row>
    <row r="1243" spans="3:64" x14ac:dyDescent="0.25">
      <c r="C1243" s="3">
        <v>44883</v>
      </c>
      <c r="D1243" s="1">
        <v>9.1999999999999998E-3</v>
      </c>
      <c r="E1243" s="39">
        <v>29</v>
      </c>
      <c r="F1243" s="1">
        <v>2.2429999999999999E-2</v>
      </c>
      <c r="G1243" s="40">
        <v>216</v>
      </c>
      <c r="H1243" s="1">
        <f t="shared" si="342"/>
        <v>0.11407803532657602</v>
      </c>
      <c r="I1243" s="1">
        <f t="shared" si="343"/>
        <v>1.1407836183952938E-3</v>
      </c>
      <c r="J1243" s="1">
        <f t="shared" si="354"/>
        <v>0.99207644090910341</v>
      </c>
      <c r="K1243" s="1">
        <v>2.2429999999999999E-2</v>
      </c>
      <c r="L1243" s="1"/>
      <c r="M1243" s="1"/>
      <c r="N1243" s="1"/>
      <c r="O1243" s="3">
        <v>44883</v>
      </c>
      <c r="P1243" s="1">
        <v>2.8600000000000001E-3</v>
      </c>
      <c r="Q1243" s="39">
        <v>29</v>
      </c>
      <c r="R1243" s="1">
        <v>2.3029999999999998E-2</v>
      </c>
      <c r="S1243" s="39">
        <v>577</v>
      </c>
      <c r="T1243" s="1">
        <f t="shared" si="344"/>
        <v>3.0304511157096827E-3</v>
      </c>
      <c r="U1243" s="1">
        <f t="shared" si="345"/>
        <v>3.0304511157096827E-5</v>
      </c>
      <c r="V1243" s="1">
        <f t="shared" si="355"/>
        <v>0.97635352839522727</v>
      </c>
      <c r="W1243" s="1">
        <v>2.3029999999999998E-2</v>
      </c>
      <c r="X1243" s="1">
        <f t="shared" si="346"/>
        <v>1.4012649260567506E-13</v>
      </c>
      <c r="Y1243" s="1">
        <f t="shared" si="347"/>
        <v>1.4012649260567507E-15</v>
      </c>
      <c r="Z1243" s="1">
        <f t="shared" si="356"/>
        <v>0.19975069665715076</v>
      </c>
      <c r="AA1243" s="1"/>
      <c r="AB1243" s="1"/>
      <c r="AC1243" s="1"/>
      <c r="AD1243" s="3">
        <v>44883</v>
      </c>
      <c r="AE1243" s="1">
        <v>-8.7100000000000007E-3</v>
      </c>
      <c r="AF1243">
        <v>17</v>
      </c>
      <c r="AG1243" s="1">
        <v>2.9600000000000001E-2</v>
      </c>
      <c r="AH1243">
        <v>1000</v>
      </c>
      <c r="AI1243" s="28">
        <f t="shared" si="348"/>
        <v>4.317124741065751E-5</v>
      </c>
      <c r="AJ1243" s="1">
        <f t="shared" si="349"/>
        <v>4.3171247410657508E-7</v>
      </c>
      <c r="AK1243" s="1">
        <f t="shared" si="357"/>
        <v>0.99152378664997054</v>
      </c>
      <c r="AL1243" s="1">
        <v>2.9600000000000001E-2</v>
      </c>
      <c r="AM1243" s="1"/>
      <c r="AN1243" s="1"/>
      <c r="AO1243" s="1"/>
      <c r="AP1243" s="1"/>
      <c r="AQ1243" s="3">
        <v>44883</v>
      </c>
      <c r="AR1243" s="1">
        <v>3.13E-3</v>
      </c>
      <c r="AS1243">
        <v>29</v>
      </c>
      <c r="AT1243" s="1">
        <v>1.5169999999999999E-2</v>
      </c>
      <c r="AU1243">
        <v>6</v>
      </c>
      <c r="AV1243" s="1">
        <f t="shared" si="350"/>
        <v>0.94148014940099989</v>
      </c>
      <c r="AW1243" s="1">
        <f t="shared" si="351"/>
        <v>9.4148014940099983E-3</v>
      </c>
      <c r="AX1243" s="1">
        <f t="shared" si="358"/>
        <v>0.97975507486246416</v>
      </c>
      <c r="AY1243" s="1">
        <v>1.5169999999999999E-2</v>
      </c>
      <c r="AZ1243" s="28"/>
      <c r="BA1243" s="28"/>
      <c r="BB1243" s="28"/>
      <c r="BC1243" s="1"/>
      <c r="BD1243" s="3">
        <v>44883</v>
      </c>
      <c r="BE1243" s="1">
        <v>7.6099999999999996E-3</v>
      </c>
      <c r="BF1243">
        <v>29</v>
      </c>
      <c r="BG1243" s="1">
        <v>1.7500000000000002E-2</v>
      </c>
      <c r="BH1243">
        <v>1123</v>
      </c>
      <c r="BI1243" s="31">
        <f t="shared" si="352"/>
        <v>1.2540750657804808E-5</v>
      </c>
      <c r="BJ1243" s="33">
        <f t="shared" si="353"/>
        <v>1.2540750657804807E-7</v>
      </c>
      <c r="BK1243" s="33">
        <f t="shared" si="359"/>
        <v>0.97698466844597576</v>
      </c>
      <c r="BL1243" s="1">
        <v>1.7500000000000002E-2</v>
      </c>
    </row>
    <row r="1244" spans="3:64" x14ac:dyDescent="0.25">
      <c r="C1244" s="3">
        <v>44886</v>
      </c>
      <c r="D1244" s="1">
        <v>3.96E-3</v>
      </c>
      <c r="E1244" s="40">
        <v>28</v>
      </c>
      <c r="F1244" s="1">
        <v>2.3689999999999999E-2</v>
      </c>
      <c r="G1244" s="40">
        <v>1016</v>
      </c>
      <c r="H1244" s="1">
        <f t="shared" si="342"/>
        <v>3.6758494095663861E-5</v>
      </c>
      <c r="I1244" s="1">
        <f t="shared" si="343"/>
        <v>3.67585993054392E-7</v>
      </c>
      <c r="J1244" s="1">
        <f t="shared" si="354"/>
        <v>0.9920768084950965</v>
      </c>
      <c r="K1244" s="1">
        <v>2.3689999999999999E-2</v>
      </c>
      <c r="L1244" s="1"/>
      <c r="M1244" s="1"/>
      <c r="N1244" s="1"/>
      <c r="O1244" s="3">
        <v>44886</v>
      </c>
      <c r="P1244" s="1">
        <v>5.3400000000000001E-3</v>
      </c>
      <c r="Q1244" s="40">
        <v>28</v>
      </c>
      <c r="R1244" s="1">
        <v>2.3089999999999999E-2</v>
      </c>
      <c r="S1244" s="40">
        <v>166</v>
      </c>
      <c r="T1244" s="1">
        <f t="shared" si="344"/>
        <v>0.18855684516737689</v>
      </c>
      <c r="U1244" s="1">
        <f t="shared" si="345"/>
        <v>1.8855684516737689E-3</v>
      </c>
      <c r="V1244" s="1">
        <f t="shared" si="355"/>
        <v>0.97823909684690102</v>
      </c>
      <c r="W1244" s="1">
        <v>2.3089999999999999E-2</v>
      </c>
      <c r="X1244" s="1">
        <f t="shared" si="346"/>
        <v>2.0050189330723332E-4</v>
      </c>
      <c r="Y1244" s="1">
        <f t="shared" si="347"/>
        <v>2.0050189330723331E-6</v>
      </c>
      <c r="Z1244" s="1">
        <f t="shared" si="356"/>
        <v>0.19975270167608383</v>
      </c>
      <c r="AA1244" s="1"/>
      <c r="AB1244" s="1"/>
      <c r="AC1244" s="1"/>
      <c r="AD1244" s="3">
        <v>44886</v>
      </c>
      <c r="AE1244" s="1">
        <v>-6.8999999999999997E-4</v>
      </c>
      <c r="AF1244">
        <v>16</v>
      </c>
      <c r="AG1244" s="1">
        <v>3.0249999999999999E-2</v>
      </c>
      <c r="AH1244">
        <v>674</v>
      </c>
      <c r="AI1244" s="28">
        <f t="shared" si="348"/>
        <v>1.143197217555912E-3</v>
      </c>
      <c r="AJ1244" s="1">
        <f t="shared" si="349"/>
        <v>1.143197217555912E-5</v>
      </c>
      <c r="AK1244" s="1">
        <f t="shared" si="357"/>
        <v>0.99153521862214611</v>
      </c>
      <c r="AL1244" s="1">
        <v>3.0249999999999999E-2</v>
      </c>
      <c r="AM1244" s="1"/>
      <c r="AN1244" s="1"/>
      <c r="AO1244" s="1"/>
      <c r="AP1244" s="1"/>
      <c r="AQ1244" s="3">
        <v>44886</v>
      </c>
      <c r="AR1244" s="1">
        <v>-1.661E-2</v>
      </c>
      <c r="AS1244">
        <v>28</v>
      </c>
      <c r="AT1244" s="1">
        <v>1.541E-2</v>
      </c>
      <c r="AU1244">
        <v>1016</v>
      </c>
      <c r="AV1244" s="1">
        <f t="shared" si="350"/>
        <v>3.6758494095663861E-5</v>
      </c>
      <c r="AW1244" s="1">
        <f t="shared" si="351"/>
        <v>3.6758494095663863E-7</v>
      </c>
      <c r="AX1244" s="1">
        <f t="shared" si="358"/>
        <v>0.97975544244740509</v>
      </c>
      <c r="AY1244" s="1">
        <v>1.541E-2</v>
      </c>
      <c r="AZ1244" s="28"/>
      <c r="BA1244" s="28"/>
      <c r="BB1244" s="28"/>
      <c r="BC1244" s="1"/>
      <c r="BD1244" s="3">
        <v>44886</v>
      </c>
      <c r="BE1244" s="1">
        <v>-3.4000000000000002E-4</v>
      </c>
      <c r="BF1244">
        <v>28</v>
      </c>
      <c r="BG1244" s="1">
        <v>1.753E-2</v>
      </c>
      <c r="BH1244">
        <v>717</v>
      </c>
      <c r="BI1244" s="31">
        <f t="shared" si="352"/>
        <v>7.4205231865898623E-4</v>
      </c>
      <c r="BJ1244" s="33">
        <f t="shared" si="353"/>
        <v>7.4205231865898623E-6</v>
      </c>
      <c r="BK1244" s="33">
        <f t="shared" si="359"/>
        <v>0.97699208896916234</v>
      </c>
      <c r="BL1244" s="1">
        <v>1.753E-2</v>
      </c>
    </row>
    <row r="1245" spans="3:64" x14ac:dyDescent="0.25">
      <c r="C1245" s="3">
        <v>44887</v>
      </c>
      <c r="D1245" s="1">
        <v>4.1599999999999996E-3</v>
      </c>
      <c r="E1245" s="39">
        <v>27</v>
      </c>
      <c r="F1245" s="1">
        <v>2.3939999999999999E-2</v>
      </c>
      <c r="G1245" s="39">
        <v>1225</v>
      </c>
      <c r="H1245" s="1">
        <f t="shared" si="342"/>
        <v>4.4989729501405371E-6</v>
      </c>
      <c r="I1245" s="1">
        <f t="shared" si="343"/>
        <v>4.4989858270536145E-8</v>
      </c>
      <c r="J1245" s="1">
        <f t="shared" si="354"/>
        <v>0.99207685348495478</v>
      </c>
      <c r="K1245" s="1">
        <v>2.3939999999999999E-2</v>
      </c>
      <c r="L1245" s="1"/>
      <c r="M1245" s="1"/>
      <c r="N1245" s="1"/>
      <c r="O1245" s="3">
        <v>44887</v>
      </c>
      <c r="P1245" s="1">
        <v>5.4000000000000003E-3</v>
      </c>
      <c r="Q1245" s="39">
        <v>27</v>
      </c>
      <c r="R1245" s="1">
        <v>2.3230000000000001E-2</v>
      </c>
      <c r="S1245" s="40">
        <v>571</v>
      </c>
      <c r="T1245" s="1">
        <f t="shared" si="344"/>
        <v>3.2188157314179738E-3</v>
      </c>
      <c r="U1245" s="1">
        <f t="shared" si="345"/>
        <v>3.218815731417974E-5</v>
      </c>
      <c r="V1245" s="1">
        <f t="shared" si="355"/>
        <v>0.97827128500421523</v>
      </c>
      <c r="W1245" s="1">
        <v>2.3230000000000001E-2</v>
      </c>
      <c r="X1245" s="1">
        <f t="shared" si="346"/>
        <v>1.9062445714988748E-13</v>
      </c>
      <c r="Y1245" s="1">
        <f t="shared" si="347"/>
        <v>1.9062445714988747E-15</v>
      </c>
      <c r="Z1245" s="1">
        <f t="shared" si="356"/>
        <v>0.19975270167608575</v>
      </c>
      <c r="AA1245" s="1"/>
      <c r="AB1245" s="1"/>
      <c r="AC1245" s="1"/>
      <c r="AD1245" s="3">
        <v>44887</v>
      </c>
      <c r="AE1245" s="1">
        <v>2.7399999999999998E-3</v>
      </c>
      <c r="AF1245">
        <v>15</v>
      </c>
      <c r="AG1245" s="1">
        <v>3.039E-2</v>
      </c>
      <c r="AH1245">
        <v>706</v>
      </c>
      <c r="AI1245" s="28">
        <f t="shared" si="348"/>
        <v>8.2879550284976813E-4</v>
      </c>
      <c r="AJ1245" s="1">
        <f t="shared" si="349"/>
        <v>8.287955028497681E-6</v>
      </c>
      <c r="AK1245" s="1">
        <f t="shared" si="357"/>
        <v>0.9915435065771746</v>
      </c>
      <c r="AL1245" s="1">
        <v>3.039E-2</v>
      </c>
      <c r="AM1245" s="1"/>
      <c r="AN1245" s="1"/>
      <c r="AO1245" s="1"/>
      <c r="AP1245" s="1"/>
      <c r="AQ1245" s="3">
        <v>44887</v>
      </c>
      <c r="AR1245" s="1">
        <v>1.9210000000000001E-2</v>
      </c>
      <c r="AS1245">
        <v>27</v>
      </c>
      <c r="AT1245" s="1">
        <v>1.5800000000000002E-2</v>
      </c>
      <c r="AU1245">
        <v>510</v>
      </c>
      <c r="AV1245" s="1">
        <f t="shared" si="350"/>
        <v>5.9422270877090583E-3</v>
      </c>
      <c r="AW1245" s="1">
        <f t="shared" si="351"/>
        <v>5.9422270877090582E-5</v>
      </c>
      <c r="AX1245" s="1">
        <f t="shared" si="358"/>
        <v>0.97981486471828216</v>
      </c>
      <c r="AY1245" s="1">
        <v>1.5800000000000002E-2</v>
      </c>
      <c r="AZ1245" s="28"/>
      <c r="BA1245" s="28"/>
      <c r="BB1245" s="28"/>
      <c r="BC1245" s="1"/>
      <c r="BD1245" s="3">
        <v>44887</v>
      </c>
      <c r="BE1245" s="1">
        <v>3.9399999999999999E-3</v>
      </c>
      <c r="BF1245">
        <v>27</v>
      </c>
      <c r="BG1245" s="1">
        <v>1.7729999999999999E-2</v>
      </c>
      <c r="BH1245">
        <v>742</v>
      </c>
      <c r="BI1245" s="31">
        <f t="shared" si="352"/>
        <v>5.7718414324462136E-4</v>
      </c>
      <c r="BJ1245" s="33">
        <f t="shared" si="353"/>
        <v>5.7718414324462135E-6</v>
      </c>
      <c r="BK1245" s="33">
        <f t="shared" si="359"/>
        <v>0.97699786081059481</v>
      </c>
      <c r="BL1245" s="1">
        <v>1.7729999999999999E-2</v>
      </c>
    </row>
    <row r="1246" spans="3:64" x14ac:dyDescent="0.25">
      <c r="C1246" s="3">
        <v>44888</v>
      </c>
      <c r="D1246" s="1">
        <v>-6.4999999999999997E-3</v>
      </c>
      <c r="E1246" s="40">
        <v>26</v>
      </c>
      <c r="F1246" s="1">
        <v>2.3990000000000001E-2</v>
      </c>
      <c r="G1246" s="39">
        <v>276</v>
      </c>
      <c r="H1246" s="1">
        <f t="shared" si="342"/>
        <v>6.2418554779823943E-2</v>
      </c>
      <c r="I1246" s="1">
        <f t="shared" si="343"/>
        <v>6.2418733433555187E-4</v>
      </c>
      <c r="J1246" s="1">
        <f t="shared" si="354"/>
        <v>0.99270104081929034</v>
      </c>
      <c r="K1246" s="1">
        <v>2.3990000000000001E-2</v>
      </c>
      <c r="L1246" s="1"/>
      <c r="M1246" s="1"/>
      <c r="N1246" s="1"/>
      <c r="O1246" s="3">
        <v>44888</v>
      </c>
      <c r="P1246" s="1">
        <v>-6.9100000000000003E-3</v>
      </c>
      <c r="Q1246" s="40">
        <v>26</v>
      </c>
      <c r="R1246" s="1">
        <v>2.3429999999999999E-2</v>
      </c>
      <c r="S1246" s="40">
        <v>1040</v>
      </c>
      <c r="T1246" s="1">
        <f t="shared" si="344"/>
        <v>2.8880345299954301E-5</v>
      </c>
      <c r="U1246" s="1">
        <f t="shared" si="345"/>
        <v>2.88803452999543E-7</v>
      </c>
      <c r="V1246" s="1">
        <f t="shared" si="355"/>
        <v>0.97827157380766827</v>
      </c>
      <c r="W1246" s="1">
        <v>2.3429999999999999E-2</v>
      </c>
      <c r="X1246" s="1">
        <f t="shared" si="346"/>
        <v>6.8006355347298107E-24</v>
      </c>
      <c r="Y1246" s="1">
        <f t="shared" si="347"/>
        <v>6.8006355347298106E-26</v>
      </c>
      <c r="Z1246" s="1">
        <f t="shared" si="356"/>
        <v>0.19975270167608575</v>
      </c>
      <c r="AA1246" s="1"/>
      <c r="AB1246" s="1"/>
      <c r="AC1246" s="1"/>
      <c r="AD1246" s="3">
        <v>44888</v>
      </c>
      <c r="AE1246" s="1">
        <v>9.1E-4</v>
      </c>
      <c r="AF1246">
        <v>14</v>
      </c>
      <c r="AG1246" s="1">
        <v>3.1220000000000001E-2</v>
      </c>
      <c r="AH1246">
        <v>159</v>
      </c>
      <c r="AI1246" s="28">
        <f t="shared" si="348"/>
        <v>0.20230002712877682</v>
      </c>
      <c r="AJ1246" s="1">
        <f t="shared" si="349"/>
        <v>2.0230002712877684E-3</v>
      </c>
      <c r="AK1246" s="1">
        <f t="shared" si="357"/>
        <v>0.99356650684846237</v>
      </c>
      <c r="AL1246" s="1">
        <v>3.1220000000000001E-2</v>
      </c>
      <c r="AM1246" s="1"/>
      <c r="AN1246" s="1"/>
      <c r="AO1246" s="1"/>
      <c r="AP1246" s="1"/>
      <c r="AQ1246" s="3">
        <v>44888</v>
      </c>
      <c r="AR1246" s="1">
        <v>2.0999999999999999E-3</v>
      </c>
      <c r="AS1246">
        <v>26</v>
      </c>
      <c r="AT1246" s="1">
        <v>1.5970000000000002E-2</v>
      </c>
      <c r="AU1246">
        <v>92</v>
      </c>
      <c r="AV1246" s="1">
        <f t="shared" si="350"/>
        <v>0.39667780642202483</v>
      </c>
      <c r="AW1246" s="1">
        <f t="shared" si="351"/>
        <v>3.9667780642202478E-3</v>
      </c>
      <c r="AX1246" s="1">
        <f t="shared" si="358"/>
        <v>0.98378164278250246</v>
      </c>
      <c r="AY1246" s="1">
        <v>1.5970000000000002E-2</v>
      </c>
      <c r="AZ1246" s="28"/>
      <c r="BA1246" s="28"/>
      <c r="BB1246" s="28"/>
      <c r="BC1246" s="1"/>
      <c r="BD1246" s="3">
        <v>44888</v>
      </c>
      <c r="BE1246" s="1">
        <v>-3.2299999999999998E-3</v>
      </c>
      <c r="BF1246">
        <v>26</v>
      </c>
      <c r="BG1246" s="1">
        <v>1.7919999999999998E-2</v>
      </c>
      <c r="BH1246">
        <v>165</v>
      </c>
      <c r="BI1246" s="31">
        <f t="shared" si="352"/>
        <v>0.19046145976502715</v>
      </c>
      <c r="BJ1246" s="33">
        <f t="shared" si="353"/>
        <v>1.9046145976502715E-3</v>
      </c>
      <c r="BK1246" s="33">
        <f t="shared" si="359"/>
        <v>0.97890247540824504</v>
      </c>
      <c r="BL1246" s="1">
        <v>1.7919999999999998E-2</v>
      </c>
    </row>
    <row r="1247" spans="3:64" x14ac:dyDescent="0.25">
      <c r="C1247" s="3">
        <v>44889</v>
      </c>
      <c r="D1247" s="1">
        <v>5.6699999999999997E-3</v>
      </c>
      <c r="E1247" s="40">
        <v>25</v>
      </c>
      <c r="F1247" s="1">
        <v>2.444E-2</v>
      </c>
      <c r="G1247" s="39">
        <v>646</v>
      </c>
      <c r="H1247" s="1">
        <f t="shared" si="342"/>
        <v>1.5147316849310403E-3</v>
      </c>
      <c r="I1247" s="1">
        <f t="shared" si="343"/>
        <v>1.5147360203801437E-5</v>
      </c>
      <c r="J1247" s="1">
        <f t="shared" si="354"/>
        <v>0.99271618817949414</v>
      </c>
      <c r="K1247" s="1">
        <v>2.444E-2</v>
      </c>
      <c r="L1247" s="1"/>
      <c r="M1247" s="1"/>
      <c r="N1247" s="1"/>
      <c r="O1247" s="3">
        <v>44889</v>
      </c>
      <c r="P1247" s="1">
        <v>3.9899999999999996E-3</v>
      </c>
      <c r="Q1247" s="40">
        <v>25</v>
      </c>
      <c r="R1247" s="1">
        <v>2.3550000000000001E-2</v>
      </c>
      <c r="S1247" s="39">
        <v>891</v>
      </c>
      <c r="T1247" s="1">
        <f t="shared" si="344"/>
        <v>1.2910955564389087E-4</v>
      </c>
      <c r="U1247" s="1">
        <f t="shared" si="345"/>
        <v>1.2910955564389087E-6</v>
      </c>
      <c r="V1247" s="1">
        <f t="shared" si="355"/>
        <v>0.97827286490322474</v>
      </c>
      <c r="W1247" s="1">
        <v>2.3550000000000001E-2</v>
      </c>
      <c r="X1247" s="1">
        <f t="shared" si="346"/>
        <v>1.4181831216563861E-20</v>
      </c>
      <c r="Y1247" s="1">
        <f t="shared" si="347"/>
        <v>1.4181831216563862E-22</v>
      </c>
      <c r="Z1247" s="1">
        <f t="shared" si="356"/>
        <v>0.19975270167608575</v>
      </c>
      <c r="AA1247" s="1"/>
      <c r="AB1247" s="1"/>
      <c r="AC1247" s="1"/>
      <c r="AD1247" s="3">
        <v>44889</v>
      </c>
      <c r="AE1247" s="1">
        <v>2.3800000000000002E-3</v>
      </c>
      <c r="AF1247">
        <v>13</v>
      </c>
      <c r="AG1247" s="1">
        <v>3.1289999999999998E-2</v>
      </c>
      <c r="AH1247">
        <v>249</v>
      </c>
      <c r="AI1247" s="28">
        <f t="shared" si="348"/>
        <v>8.1877289052708191E-2</v>
      </c>
      <c r="AJ1247" s="1">
        <f t="shared" si="349"/>
        <v>8.1877289052708193E-4</v>
      </c>
      <c r="AK1247" s="1">
        <f t="shared" si="357"/>
        <v>0.99438527973898949</v>
      </c>
      <c r="AL1247" s="1">
        <v>3.1289999999999998E-2</v>
      </c>
      <c r="AM1247" s="1"/>
      <c r="AN1247" s="1"/>
      <c r="AO1247" s="1"/>
      <c r="AP1247" s="1"/>
      <c r="AQ1247" s="3">
        <v>44889</v>
      </c>
      <c r="AR1247" s="1">
        <v>1.9599999999999999E-3</v>
      </c>
      <c r="AS1247">
        <v>25</v>
      </c>
      <c r="AT1247" s="1">
        <v>1.5980000000000001E-2</v>
      </c>
      <c r="AU1247">
        <v>155</v>
      </c>
      <c r="AV1247" s="1">
        <f t="shared" si="350"/>
        <v>0.21059844619672827</v>
      </c>
      <c r="AW1247" s="1">
        <f t="shared" si="351"/>
        <v>2.1059844619672826E-3</v>
      </c>
      <c r="AX1247" s="1">
        <f t="shared" si="358"/>
        <v>0.98588762724446977</v>
      </c>
      <c r="AY1247" s="1">
        <v>1.5980000000000001E-2</v>
      </c>
      <c r="AZ1247" s="28"/>
      <c r="BA1247" s="28"/>
      <c r="BB1247" s="28"/>
      <c r="BC1247" s="1"/>
      <c r="BD1247" s="3">
        <v>44889</v>
      </c>
      <c r="BE1247" s="1">
        <v>3.13E-3</v>
      </c>
      <c r="BF1247">
        <v>25</v>
      </c>
      <c r="BG1247" s="1">
        <v>1.823E-2</v>
      </c>
      <c r="BH1247">
        <v>489</v>
      </c>
      <c r="BI1247" s="31">
        <f t="shared" si="352"/>
        <v>7.3385483208851868E-3</v>
      </c>
      <c r="BJ1247" s="33">
        <f t="shared" si="353"/>
        <v>7.3385483208851868E-5</v>
      </c>
      <c r="BK1247" s="33">
        <f t="shared" si="359"/>
        <v>0.97897586089145394</v>
      </c>
      <c r="BL1247" s="1">
        <v>1.823E-2</v>
      </c>
    </row>
    <row r="1248" spans="3:64" x14ac:dyDescent="0.25">
      <c r="C1248" s="3">
        <v>44890</v>
      </c>
      <c r="D1248" s="1">
        <v>-1.2E-4</v>
      </c>
      <c r="E1248" s="39">
        <v>24</v>
      </c>
      <c r="F1248" s="1">
        <v>2.4479999999999998E-2</v>
      </c>
      <c r="G1248" s="40">
        <v>1141</v>
      </c>
      <c r="H1248" s="1">
        <f t="shared" si="342"/>
        <v>1.0465429002852349E-5</v>
      </c>
      <c r="I1248" s="1">
        <f t="shared" si="343"/>
        <v>1.0465458956893211E-7</v>
      </c>
      <c r="J1248" s="1">
        <f t="shared" si="354"/>
        <v>0.99271629283408369</v>
      </c>
      <c r="K1248" s="1">
        <v>2.4479999999999998E-2</v>
      </c>
      <c r="L1248" s="1"/>
      <c r="M1248" s="1"/>
      <c r="N1248" s="1"/>
      <c r="O1248" s="3">
        <v>44890</v>
      </c>
      <c r="P1248" s="1">
        <v>-7.0899999999999999E-3</v>
      </c>
      <c r="Q1248" s="39">
        <v>24</v>
      </c>
      <c r="R1248" s="1">
        <v>2.375E-2</v>
      </c>
      <c r="S1248" s="40">
        <v>639</v>
      </c>
      <c r="T1248" s="1">
        <f t="shared" si="344"/>
        <v>1.6251346413987645E-3</v>
      </c>
      <c r="U1248" s="1">
        <f t="shared" si="345"/>
        <v>1.6251346413987645E-5</v>
      </c>
      <c r="V1248" s="1">
        <f t="shared" si="355"/>
        <v>0.97828911624963877</v>
      </c>
      <c r="W1248" s="1">
        <v>2.375E-2</v>
      </c>
      <c r="X1248" s="1">
        <f t="shared" si="346"/>
        <v>5.8261784107487913E-15</v>
      </c>
      <c r="Y1248" s="1">
        <f t="shared" si="347"/>
        <v>5.8261784107487907E-17</v>
      </c>
      <c r="Z1248" s="1">
        <f t="shared" si="356"/>
        <v>0.1997527016760858</v>
      </c>
      <c r="AA1248" s="1"/>
      <c r="AB1248" s="1"/>
      <c r="AC1248" s="1"/>
      <c r="AD1248" s="3">
        <v>44890</v>
      </c>
      <c r="AE1248" s="1">
        <v>3.15E-3</v>
      </c>
      <c r="AF1248">
        <v>12</v>
      </c>
      <c r="AG1248" s="1">
        <v>3.227E-2</v>
      </c>
      <c r="AH1248">
        <v>682</v>
      </c>
      <c r="AI1248" s="28">
        <f t="shared" si="348"/>
        <v>1.0548791671844784E-3</v>
      </c>
      <c r="AJ1248" s="1">
        <f t="shared" si="349"/>
        <v>1.0548791671844784E-5</v>
      </c>
      <c r="AK1248" s="1">
        <f t="shared" si="357"/>
        <v>0.99439582853066133</v>
      </c>
      <c r="AL1248" s="1">
        <v>3.227E-2</v>
      </c>
      <c r="AM1248" s="1"/>
      <c r="AN1248" s="1"/>
      <c r="AO1248" s="1"/>
      <c r="AP1248" s="1"/>
      <c r="AQ1248" s="3">
        <v>44890</v>
      </c>
      <c r="AR1248" s="1">
        <v>3.48E-3</v>
      </c>
      <c r="AS1248">
        <v>24</v>
      </c>
      <c r="AT1248" s="1">
        <v>1.712E-2</v>
      </c>
      <c r="AU1248">
        <v>542</v>
      </c>
      <c r="AV1248" s="1">
        <f t="shared" si="350"/>
        <v>4.3079977903851679E-3</v>
      </c>
      <c r="AW1248" s="1">
        <f t="shared" si="351"/>
        <v>4.3079977903851678E-5</v>
      </c>
      <c r="AX1248" s="1">
        <f t="shared" si="358"/>
        <v>0.98593070722237364</v>
      </c>
      <c r="AY1248" s="1">
        <v>1.712E-2</v>
      </c>
      <c r="AZ1248" s="28"/>
      <c r="BA1248" s="28"/>
      <c r="BB1248" s="28"/>
      <c r="BC1248" s="1"/>
      <c r="BD1248" s="3">
        <v>44890</v>
      </c>
      <c r="BE1248" s="1">
        <v>-2.9999999999999997E-4</v>
      </c>
      <c r="BF1248">
        <v>24</v>
      </c>
      <c r="BG1248" s="1">
        <v>1.8800000000000001E-2</v>
      </c>
      <c r="BH1248">
        <v>552</v>
      </c>
      <c r="BI1248" s="31">
        <f t="shared" si="352"/>
        <v>3.8960759808018817E-3</v>
      </c>
      <c r="BJ1248" s="33">
        <f t="shared" si="353"/>
        <v>3.8960759808018816E-5</v>
      </c>
      <c r="BK1248" s="33">
        <f t="shared" si="359"/>
        <v>0.97901482165126197</v>
      </c>
      <c r="BL1248" s="1">
        <v>1.8800000000000001E-2</v>
      </c>
    </row>
    <row r="1249" spans="3:64" x14ac:dyDescent="0.25">
      <c r="C1249" s="3">
        <v>44893</v>
      </c>
      <c r="D1249" s="1">
        <v>-2.8600000000000001E-3</v>
      </c>
      <c r="E1249" s="40">
        <v>23</v>
      </c>
      <c r="F1249" s="1">
        <v>2.4570000000000002E-2</v>
      </c>
      <c r="G1249" s="40">
        <v>710</v>
      </c>
      <c r="H1249" s="1">
        <f t="shared" si="342"/>
        <v>7.9613765314343076E-4</v>
      </c>
      <c r="I1249" s="1">
        <f t="shared" si="343"/>
        <v>7.9613993184025126E-6</v>
      </c>
      <c r="J1249" s="1">
        <f t="shared" si="354"/>
        <v>0.99272425423340205</v>
      </c>
      <c r="K1249" s="1">
        <v>2.4570000000000002E-2</v>
      </c>
      <c r="L1249" s="1"/>
      <c r="M1249" s="1"/>
      <c r="N1249" s="1"/>
      <c r="O1249" s="3">
        <v>44893</v>
      </c>
      <c r="P1249" s="1">
        <v>-7.9000000000000001E-4</v>
      </c>
      <c r="Q1249" s="40">
        <v>23</v>
      </c>
      <c r="R1249" s="1">
        <v>2.4580000000000001E-2</v>
      </c>
      <c r="S1249" s="39">
        <v>1008</v>
      </c>
      <c r="T1249" s="1">
        <f t="shared" si="344"/>
        <v>3.9836039500019293E-5</v>
      </c>
      <c r="U1249" s="1">
        <f t="shared" si="345"/>
        <v>3.9836039500019294E-7</v>
      </c>
      <c r="V1249" s="1">
        <f t="shared" si="355"/>
        <v>0.97828951461003377</v>
      </c>
      <c r="W1249" s="1">
        <v>2.4580000000000001E-2</v>
      </c>
      <c r="X1249" s="1">
        <f t="shared" si="346"/>
        <v>3.5107033296142618E-23</v>
      </c>
      <c r="Y1249" s="1">
        <f t="shared" si="347"/>
        <v>3.5107033296142619E-25</v>
      </c>
      <c r="Z1249" s="1">
        <f t="shared" si="356"/>
        <v>0.1997527016760858</v>
      </c>
      <c r="AA1249" s="1"/>
      <c r="AB1249" s="1"/>
      <c r="AC1249" s="1"/>
      <c r="AD1249" s="3">
        <v>44893</v>
      </c>
      <c r="AE1249" s="1">
        <v>-4.62E-3</v>
      </c>
      <c r="AF1249">
        <v>11</v>
      </c>
      <c r="AG1249" s="1">
        <v>3.2280000000000003E-2</v>
      </c>
      <c r="AH1249">
        <v>598</v>
      </c>
      <c r="AI1249" s="28">
        <f t="shared" si="348"/>
        <v>2.4538407216723348E-3</v>
      </c>
      <c r="AJ1249" s="1">
        <f t="shared" si="349"/>
        <v>2.4538407216723349E-5</v>
      </c>
      <c r="AK1249" s="1">
        <f t="shared" si="357"/>
        <v>0.99442036693787805</v>
      </c>
      <c r="AL1249" s="1">
        <v>3.2280000000000003E-2</v>
      </c>
      <c r="AM1249" s="1"/>
      <c r="AN1249" s="1"/>
      <c r="AO1249" s="1"/>
      <c r="AP1249" s="1"/>
      <c r="AQ1249" s="3">
        <v>44893</v>
      </c>
      <c r="AR1249" s="1">
        <v>-8.5900000000000004E-3</v>
      </c>
      <c r="AS1249">
        <v>23</v>
      </c>
      <c r="AT1249" s="1">
        <v>1.72E-2</v>
      </c>
      <c r="AU1249">
        <v>602</v>
      </c>
      <c r="AV1249" s="1">
        <f t="shared" si="350"/>
        <v>2.3571496064139653E-3</v>
      </c>
      <c r="AW1249" s="1">
        <f t="shared" si="351"/>
        <v>2.3571496064139654E-5</v>
      </c>
      <c r="AX1249" s="1">
        <f t="shared" si="358"/>
        <v>0.98595427871843777</v>
      </c>
      <c r="AY1249" s="1">
        <v>1.72E-2</v>
      </c>
      <c r="AZ1249" s="28"/>
      <c r="BA1249" s="28"/>
      <c r="BB1249" s="28"/>
      <c r="BC1249" s="1"/>
      <c r="BD1249" s="3">
        <v>44893</v>
      </c>
      <c r="BE1249" s="1">
        <v>-8.6400000000000001E-3</v>
      </c>
      <c r="BF1249">
        <v>23</v>
      </c>
      <c r="BG1249" s="1">
        <v>1.8870000000000001E-2</v>
      </c>
      <c r="BH1249">
        <v>546</v>
      </c>
      <c r="BI1249" s="31">
        <f t="shared" si="352"/>
        <v>4.1382454885328076E-3</v>
      </c>
      <c r="BJ1249" s="33">
        <f t="shared" si="353"/>
        <v>4.1382454885328072E-5</v>
      </c>
      <c r="BK1249" s="33">
        <f t="shared" si="359"/>
        <v>0.97905620410614724</v>
      </c>
      <c r="BL1249" s="1">
        <v>1.8870000000000001E-2</v>
      </c>
    </row>
    <row r="1250" spans="3:64" x14ac:dyDescent="0.25">
      <c r="C1250" s="3">
        <v>44894</v>
      </c>
      <c r="D1250" s="1">
        <v>4.6299999999999996E-3</v>
      </c>
      <c r="E1250" s="39">
        <v>22</v>
      </c>
      <c r="F1250" s="1">
        <v>2.4740000000000002E-2</v>
      </c>
      <c r="G1250" s="39">
        <v>466</v>
      </c>
      <c r="H1250" s="1">
        <f t="shared" si="342"/>
        <v>9.2469962702691304E-3</v>
      </c>
      <c r="I1250" s="1">
        <f t="shared" si="343"/>
        <v>9.2470227369246356E-5</v>
      </c>
      <c r="J1250" s="1">
        <f t="shared" si="354"/>
        <v>0.99281672446077129</v>
      </c>
      <c r="K1250" s="1">
        <v>2.4740000000000002E-2</v>
      </c>
      <c r="L1250" s="1"/>
      <c r="M1250" s="1"/>
      <c r="N1250" s="1"/>
      <c r="O1250" s="3">
        <v>44894</v>
      </c>
      <c r="P1250" s="1">
        <v>-4.6699999999999997E-3</v>
      </c>
      <c r="Q1250" s="39">
        <v>22</v>
      </c>
      <c r="R1250" s="1">
        <v>2.4920000000000001E-2</v>
      </c>
      <c r="S1250" s="39">
        <v>672</v>
      </c>
      <c r="T1250" s="1">
        <f t="shared" si="344"/>
        <v>1.1664087517150412E-3</v>
      </c>
      <c r="U1250" s="1">
        <f t="shared" si="345"/>
        <v>1.1664087517150411E-5</v>
      </c>
      <c r="V1250" s="1">
        <f t="shared" si="355"/>
        <v>0.97830117869755095</v>
      </c>
      <c r="W1250" s="1">
        <v>2.4920000000000001E-2</v>
      </c>
      <c r="X1250" s="1">
        <f t="shared" si="346"/>
        <v>1.0721677852329081E-15</v>
      </c>
      <c r="Y1250" s="1">
        <f t="shared" si="347"/>
        <v>1.072167785232908E-17</v>
      </c>
      <c r="Z1250" s="1">
        <f t="shared" si="356"/>
        <v>0.1997527016760858</v>
      </c>
      <c r="AA1250" s="1"/>
      <c r="AB1250" s="1"/>
      <c r="AC1250" s="1"/>
      <c r="AD1250" s="3">
        <v>44894</v>
      </c>
      <c r="AE1250" s="1">
        <v>-8.4600000000000005E-3</v>
      </c>
      <c r="AF1250">
        <v>10</v>
      </c>
      <c r="AG1250" s="1">
        <v>3.3160000000000002E-2</v>
      </c>
      <c r="AH1250">
        <v>583</v>
      </c>
      <c r="AI1250" s="28">
        <f t="shared" si="348"/>
        <v>2.8531095691707786E-3</v>
      </c>
      <c r="AJ1250" s="1">
        <f t="shared" si="349"/>
        <v>2.8531095691707788E-5</v>
      </c>
      <c r="AK1250" s="1">
        <f t="shared" si="357"/>
        <v>0.99444889803356973</v>
      </c>
      <c r="AL1250" s="1">
        <v>3.3160000000000002E-2</v>
      </c>
      <c r="AM1250" s="1"/>
      <c r="AN1250" s="1"/>
      <c r="AO1250" s="1"/>
      <c r="AP1250" s="1"/>
      <c r="AQ1250" s="3">
        <v>44894</v>
      </c>
      <c r="AR1250" s="1">
        <v>5.4799999999999996E-3</v>
      </c>
      <c r="AS1250">
        <v>22</v>
      </c>
      <c r="AT1250" s="1">
        <v>1.7239999999999998E-2</v>
      </c>
      <c r="AU1250">
        <v>711</v>
      </c>
      <c r="AV1250" s="1">
        <f t="shared" si="350"/>
        <v>7.8817627661199646E-4</v>
      </c>
      <c r="AW1250" s="1">
        <f t="shared" si="351"/>
        <v>7.8817627661199648E-6</v>
      </c>
      <c r="AX1250" s="1">
        <f t="shared" si="358"/>
        <v>0.98596216048120389</v>
      </c>
      <c r="AY1250" s="1">
        <v>1.7239999999999998E-2</v>
      </c>
      <c r="AZ1250" s="28"/>
      <c r="BA1250" s="28"/>
      <c r="BB1250" s="28"/>
      <c r="BC1250" s="1"/>
      <c r="BD1250" s="3">
        <v>44894</v>
      </c>
      <c r="BE1250" s="1">
        <v>3.7799999999999999E-3</v>
      </c>
      <c r="BF1250">
        <v>22</v>
      </c>
      <c r="BG1250" s="1">
        <v>1.8960000000000001E-2</v>
      </c>
      <c r="BH1250">
        <v>651</v>
      </c>
      <c r="BI1250" s="31">
        <f t="shared" si="352"/>
        <v>1.4404947606376812E-3</v>
      </c>
      <c r="BJ1250" s="33">
        <f t="shared" si="353"/>
        <v>1.4404947606376811E-5</v>
      </c>
      <c r="BK1250" s="33">
        <f t="shared" si="359"/>
        <v>0.97907060905375365</v>
      </c>
      <c r="BL1250" s="1">
        <v>1.8960000000000001E-2</v>
      </c>
    </row>
    <row r="1251" spans="3:64" x14ac:dyDescent="0.25">
      <c r="C1251" s="3">
        <v>44895</v>
      </c>
      <c r="D1251" s="1">
        <v>5.3400000000000001E-3</v>
      </c>
      <c r="E1251" s="40">
        <v>21</v>
      </c>
      <c r="F1251" s="1">
        <v>2.5739999999999999E-2</v>
      </c>
      <c r="G1251" s="39">
        <v>547</v>
      </c>
      <c r="H1251" s="1">
        <f t="shared" si="342"/>
        <v>4.0968630336474798E-3</v>
      </c>
      <c r="I1251" s="1">
        <f t="shared" si="343"/>
        <v>4.0968747596457821E-5</v>
      </c>
      <c r="J1251" s="1">
        <f t="shared" si="354"/>
        <v>0.9928576932083677</v>
      </c>
      <c r="K1251" s="1">
        <v>2.5739999999999999E-2</v>
      </c>
      <c r="L1251" s="1"/>
      <c r="M1251" s="1"/>
      <c r="N1251" s="1"/>
      <c r="O1251" s="3">
        <v>44895</v>
      </c>
      <c r="P1251" s="1">
        <v>2.14E-3</v>
      </c>
      <c r="Q1251" s="40">
        <v>21</v>
      </c>
      <c r="R1251" s="1">
        <v>2.513E-2</v>
      </c>
      <c r="S1251" s="40">
        <v>1016</v>
      </c>
      <c r="T1251" s="1">
        <f t="shared" si="344"/>
        <v>3.6758494095663861E-5</v>
      </c>
      <c r="U1251" s="1">
        <f t="shared" si="345"/>
        <v>3.6758494095663863E-7</v>
      </c>
      <c r="V1251" s="1">
        <f t="shared" si="355"/>
        <v>0.97830154628249189</v>
      </c>
      <c r="W1251" s="1">
        <v>2.513E-2</v>
      </c>
      <c r="X1251" s="1">
        <f t="shared" si="346"/>
        <v>2.3290723170606414E-23</v>
      </c>
      <c r="Y1251" s="1">
        <f t="shared" si="347"/>
        <v>2.3290723170606415E-25</v>
      </c>
      <c r="Z1251" s="1">
        <f t="shared" si="356"/>
        <v>0.1997527016760858</v>
      </c>
      <c r="AA1251" s="1"/>
      <c r="AB1251" s="1"/>
      <c r="AC1251" s="1"/>
      <c r="AD1251" s="3">
        <v>44895</v>
      </c>
      <c r="AE1251" s="1">
        <v>-1.7309999999999999E-2</v>
      </c>
      <c r="AF1251">
        <v>9</v>
      </c>
      <c r="AG1251" s="1">
        <v>3.4909999999999997E-2</v>
      </c>
      <c r="AH1251">
        <v>690</v>
      </c>
      <c r="AI1251" s="28">
        <f t="shared" si="348"/>
        <v>9.7338415478202009E-4</v>
      </c>
      <c r="AJ1251" s="1">
        <f t="shared" si="349"/>
        <v>9.7338415478202006E-6</v>
      </c>
      <c r="AK1251" s="1">
        <f t="shared" si="357"/>
        <v>0.99445863187511752</v>
      </c>
      <c r="AL1251" s="1">
        <v>3.4909999999999997E-2</v>
      </c>
      <c r="AM1251" s="1"/>
      <c r="AN1251" s="1"/>
      <c r="AO1251" s="1"/>
      <c r="AP1251" s="1"/>
      <c r="AQ1251" s="3">
        <v>44895</v>
      </c>
      <c r="AR1251" s="1">
        <v>3.8999999999999998E-3</v>
      </c>
      <c r="AS1251">
        <v>21</v>
      </c>
      <c r="AT1251" s="1">
        <v>1.7309999999999999E-2</v>
      </c>
      <c r="AU1251">
        <v>546</v>
      </c>
      <c r="AV1251" s="1">
        <f t="shared" si="350"/>
        <v>4.1382454885328076E-3</v>
      </c>
      <c r="AW1251" s="1">
        <f t="shared" si="351"/>
        <v>4.1382454885328072E-5</v>
      </c>
      <c r="AX1251" s="1">
        <f t="shared" si="358"/>
        <v>0.98600354293608916</v>
      </c>
      <c r="AY1251" s="1">
        <v>1.7309999999999999E-2</v>
      </c>
      <c r="AZ1251" s="28"/>
      <c r="BA1251" s="28"/>
      <c r="BB1251" s="28"/>
      <c r="BC1251" s="1"/>
      <c r="BD1251" s="3">
        <v>44895</v>
      </c>
      <c r="BE1251" s="1">
        <v>-2.5500000000000002E-3</v>
      </c>
      <c r="BF1251">
        <v>21</v>
      </c>
      <c r="BG1251" s="1">
        <v>1.9210000000000001E-2</v>
      </c>
      <c r="BH1251">
        <v>1040</v>
      </c>
      <c r="BI1251" s="31">
        <f t="shared" si="352"/>
        <v>2.8880345299954301E-5</v>
      </c>
      <c r="BJ1251" s="33">
        <f t="shared" si="353"/>
        <v>2.88803452999543E-7</v>
      </c>
      <c r="BK1251" s="33">
        <f t="shared" si="359"/>
        <v>0.97907089785720669</v>
      </c>
      <c r="BL1251" s="1">
        <v>1.9210000000000001E-2</v>
      </c>
    </row>
    <row r="1252" spans="3:64" x14ac:dyDescent="0.25">
      <c r="C1252" s="3">
        <v>44896</v>
      </c>
      <c r="D1252" s="1">
        <v>4.6999999999999999E-4</v>
      </c>
      <c r="E1252" s="39">
        <v>20</v>
      </c>
      <c r="F1252" s="1">
        <v>2.674E-2</v>
      </c>
      <c r="G1252" s="40">
        <v>1267</v>
      </c>
      <c r="H1252" s="1">
        <f t="shared" si="342"/>
        <v>2.949793097873299E-6</v>
      </c>
      <c r="I1252" s="1">
        <f t="shared" si="343"/>
        <v>2.9498015407400909E-8</v>
      </c>
      <c r="J1252" s="1">
        <f t="shared" si="354"/>
        <v>0.99285772270638306</v>
      </c>
      <c r="K1252" s="1">
        <v>2.674E-2</v>
      </c>
      <c r="L1252" s="1"/>
      <c r="M1252" s="1"/>
      <c r="N1252" s="1"/>
      <c r="O1252" s="3">
        <v>44896</v>
      </c>
      <c r="P1252" s="1">
        <v>-1.61E-2</v>
      </c>
      <c r="Q1252" s="39">
        <v>20</v>
      </c>
      <c r="R1252" s="1">
        <v>2.513E-2</v>
      </c>
      <c r="S1252" s="40">
        <v>801</v>
      </c>
      <c r="T1252" s="1">
        <f t="shared" si="344"/>
        <v>3.1900013925142924E-4</v>
      </c>
      <c r="U1252" s="1">
        <f t="shared" si="345"/>
        <v>3.1900013925142925E-6</v>
      </c>
      <c r="V1252" s="1">
        <f t="shared" si="355"/>
        <v>0.97830473628388437</v>
      </c>
      <c r="W1252" s="1">
        <v>2.513E-2</v>
      </c>
      <c r="X1252" s="1">
        <f t="shared" si="346"/>
        <v>1.4341937856227132E-18</v>
      </c>
      <c r="Y1252" s="1">
        <f t="shared" si="347"/>
        <v>1.4341937856227132E-20</v>
      </c>
      <c r="Z1252" s="1">
        <f t="shared" si="356"/>
        <v>0.1997527016760858</v>
      </c>
      <c r="AA1252" s="1"/>
      <c r="AB1252" s="1"/>
      <c r="AC1252" s="1"/>
      <c r="AD1252" s="3">
        <v>44896</v>
      </c>
      <c r="AE1252" s="1">
        <v>-8.8599999999999998E-3</v>
      </c>
      <c r="AF1252">
        <v>8</v>
      </c>
      <c r="AG1252" s="1">
        <v>3.5799999999999998E-2</v>
      </c>
      <c r="AH1252">
        <v>688</v>
      </c>
      <c r="AI1252" s="28">
        <f t="shared" si="348"/>
        <v>9.9314779592084507E-4</v>
      </c>
      <c r="AJ1252" s="1">
        <f t="shared" si="349"/>
        <v>9.9314779592084513E-6</v>
      </c>
      <c r="AK1252" s="1">
        <f t="shared" si="357"/>
        <v>0.99446856335307676</v>
      </c>
      <c r="AL1252" s="1">
        <v>3.5799999999999998E-2</v>
      </c>
      <c r="AM1252" s="1"/>
      <c r="AN1252" s="1"/>
      <c r="AO1252" s="1"/>
      <c r="AP1252" s="1"/>
      <c r="AQ1252" s="3">
        <v>44896</v>
      </c>
      <c r="AR1252" s="1">
        <v>-7.1500000000000001E-3</v>
      </c>
      <c r="AS1252">
        <v>20</v>
      </c>
      <c r="AT1252" s="1">
        <v>1.7610000000000001E-2</v>
      </c>
      <c r="AU1252">
        <v>651</v>
      </c>
      <c r="AV1252" s="1">
        <f t="shared" si="350"/>
        <v>1.4404947606376812E-3</v>
      </c>
      <c r="AW1252" s="1">
        <f t="shared" si="351"/>
        <v>1.4404947606376811E-5</v>
      </c>
      <c r="AX1252" s="1">
        <f t="shared" si="358"/>
        <v>0.98601794788369557</v>
      </c>
      <c r="AY1252" s="1">
        <v>1.7610000000000001E-2</v>
      </c>
      <c r="AZ1252" s="28"/>
      <c r="BA1252" s="28"/>
      <c r="BB1252" s="28"/>
      <c r="BC1252" s="1"/>
      <c r="BD1252" s="3">
        <v>44896</v>
      </c>
      <c r="BE1252" s="1">
        <v>-7.7400000000000004E-3</v>
      </c>
      <c r="BF1252">
        <v>20</v>
      </c>
      <c r="BG1252" s="1">
        <v>1.924E-2</v>
      </c>
      <c r="BH1252">
        <v>1095</v>
      </c>
      <c r="BI1252" s="31">
        <f t="shared" si="352"/>
        <v>1.6616443849302558E-5</v>
      </c>
      <c r="BJ1252" s="33">
        <f t="shared" si="353"/>
        <v>1.6616443849302559E-7</v>
      </c>
      <c r="BK1252" s="33">
        <f t="shared" si="359"/>
        <v>0.97907106402164523</v>
      </c>
      <c r="BL1252" s="1">
        <v>1.924E-2</v>
      </c>
    </row>
    <row r="1253" spans="3:64" x14ac:dyDescent="0.25">
      <c r="C1253" s="3">
        <v>44897</v>
      </c>
      <c r="D1253" s="1">
        <v>-9.0100000000000006E-3</v>
      </c>
      <c r="E1253" s="40">
        <v>19</v>
      </c>
      <c r="F1253" s="1">
        <v>2.6880000000000001E-2</v>
      </c>
      <c r="G1253" s="40">
        <v>203</v>
      </c>
      <c r="H1253" s="1">
        <f t="shared" si="342"/>
        <v>0.13000034453500517</v>
      </c>
      <c r="I1253" s="1">
        <f t="shared" si="343"/>
        <v>1.3000071662062453E-3</v>
      </c>
      <c r="J1253" s="1">
        <f t="shared" si="354"/>
        <v>0.99415772987258932</v>
      </c>
      <c r="K1253" s="1">
        <v>2.6880000000000001E-2</v>
      </c>
      <c r="L1253" s="1"/>
      <c r="M1253" s="1"/>
      <c r="N1253" s="1"/>
      <c r="O1253" s="3">
        <v>44897</v>
      </c>
      <c r="P1253" s="1">
        <v>-4.8000000000000001E-4</v>
      </c>
      <c r="Q1253" s="40">
        <v>19</v>
      </c>
      <c r="R1253" s="1">
        <v>2.5399999999999999E-2</v>
      </c>
      <c r="S1253" s="40">
        <v>80</v>
      </c>
      <c r="T1253" s="1">
        <f t="shared" si="344"/>
        <v>0.44752321376381032</v>
      </c>
      <c r="U1253" s="1">
        <f t="shared" si="345"/>
        <v>4.4752321376381032E-3</v>
      </c>
      <c r="V1253" s="1">
        <f t="shared" si="355"/>
        <v>0.98277996842152249</v>
      </c>
      <c r="W1253" s="1">
        <v>2.5399999999999999E-2</v>
      </c>
      <c r="X1253" s="1">
        <f t="shared" si="346"/>
        <v>1.6515374385013628E-2</v>
      </c>
      <c r="Y1253" s="1">
        <f t="shared" si="347"/>
        <v>1.6515374385013627E-4</v>
      </c>
      <c r="Z1253" s="1">
        <f t="shared" si="356"/>
        <v>0.19991785541993595</v>
      </c>
      <c r="AA1253" s="1"/>
      <c r="AB1253" s="1"/>
      <c r="AC1253" s="1"/>
      <c r="AD1253" s="3">
        <v>44897</v>
      </c>
      <c r="AE1253" s="1">
        <v>-2.7100000000000002E-3</v>
      </c>
      <c r="AF1253">
        <v>7</v>
      </c>
      <c r="AG1253" s="1">
        <v>3.7080000000000002E-2</v>
      </c>
      <c r="AH1253">
        <v>61</v>
      </c>
      <c r="AI1253" s="28">
        <f t="shared" si="348"/>
        <v>0.54168507596685322</v>
      </c>
      <c r="AJ1253" s="1">
        <f t="shared" si="349"/>
        <v>5.416850759668532E-3</v>
      </c>
      <c r="AK1253" s="1">
        <f t="shared" si="357"/>
        <v>0.99988541411274534</v>
      </c>
      <c r="AL1253" s="1">
        <v>3.7080000000000002E-2</v>
      </c>
      <c r="AM1253" s="1"/>
      <c r="AN1253" s="1"/>
      <c r="AO1253" s="1"/>
      <c r="AP1253" s="1"/>
      <c r="AQ1253" s="3">
        <v>44897</v>
      </c>
      <c r="AR1253" s="1">
        <v>-6.1500000000000001E-3</v>
      </c>
      <c r="AS1253">
        <v>19</v>
      </c>
      <c r="AT1253" s="1">
        <v>1.7680000000000001E-2</v>
      </c>
      <c r="AU1253">
        <v>707</v>
      </c>
      <c r="AV1253" s="1">
        <f t="shared" si="350"/>
        <v>8.2050754782127039E-4</v>
      </c>
      <c r="AW1253" s="1">
        <f t="shared" si="351"/>
        <v>8.2050754782127033E-6</v>
      </c>
      <c r="AX1253" s="1">
        <f t="shared" si="358"/>
        <v>0.98602615295917373</v>
      </c>
      <c r="AY1253" s="1">
        <v>1.7680000000000001E-2</v>
      </c>
      <c r="AZ1253" s="28"/>
      <c r="BA1253" s="28"/>
      <c r="BB1253" s="28"/>
      <c r="BC1253" s="1"/>
      <c r="BD1253" s="3">
        <v>44897</v>
      </c>
      <c r="BE1253" s="1">
        <v>2.49E-3</v>
      </c>
      <c r="BF1253">
        <v>19</v>
      </c>
      <c r="BG1253" s="1">
        <v>1.9439999999999999E-2</v>
      </c>
      <c r="BH1253">
        <v>1264</v>
      </c>
      <c r="BI1253" s="31">
        <f t="shared" si="352"/>
        <v>3.0400867133464012E-6</v>
      </c>
      <c r="BJ1253" s="33">
        <f t="shared" si="353"/>
        <v>3.0400867133464013E-8</v>
      </c>
      <c r="BK1253" s="33">
        <f t="shared" si="359"/>
        <v>0.97907109442251239</v>
      </c>
      <c r="BL1253" s="1">
        <v>1.9439999999999999E-2</v>
      </c>
    </row>
    <row r="1254" spans="3:64" x14ac:dyDescent="0.25">
      <c r="C1254" s="3">
        <v>44900</v>
      </c>
      <c r="D1254" s="1">
        <v>1.66E-3</v>
      </c>
      <c r="E1254" s="39">
        <v>18</v>
      </c>
      <c r="F1254" s="1">
        <v>2.7220000000000001E-2</v>
      </c>
      <c r="G1254" s="39">
        <v>698</v>
      </c>
      <c r="H1254" s="1">
        <f t="shared" si="342"/>
        <v>8.9818506446531429E-4</v>
      </c>
      <c r="I1254" s="1">
        <f t="shared" si="343"/>
        <v>8.9818763524116259E-6</v>
      </c>
      <c r="J1254" s="1">
        <f t="shared" si="354"/>
        <v>0.99416671174894178</v>
      </c>
      <c r="K1254" s="1">
        <v>2.7220000000000001E-2</v>
      </c>
      <c r="L1254" s="1"/>
      <c r="M1254" s="1"/>
      <c r="N1254" s="1"/>
      <c r="O1254" s="3">
        <v>44900</v>
      </c>
      <c r="P1254" s="1">
        <v>-3.8999999999999998E-3</v>
      </c>
      <c r="Q1254" s="39">
        <v>18</v>
      </c>
      <c r="R1254" s="1">
        <v>2.5690000000000001E-2</v>
      </c>
      <c r="S1254" s="40">
        <v>509</v>
      </c>
      <c r="T1254" s="1">
        <f t="shared" si="344"/>
        <v>6.0022495835445003E-3</v>
      </c>
      <c r="U1254" s="1">
        <f t="shared" si="345"/>
        <v>6.0022495835445004E-5</v>
      </c>
      <c r="V1254" s="1">
        <f t="shared" si="355"/>
        <v>0.98283999091735796</v>
      </c>
      <c r="W1254" s="1">
        <v>2.5690000000000001E-2</v>
      </c>
      <c r="X1254" s="1">
        <f t="shared" si="346"/>
        <v>4.5847440126437032E-12</v>
      </c>
      <c r="Y1254" s="1">
        <f t="shared" si="347"/>
        <v>4.5847440126437031E-14</v>
      </c>
      <c r="Z1254" s="1">
        <f t="shared" si="356"/>
        <v>0.1999178554199818</v>
      </c>
      <c r="AA1254" s="1"/>
      <c r="AB1254" s="1"/>
      <c r="AC1254" s="1"/>
      <c r="AD1254" s="3">
        <v>44900</v>
      </c>
      <c r="AE1254" s="1">
        <v>8.5500000000000003E-3</v>
      </c>
      <c r="AF1254">
        <v>6</v>
      </c>
      <c r="AG1254" s="1">
        <v>3.7229999999999999E-2</v>
      </c>
      <c r="AH1254">
        <v>689</v>
      </c>
      <c r="AI1254" s="28">
        <f t="shared" si="348"/>
        <v>9.8321631796163649E-4</v>
      </c>
      <c r="AJ1254" s="1">
        <f t="shared" si="349"/>
        <v>9.8321631796163647E-6</v>
      </c>
      <c r="AK1254" s="1">
        <f t="shared" si="357"/>
        <v>0.99989524627592496</v>
      </c>
      <c r="AL1254" s="1">
        <v>3.7229999999999999E-2</v>
      </c>
      <c r="AM1254" s="1"/>
      <c r="AN1254" s="1"/>
      <c r="AO1254" s="1"/>
      <c r="AP1254" s="1"/>
      <c r="AQ1254" s="3">
        <v>44900</v>
      </c>
      <c r="AR1254" s="1">
        <v>-1.82E-3</v>
      </c>
      <c r="AS1254">
        <v>18</v>
      </c>
      <c r="AT1254" s="1">
        <v>1.7840000000000002E-2</v>
      </c>
      <c r="AU1254">
        <v>186</v>
      </c>
      <c r="AV1254" s="1">
        <f t="shared" si="350"/>
        <v>0.15422195179384438</v>
      </c>
      <c r="AW1254" s="1">
        <f t="shared" si="351"/>
        <v>1.5422195179384437E-3</v>
      </c>
      <c r="AX1254" s="1">
        <f t="shared" si="358"/>
        <v>0.98756837247711216</v>
      </c>
      <c r="AY1254" s="1">
        <v>1.7840000000000002E-2</v>
      </c>
      <c r="AZ1254" s="28"/>
      <c r="BA1254" s="28"/>
      <c r="BB1254" s="28"/>
      <c r="BC1254" s="1"/>
      <c r="BD1254" s="3">
        <v>44900</v>
      </c>
      <c r="BE1254" s="1">
        <v>-3.7399999999999998E-3</v>
      </c>
      <c r="BF1254">
        <v>18</v>
      </c>
      <c r="BG1254" s="1">
        <v>1.9529999999999999E-2</v>
      </c>
      <c r="BH1254">
        <v>140</v>
      </c>
      <c r="BI1254" s="31">
        <f t="shared" si="352"/>
        <v>0.24486529903492921</v>
      </c>
      <c r="BJ1254" s="33">
        <f t="shared" si="353"/>
        <v>2.4486529903492921E-3</v>
      </c>
      <c r="BK1254" s="33">
        <f t="shared" si="359"/>
        <v>0.98151974741286163</v>
      </c>
      <c r="BL1254" s="1">
        <v>1.9529999999999999E-2</v>
      </c>
    </row>
    <row r="1255" spans="3:64" x14ac:dyDescent="0.25">
      <c r="C1255" s="3">
        <v>44901</v>
      </c>
      <c r="D1255" s="1">
        <v>-6.2700000000000004E-3</v>
      </c>
      <c r="E1255" s="40">
        <v>17</v>
      </c>
      <c r="F1255" s="1">
        <v>2.793E-2</v>
      </c>
      <c r="G1255" s="40">
        <v>194</v>
      </c>
      <c r="H1255" s="1">
        <f t="shared" si="342"/>
        <v>0.14230748778208835</v>
      </c>
      <c r="I1255" s="1">
        <f t="shared" si="343"/>
        <v>1.4230789509308373E-3</v>
      </c>
      <c r="J1255" s="1">
        <f t="shared" si="354"/>
        <v>0.99558979069987263</v>
      </c>
      <c r="K1255" s="1">
        <v>2.793E-2</v>
      </c>
      <c r="L1255" s="1"/>
      <c r="M1255" s="1"/>
      <c r="N1255" s="1"/>
      <c r="O1255" s="3">
        <v>44901</v>
      </c>
      <c r="P1255" s="1">
        <v>3.0000000000000001E-3</v>
      </c>
      <c r="Q1255" s="40">
        <v>17</v>
      </c>
      <c r="R1255" s="1">
        <v>2.58E-2</v>
      </c>
      <c r="S1255" s="39">
        <v>209</v>
      </c>
      <c r="T1255" s="1">
        <f t="shared" si="344"/>
        <v>0.12239274379499814</v>
      </c>
      <c r="U1255" s="1">
        <f t="shared" si="345"/>
        <v>1.2239274379499813E-3</v>
      </c>
      <c r="V1255" s="1">
        <f t="shared" si="355"/>
        <v>0.98406391835530793</v>
      </c>
      <c r="W1255" s="1">
        <v>2.58E-2</v>
      </c>
      <c r="X1255" s="1">
        <f t="shared" si="346"/>
        <v>2.2091922212598193E-5</v>
      </c>
      <c r="Y1255" s="1">
        <f t="shared" si="347"/>
        <v>2.2091922212598194E-7</v>
      </c>
      <c r="Z1255" s="1">
        <f t="shared" si="356"/>
        <v>0.19991807633920394</v>
      </c>
      <c r="AA1255" s="1"/>
      <c r="AB1255" s="1"/>
      <c r="AC1255" s="1"/>
      <c r="AD1255" s="3">
        <v>44901</v>
      </c>
      <c r="AE1255" s="1">
        <v>-2.9659999999999999E-2</v>
      </c>
      <c r="AF1255">
        <v>5</v>
      </c>
      <c r="AG1255" s="1">
        <v>3.78E-2</v>
      </c>
      <c r="AH1255">
        <v>1048</v>
      </c>
      <c r="AI1255" s="28">
        <f t="shared" si="348"/>
        <v>2.6649185398779145E-5</v>
      </c>
      <c r="AJ1255" s="1">
        <f t="shared" si="349"/>
        <v>2.6649185398779145E-7</v>
      </c>
      <c r="AK1255" s="1">
        <f t="shared" si="357"/>
        <v>0.99989551276777899</v>
      </c>
      <c r="AL1255" s="1">
        <v>3.78E-2</v>
      </c>
      <c r="AM1255" s="1"/>
      <c r="AN1255" s="1"/>
      <c r="AO1255" s="1"/>
      <c r="AP1255" s="1"/>
      <c r="AQ1255" s="3">
        <v>44901</v>
      </c>
      <c r="AR1255" s="1">
        <v>-6.0699999999999999E-3</v>
      </c>
      <c r="AS1255">
        <v>17</v>
      </c>
      <c r="AT1255" s="1">
        <v>1.8259999999999998E-2</v>
      </c>
      <c r="AU1255">
        <v>210</v>
      </c>
      <c r="AV1255" s="1">
        <f t="shared" si="350"/>
        <v>0.12116881635704815</v>
      </c>
      <c r="AW1255" s="1">
        <f t="shared" si="351"/>
        <v>1.2116881635704816E-3</v>
      </c>
      <c r="AX1255" s="1">
        <f t="shared" si="358"/>
        <v>0.98878006064068269</v>
      </c>
      <c r="AY1255" s="1">
        <v>1.8259999999999998E-2</v>
      </c>
      <c r="AZ1255" s="28"/>
      <c r="BA1255" s="28"/>
      <c r="BB1255" s="28"/>
      <c r="BC1255" s="1"/>
      <c r="BD1255" s="3">
        <v>44901</v>
      </c>
      <c r="BE1255" s="1">
        <v>-2.5100000000000001E-3</v>
      </c>
      <c r="BF1255">
        <v>17</v>
      </c>
      <c r="BG1255" s="1">
        <v>1.9800000000000002E-2</v>
      </c>
      <c r="BH1255">
        <v>658</v>
      </c>
      <c r="BI1255" s="31">
        <f t="shared" si="352"/>
        <v>1.3426352502319565E-3</v>
      </c>
      <c r="BJ1255" s="33">
        <f t="shared" si="353"/>
        <v>1.3426352502319565E-5</v>
      </c>
      <c r="BK1255" s="33">
        <f t="shared" si="359"/>
        <v>0.98153317376536398</v>
      </c>
      <c r="BL1255" s="1">
        <v>1.9800000000000002E-2</v>
      </c>
    </row>
    <row r="1256" spans="3:64" x14ac:dyDescent="0.25">
      <c r="C1256" s="3">
        <v>44902</v>
      </c>
      <c r="D1256" s="1">
        <v>1.0200000000000001E-3</v>
      </c>
      <c r="E1256" s="39">
        <v>16</v>
      </c>
      <c r="F1256" s="1">
        <v>2.8199999999999999E-2</v>
      </c>
      <c r="G1256" s="40">
        <v>699</v>
      </c>
      <c r="H1256" s="1">
        <f t="shared" si="342"/>
        <v>8.8920321382066124E-4</v>
      </c>
      <c r="I1256" s="1">
        <f t="shared" si="343"/>
        <v>8.8920575888875116E-6</v>
      </c>
      <c r="J1256" s="1">
        <f t="shared" si="354"/>
        <v>0.99559868275746155</v>
      </c>
      <c r="K1256" s="1">
        <v>2.8199999999999999E-2</v>
      </c>
      <c r="L1256" s="1"/>
      <c r="M1256" s="1"/>
      <c r="N1256" s="1"/>
      <c r="O1256" s="3">
        <v>44902</v>
      </c>
      <c r="P1256" s="1">
        <v>2.63E-3</v>
      </c>
      <c r="Q1256" s="39">
        <v>16</v>
      </c>
      <c r="R1256" s="1">
        <v>2.6089999999999999E-2</v>
      </c>
      <c r="S1256" s="40">
        <v>1159</v>
      </c>
      <c r="T1256" s="1">
        <f t="shared" si="344"/>
        <v>8.7335445223591494E-6</v>
      </c>
      <c r="U1256" s="1">
        <f t="shared" si="345"/>
        <v>8.7335445223591493E-8</v>
      </c>
      <c r="V1256" s="1">
        <f t="shared" si="355"/>
        <v>0.98406400569075314</v>
      </c>
      <c r="W1256" s="1">
        <v>2.6089999999999999E-2</v>
      </c>
      <c r="X1256" s="1">
        <f t="shared" si="346"/>
        <v>1.5193524474550184E-26</v>
      </c>
      <c r="Y1256" s="1">
        <f t="shared" si="347"/>
        <v>1.5193524474550185E-28</v>
      </c>
      <c r="Z1256" s="1">
        <f t="shared" si="356"/>
        <v>0.19991807633920394</v>
      </c>
      <c r="AA1256" s="1"/>
      <c r="AB1256" s="1"/>
      <c r="AC1256" s="1"/>
      <c r="AD1256" s="3">
        <v>44902</v>
      </c>
      <c r="AE1256" s="1">
        <v>3.8700000000000002E-3</v>
      </c>
      <c r="AF1256">
        <v>4</v>
      </c>
      <c r="AG1256" s="1">
        <v>3.9940000000000003E-2</v>
      </c>
      <c r="AH1256">
        <v>661</v>
      </c>
      <c r="AI1256" s="28">
        <f t="shared" si="348"/>
        <v>1.3027576406648171E-3</v>
      </c>
      <c r="AJ1256" s="1">
        <f t="shared" si="349"/>
        <v>1.3027576406648171E-5</v>
      </c>
      <c r="AK1256" s="1">
        <f t="shared" si="357"/>
        <v>0.99990854034418564</v>
      </c>
      <c r="AL1256" s="1">
        <v>3.9940000000000003E-2</v>
      </c>
      <c r="AM1256" s="1"/>
      <c r="AN1256" s="1"/>
      <c r="AO1256" s="1"/>
      <c r="AP1256" s="1"/>
      <c r="AQ1256" s="3">
        <v>44902</v>
      </c>
      <c r="AR1256" s="1">
        <v>-6.6100000000000004E-3</v>
      </c>
      <c r="AS1256">
        <v>16</v>
      </c>
      <c r="AT1256" s="1">
        <v>1.8339999999999999E-2</v>
      </c>
      <c r="AU1256">
        <v>616</v>
      </c>
      <c r="AV1256" s="1">
        <f t="shared" si="350"/>
        <v>2.0477638506421771E-3</v>
      </c>
      <c r="AW1256" s="1">
        <f t="shared" si="351"/>
        <v>2.0477638506421771E-5</v>
      </c>
      <c r="AX1256" s="1">
        <f t="shared" si="358"/>
        <v>0.98880053827918912</v>
      </c>
      <c r="AY1256" s="1">
        <v>1.8339999999999999E-2</v>
      </c>
      <c r="AZ1256" s="28"/>
      <c r="BA1256" s="28"/>
      <c r="BB1256" s="28"/>
      <c r="BC1256" s="1"/>
      <c r="BD1256" s="3">
        <v>44902</v>
      </c>
      <c r="BE1256" s="1">
        <v>-1.0499999999999999E-3</v>
      </c>
      <c r="BF1256">
        <v>16</v>
      </c>
      <c r="BG1256" s="1">
        <v>2.0539999999999999E-2</v>
      </c>
      <c r="BH1256">
        <v>39</v>
      </c>
      <c r="BI1256" s="31">
        <f t="shared" si="352"/>
        <v>0.67572904906028297</v>
      </c>
      <c r="BJ1256" s="33">
        <f t="shared" si="353"/>
        <v>6.7572904906028301E-3</v>
      </c>
      <c r="BK1256" s="33">
        <f t="shared" si="359"/>
        <v>0.98829046425596678</v>
      </c>
      <c r="BL1256" s="1">
        <v>2.0539999999999999E-2</v>
      </c>
    </row>
    <row r="1257" spans="3:64" x14ac:dyDescent="0.25">
      <c r="C1257" s="3">
        <v>44903</v>
      </c>
      <c r="D1257" s="1">
        <v>-1.2160000000000001E-2</v>
      </c>
      <c r="E1257" s="40">
        <v>15</v>
      </c>
      <c r="F1257" s="1">
        <v>2.8459999999999999E-2</v>
      </c>
      <c r="G1257" s="39">
        <v>1244</v>
      </c>
      <c r="H1257" s="1">
        <f t="shared" si="342"/>
        <v>3.7169102908911365E-6</v>
      </c>
      <c r="I1257" s="1">
        <f t="shared" si="343"/>
        <v>3.7169209293926928E-8</v>
      </c>
      <c r="J1257" s="1">
        <f t="shared" si="354"/>
        <v>0.99559871992667082</v>
      </c>
      <c r="K1257" s="1">
        <v>2.8459999999999999E-2</v>
      </c>
      <c r="L1257" s="1"/>
      <c r="M1257" s="1"/>
      <c r="N1257" s="1"/>
      <c r="O1257" s="3">
        <v>44903</v>
      </c>
      <c r="P1257" s="1">
        <v>-1.24E-3</v>
      </c>
      <c r="Q1257" s="40">
        <v>15</v>
      </c>
      <c r="R1257" s="1">
        <v>2.6159999999999999E-2</v>
      </c>
      <c r="S1257" s="40">
        <v>203</v>
      </c>
      <c r="T1257" s="1">
        <f t="shared" si="344"/>
        <v>0.13000034453500517</v>
      </c>
      <c r="U1257" s="1">
        <f t="shared" si="345"/>
        <v>1.3000034453500516E-3</v>
      </c>
      <c r="V1257" s="1">
        <f t="shared" si="355"/>
        <v>0.98536400913610322</v>
      </c>
      <c r="W1257" s="1">
        <v>2.6159999999999999E-2</v>
      </c>
      <c r="X1257" s="1">
        <f t="shared" si="346"/>
        <v>3.0053279725089732E-5</v>
      </c>
      <c r="Y1257" s="1">
        <f t="shared" si="347"/>
        <v>3.0053279725089734E-7</v>
      </c>
      <c r="Z1257" s="1">
        <f t="shared" si="356"/>
        <v>0.1999183768720012</v>
      </c>
      <c r="AA1257" s="1"/>
      <c r="AB1257" s="1"/>
      <c r="AC1257" s="1"/>
      <c r="AD1257" s="3">
        <v>44903</v>
      </c>
      <c r="AE1257" s="1">
        <v>-6.6E-3</v>
      </c>
      <c r="AF1257">
        <v>3</v>
      </c>
      <c r="AG1257" s="1">
        <v>4.0390000000000002E-2</v>
      </c>
      <c r="AH1257">
        <v>492</v>
      </c>
      <c r="AI1257" s="28">
        <f t="shared" si="348"/>
        <v>7.1205860972065769E-3</v>
      </c>
      <c r="AJ1257" s="1">
        <f t="shared" si="349"/>
        <v>7.120586097206577E-5</v>
      </c>
      <c r="AK1257" s="1">
        <f t="shared" si="357"/>
        <v>0.99997974620515773</v>
      </c>
      <c r="AL1257" s="1">
        <v>4.0390000000000002E-2</v>
      </c>
      <c r="AM1257" s="1"/>
      <c r="AN1257" s="1"/>
      <c r="AO1257" s="1"/>
      <c r="AP1257" s="1"/>
      <c r="AQ1257" s="3">
        <v>44903</v>
      </c>
      <c r="AR1257" s="1">
        <v>2.8400000000000001E-3</v>
      </c>
      <c r="AS1257">
        <v>15</v>
      </c>
      <c r="AT1257" s="1">
        <v>1.9210000000000001E-2</v>
      </c>
      <c r="AU1257">
        <v>27</v>
      </c>
      <c r="AV1257" s="1">
        <f t="shared" si="350"/>
        <v>0.76234271434710343</v>
      </c>
      <c r="AW1257" s="1">
        <f t="shared" si="351"/>
        <v>7.623427143471034E-3</v>
      </c>
      <c r="AX1257" s="1">
        <f t="shared" si="358"/>
        <v>0.99642396542266021</v>
      </c>
      <c r="AY1257" s="1">
        <v>1.9210000000000001E-2</v>
      </c>
      <c r="AZ1257" s="28"/>
      <c r="BA1257" s="28"/>
      <c r="BB1257" s="28"/>
      <c r="BC1257" s="1"/>
      <c r="BD1257" s="3">
        <v>44903</v>
      </c>
      <c r="BE1257" s="1">
        <v>-8.4000000000000003E-4</v>
      </c>
      <c r="BF1257">
        <v>15</v>
      </c>
      <c r="BG1257" s="1">
        <v>2.1190000000000001E-2</v>
      </c>
      <c r="BH1257">
        <v>616</v>
      </c>
      <c r="BI1257" s="31">
        <f t="shared" si="352"/>
        <v>2.0477638506421771E-3</v>
      </c>
      <c r="BJ1257" s="33">
        <f t="shared" si="353"/>
        <v>2.0477638506421771E-5</v>
      </c>
      <c r="BK1257" s="33">
        <f t="shared" si="359"/>
        <v>0.98831094189447322</v>
      </c>
      <c r="BL1257" s="1">
        <v>2.1190000000000001E-2</v>
      </c>
    </row>
    <row r="1258" spans="3:64" x14ac:dyDescent="0.25">
      <c r="C1258" s="3">
        <v>44904</v>
      </c>
      <c r="D1258" s="1">
        <v>-1.1180000000000001E-2</v>
      </c>
      <c r="E1258" s="39">
        <v>14</v>
      </c>
      <c r="F1258" s="1">
        <v>2.937E-2</v>
      </c>
      <c r="G1258" s="40">
        <v>658</v>
      </c>
      <c r="H1258" s="1">
        <f t="shared" si="342"/>
        <v>1.3426352502319565E-3</v>
      </c>
      <c r="I1258" s="1">
        <f t="shared" si="343"/>
        <v>1.3426390931084538E-5</v>
      </c>
      <c r="J1258" s="1">
        <f t="shared" si="354"/>
        <v>0.99561214631760186</v>
      </c>
      <c r="K1258" s="1">
        <v>2.937E-2</v>
      </c>
      <c r="L1258" s="1"/>
      <c r="M1258" s="1"/>
      <c r="N1258" s="1"/>
      <c r="O1258" s="3">
        <v>44904</v>
      </c>
      <c r="P1258" s="1">
        <v>-6.8999999999999997E-4</v>
      </c>
      <c r="Q1258" s="39">
        <v>14</v>
      </c>
      <c r="R1258" s="1">
        <v>2.6530000000000001E-2</v>
      </c>
      <c r="S1258" s="40">
        <v>116</v>
      </c>
      <c r="T1258" s="1">
        <f t="shared" si="344"/>
        <v>0.31166108144914229</v>
      </c>
      <c r="U1258" s="1">
        <f t="shared" si="345"/>
        <v>3.1166108144914228E-3</v>
      </c>
      <c r="V1258" s="1">
        <f t="shared" si="355"/>
        <v>0.98848061995059466</v>
      </c>
      <c r="W1258" s="1">
        <v>2.6530000000000001E-2</v>
      </c>
      <c r="X1258" s="1">
        <f t="shared" si="346"/>
        <v>2.605782802401048E-3</v>
      </c>
      <c r="Y1258" s="1">
        <f t="shared" si="347"/>
        <v>2.605782802401048E-5</v>
      </c>
      <c r="Z1258" s="1">
        <f t="shared" si="356"/>
        <v>0.19994443470002521</v>
      </c>
      <c r="AA1258" s="1"/>
      <c r="AB1258" s="1"/>
      <c r="AC1258" s="1"/>
      <c r="AD1258" s="3">
        <v>44904</v>
      </c>
      <c r="AE1258" s="1">
        <v>-1.042E-2</v>
      </c>
      <c r="AF1258">
        <v>2</v>
      </c>
      <c r="AG1258" s="1">
        <v>4.0770000000000001E-2</v>
      </c>
      <c r="AH1258">
        <v>709</v>
      </c>
      <c r="AI1258" s="28">
        <f t="shared" si="348"/>
        <v>8.0417944761962705E-4</v>
      </c>
      <c r="AJ1258" s="1">
        <f t="shared" si="349"/>
        <v>8.0417944761962699E-6</v>
      </c>
      <c r="AK1258" s="1">
        <f t="shared" si="357"/>
        <v>0.99998778799963395</v>
      </c>
      <c r="AL1258" s="1">
        <v>4.0770000000000001E-2</v>
      </c>
      <c r="AM1258" s="1"/>
      <c r="AN1258" s="1"/>
      <c r="AO1258" s="1"/>
      <c r="AP1258" s="1"/>
      <c r="AQ1258" s="3">
        <v>44904</v>
      </c>
      <c r="AR1258" s="1">
        <v>6.0000000000000002E-5</v>
      </c>
      <c r="AS1258">
        <v>14</v>
      </c>
      <c r="AT1258" s="1">
        <v>1.9429999999999999E-2</v>
      </c>
      <c r="AU1258">
        <v>704</v>
      </c>
      <c r="AV1258" s="1">
        <f t="shared" si="350"/>
        <v>8.4562340868255079E-4</v>
      </c>
      <c r="AW1258" s="1">
        <f t="shared" si="351"/>
        <v>8.4562340868255071E-6</v>
      </c>
      <c r="AX1258" s="1">
        <f t="shared" si="358"/>
        <v>0.99643242165674706</v>
      </c>
      <c r="AY1258" s="1">
        <v>1.9429999999999999E-2</v>
      </c>
      <c r="AZ1258" s="28"/>
      <c r="BA1258" s="28"/>
      <c r="BB1258" s="28"/>
      <c r="BC1258" s="1"/>
      <c r="BD1258" s="3">
        <v>44904</v>
      </c>
      <c r="BE1258" s="1">
        <v>2E-3</v>
      </c>
      <c r="BF1258">
        <v>14</v>
      </c>
      <c r="BG1258" s="1">
        <v>2.1530000000000001E-2</v>
      </c>
      <c r="BH1258">
        <v>891</v>
      </c>
      <c r="BI1258" s="31">
        <f t="shared" si="352"/>
        <v>1.2910955564389087E-4</v>
      </c>
      <c r="BJ1258" s="33">
        <f t="shared" si="353"/>
        <v>1.2910955564389087E-6</v>
      </c>
      <c r="BK1258" s="33">
        <f t="shared" si="359"/>
        <v>0.98831223299002968</v>
      </c>
      <c r="BL1258" s="1">
        <v>2.1530000000000001E-2</v>
      </c>
    </row>
    <row r="1259" spans="3:64" x14ac:dyDescent="0.25">
      <c r="C1259" s="3">
        <v>44907</v>
      </c>
      <c r="D1259" s="1">
        <v>1.89E-3</v>
      </c>
      <c r="E1259" s="40">
        <v>13</v>
      </c>
      <c r="F1259" s="1">
        <v>2.938E-2</v>
      </c>
      <c r="G1259" s="40">
        <v>426</v>
      </c>
      <c r="H1259" s="1">
        <f t="shared" si="342"/>
        <v>1.382270051285874E-2</v>
      </c>
      <c r="I1259" s="1">
        <f t="shared" si="343"/>
        <v>1.3822740076046823E-4</v>
      </c>
      <c r="J1259" s="1">
        <f t="shared" si="354"/>
        <v>0.99575037371836228</v>
      </c>
      <c r="K1259" s="1">
        <v>2.938E-2</v>
      </c>
      <c r="L1259" s="1"/>
      <c r="M1259" s="1"/>
      <c r="N1259" s="1"/>
      <c r="O1259" s="3">
        <v>44907</v>
      </c>
      <c r="P1259" s="1">
        <v>5.9199999999999999E-3</v>
      </c>
      <c r="Q1259" s="40">
        <v>13</v>
      </c>
      <c r="R1259" s="1">
        <v>2.7709999999999999E-2</v>
      </c>
      <c r="S1259" s="39">
        <v>124</v>
      </c>
      <c r="T1259" s="1">
        <f t="shared" si="344"/>
        <v>0.28758360936686383</v>
      </c>
      <c r="U1259" s="1">
        <f t="shared" si="345"/>
        <v>2.8758360936686385E-3</v>
      </c>
      <c r="V1259" s="1">
        <f t="shared" si="355"/>
        <v>0.99135645604426326</v>
      </c>
      <c r="W1259" s="1">
        <v>2.7709999999999999E-2</v>
      </c>
      <c r="X1259" s="1">
        <f t="shared" si="346"/>
        <v>1.7287295506145249E-3</v>
      </c>
      <c r="Y1259" s="1">
        <f t="shared" si="347"/>
        <v>1.7287295506145248E-5</v>
      </c>
      <c r="Z1259" s="1">
        <f t="shared" si="356"/>
        <v>0.19996172199553136</v>
      </c>
      <c r="AA1259" s="1"/>
      <c r="AB1259" s="1"/>
      <c r="AC1259" s="1"/>
      <c r="AD1259" s="3">
        <v>44907</v>
      </c>
      <c r="AE1259" s="1">
        <v>1.4959999999999999E-2</v>
      </c>
      <c r="AF1259">
        <v>1</v>
      </c>
      <c r="AG1259" s="1">
        <v>5.2589999999999998E-2</v>
      </c>
      <c r="AH1259">
        <v>1155</v>
      </c>
      <c r="AI1259" s="28">
        <f t="shared" si="348"/>
        <v>9.0917976250589985E-6</v>
      </c>
      <c r="AJ1259" s="1">
        <f t="shared" si="349"/>
        <v>9.0917976250589985E-8</v>
      </c>
      <c r="AK1259" s="1">
        <f t="shared" si="357"/>
        <v>0.99998787891761021</v>
      </c>
      <c r="AL1259" s="1">
        <v>5.2589999999999998E-2</v>
      </c>
      <c r="AM1259" s="1"/>
      <c r="AN1259" s="1"/>
      <c r="AO1259" s="1"/>
      <c r="AP1259" s="1"/>
      <c r="AQ1259" s="3">
        <v>44907</v>
      </c>
      <c r="AR1259" s="1">
        <v>2.6199999999999999E-3</v>
      </c>
      <c r="AS1259">
        <v>13</v>
      </c>
      <c r="AT1259" s="1">
        <v>1.9980000000000001E-2</v>
      </c>
      <c r="AU1259">
        <v>710</v>
      </c>
      <c r="AV1259" s="1">
        <f t="shared" si="350"/>
        <v>7.9613765314343076E-4</v>
      </c>
      <c r="AW1259" s="1">
        <f t="shared" si="351"/>
        <v>7.9613765314343079E-6</v>
      </c>
      <c r="AX1259" s="1">
        <f t="shared" si="358"/>
        <v>0.99644038303327853</v>
      </c>
      <c r="AY1259" s="1">
        <v>1.9980000000000001E-2</v>
      </c>
      <c r="AZ1259" s="28"/>
      <c r="BA1259" s="28"/>
      <c r="BB1259" s="28"/>
      <c r="BC1259" s="1"/>
      <c r="BD1259" s="3">
        <v>44907</v>
      </c>
      <c r="BE1259" s="1">
        <v>3.1E-4</v>
      </c>
      <c r="BF1259">
        <v>13</v>
      </c>
      <c r="BG1259" s="1">
        <v>2.1780000000000001E-2</v>
      </c>
      <c r="BH1259">
        <v>1016</v>
      </c>
      <c r="BI1259" s="31">
        <f t="shared" si="352"/>
        <v>3.6758494095663861E-5</v>
      </c>
      <c r="BJ1259" s="33">
        <f t="shared" si="353"/>
        <v>3.6758494095663863E-7</v>
      </c>
      <c r="BK1259" s="33">
        <f t="shared" si="359"/>
        <v>0.98831260057497061</v>
      </c>
      <c r="BL1259" s="1">
        <v>2.1780000000000001E-2</v>
      </c>
    </row>
    <row r="1260" spans="3:64" x14ac:dyDescent="0.25">
      <c r="C1260" s="3">
        <v>44908</v>
      </c>
      <c r="D1260" s="1">
        <v>5.0000000000000001E-4</v>
      </c>
      <c r="E1260" s="40">
        <v>12</v>
      </c>
      <c r="F1260" s="1">
        <v>2.9739999999999999E-2</v>
      </c>
      <c r="G1260" s="39">
        <v>124</v>
      </c>
      <c r="H1260" s="1">
        <f t="shared" si="342"/>
        <v>0.28758360936686383</v>
      </c>
      <c r="I1260" s="1">
        <f t="shared" si="343"/>
        <v>2.8758443248564705E-3</v>
      </c>
      <c r="J1260" s="1">
        <f t="shared" si="354"/>
        <v>0.99862621804321872</v>
      </c>
      <c r="K1260" s="1">
        <v>2.9739999999999999E-2</v>
      </c>
      <c r="L1260" s="1"/>
      <c r="M1260" s="1"/>
      <c r="N1260" s="1"/>
      <c r="O1260" s="3">
        <v>44908</v>
      </c>
      <c r="P1260" s="1">
        <v>5.64E-3</v>
      </c>
      <c r="Q1260" s="40">
        <v>12</v>
      </c>
      <c r="R1260" s="1">
        <v>2.7859999999999999E-2</v>
      </c>
      <c r="S1260" s="39">
        <v>651</v>
      </c>
      <c r="T1260" s="1">
        <f t="shared" si="344"/>
        <v>1.4404947606376812E-3</v>
      </c>
      <c r="U1260" s="1">
        <f t="shared" si="345"/>
        <v>1.4404947606376811E-5</v>
      </c>
      <c r="V1260" s="1">
        <f t="shared" si="355"/>
        <v>0.99137086099186966</v>
      </c>
      <c r="W1260" s="1">
        <v>2.7859999999999999E-2</v>
      </c>
      <c r="X1260" s="1">
        <f t="shared" si="346"/>
        <v>3.1482342767703793E-15</v>
      </c>
      <c r="Y1260" s="1">
        <f t="shared" si="347"/>
        <v>3.1482342767703793E-17</v>
      </c>
      <c r="Z1260" s="1">
        <f t="shared" si="356"/>
        <v>0.19996172199553139</v>
      </c>
      <c r="AA1260" s="1"/>
      <c r="AB1260" s="1"/>
      <c r="AC1260" s="1"/>
      <c r="AD1260" s="3">
        <v>44908</v>
      </c>
      <c r="AE1260" s="1">
        <v>-3.8999999999999999E-4</v>
      </c>
      <c r="AF1260">
        <v>0</v>
      </c>
      <c r="AG1260" s="1">
        <v>7.8979999999999995E-2</v>
      </c>
      <c r="AH1260">
        <v>699</v>
      </c>
      <c r="AI1260" s="28">
        <f t="shared" si="348"/>
        <v>8.8920321382066124E-4</v>
      </c>
      <c r="AJ1260" s="1">
        <f t="shared" si="349"/>
        <v>8.8920321382066117E-6</v>
      </c>
      <c r="AK1260" s="1">
        <f t="shared" si="357"/>
        <v>0.99999677094974837</v>
      </c>
      <c r="AL1260" s="1">
        <v>7.8979999999999995E-2</v>
      </c>
      <c r="AM1260" s="1"/>
      <c r="AN1260" s="1"/>
      <c r="AO1260" s="1"/>
      <c r="AP1260" s="1"/>
      <c r="AQ1260" s="3">
        <v>44908</v>
      </c>
      <c r="AR1260" s="1">
        <v>6.5300000000000002E-3</v>
      </c>
      <c r="AS1260">
        <v>12</v>
      </c>
      <c r="AT1260" s="1">
        <v>2.052E-2</v>
      </c>
      <c r="AU1260">
        <v>715</v>
      </c>
      <c r="AV1260" s="1">
        <f t="shared" si="350"/>
        <v>7.5711898649013999E-4</v>
      </c>
      <c r="AW1260" s="1">
        <f t="shared" si="351"/>
        <v>7.5711898649013999E-6</v>
      </c>
      <c r="AX1260" s="1">
        <f t="shared" si="358"/>
        <v>0.99644795422314347</v>
      </c>
      <c r="AY1260" s="1">
        <v>2.052E-2</v>
      </c>
      <c r="AZ1260" s="28"/>
      <c r="BA1260" s="28"/>
      <c r="BB1260" s="28"/>
      <c r="BC1260" s="1"/>
      <c r="BD1260" s="3">
        <v>44908</v>
      </c>
      <c r="BE1260" s="1">
        <v>6.77E-3</v>
      </c>
      <c r="BF1260">
        <v>12</v>
      </c>
      <c r="BG1260" s="1">
        <v>2.1940000000000001E-2</v>
      </c>
      <c r="BH1260">
        <v>1099</v>
      </c>
      <c r="BI1260" s="31">
        <f t="shared" si="352"/>
        <v>1.5961689662029079E-5</v>
      </c>
      <c r="BJ1260" s="33">
        <f t="shared" si="353"/>
        <v>1.5961689662029079E-7</v>
      </c>
      <c r="BK1260" s="33">
        <f t="shared" si="359"/>
        <v>0.9883127601918672</v>
      </c>
      <c r="BL1260" s="1">
        <v>2.1940000000000001E-2</v>
      </c>
    </row>
    <row r="1261" spans="3:64" x14ac:dyDescent="0.25">
      <c r="C1261" s="3">
        <v>44909</v>
      </c>
      <c r="D1261" s="1">
        <v>2.8900000000000002E-3</v>
      </c>
      <c r="E1261" s="39">
        <v>11</v>
      </c>
      <c r="F1261" s="1">
        <v>3.0030000000000001E-2</v>
      </c>
      <c r="G1261" s="40">
        <v>715</v>
      </c>
      <c r="H1261" s="1">
        <f t="shared" si="342"/>
        <v>7.5711898649013999E-4</v>
      </c>
      <c r="I1261" s="1">
        <f t="shared" si="343"/>
        <v>7.5712115350814308E-6</v>
      </c>
      <c r="J1261" s="1">
        <f t="shared" si="354"/>
        <v>0.99863378925475377</v>
      </c>
      <c r="K1261" s="1">
        <v>3.0030000000000001E-2</v>
      </c>
      <c r="L1261" s="1"/>
      <c r="M1261" s="1"/>
      <c r="N1261" s="1"/>
      <c r="O1261" s="3">
        <v>44909</v>
      </c>
      <c r="P1261" s="1">
        <v>-3.1800000000000001E-3</v>
      </c>
      <c r="Q1261" s="39">
        <v>11</v>
      </c>
      <c r="R1261" s="1">
        <v>3.15E-2</v>
      </c>
      <c r="S1261" s="40">
        <v>194</v>
      </c>
      <c r="T1261" s="1">
        <f t="shared" si="344"/>
        <v>0.14230748778208835</v>
      </c>
      <c r="U1261" s="1">
        <f t="shared" si="345"/>
        <v>1.4230748778208836E-3</v>
      </c>
      <c r="V1261" s="1">
        <f t="shared" si="355"/>
        <v>0.99279393586969056</v>
      </c>
      <c r="W1261" s="1">
        <v>3.15E-2</v>
      </c>
      <c r="X1261" s="1">
        <f t="shared" si="346"/>
        <v>4.7684740773056285E-5</v>
      </c>
      <c r="Y1261" s="1">
        <f t="shared" si="347"/>
        <v>4.768474077305629E-7</v>
      </c>
      <c r="Z1261" s="1">
        <f t="shared" si="356"/>
        <v>0.19996219884293912</v>
      </c>
      <c r="AA1261" s="1"/>
      <c r="AB1261" s="1"/>
      <c r="AC1261" s="1"/>
      <c r="AD1261" s="3"/>
      <c r="AF1261" s="1"/>
      <c r="AG1261" s="1"/>
      <c r="AH1261" s="1"/>
      <c r="AI1261" s="28"/>
      <c r="AL1261" s="1"/>
      <c r="AQ1261" s="3">
        <v>44909</v>
      </c>
      <c r="AR1261" s="1">
        <v>-6.4599999999999996E-3</v>
      </c>
      <c r="AS1261">
        <v>11</v>
      </c>
      <c r="AT1261" s="1">
        <v>2.0670000000000001E-2</v>
      </c>
      <c r="AU1261">
        <v>689</v>
      </c>
      <c r="AV1261" s="1">
        <f t="shared" si="350"/>
        <v>9.8321631796163649E-4</v>
      </c>
      <c r="AW1261" s="1">
        <f t="shared" si="351"/>
        <v>9.8321631796163647E-6</v>
      </c>
      <c r="AX1261" s="1">
        <f t="shared" si="358"/>
        <v>0.9964577863863231</v>
      </c>
      <c r="AY1261" s="1">
        <v>2.0670000000000001E-2</v>
      </c>
      <c r="AZ1261" s="28"/>
      <c r="BA1261" s="28"/>
      <c r="BB1261" s="28"/>
      <c r="BC1261" s="1"/>
      <c r="BD1261" s="3">
        <v>44909</v>
      </c>
      <c r="BE1261" s="1">
        <v>-2.8E-3</v>
      </c>
      <c r="BF1261">
        <v>11</v>
      </c>
      <c r="BG1261" s="1">
        <v>2.256E-2</v>
      </c>
      <c r="BH1261">
        <v>79</v>
      </c>
      <c r="BI1261" s="31">
        <f t="shared" si="352"/>
        <v>0.45204365026647508</v>
      </c>
      <c r="BJ1261" s="33">
        <f t="shared" si="353"/>
        <v>4.520436502664751E-3</v>
      </c>
      <c r="BK1261" s="33">
        <f t="shared" si="359"/>
        <v>0.99283319669453196</v>
      </c>
      <c r="BL1261" s="1">
        <v>2.256E-2</v>
      </c>
    </row>
    <row r="1262" spans="3:64" x14ac:dyDescent="0.25">
      <c r="C1262" s="3">
        <v>44910</v>
      </c>
      <c r="D1262" s="1">
        <v>-1.0699999999999999E-2</v>
      </c>
      <c r="E1262" s="40">
        <v>10</v>
      </c>
      <c r="F1262" s="1">
        <v>3.0679999999999999E-2</v>
      </c>
      <c r="G1262" s="39">
        <v>1207</v>
      </c>
      <c r="H1262" s="1">
        <f t="shared" si="342"/>
        <v>5.3911309291328247E-6</v>
      </c>
      <c r="I1262" s="1">
        <f t="shared" si="343"/>
        <v>5.3911463595710897E-8</v>
      </c>
      <c r="J1262" s="1">
        <f t="shared" si="354"/>
        <v>0.99863384316621739</v>
      </c>
      <c r="K1262" s="1">
        <v>3.0679999999999999E-2</v>
      </c>
      <c r="L1262" s="1"/>
      <c r="M1262" s="1"/>
      <c r="N1262" s="1"/>
      <c r="O1262" s="3">
        <v>44910</v>
      </c>
      <c r="P1262" s="1">
        <v>-7.1300000000000001E-3</v>
      </c>
      <c r="Q1262" s="40">
        <v>10</v>
      </c>
      <c r="R1262" s="1">
        <v>3.202E-2</v>
      </c>
      <c r="S1262" s="40">
        <v>710</v>
      </c>
      <c r="T1262" s="1">
        <f t="shared" si="344"/>
        <v>7.9613765314343076E-4</v>
      </c>
      <c r="U1262" s="1">
        <f t="shared" si="345"/>
        <v>7.9613765314343079E-6</v>
      </c>
      <c r="V1262" s="1">
        <f t="shared" si="355"/>
        <v>0.99280189724622203</v>
      </c>
      <c r="W1262" s="1">
        <v>3.202E-2</v>
      </c>
      <c r="X1262" s="1">
        <f t="shared" si="346"/>
        <v>1.5267212662594077E-16</v>
      </c>
      <c r="Y1262" s="1">
        <f t="shared" si="347"/>
        <v>1.5267212662594078E-18</v>
      </c>
      <c r="Z1262" s="1">
        <f t="shared" si="356"/>
        <v>0.19996219884293912</v>
      </c>
      <c r="AA1262" s="1"/>
      <c r="AB1262" s="1"/>
      <c r="AC1262" s="1"/>
      <c r="AD1262" s="3"/>
      <c r="AF1262" s="1"/>
      <c r="AG1262" s="1"/>
      <c r="AH1262" s="1"/>
      <c r="AI1262" s="28"/>
      <c r="AL1262" s="1"/>
      <c r="AQ1262" s="3">
        <v>44910</v>
      </c>
      <c r="AR1262" s="1">
        <v>-1.8249999999999999E-2</v>
      </c>
      <c r="AS1262">
        <v>10</v>
      </c>
      <c r="AT1262" s="1">
        <v>2.188E-2</v>
      </c>
      <c r="AU1262">
        <v>661</v>
      </c>
      <c r="AV1262" s="1">
        <f t="shared" si="350"/>
        <v>1.3027576406648171E-3</v>
      </c>
      <c r="AW1262" s="1">
        <f t="shared" si="351"/>
        <v>1.3027576406648171E-5</v>
      </c>
      <c r="AX1262" s="1">
        <f t="shared" si="358"/>
        <v>0.99647081396272974</v>
      </c>
      <c r="AY1262" s="1">
        <v>2.188E-2</v>
      </c>
      <c r="AZ1262" s="28"/>
      <c r="BA1262" s="28"/>
      <c r="BB1262" s="28"/>
      <c r="BC1262" s="1"/>
      <c r="BD1262" s="3">
        <v>44910</v>
      </c>
      <c r="BE1262" s="1">
        <v>-1.9810000000000001E-2</v>
      </c>
      <c r="BF1262">
        <v>10</v>
      </c>
      <c r="BG1262" s="1">
        <v>2.3050000000000001E-2</v>
      </c>
      <c r="BH1262">
        <v>681</v>
      </c>
      <c r="BI1262" s="31">
        <f t="shared" si="352"/>
        <v>1.0655345123075537E-3</v>
      </c>
      <c r="BJ1262" s="33">
        <f t="shared" si="353"/>
        <v>1.0655345123075536E-5</v>
      </c>
      <c r="BK1262" s="33">
        <f t="shared" si="359"/>
        <v>0.99284385203965508</v>
      </c>
      <c r="BL1262" s="1">
        <v>2.3050000000000001E-2</v>
      </c>
    </row>
    <row r="1263" spans="3:64" x14ac:dyDescent="0.25">
      <c r="C1263" s="3">
        <v>44911</v>
      </c>
      <c r="D1263" s="1">
        <v>-6.4599999999999996E-3</v>
      </c>
      <c r="E1263" s="39">
        <v>9</v>
      </c>
      <c r="F1263" s="1">
        <v>3.3340000000000002E-2</v>
      </c>
      <c r="G1263" s="40">
        <v>918</v>
      </c>
      <c r="H1263" s="1">
        <f t="shared" si="342"/>
        <v>9.8425729097712116E-5</v>
      </c>
      <c r="I1263" s="1">
        <f t="shared" si="343"/>
        <v>9.8426010810799138E-7</v>
      </c>
      <c r="J1263" s="1">
        <f t="shared" si="354"/>
        <v>0.99863482742632548</v>
      </c>
      <c r="K1263" s="1">
        <v>3.3340000000000002E-2</v>
      </c>
      <c r="L1263" s="1"/>
      <c r="M1263" s="1"/>
      <c r="N1263" s="1"/>
      <c r="O1263" s="3">
        <v>44911</v>
      </c>
      <c r="P1263" s="1">
        <v>7.6099999999999996E-3</v>
      </c>
      <c r="Q1263" s="39">
        <v>9</v>
      </c>
      <c r="R1263" s="1">
        <v>3.4029999999999998E-2</v>
      </c>
      <c r="S1263" s="40">
        <v>741</v>
      </c>
      <c r="T1263" s="1">
        <f t="shared" si="344"/>
        <v>5.8301428610567818E-4</v>
      </c>
      <c r="U1263" s="1">
        <f t="shared" si="345"/>
        <v>5.8301428610567815E-6</v>
      </c>
      <c r="V1263" s="1">
        <f t="shared" si="355"/>
        <v>0.99280772738908307</v>
      </c>
      <c r="W1263" s="1">
        <v>3.4029999999999998E-2</v>
      </c>
      <c r="X1263" s="1">
        <f t="shared" si="346"/>
        <v>3.1130888720154995E-17</v>
      </c>
      <c r="Y1263" s="1">
        <f t="shared" si="347"/>
        <v>3.1130888720154994E-19</v>
      </c>
      <c r="Z1263" s="1">
        <f t="shared" si="356"/>
        <v>0.19996219884293912</v>
      </c>
      <c r="AA1263" s="1"/>
      <c r="AB1263" s="1"/>
      <c r="AC1263" s="1"/>
      <c r="AD1263" s="3"/>
      <c r="AF1263" s="1"/>
      <c r="AG1263" s="1"/>
      <c r="AH1263" s="1"/>
      <c r="AI1263" s="28"/>
      <c r="AL1263" s="1"/>
      <c r="AQ1263" s="3">
        <v>44911</v>
      </c>
      <c r="AR1263" s="1">
        <v>-5.0200000000000002E-3</v>
      </c>
      <c r="AS1263">
        <v>9</v>
      </c>
      <c r="AT1263" s="1">
        <v>2.3769999999999999E-2</v>
      </c>
      <c r="AU1263">
        <v>108</v>
      </c>
      <c r="AV1263" s="1">
        <f t="shared" si="350"/>
        <v>0.33775440089890174</v>
      </c>
      <c r="AW1263" s="1">
        <f t="shared" si="351"/>
        <v>3.3775440089890175E-3</v>
      </c>
      <c r="AX1263" s="1">
        <f t="shared" si="358"/>
        <v>0.99984835797171878</v>
      </c>
      <c r="AY1263" s="1">
        <v>2.3769999999999999E-2</v>
      </c>
      <c r="AZ1263" s="28"/>
      <c r="BA1263" s="28"/>
      <c r="BB1263" s="28"/>
      <c r="BC1263" s="1"/>
      <c r="BD1263" s="3">
        <v>44911</v>
      </c>
      <c r="BE1263" s="1">
        <v>1.363E-2</v>
      </c>
      <c r="BF1263">
        <v>9</v>
      </c>
      <c r="BG1263" s="1">
        <v>2.4070000000000001E-2</v>
      </c>
      <c r="BH1263">
        <v>194</v>
      </c>
      <c r="BI1263" s="31">
        <f t="shared" si="352"/>
        <v>0.14230748778208835</v>
      </c>
      <c r="BJ1263" s="33">
        <f t="shared" si="353"/>
        <v>1.4230748778208836E-3</v>
      </c>
      <c r="BK1263" s="33">
        <f t="shared" si="359"/>
        <v>0.99426692691747598</v>
      </c>
      <c r="BL1263" s="1">
        <v>2.4070000000000001E-2</v>
      </c>
    </row>
    <row r="1264" spans="3:64" x14ac:dyDescent="0.25">
      <c r="C1264" s="3">
        <v>44914</v>
      </c>
      <c r="D1264" s="1">
        <v>3.8899999999999998E-3</v>
      </c>
      <c r="E1264" s="40">
        <v>8</v>
      </c>
      <c r="F1264" s="1">
        <v>3.4189999999999998E-2</v>
      </c>
      <c r="G1264" s="39">
        <v>672</v>
      </c>
      <c r="H1264" s="1">
        <f t="shared" si="342"/>
        <v>1.1664087517150412E-3</v>
      </c>
      <c r="I1264" s="1">
        <f t="shared" si="343"/>
        <v>1.1664120901979072E-5</v>
      </c>
      <c r="J1264" s="1">
        <f t="shared" si="354"/>
        <v>0.99864649154722751</v>
      </c>
      <c r="K1264" s="1">
        <v>3.4189999999999998E-2</v>
      </c>
      <c r="L1264" s="1"/>
      <c r="M1264" s="1"/>
      <c r="N1264" s="1"/>
      <c r="O1264" s="3">
        <v>44914</v>
      </c>
      <c r="P1264" s="1">
        <v>-3.48E-3</v>
      </c>
      <c r="Q1264" s="40">
        <v>8</v>
      </c>
      <c r="R1264" s="1">
        <v>3.601E-2</v>
      </c>
      <c r="S1264" s="40">
        <v>110</v>
      </c>
      <c r="T1264" s="1">
        <f t="shared" si="344"/>
        <v>0.33103308832101358</v>
      </c>
      <c r="U1264" s="1">
        <f t="shared" si="345"/>
        <v>3.3103308832101359E-3</v>
      </c>
      <c r="V1264" s="1">
        <f t="shared" si="355"/>
        <v>0.99611805827229316</v>
      </c>
      <c r="W1264" s="1">
        <v>3.601E-2</v>
      </c>
      <c r="X1264" s="1">
        <f t="shared" si="346"/>
        <v>3.5448395440541773E-3</v>
      </c>
      <c r="Y1264" s="1">
        <f t="shared" si="347"/>
        <v>3.5448395440541772E-5</v>
      </c>
      <c r="Z1264" s="1">
        <f t="shared" si="356"/>
        <v>0.19999764723837965</v>
      </c>
      <c r="AA1264" s="1"/>
      <c r="AB1264" s="1"/>
      <c r="AC1264" s="1"/>
      <c r="AD1264" s="3"/>
      <c r="AF1264" s="1"/>
      <c r="AG1264" s="1"/>
      <c r="AH1264" s="1"/>
      <c r="AI1264" s="28"/>
      <c r="AL1264" s="1"/>
      <c r="AQ1264" s="3">
        <v>44914</v>
      </c>
      <c r="AR1264" s="1">
        <v>3.0200000000000001E-3</v>
      </c>
      <c r="AS1264">
        <v>8</v>
      </c>
      <c r="AT1264" s="1">
        <v>2.4330000000000001E-2</v>
      </c>
      <c r="AU1264">
        <v>713</v>
      </c>
      <c r="AV1264" s="1">
        <f t="shared" si="350"/>
        <v>7.7249156870741768E-4</v>
      </c>
      <c r="AW1264" s="1">
        <f t="shared" si="351"/>
        <v>7.7249156870741774E-6</v>
      </c>
      <c r="AX1264" s="1">
        <f t="shared" si="358"/>
        <v>0.99985608288740591</v>
      </c>
      <c r="AY1264" s="1">
        <v>2.4330000000000001E-2</v>
      </c>
      <c r="AZ1264" s="28"/>
      <c r="BA1264" s="28"/>
      <c r="BB1264" s="28"/>
      <c r="BC1264" s="1"/>
      <c r="BD1264" s="3">
        <v>44914</v>
      </c>
      <c r="BE1264" s="1">
        <v>-4.9899999999999996E-3</v>
      </c>
      <c r="BF1264">
        <v>8</v>
      </c>
      <c r="BG1264" s="1">
        <v>2.486E-2</v>
      </c>
      <c r="BH1264">
        <v>116</v>
      </c>
      <c r="BI1264" s="31">
        <f t="shared" si="352"/>
        <v>0.31166108144914229</v>
      </c>
      <c r="BJ1264" s="33">
        <f t="shared" si="353"/>
        <v>3.1166108144914228E-3</v>
      </c>
      <c r="BK1264" s="33">
        <f t="shared" si="359"/>
        <v>0.99738353773196742</v>
      </c>
      <c r="BL1264" s="1">
        <v>2.486E-2</v>
      </c>
    </row>
    <row r="1265" spans="3:64" x14ac:dyDescent="0.25">
      <c r="C1265" s="3">
        <v>44915</v>
      </c>
      <c r="D1265" s="1">
        <v>-7.1500000000000001E-3</v>
      </c>
      <c r="E1265" s="39">
        <v>7</v>
      </c>
      <c r="F1265" s="1">
        <v>3.431E-2</v>
      </c>
      <c r="G1265" s="40">
        <v>806</v>
      </c>
      <c r="H1265" s="1">
        <f t="shared" si="342"/>
        <v>3.0336595834482368E-4</v>
      </c>
      <c r="I1265" s="1">
        <f t="shared" si="343"/>
        <v>3.0336682663568022E-6</v>
      </c>
      <c r="J1265" s="1">
        <f t="shared" si="354"/>
        <v>0.99864952521549388</v>
      </c>
      <c r="K1265" s="1">
        <v>3.431E-2</v>
      </c>
      <c r="L1265" s="1"/>
      <c r="M1265" s="1"/>
      <c r="N1265" s="1"/>
      <c r="O1265" s="3">
        <v>44915</v>
      </c>
      <c r="P1265" s="1">
        <v>1.712E-2</v>
      </c>
      <c r="Q1265" s="39">
        <v>7</v>
      </c>
      <c r="R1265" s="1">
        <v>3.6110000000000003E-2</v>
      </c>
      <c r="S1265" s="40">
        <v>699</v>
      </c>
      <c r="T1265" s="1">
        <f t="shared" si="344"/>
        <v>8.8920321382066124E-4</v>
      </c>
      <c r="U1265" s="1">
        <f t="shared" si="345"/>
        <v>8.8920321382066117E-6</v>
      </c>
      <c r="V1265" s="1">
        <f t="shared" si="355"/>
        <v>0.99612695030443132</v>
      </c>
      <c r="W1265" s="1">
        <v>3.6110000000000003E-2</v>
      </c>
      <c r="X1265" s="1">
        <f t="shared" si="346"/>
        <v>2.6841086824531662E-16</v>
      </c>
      <c r="Y1265" s="1">
        <f t="shared" si="347"/>
        <v>2.6841086824531662E-18</v>
      </c>
      <c r="Z1265" s="1">
        <f t="shared" si="356"/>
        <v>0.19999764723837965</v>
      </c>
      <c r="AA1265" s="1"/>
      <c r="AB1265" s="1"/>
      <c r="AC1265" s="1"/>
      <c r="AD1265" s="3"/>
      <c r="AF1265" s="1"/>
      <c r="AG1265" s="1"/>
      <c r="AH1265" s="1"/>
      <c r="AI1265" s="28"/>
      <c r="AL1265" s="1"/>
      <c r="AQ1265" s="3">
        <v>44915</v>
      </c>
      <c r="AR1265" s="1">
        <v>3.3E-4</v>
      </c>
      <c r="AS1265">
        <v>7</v>
      </c>
      <c r="AT1265" s="1">
        <v>2.4469999999999999E-2</v>
      </c>
      <c r="AU1265">
        <v>681</v>
      </c>
      <c r="AV1265" s="1">
        <f t="shared" si="350"/>
        <v>1.0655345123075537E-3</v>
      </c>
      <c r="AW1265" s="1">
        <f t="shared" si="351"/>
        <v>1.0655345123075536E-5</v>
      </c>
      <c r="AX1265" s="1">
        <f t="shared" si="358"/>
        <v>0.99986673823252903</v>
      </c>
      <c r="AY1265" s="1">
        <v>2.4469999999999999E-2</v>
      </c>
      <c r="AZ1265" s="28"/>
      <c r="BA1265" s="28"/>
      <c r="BB1265" s="28"/>
      <c r="BC1265" s="1"/>
      <c r="BD1265" s="3">
        <v>44915</v>
      </c>
      <c r="BE1265" s="1">
        <v>8.6700000000000006E-3</v>
      </c>
      <c r="BF1265">
        <v>7</v>
      </c>
      <c r="BG1265" s="1">
        <v>2.6380000000000001E-2</v>
      </c>
      <c r="BH1265">
        <v>715</v>
      </c>
      <c r="BI1265" s="31">
        <f t="shared" si="352"/>
        <v>7.5711898649013999E-4</v>
      </c>
      <c r="BJ1265" s="33">
        <f t="shared" si="353"/>
        <v>7.5711898649013999E-6</v>
      </c>
      <c r="BK1265" s="33">
        <f t="shared" si="359"/>
        <v>0.99739110892183236</v>
      </c>
      <c r="BL1265" s="1">
        <v>2.6380000000000001E-2</v>
      </c>
    </row>
    <row r="1266" spans="3:64" x14ac:dyDescent="0.25">
      <c r="C1266" s="3">
        <v>44916</v>
      </c>
      <c r="D1266" s="1">
        <v>9.2700000000000005E-3</v>
      </c>
      <c r="E1266" s="40">
        <v>6</v>
      </c>
      <c r="F1266" s="1">
        <v>3.4869999999999998E-2</v>
      </c>
      <c r="G1266" s="39">
        <v>1268</v>
      </c>
      <c r="H1266" s="1">
        <f t="shared" si="342"/>
        <v>2.9202951668945666E-6</v>
      </c>
      <c r="I1266" s="1">
        <f t="shared" si="343"/>
        <v>2.9203035253326906E-8</v>
      </c>
      <c r="J1266" s="1">
        <f t="shared" si="354"/>
        <v>0.9986495544185291</v>
      </c>
      <c r="K1266" s="1">
        <v>3.4869999999999998E-2</v>
      </c>
      <c r="L1266" s="1"/>
      <c r="M1266" s="1"/>
      <c r="N1266" s="1"/>
      <c r="O1266" s="3">
        <v>44916</v>
      </c>
      <c r="P1266" s="1">
        <v>6.6600000000000001E-3</v>
      </c>
      <c r="Q1266" s="40">
        <v>6</v>
      </c>
      <c r="R1266" s="1">
        <v>3.805E-2</v>
      </c>
      <c r="S1266" s="40">
        <v>715</v>
      </c>
      <c r="T1266" s="1">
        <f t="shared" si="344"/>
        <v>7.5711898649013999E-4</v>
      </c>
      <c r="U1266" s="1">
        <f t="shared" si="345"/>
        <v>7.5711898649013999E-6</v>
      </c>
      <c r="V1266" s="1">
        <f t="shared" si="355"/>
        <v>0.99613452149429627</v>
      </c>
      <c r="W1266" s="1">
        <v>3.805E-2</v>
      </c>
      <c r="X1266" s="1">
        <f t="shared" si="346"/>
        <v>1.1813478127073916E-16</v>
      </c>
      <c r="Y1266" s="1">
        <f t="shared" si="347"/>
        <v>1.1813478127073917E-18</v>
      </c>
      <c r="Z1266" s="1">
        <f t="shared" si="356"/>
        <v>0.19999764723837965</v>
      </c>
      <c r="AA1266" s="1"/>
      <c r="AB1266" s="1"/>
      <c r="AC1266" s="1"/>
      <c r="AD1266" s="3"/>
      <c r="AF1266" s="1"/>
      <c r="AG1266" s="1"/>
      <c r="AH1266" s="1"/>
      <c r="AI1266" s="28"/>
      <c r="AL1266" s="1"/>
      <c r="AQ1266" s="3">
        <v>44916</v>
      </c>
      <c r="AR1266" s="1">
        <v>1.5169999999999999E-2</v>
      </c>
      <c r="AS1266">
        <v>6</v>
      </c>
      <c r="AT1266" s="1">
        <v>2.4649999999999998E-2</v>
      </c>
      <c r="AU1266">
        <v>552</v>
      </c>
      <c r="AV1266" s="1">
        <f t="shared" si="350"/>
        <v>3.8960759808018817E-3</v>
      </c>
      <c r="AW1266" s="1">
        <f t="shared" si="351"/>
        <v>3.8960759808018816E-5</v>
      </c>
      <c r="AX1266" s="1">
        <f t="shared" si="358"/>
        <v>0.99990569899233706</v>
      </c>
      <c r="AY1266" s="1">
        <v>2.4649999999999998E-2</v>
      </c>
      <c r="AZ1266" s="28"/>
      <c r="BA1266" s="28"/>
      <c r="BB1266" s="28"/>
      <c r="BC1266" s="1"/>
      <c r="BD1266" s="3">
        <v>44916</v>
      </c>
      <c r="BE1266" s="1">
        <v>5.1999999999999998E-3</v>
      </c>
      <c r="BF1266">
        <v>6</v>
      </c>
      <c r="BG1266" s="1">
        <v>2.792E-2</v>
      </c>
      <c r="BH1266">
        <v>1159</v>
      </c>
      <c r="BI1266" s="31">
        <f t="shared" si="352"/>
        <v>8.7335445223591494E-6</v>
      </c>
      <c r="BJ1266" s="33">
        <f t="shared" si="353"/>
        <v>8.7335445223591493E-8</v>
      </c>
      <c r="BK1266" s="33">
        <f t="shared" si="359"/>
        <v>0.99739119625727757</v>
      </c>
      <c r="BL1266" s="1">
        <v>2.792E-2</v>
      </c>
    </row>
    <row r="1267" spans="3:64" x14ac:dyDescent="0.25">
      <c r="C1267" s="3">
        <v>44917</v>
      </c>
      <c r="D1267" s="1">
        <v>-1.355E-2</v>
      </c>
      <c r="E1267" s="39">
        <v>5</v>
      </c>
      <c r="F1267" s="1">
        <v>3.7449999999999997E-2</v>
      </c>
      <c r="G1267" s="39">
        <v>586</v>
      </c>
      <c r="H1267" s="1">
        <f t="shared" si="342"/>
        <v>2.7683693618568372E-3</v>
      </c>
      <c r="I1267" s="1">
        <f t="shared" si="343"/>
        <v>2.7683772854545192E-5</v>
      </c>
      <c r="J1267" s="1">
        <f t="shared" si="354"/>
        <v>0.99867723819138365</v>
      </c>
      <c r="K1267" s="1">
        <v>3.7449999999999997E-2</v>
      </c>
      <c r="L1267" s="1"/>
      <c r="M1267" s="1"/>
      <c r="N1267" s="1"/>
      <c r="O1267" s="3">
        <v>44917</v>
      </c>
      <c r="P1267" s="1">
        <v>-5.28E-3</v>
      </c>
      <c r="Q1267" s="39">
        <v>5</v>
      </c>
      <c r="R1267" s="1">
        <v>4.1369999999999997E-2</v>
      </c>
      <c r="S1267" s="40">
        <v>708</v>
      </c>
      <c r="T1267" s="1">
        <f t="shared" si="344"/>
        <v>8.1230247234305778E-4</v>
      </c>
      <c r="U1267" s="1">
        <f t="shared" si="345"/>
        <v>8.1230247234305782E-6</v>
      </c>
      <c r="V1267" s="1">
        <f t="shared" si="355"/>
        <v>0.99614264451901968</v>
      </c>
      <c r="W1267" s="1">
        <v>4.1369999999999997E-2</v>
      </c>
      <c r="X1267" s="1">
        <f t="shared" si="346"/>
        <v>1.6916579127528064E-16</v>
      </c>
      <c r="Y1267" s="1">
        <f t="shared" si="347"/>
        <v>1.6916579127528064E-18</v>
      </c>
      <c r="Z1267" s="1">
        <f t="shared" si="356"/>
        <v>0.19999764723837965</v>
      </c>
      <c r="AA1267" s="1"/>
      <c r="AB1267" s="1"/>
      <c r="AC1267" s="1"/>
      <c r="AD1267" s="3"/>
      <c r="AF1267" s="1"/>
      <c r="AG1267" s="1"/>
      <c r="AH1267" s="1"/>
      <c r="AI1267" s="28"/>
      <c r="AL1267" s="1"/>
      <c r="AQ1267" s="3">
        <v>44917</v>
      </c>
      <c r="AR1267" s="1">
        <v>-2.7799999999999999E-3</v>
      </c>
      <c r="AS1267">
        <v>5</v>
      </c>
      <c r="AT1267" s="1">
        <v>2.5499999999999998E-2</v>
      </c>
      <c r="AU1267">
        <v>658</v>
      </c>
      <c r="AV1267" s="1">
        <f t="shared" si="350"/>
        <v>1.3426352502319565E-3</v>
      </c>
      <c r="AW1267" s="1">
        <f t="shared" si="351"/>
        <v>1.3426352502319565E-5</v>
      </c>
      <c r="AX1267" s="1">
        <f t="shared" si="358"/>
        <v>0.9999191253448394</v>
      </c>
      <c r="AY1267" s="1">
        <v>2.5499999999999998E-2</v>
      </c>
      <c r="AZ1267" s="28"/>
      <c r="BA1267" s="28"/>
      <c r="BB1267" s="28"/>
      <c r="BC1267" s="1"/>
      <c r="BD1267" s="3">
        <v>44917</v>
      </c>
      <c r="BE1267" s="1">
        <v>-3.4299999999999999E-3</v>
      </c>
      <c r="BF1267">
        <v>5</v>
      </c>
      <c r="BG1267" s="1">
        <v>2.9270000000000001E-2</v>
      </c>
      <c r="BH1267">
        <v>203</v>
      </c>
      <c r="BI1267" s="31">
        <f t="shared" si="352"/>
        <v>0.13000034453500517</v>
      </c>
      <c r="BJ1267" s="33">
        <f t="shared" si="353"/>
        <v>1.3000034453500516E-3</v>
      </c>
      <c r="BK1267" s="33">
        <f t="shared" si="359"/>
        <v>0.99869119970262765</v>
      </c>
      <c r="BL1267" s="1">
        <v>2.9270000000000001E-2</v>
      </c>
    </row>
    <row r="1268" spans="3:64" x14ac:dyDescent="0.25">
      <c r="C1268" s="3">
        <v>44918</v>
      </c>
      <c r="D1268" s="1">
        <v>2.1800000000000001E-3</v>
      </c>
      <c r="E1268" s="40">
        <v>4</v>
      </c>
      <c r="F1268" s="1">
        <v>3.9539999999999999E-2</v>
      </c>
      <c r="G1268" s="39">
        <v>807</v>
      </c>
      <c r="H1268" s="1">
        <f t="shared" si="342"/>
        <v>3.0033229876137539E-4</v>
      </c>
      <c r="I1268" s="1">
        <f t="shared" si="343"/>
        <v>3.0033315836932334E-6</v>
      </c>
      <c r="J1268" s="1">
        <f t="shared" si="354"/>
        <v>0.9986802415229673</v>
      </c>
      <c r="K1268" s="1">
        <v>3.9539999999999999E-2</v>
      </c>
      <c r="L1268" s="1"/>
      <c r="M1268" s="1"/>
      <c r="N1268" s="1"/>
      <c r="O1268" s="3">
        <v>44918</v>
      </c>
      <c r="P1268" s="1">
        <v>1.5100000000000001E-3</v>
      </c>
      <c r="Q1268" s="40">
        <v>4</v>
      </c>
      <c r="R1268" s="1">
        <v>4.3959999999999999E-2</v>
      </c>
      <c r="S1268" s="40">
        <v>691</v>
      </c>
      <c r="T1268" s="1">
        <f t="shared" si="344"/>
        <v>9.636503132342E-4</v>
      </c>
      <c r="U1268" s="1">
        <f t="shared" si="345"/>
        <v>9.6365031323419996E-6</v>
      </c>
      <c r="V1268" s="1">
        <f t="shared" si="355"/>
        <v>0.99615228102215203</v>
      </c>
      <c r="W1268" s="1">
        <v>4.3959999999999999E-2</v>
      </c>
      <c r="X1268" s="1">
        <f t="shared" si="346"/>
        <v>4.0458637627993973E-16</v>
      </c>
      <c r="Y1268" s="1">
        <f t="shared" si="347"/>
        <v>4.0458637627993974E-18</v>
      </c>
      <c r="Z1268" s="1">
        <f t="shared" si="356"/>
        <v>0.19999764723837965</v>
      </c>
      <c r="AA1268" s="1"/>
      <c r="AB1268" s="1"/>
      <c r="AC1268" s="1"/>
      <c r="AD1268" s="3"/>
      <c r="AF1268" s="1"/>
      <c r="AG1268" s="1"/>
      <c r="AH1268" s="1"/>
      <c r="AI1268" s="28"/>
      <c r="AL1268" s="1"/>
      <c r="AQ1268" s="3">
        <v>44918</v>
      </c>
      <c r="AR1268" s="1">
        <v>3.2299999999999998E-3</v>
      </c>
      <c r="AS1268">
        <v>4</v>
      </c>
      <c r="AT1268" s="1">
        <v>2.912E-2</v>
      </c>
      <c r="AU1268">
        <v>701</v>
      </c>
      <c r="AV1268" s="1">
        <f t="shared" si="350"/>
        <v>8.7150806986562989E-4</v>
      </c>
      <c r="AW1268" s="1">
        <f t="shared" si="351"/>
        <v>8.7150806986562996E-6</v>
      </c>
      <c r="AX1268" s="1">
        <f t="shared" si="358"/>
        <v>0.99992784042553806</v>
      </c>
      <c r="AY1268" s="1">
        <v>2.912E-2</v>
      </c>
      <c r="AZ1268" s="28"/>
      <c r="BA1268" s="28"/>
      <c r="BB1268" s="28"/>
      <c r="BC1268" s="1"/>
      <c r="BD1268" s="3">
        <v>44918</v>
      </c>
      <c r="BE1268" s="1">
        <v>1.7700000000000001E-3</v>
      </c>
      <c r="BF1268">
        <v>4</v>
      </c>
      <c r="BG1268" s="1">
        <v>3.8289999999999998E-2</v>
      </c>
      <c r="BH1268">
        <v>547</v>
      </c>
      <c r="BI1268" s="31">
        <f t="shared" si="352"/>
        <v>4.0968630336474798E-3</v>
      </c>
      <c r="BJ1268" s="33">
        <f t="shared" si="353"/>
        <v>4.09686303364748E-5</v>
      </c>
      <c r="BK1268" s="33">
        <f t="shared" si="359"/>
        <v>0.99873216833296408</v>
      </c>
      <c r="BL1268" s="1">
        <v>3.8289999999999998E-2</v>
      </c>
    </row>
    <row r="1269" spans="3:64" x14ac:dyDescent="0.25">
      <c r="C1269" s="3">
        <v>44922</v>
      </c>
      <c r="D1269" s="1">
        <v>-1.0499999999999999E-3</v>
      </c>
      <c r="E1269" s="39">
        <v>3</v>
      </c>
      <c r="F1269" s="1">
        <v>4.2869999999999998E-2</v>
      </c>
      <c r="G1269" s="40">
        <v>500</v>
      </c>
      <c r="H1269" s="1">
        <f t="shared" si="342"/>
        <v>6.5704830424145773E-3</v>
      </c>
      <c r="I1269" s="1">
        <f t="shared" si="343"/>
        <v>6.5705018483820616E-5</v>
      </c>
      <c r="J1269" s="1">
        <f t="shared" si="354"/>
        <v>0.9987459465414511</v>
      </c>
      <c r="K1269" s="1">
        <v>4.2869999999999998E-2</v>
      </c>
      <c r="L1269" s="1"/>
      <c r="M1269" s="1"/>
      <c r="N1269" s="1"/>
      <c r="O1269" s="3">
        <v>44922</v>
      </c>
      <c r="P1269" s="1">
        <v>-7.2000000000000005E-4</v>
      </c>
      <c r="Q1269" s="39">
        <v>3</v>
      </c>
      <c r="R1269" s="1">
        <v>4.4510000000000001E-2</v>
      </c>
      <c r="S1269" s="39">
        <v>165</v>
      </c>
      <c r="T1269" s="1">
        <f t="shared" si="344"/>
        <v>0.19046145976502715</v>
      </c>
      <c r="U1269" s="1">
        <f t="shared" si="345"/>
        <v>1.9046145976502715E-3</v>
      </c>
      <c r="V1269" s="1">
        <f t="shared" si="355"/>
        <v>0.99805689561980226</v>
      </c>
      <c r="W1269" s="1">
        <v>4.4510000000000001E-2</v>
      </c>
      <c r="X1269" s="1">
        <f t="shared" si="346"/>
        <v>2.1105462453392982E-4</v>
      </c>
      <c r="Y1269" s="1">
        <f t="shared" si="347"/>
        <v>2.1105462453392984E-6</v>
      </c>
      <c r="Z1269" s="1">
        <f t="shared" si="356"/>
        <v>0.19999975778462498</v>
      </c>
      <c r="AA1269" s="1"/>
      <c r="AB1269" s="1"/>
      <c r="AC1269" s="1"/>
      <c r="AD1269" s="3"/>
      <c r="AF1269" s="1"/>
      <c r="AG1269" s="1"/>
      <c r="AH1269" s="1"/>
      <c r="AI1269" s="28"/>
      <c r="AL1269" s="1"/>
      <c r="AQ1269" s="3">
        <v>44922</v>
      </c>
      <c r="AR1269" s="1">
        <v>2.2499999999999998E-3</v>
      </c>
      <c r="AS1269">
        <v>3</v>
      </c>
      <c r="AT1269" s="1">
        <v>2.9420000000000002E-2</v>
      </c>
      <c r="AU1269">
        <v>672</v>
      </c>
      <c r="AV1269" s="1">
        <f t="shared" si="350"/>
        <v>1.1664087517150412E-3</v>
      </c>
      <c r="AW1269" s="1">
        <f t="shared" si="351"/>
        <v>1.1664087517150411E-5</v>
      </c>
      <c r="AX1269" s="1">
        <f t="shared" si="358"/>
        <v>0.99993950451305524</v>
      </c>
      <c r="AY1269" s="1">
        <v>2.9420000000000002E-2</v>
      </c>
      <c r="AZ1269" s="28"/>
      <c r="BA1269" s="28"/>
      <c r="BB1269" s="28"/>
      <c r="BC1269" s="1"/>
      <c r="BD1269" s="3">
        <v>44922</v>
      </c>
      <c r="BE1269" s="1">
        <v>-2.1800000000000001E-3</v>
      </c>
      <c r="BF1269">
        <v>3</v>
      </c>
      <c r="BG1269" s="1">
        <v>3.8640000000000001E-2</v>
      </c>
      <c r="BH1269">
        <v>708</v>
      </c>
      <c r="BI1269" s="31">
        <f t="shared" si="352"/>
        <v>8.1230247234305778E-4</v>
      </c>
      <c r="BJ1269" s="33">
        <f t="shared" si="353"/>
        <v>8.1230247234305782E-6</v>
      </c>
      <c r="BK1269" s="33">
        <f t="shared" si="359"/>
        <v>0.99874029135768749</v>
      </c>
      <c r="BL1269" s="1">
        <v>3.8640000000000001E-2</v>
      </c>
    </row>
    <row r="1270" spans="3:64" x14ac:dyDescent="0.25">
      <c r="C1270" s="3">
        <v>44923</v>
      </c>
      <c r="D1270" s="1">
        <v>-1.32E-3</v>
      </c>
      <c r="E1270" s="40">
        <v>2</v>
      </c>
      <c r="F1270" s="1">
        <v>0.05</v>
      </c>
      <c r="G1270" s="40">
        <v>691</v>
      </c>
      <c r="H1270" s="1">
        <f t="shared" si="342"/>
        <v>9.636503132342E-4</v>
      </c>
      <c r="I1270" s="1">
        <f t="shared" si="343"/>
        <v>9.6365307138399508E-6</v>
      </c>
      <c r="J1270" s="1">
        <f t="shared" si="354"/>
        <v>0.99875558307216494</v>
      </c>
      <c r="K1270" s="1">
        <v>0.05</v>
      </c>
      <c r="L1270" s="1"/>
      <c r="M1270" s="1"/>
      <c r="N1270" s="1"/>
      <c r="O1270" s="3">
        <v>44923</v>
      </c>
      <c r="P1270" s="1">
        <v>2.0300000000000001E-3</v>
      </c>
      <c r="Q1270" s="40">
        <v>2</v>
      </c>
      <c r="R1270" s="1">
        <v>4.4630000000000003E-2</v>
      </c>
      <c r="S1270" s="40">
        <v>270</v>
      </c>
      <c r="T1270" s="1">
        <f t="shared" si="344"/>
        <v>6.6298322720385175E-2</v>
      </c>
      <c r="U1270" s="1">
        <f t="shared" si="345"/>
        <v>6.6298322720385178E-4</v>
      </c>
      <c r="V1270" s="1">
        <f t="shared" si="355"/>
        <v>0.99871987884700608</v>
      </c>
      <c r="W1270" s="1">
        <v>4.4630000000000003E-2</v>
      </c>
      <c r="X1270" s="1">
        <f t="shared" si="346"/>
        <v>9.6688189479129053E-7</v>
      </c>
      <c r="Y1270" s="1">
        <f t="shared" si="347"/>
        <v>9.6688189479129056E-9</v>
      </c>
      <c r="Z1270" s="1">
        <f t="shared" si="356"/>
        <v>0.19999976745344392</v>
      </c>
      <c r="AA1270" s="1"/>
      <c r="AB1270" s="1"/>
      <c r="AC1270" s="1"/>
      <c r="AD1270" s="3"/>
      <c r="AF1270" s="1"/>
      <c r="AG1270" s="1"/>
      <c r="AH1270" s="1"/>
      <c r="AI1270" s="28"/>
      <c r="AL1270" s="1"/>
      <c r="AQ1270" s="3">
        <v>44923</v>
      </c>
      <c r="AR1270" s="1">
        <v>-1.2199999999999999E-3</v>
      </c>
      <c r="AS1270">
        <v>2</v>
      </c>
      <c r="AT1270" s="1">
        <v>3.0589999999999999E-2</v>
      </c>
      <c r="AU1270">
        <v>703</v>
      </c>
      <c r="AV1270" s="1">
        <f t="shared" si="350"/>
        <v>8.54165059275304E-4</v>
      </c>
      <c r="AW1270" s="1">
        <f t="shared" si="351"/>
        <v>8.5416505927530396E-6</v>
      </c>
      <c r="AX1270" s="1">
        <f t="shared" si="358"/>
        <v>0.99994804616364796</v>
      </c>
      <c r="AY1270" s="1">
        <v>3.0589999999999999E-2</v>
      </c>
      <c r="AZ1270" s="28"/>
      <c r="BA1270" s="28"/>
      <c r="BB1270" s="28"/>
      <c r="BC1270" s="1"/>
      <c r="BD1270" s="3">
        <v>44923</v>
      </c>
      <c r="BE1270" s="1">
        <v>-3.1E-4</v>
      </c>
      <c r="BF1270">
        <v>2</v>
      </c>
      <c r="BG1270" s="1">
        <v>4.0230000000000002E-2</v>
      </c>
      <c r="BH1270">
        <v>699</v>
      </c>
      <c r="BI1270" s="31">
        <f t="shared" si="352"/>
        <v>8.8920321382066124E-4</v>
      </c>
      <c r="BJ1270" s="33">
        <f t="shared" si="353"/>
        <v>8.8920321382066117E-6</v>
      </c>
      <c r="BK1270" s="33">
        <f t="shared" si="359"/>
        <v>0.99874918338982566</v>
      </c>
      <c r="BL1270" s="1">
        <v>4.0230000000000002E-2</v>
      </c>
    </row>
    <row r="1271" spans="3:64" x14ac:dyDescent="0.25">
      <c r="C1271" s="3">
        <v>44924</v>
      </c>
      <c r="D1271" s="1">
        <v>8.5199999999999998E-3</v>
      </c>
      <c r="E1271" s="39">
        <v>1</v>
      </c>
      <c r="F1271" s="1">
        <v>5.0299999999999997E-2</v>
      </c>
      <c r="G1271" s="40">
        <v>208</v>
      </c>
      <c r="H1271" s="1">
        <f t="shared" si="342"/>
        <v>0.12362903413636175</v>
      </c>
      <c r="I1271" s="1">
        <f t="shared" si="343"/>
        <v>1.2362938798608347E-3</v>
      </c>
      <c r="J1271" s="1">
        <f t="shared" si="354"/>
        <v>0.99999187695202574</v>
      </c>
      <c r="K1271" s="1">
        <v>5.0299999999999997E-2</v>
      </c>
      <c r="L1271" s="1"/>
      <c r="M1271" s="1"/>
      <c r="N1271" s="1"/>
      <c r="O1271" s="3">
        <v>44924</v>
      </c>
      <c r="P1271" s="1">
        <v>-2.5999999999999998E-4</v>
      </c>
      <c r="Q1271" s="39">
        <v>1</v>
      </c>
      <c r="R1271" s="1">
        <v>4.7969999999999999E-2</v>
      </c>
      <c r="S1271" s="40">
        <v>208</v>
      </c>
      <c r="T1271" s="1">
        <f t="shared" si="344"/>
        <v>0.12362903413636175</v>
      </c>
      <c r="U1271" s="1">
        <f t="shared" si="345"/>
        <v>1.2362903413636176E-3</v>
      </c>
      <c r="V1271" s="1">
        <f t="shared" si="355"/>
        <v>0.99995616918836971</v>
      </c>
      <c r="W1271" s="1">
        <v>4.7969999999999999E-2</v>
      </c>
      <c r="X1271" s="1">
        <f t="shared" si="346"/>
        <v>2.3254654960629675E-5</v>
      </c>
      <c r="Y1271" s="1">
        <f t="shared" si="347"/>
        <v>2.3254654960629674E-7</v>
      </c>
      <c r="Z1271" s="1">
        <f t="shared" si="356"/>
        <v>0.19999999999999352</v>
      </c>
      <c r="AA1271" s="1"/>
      <c r="AB1271" s="1"/>
      <c r="AC1271" s="1"/>
      <c r="AD1271" s="3"/>
      <c r="AF1271" s="1"/>
      <c r="AG1271" s="1"/>
      <c r="AH1271" s="1"/>
      <c r="AI1271" s="28"/>
      <c r="AL1271" s="1"/>
      <c r="AQ1271" s="3">
        <v>44924</v>
      </c>
      <c r="AR1271" s="1">
        <v>2.6900000000000001E-3</v>
      </c>
      <c r="AS1271">
        <v>1</v>
      </c>
      <c r="AT1271" s="1">
        <v>5.2229999999999999E-2</v>
      </c>
      <c r="AU1271">
        <v>547</v>
      </c>
      <c r="AV1271" s="1">
        <f t="shared" si="350"/>
        <v>4.0968630336474798E-3</v>
      </c>
      <c r="AW1271" s="1">
        <f t="shared" si="351"/>
        <v>4.09686303364748E-5</v>
      </c>
      <c r="AX1271" s="1">
        <f t="shared" si="358"/>
        <v>0.99998901479398439</v>
      </c>
      <c r="AY1271" s="1">
        <v>5.2229999999999999E-2</v>
      </c>
      <c r="AZ1271" s="28"/>
      <c r="BA1271" s="28"/>
      <c r="BB1271" s="28"/>
      <c r="BC1271" s="1"/>
      <c r="BD1271" s="3">
        <v>44924</v>
      </c>
      <c r="BE1271" s="1">
        <v>5.4999999999999997E-3</v>
      </c>
      <c r="BF1271">
        <v>1</v>
      </c>
      <c r="BG1271" s="1">
        <v>4.5679999999999998E-2</v>
      </c>
      <c r="BH1271">
        <v>208</v>
      </c>
      <c r="BI1271" s="31">
        <f t="shared" si="352"/>
        <v>0.12362903413636175</v>
      </c>
      <c r="BJ1271" s="33">
        <f t="shared" si="353"/>
        <v>1.2362903413636176E-3</v>
      </c>
      <c r="BK1271" s="33">
        <f t="shared" si="359"/>
        <v>0.99998547373118929</v>
      </c>
      <c r="BL1271" s="1">
        <v>4.5679999999999998E-2</v>
      </c>
    </row>
    <row r="1272" spans="3:64" x14ac:dyDescent="0.25">
      <c r="C1272" s="3">
        <v>44925</v>
      </c>
      <c r="D1272" s="1">
        <v>-3.7200000000000002E-3</v>
      </c>
      <c r="E1272" s="40">
        <v>0</v>
      </c>
      <c r="F1272" s="1">
        <v>5.2569999999999999E-2</v>
      </c>
      <c r="G1272" s="40">
        <v>708</v>
      </c>
      <c r="H1272" s="1">
        <f t="shared" si="342"/>
        <v>8.1230247234305778E-4</v>
      </c>
      <c r="I1272" s="1">
        <f t="shared" si="343"/>
        <v>8.1230479730665389E-6</v>
      </c>
      <c r="J1272" s="1">
        <f t="shared" si="354"/>
        <v>0.99999999999999878</v>
      </c>
      <c r="K1272" s="1">
        <v>5.2569999999999999E-2</v>
      </c>
      <c r="L1272" s="1"/>
      <c r="M1272" s="1"/>
      <c r="N1272" s="1"/>
      <c r="O1272" s="3">
        <v>44925</v>
      </c>
      <c r="P1272" s="1">
        <v>-1.4400000000000001E-3</v>
      </c>
      <c r="Q1272" s="40">
        <v>0</v>
      </c>
      <c r="R1272" s="1">
        <v>5.5849999999999997E-2</v>
      </c>
      <c r="S1272" s="39">
        <v>547</v>
      </c>
      <c r="T1272" s="1">
        <f t="shared" si="344"/>
        <v>4.0968630336474798E-3</v>
      </c>
      <c r="U1272" s="1">
        <f t="shared" si="345"/>
        <v>4.09686303364748E-5</v>
      </c>
      <c r="V1272" s="1">
        <f t="shared" si="355"/>
        <v>0.99999713781870614</v>
      </c>
      <c r="W1272" s="1">
        <v>5.5849999999999997E-2</v>
      </c>
      <c r="X1272" s="1">
        <f t="shared" si="346"/>
        <v>6.5284802256375353E-13</v>
      </c>
      <c r="Y1272" s="1">
        <f t="shared" si="347"/>
        <v>6.5284802256375352E-15</v>
      </c>
      <c r="Z1272" s="1">
        <f t="shared" si="356"/>
        <v>0.20000000000000004</v>
      </c>
      <c r="AA1272" s="1"/>
      <c r="AB1272" s="1"/>
      <c r="AC1272" s="1"/>
      <c r="AD1272" s="3"/>
      <c r="AF1272" s="1"/>
      <c r="AG1272" s="1"/>
      <c r="AH1272" s="1"/>
      <c r="AI1272" s="28"/>
      <c r="AL1272" s="1"/>
      <c r="AQ1272" s="3">
        <v>44925</v>
      </c>
      <c r="AR1272" s="1">
        <v>-9.8899999999999995E-3</v>
      </c>
      <c r="AS1272">
        <v>0</v>
      </c>
      <c r="AT1272" s="1">
        <v>6.0440000000000001E-2</v>
      </c>
      <c r="AU1272">
        <v>708</v>
      </c>
      <c r="AV1272" s="1">
        <f t="shared" si="350"/>
        <v>8.1230247234305778E-4</v>
      </c>
      <c r="AW1272" s="1">
        <f t="shared" si="351"/>
        <v>8.1230247234305782E-6</v>
      </c>
      <c r="AX1272" s="1">
        <f t="shared" si="358"/>
        <v>0.9999971378187078</v>
      </c>
      <c r="AY1272" s="1">
        <v>6.0440000000000001E-2</v>
      </c>
      <c r="AZ1272" s="28"/>
      <c r="BA1272" s="28"/>
      <c r="BB1272" s="28"/>
      <c r="BC1272" s="1"/>
      <c r="BD1272" s="3">
        <v>44925</v>
      </c>
      <c r="BE1272" s="1">
        <v>-6.0200000000000002E-3</v>
      </c>
      <c r="BF1272">
        <v>0</v>
      </c>
      <c r="BG1272" s="1">
        <v>8.5819999999999994E-2</v>
      </c>
      <c r="BH1272">
        <v>672</v>
      </c>
      <c r="BI1272" s="31">
        <f t="shared" si="352"/>
        <v>1.1664087517150412E-3</v>
      </c>
      <c r="BJ1272" s="33">
        <f t="shared" si="353"/>
        <v>1.1664087517150411E-5</v>
      </c>
      <c r="BK1272" s="33">
        <f t="shared" si="359"/>
        <v>0.99999713781870647</v>
      </c>
      <c r="BL1272" s="1">
        <v>8.5819999999999994E-2</v>
      </c>
    </row>
    <row r="1273" spans="3:64" x14ac:dyDescent="0.25">
      <c r="H1273" s="29">
        <f>SUM(H2:H1272)</f>
        <v>99.999713781870568</v>
      </c>
      <c r="I1273" s="29">
        <f t="shared" si="343"/>
        <v>1</v>
      </c>
      <c r="J1273" s="1"/>
      <c r="K1273" s="29"/>
      <c r="L1273" s="29"/>
      <c r="M1273" s="29"/>
      <c r="N1273" s="29"/>
      <c r="O1273" s="29"/>
      <c r="T1273" s="29">
        <f>SUM(T2:T1272)</f>
        <v>99.999713781870412</v>
      </c>
      <c r="U1273">
        <f t="array" ref="U1273">SUM(U2:U1272)</f>
        <v>0.99999713781870614</v>
      </c>
      <c r="X1273" s="29"/>
      <c r="AS1273" s="1"/>
    </row>
    <row r="1274" spans="3:64" x14ac:dyDescent="0.25"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BF1274" s="1"/>
      <c r="BG1274" s="1"/>
      <c r="BH1274" s="1"/>
      <c r="BI1274" s="1"/>
      <c r="BJ1274" s="1"/>
      <c r="BK1274" s="1"/>
    </row>
    <row r="1275" spans="3:64" x14ac:dyDescent="0.25">
      <c r="P1275" s="1"/>
    </row>
  </sheetData>
  <sortState xmlns:xlrd2="http://schemas.microsoft.com/office/spreadsheetml/2017/richdata2" ref="BG3:BH1272">
    <sortCondition ref="BG3:BG1272"/>
  </sortState>
  <mergeCells count="5">
    <mergeCell ref="AB1:AL1"/>
    <mergeCell ref="AO1:AZ1"/>
    <mergeCell ref="BB1:BL1"/>
    <mergeCell ref="A1:K1"/>
    <mergeCell ref="M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59"/>
  <sheetViews>
    <sheetView workbookViewId="0">
      <selection activeCell="A2" sqref="A2"/>
    </sheetView>
  </sheetViews>
  <sheetFormatPr defaultRowHeight="15" x14ac:dyDescent="0.25"/>
  <cols>
    <col min="1" max="1" width="13" customWidth="1"/>
    <col min="2" max="2" width="16.42578125" customWidth="1"/>
    <col min="4" max="4" width="16" customWidth="1"/>
    <col min="5" max="5" width="12" bestFit="1" customWidth="1"/>
    <col min="6" max="6" width="14.42578125" bestFit="1" customWidth="1"/>
    <col min="9" max="9" width="18.140625" customWidth="1"/>
    <col min="10" max="10" width="13.28515625" customWidth="1"/>
    <col min="11" max="11" width="14.42578125" customWidth="1"/>
    <col min="12" max="12" width="23.28515625" customWidth="1"/>
    <col min="13" max="13" width="11" bestFit="1" customWidth="1"/>
    <col min="16" max="16" width="12" bestFit="1" customWidth="1"/>
  </cols>
  <sheetData>
    <row r="1" spans="1:16" x14ac:dyDescent="0.25">
      <c r="A1" s="2" t="s">
        <v>9</v>
      </c>
      <c r="B1" s="2" t="s">
        <v>22</v>
      </c>
      <c r="D1" s="4"/>
      <c r="E1" s="4" t="s">
        <v>9</v>
      </c>
      <c r="F1" s="4" t="s">
        <v>22</v>
      </c>
      <c r="I1" s="52" t="s">
        <v>9</v>
      </c>
      <c r="J1" s="52"/>
      <c r="L1" s="54" t="s">
        <v>23</v>
      </c>
      <c r="M1" s="54"/>
      <c r="O1" s="20" t="s">
        <v>24</v>
      </c>
      <c r="P1" s="20">
        <v>1</v>
      </c>
    </row>
    <row r="2" spans="1:16" x14ac:dyDescent="0.25">
      <c r="A2" s="1">
        <v>2.2000000000000001E-3</v>
      </c>
      <c r="B2" s="1">
        <v>-5.9999999999999995E-4</v>
      </c>
      <c r="D2" s="4" t="s">
        <v>9</v>
      </c>
      <c r="E2" s="5">
        <v>1.28751E-4</v>
      </c>
      <c r="F2" s="6">
        <v>8.5329999999999998E-5</v>
      </c>
      <c r="I2" s="7" t="s">
        <v>25</v>
      </c>
      <c r="J2" s="8">
        <f>AVERAGE(A2:A1259)</f>
        <v>2.1462639109699335E-6</v>
      </c>
      <c r="L2" s="17" t="s">
        <v>26</v>
      </c>
      <c r="M2" s="17">
        <v>0.5</v>
      </c>
      <c r="O2" s="20" t="s">
        <v>25</v>
      </c>
      <c r="P2" s="21">
        <f>J2*M2+J6*M3</f>
        <v>3.6844197138314816E-5</v>
      </c>
    </row>
    <row r="3" spans="1:16" x14ac:dyDescent="0.25">
      <c r="A3" s="1">
        <v>1.46E-2</v>
      </c>
      <c r="B3" s="1">
        <v>1.12E-2</v>
      </c>
      <c r="D3" s="4" t="s">
        <v>22</v>
      </c>
      <c r="E3" s="5">
        <v>8.5329999999999998E-5</v>
      </c>
      <c r="F3" s="6">
        <v>8.3597999999999995E-5</v>
      </c>
      <c r="I3" s="7" t="s">
        <v>27</v>
      </c>
      <c r="J3" s="9">
        <f>_xlfn.STDEV.S(A2:A1259)</f>
        <v>1.1351351354340134E-2</v>
      </c>
      <c r="L3" s="17" t="s">
        <v>28</v>
      </c>
      <c r="M3" s="17">
        <v>0.5</v>
      </c>
      <c r="O3" s="20" t="s">
        <v>29</v>
      </c>
      <c r="P3" s="22">
        <v>0.99</v>
      </c>
    </row>
    <row r="4" spans="1:16" x14ac:dyDescent="0.25">
      <c r="A4" s="1">
        <v>-2.0999999999999999E-3</v>
      </c>
      <c r="B4" s="1">
        <v>-8.9999999999999998E-4</v>
      </c>
      <c r="L4" s="17"/>
      <c r="M4" s="17"/>
      <c r="O4" s="20" t="s">
        <v>30</v>
      </c>
      <c r="P4" s="20">
        <v>2.3260000000000001</v>
      </c>
    </row>
    <row r="5" spans="1:16" x14ac:dyDescent="0.25">
      <c r="A5" s="1">
        <v>3.2000000000000002E-3</v>
      </c>
      <c r="B5" s="1">
        <v>-1.1999999999999999E-3</v>
      </c>
      <c r="D5" s="2" t="s">
        <v>31</v>
      </c>
      <c r="E5" s="2" t="s">
        <v>32</v>
      </c>
      <c r="F5" s="2" t="s">
        <v>33</v>
      </c>
      <c r="G5" s="2" t="s">
        <v>34</v>
      </c>
      <c r="I5" s="53" t="s">
        <v>35</v>
      </c>
      <c r="J5" s="53"/>
      <c r="L5" s="17" t="s">
        <v>36</v>
      </c>
      <c r="M5" s="18" cm="1">
        <f t="array" ref="M5">MMULT(MMULT(TRANSPOSE(M2:M3),J10:K11),M2:M3)</f>
        <v>9.5752972791305707E-5</v>
      </c>
      <c r="O5" s="20"/>
      <c r="P5" s="20"/>
    </row>
    <row r="6" spans="1:16" x14ac:dyDescent="0.25">
      <c r="A6" s="1">
        <v>2.8999999999999998E-3</v>
      </c>
      <c r="B6" s="1">
        <v>4.8999999999999998E-3</v>
      </c>
      <c r="D6" t="s">
        <v>9</v>
      </c>
      <c r="E6">
        <v>0.5</v>
      </c>
      <c r="F6">
        <v>2.1459999999999999E-6</v>
      </c>
      <c r="G6">
        <v>1.28751E-4</v>
      </c>
      <c r="I6" s="10" t="s">
        <v>25</v>
      </c>
      <c r="J6" s="11">
        <f>AVERAGE(B2:B1259)</f>
        <v>7.1542130365659701E-5</v>
      </c>
      <c r="L6" s="17" t="s">
        <v>37</v>
      </c>
      <c r="M6" s="19">
        <f>M5^0.5</f>
        <v>9.7853447967511959E-3</v>
      </c>
      <c r="O6" s="23" t="s">
        <v>38</v>
      </c>
      <c r="P6" s="24">
        <f>P2+M6*P4</f>
        <v>2.2797556194381598E-2</v>
      </c>
    </row>
    <row r="7" spans="1:16" x14ac:dyDescent="0.25">
      <c r="A7" s="1">
        <v>1.35E-2</v>
      </c>
      <c r="B7" s="1">
        <v>1.9400000000000001E-2</v>
      </c>
      <c r="D7" t="s">
        <v>22</v>
      </c>
      <c r="E7">
        <v>0.5</v>
      </c>
      <c r="F7">
        <v>7.1542E-5</v>
      </c>
      <c r="G7">
        <v>1.28751E-4</v>
      </c>
      <c r="I7" s="10" t="s">
        <v>27</v>
      </c>
      <c r="J7" s="10">
        <f>_xlfn.STDEV.S(B2:B1259)</f>
        <v>9.1468250382438238E-3</v>
      </c>
    </row>
    <row r="8" spans="1:16" ht="15.75" thickBot="1" x14ac:dyDescent="0.3">
      <c r="A8" s="1">
        <v>7.7999999999999996E-3</v>
      </c>
      <c r="B8" s="1">
        <v>2.5999999999999999E-3</v>
      </c>
      <c r="L8" s="2"/>
    </row>
    <row r="9" spans="1:16" x14ac:dyDescent="0.25">
      <c r="A9" s="1">
        <v>4.0000000000000001E-3</v>
      </c>
      <c r="B9" s="1">
        <v>5.4999999999999997E-3</v>
      </c>
      <c r="D9" s="2" t="s">
        <v>19</v>
      </c>
      <c r="E9">
        <v>1</v>
      </c>
      <c r="I9" s="12"/>
      <c r="J9" s="12" t="s">
        <v>9</v>
      </c>
      <c r="K9" s="12" t="s">
        <v>14</v>
      </c>
    </row>
    <row r="10" spans="1:16" ht="15.75" thickBot="1" x14ac:dyDescent="0.3">
      <c r="A10" s="1">
        <v>5.0000000000000001E-4</v>
      </c>
      <c r="B10" s="1">
        <v>1.6999999999999999E-3</v>
      </c>
      <c r="D10" s="2" t="s">
        <v>39</v>
      </c>
      <c r="E10">
        <v>3.6844000000000002E-5</v>
      </c>
      <c r="I10" s="13" t="s">
        <v>9</v>
      </c>
      <c r="J10" s="14">
        <f>VARP('Question 3'!$A$2:$A$1259)</f>
        <v>1.287507505604827E-4</v>
      </c>
      <c r="K10" s="15">
        <v>8.5331619106715506E-5</v>
      </c>
    </row>
    <row r="11" spans="1:16" ht="15.75" thickBot="1" x14ac:dyDescent="0.3">
      <c r="A11" s="1">
        <v>-8.8000000000000005E-3</v>
      </c>
      <c r="B11" s="1">
        <v>8.9999999999999998E-4</v>
      </c>
      <c r="D11" s="2" t="s">
        <v>40</v>
      </c>
      <c r="E11">
        <v>9.5753000000000003E-5</v>
      </c>
      <c r="I11" s="16" t="s">
        <v>22</v>
      </c>
      <c r="J11" s="15">
        <v>8.5331619106715506E-5</v>
      </c>
      <c r="K11" s="15">
        <f>VARP('Question 3'!$B$2:$B$1259)</f>
        <v>8.3597902391309117E-5</v>
      </c>
    </row>
    <row r="12" spans="1:16" x14ac:dyDescent="0.25">
      <c r="A12" s="1">
        <v>4.3E-3</v>
      </c>
      <c r="B12" s="1">
        <v>2E-3</v>
      </c>
      <c r="I12" s="2"/>
    </row>
    <row r="13" spans="1:16" x14ac:dyDescent="0.25">
      <c r="A13" s="1">
        <v>5.0000000000000001E-3</v>
      </c>
      <c r="B13" s="1">
        <v>5.1000000000000004E-3</v>
      </c>
      <c r="I13" s="2"/>
    </row>
    <row r="14" spans="1:16" x14ac:dyDescent="0.25">
      <c r="A14" s="1">
        <v>-2.7000000000000001E-3</v>
      </c>
      <c r="B14" s="1">
        <v>-8.0000000000000004E-4</v>
      </c>
    </row>
    <row r="15" spans="1:16" x14ac:dyDescent="0.25">
      <c r="A15" s="1">
        <v>9.9000000000000008E-3</v>
      </c>
      <c r="B15" s="1">
        <v>5.3E-3</v>
      </c>
    </row>
    <row r="16" spans="1:16" x14ac:dyDescent="0.25">
      <c r="A16" s="1">
        <v>-3.0999999999999999E-3</v>
      </c>
      <c r="B16" s="1">
        <v>2.9999999999999997E-4</v>
      </c>
    </row>
    <row r="17" spans="1:16" x14ac:dyDescent="0.25">
      <c r="A17" s="1">
        <v>5.0000000000000001E-4</v>
      </c>
      <c r="B17" s="1">
        <v>-6.4000000000000003E-3</v>
      </c>
    </row>
    <row r="18" spans="1:16" x14ac:dyDescent="0.25">
      <c r="A18" s="1">
        <v>9.4999999999999998E-3</v>
      </c>
      <c r="B18" s="1">
        <v>5.5999999999999999E-3</v>
      </c>
    </row>
    <row r="19" spans="1:16" x14ac:dyDescent="0.25">
      <c r="A19" s="1">
        <v>-3.0999999999999999E-3</v>
      </c>
      <c r="B19" s="1">
        <v>5.3E-3</v>
      </c>
    </row>
    <row r="20" spans="1:16" x14ac:dyDescent="0.25">
      <c r="A20" s="1">
        <v>-1.9E-3</v>
      </c>
      <c r="B20" s="1">
        <v>3.3999999999999998E-3</v>
      </c>
    </row>
    <row r="21" spans="1:16" x14ac:dyDescent="0.25">
      <c r="A21" s="1">
        <v>-4.5999999999999999E-3</v>
      </c>
      <c r="B21" s="1">
        <v>-5.4000000000000003E-3</v>
      </c>
      <c r="P21">
        <f>SUM(M2:M3)</f>
        <v>1</v>
      </c>
    </row>
    <row r="22" spans="1:16" x14ac:dyDescent="0.25">
      <c r="A22" s="1">
        <v>1.6000000000000001E-3</v>
      </c>
      <c r="B22" s="1">
        <v>2E-3</v>
      </c>
    </row>
    <row r="23" spans="1:16" x14ac:dyDescent="0.25">
      <c r="A23" s="1">
        <v>5.9999999999999995E-4</v>
      </c>
      <c r="B23" s="1">
        <v>-3.0000000000000001E-3</v>
      </c>
    </row>
    <row r="24" spans="1:16" x14ac:dyDescent="0.25">
      <c r="A24" s="1">
        <v>-4.8999999999999998E-3</v>
      </c>
      <c r="B24" s="1">
        <v>-3.2000000000000002E-3</v>
      </c>
    </row>
    <row r="25" spans="1:16" x14ac:dyDescent="0.25">
      <c r="A25" s="1">
        <v>-9.1999999999999998E-3</v>
      </c>
      <c r="B25" s="1">
        <v>-4.4999999999999997E-3</v>
      </c>
    </row>
    <row r="26" spans="1:16" x14ac:dyDescent="0.25">
      <c r="A26" s="1">
        <v>-5.1000000000000004E-3</v>
      </c>
      <c r="B26" s="1">
        <v>2.8999999999999998E-3</v>
      </c>
    </row>
    <row r="27" spans="1:16" x14ac:dyDescent="0.25">
      <c r="A27" s="1">
        <v>1.18E-2</v>
      </c>
      <c r="B27" s="1">
        <v>1.46E-2</v>
      </c>
    </row>
    <row r="28" spans="1:16" x14ac:dyDescent="0.25">
      <c r="A28" s="1">
        <v>8.9999999999999993E-3</v>
      </c>
      <c r="B28" s="1">
        <v>-8.5000000000000006E-3</v>
      </c>
    </row>
    <row r="29" spans="1:16" x14ac:dyDescent="0.25">
      <c r="A29" s="1">
        <v>-1.9E-3</v>
      </c>
      <c r="B29" s="1">
        <v>-8.8999999999999999E-3</v>
      </c>
    </row>
    <row r="30" spans="1:16" x14ac:dyDescent="0.25">
      <c r="A30" s="1">
        <v>1.9E-3</v>
      </c>
      <c r="B30" s="1">
        <v>3.0000000000000001E-3</v>
      </c>
    </row>
    <row r="31" spans="1:16" x14ac:dyDescent="0.25">
      <c r="A31" s="1">
        <v>-1.4999999999999999E-2</v>
      </c>
      <c r="B31" s="1">
        <v>-4.3E-3</v>
      </c>
    </row>
    <row r="32" spans="1:16" x14ac:dyDescent="0.25">
      <c r="A32" s="1">
        <v>1.21E-2</v>
      </c>
      <c r="B32" s="1">
        <v>3.7000000000000002E-3</v>
      </c>
    </row>
    <row r="33" spans="1:2" x14ac:dyDescent="0.25">
      <c r="A33" s="1">
        <v>-4.1999999999999997E-3</v>
      </c>
      <c r="B33" s="1">
        <v>-5.9999999999999995E-4</v>
      </c>
    </row>
    <row r="34" spans="1:2" x14ac:dyDescent="0.25">
      <c r="A34" s="1">
        <v>6.6E-3</v>
      </c>
      <c r="B34" s="1">
        <v>5.5999999999999999E-3</v>
      </c>
    </row>
    <row r="35" spans="1:2" x14ac:dyDescent="0.25">
      <c r="A35" s="1">
        <v>-7.7999999999999996E-3</v>
      </c>
      <c r="B35" s="1">
        <v>-4.1999999999999997E-3</v>
      </c>
    </row>
    <row r="36" spans="1:2" x14ac:dyDescent="0.25">
      <c r="A36" s="1">
        <v>1.6999999999999999E-3</v>
      </c>
      <c r="B36" s="1">
        <v>-2.5999999999999999E-3</v>
      </c>
    </row>
    <row r="37" spans="1:2" x14ac:dyDescent="0.25">
      <c r="A37" s="1">
        <v>-1E-3</v>
      </c>
      <c r="B37" s="1">
        <v>1.2999999999999999E-3</v>
      </c>
    </row>
    <row r="38" spans="1:2" x14ac:dyDescent="0.25">
      <c r="A38" s="1">
        <v>-8.6999999999999994E-3</v>
      </c>
      <c r="B38" s="1">
        <v>-5.5999999999999999E-3</v>
      </c>
    </row>
    <row r="39" spans="1:2" x14ac:dyDescent="0.25">
      <c r="A39" s="1">
        <v>1.2999999999999999E-3</v>
      </c>
      <c r="B39" s="1">
        <v>3.5000000000000001E-3</v>
      </c>
    </row>
    <row r="40" spans="1:2" x14ac:dyDescent="0.25">
      <c r="A40" s="1">
        <v>-1.1000000000000001E-3</v>
      </c>
      <c r="B40" s="1">
        <v>2.9999999999999997E-4</v>
      </c>
    </row>
    <row r="41" spans="1:2" x14ac:dyDescent="0.25">
      <c r="A41" s="1">
        <v>6.3E-3</v>
      </c>
      <c r="B41" s="1">
        <v>2.3999999999999998E-3</v>
      </c>
    </row>
    <row r="42" spans="1:2" x14ac:dyDescent="0.25">
      <c r="A42" s="1">
        <v>1E-4</v>
      </c>
      <c r="B42" s="1">
        <v>-8.0000000000000004E-4</v>
      </c>
    </row>
    <row r="43" spans="1:2" x14ac:dyDescent="0.25">
      <c r="A43" s="1">
        <v>2.0000000000000001E-4</v>
      </c>
      <c r="B43" s="1">
        <v>-3.2000000000000002E-3</v>
      </c>
    </row>
    <row r="44" spans="1:2" x14ac:dyDescent="0.25">
      <c r="A44" s="1">
        <v>-9.9000000000000008E-3</v>
      </c>
      <c r="B44" s="1">
        <v>-9.4999999999999998E-3</v>
      </c>
    </row>
    <row r="45" spans="1:2" x14ac:dyDescent="0.25">
      <c r="A45" s="1">
        <v>-1.52E-2</v>
      </c>
      <c r="B45" s="1">
        <v>-6.1999999999999998E-3</v>
      </c>
    </row>
    <row r="46" spans="1:2" x14ac:dyDescent="0.25">
      <c r="A46" s="1">
        <v>1.04E-2</v>
      </c>
      <c r="B46" s="1">
        <v>4.0000000000000001E-3</v>
      </c>
    </row>
    <row r="47" spans="1:2" x14ac:dyDescent="0.25">
      <c r="A47" s="1">
        <v>7.1999999999999998E-3</v>
      </c>
      <c r="B47" s="1">
        <v>4.8999999999999998E-3</v>
      </c>
    </row>
    <row r="48" spans="1:2" x14ac:dyDescent="0.25">
      <c r="A48" s="1">
        <v>1.1000000000000001E-3</v>
      </c>
      <c r="B48" s="1">
        <v>2.3999999999999998E-3</v>
      </c>
    </row>
    <row r="49" spans="1:2" x14ac:dyDescent="0.25">
      <c r="A49" s="1">
        <v>-5.5999999999999999E-3</v>
      </c>
      <c r="B49" s="1">
        <v>-5.9999999999999995E-4</v>
      </c>
    </row>
    <row r="50" spans="1:2" x14ac:dyDescent="0.25">
      <c r="A50" s="1">
        <v>-1.8E-3</v>
      </c>
      <c r="B50" s="1">
        <v>1.9E-3</v>
      </c>
    </row>
    <row r="51" spans="1:2" x14ac:dyDescent="0.25">
      <c r="A51" s="1">
        <v>-1.8E-3</v>
      </c>
      <c r="B51" s="1">
        <v>-1.1999999999999999E-3</v>
      </c>
    </row>
    <row r="52" spans="1:2" x14ac:dyDescent="0.25">
      <c r="A52" s="1">
        <v>-6.0000000000000001E-3</v>
      </c>
      <c r="B52" s="1">
        <v>-6.4999999999999997E-3</v>
      </c>
    </row>
    <row r="53" spans="1:2" x14ac:dyDescent="0.25">
      <c r="A53" s="1">
        <v>1.01E-2</v>
      </c>
      <c r="B53" s="1">
        <v>3.0000000000000001E-3</v>
      </c>
    </row>
    <row r="54" spans="1:2" x14ac:dyDescent="0.25">
      <c r="A54" s="1">
        <v>5.4000000000000003E-3</v>
      </c>
      <c r="B54" s="1">
        <v>8.3999999999999995E-3</v>
      </c>
    </row>
    <row r="55" spans="1:2" x14ac:dyDescent="0.25">
      <c r="A55" s="1">
        <v>-1.5E-3</v>
      </c>
      <c r="B55" s="1">
        <v>-5.3E-3</v>
      </c>
    </row>
    <row r="56" spans="1:2" x14ac:dyDescent="0.25">
      <c r="A56" s="1">
        <v>2E-3</v>
      </c>
      <c r="B56" s="1">
        <v>2.7000000000000001E-3</v>
      </c>
    </row>
    <row r="57" spans="1:2" x14ac:dyDescent="0.25">
      <c r="A57" s="1">
        <v>-5.0000000000000001E-3</v>
      </c>
      <c r="B57" s="1">
        <v>-2.5999999999999999E-3</v>
      </c>
    </row>
    <row r="58" spans="1:2" x14ac:dyDescent="0.25">
      <c r="A58" s="1">
        <v>-6.6E-3</v>
      </c>
      <c r="B58" s="1">
        <v>-7.7999999999999996E-3</v>
      </c>
    </row>
    <row r="59" spans="1:2" x14ac:dyDescent="0.25">
      <c r="A59" s="1">
        <v>2.8999999999999998E-3</v>
      </c>
      <c r="B59" s="1">
        <v>-5.0000000000000001E-3</v>
      </c>
    </row>
    <row r="60" spans="1:2" x14ac:dyDescent="0.25">
      <c r="A60" s="1">
        <v>-1.04E-2</v>
      </c>
      <c r="B60" s="1">
        <v>-4.1999999999999997E-3</v>
      </c>
    </row>
    <row r="61" spans="1:2" x14ac:dyDescent="0.25">
      <c r="A61" s="1">
        <v>3.0000000000000001E-3</v>
      </c>
      <c r="B61" s="1">
        <v>4.0000000000000002E-4</v>
      </c>
    </row>
    <row r="62" spans="1:2" x14ac:dyDescent="0.25">
      <c r="A62" s="1">
        <v>5.5999999999999999E-3</v>
      </c>
      <c r="B62" s="1">
        <v>3.8999999999999998E-3</v>
      </c>
    </row>
    <row r="63" spans="1:2" x14ac:dyDescent="0.25">
      <c r="A63" s="1">
        <v>4.1999999999999997E-3</v>
      </c>
      <c r="B63" s="1">
        <v>1E-4</v>
      </c>
    </row>
    <row r="64" spans="1:2" x14ac:dyDescent="0.25">
      <c r="A64" s="1">
        <v>5.9999999999999995E-4</v>
      </c>
      <c r="B64" s="1">
        <v>5.0000000000000001E-4</v>
      </c>
    </row>
    <row r="65" spans="1:2" x14ac:dyDescent="0.25">
      <c r="A65" s="1">
        <v>-1.9E-3</v>
      </c>
      <c r="B65" s="1">
        <v>-1.5E-3</v>
      </c>
    </row>
    <row r="66" spans="1:2" x14ac:dyDescent="0.25">
      <c r="A66" s="1">
        <v>1.04E-2</v>
      </c>
      <c r="B66" s="1">
        <v>8.2000000000000007E-3</v>
      </c>
    </row>
    <row r="67" spans="1:2" x14ac:dyDescent="0.25">
      <c r="A67" s="1">
        <v>-1.6999999999999999E-3</v>
      </c>
      <c r="B67" s="1">
        <v>-1.1000000000000001E-3</v>
      </c>
    </row>
    <row r="68" spans="1:2" x14ac:dyDescent="0.25">
      <c r="A68" s="1">
        <v>5.0000000000000001E-4</v>
      </c>
      <c r="B68" s="1">
        <v>3.7000000000000002E-3</v>
      </c>
    </row>
    <row r="69" spans="1:2" x14ac:dyDescent="0.25">
      <c r="A69" s="1">
        <v>-3.7000000000000002E-3</v>
      </c>
      <c r="B69" s="1">
        <v>2.2000000000000001E-3</v>
      </c>
    </row>
    <row r="70" spans="1:2" x14ac:dyDescent="0.25">
      <c r="A70" s="1">
        <v>-8.0000000000000002E-3</v>
      </c>
      <c r="B70" s="1">
        <v>-3.0000000000000001E-3</v>
      </c>
    </row>
    <row r="71" spans="1:2" x14ac:dyDescent="0.25">
      <c r="A71" s="1">
        <v>1.03E-2</v>
      </c>
      <c r="B71" s="1">
        <v>5.0000000000000001E-3</v>
      </c>
    </row>
    <row r="72" spans="1:2" x14ac:dyDescent="0.25">
      <c r="A72" s="1">
        <v>-1.1000000000000001E-3</v>
      </c>
      <c r="B72" s="1">
        <v>2.3999999999999998E-3</v>
      </c>
    </row>
    <row r="73" spans="1:2" x14ac:dyDescent="0.25">
      <c r="A73" s="1">
        <v>1.6999999999999999E-3</v>
      </c>
      <c r="B73" s="1">
        <v>1.2999999999999999E-3</v>
      </c>
    </row>
    <row r="74" spans="1:2" x14ac:dyDescent="0.25">
      <c r="A74" s="1">
        <v>9.1999999999999998E-3</v>
      </c>
      <c r="B74" s="1">
        <v>4.1000000000000003E-3</v>
      </c>
    </row>
    <row r="75" spans="1:2" x14ac:dyDescent="0.25">
      <c r="A75" s="1">
        <v>3.0999999999999999E-3</v>
      </c>
      <c r="B75" s="1">
        <v>6.9999999999999999E-4</v>
      </c>
    </row>
    <row r="76" spans="1:2" x14ac:dyDescent="0.25">
      <c r="A76" s="1">
        <v>2.5000000000000001E-3</v>
      </c>
      <c r="B76" s="1">
        <v>2.0000000000000001E-4</v>
      </c>
    </row>
    <row r="77" spans="1:2" x14ac:dyDescent="0.25">
      <c r="A77" s="1">
        <v>2.7000000000000001E-3</v>
      </c>
      <c r="B77" s="1">
        <v>3.3E-3</v>
      </c>
    </row>
    <row r="78" spans="1:2" x14ac:dyDescent="0.25">
      <c r="A78" s="1">
        <v>1.18E-2</v>
      </c>
      <c r="B78" s="1">
        <v>4.4999999999999997E-3</v>
      </c>
    </row>
    <row r="79" spans="1:2" x14ac:dyDescent="0.25">
      <c r="A79" s="1">
        <v>1.5E-3</v>
      </c>
      <c r="B79" s="1">
        <v>3.8E-3</v>
      </c>
    </row>
    <row r="80" spans="1:2" x14ac:dyDescent="0.25">
      <c r="A80" s="1">
        <v>-3.5999999999999999E-3</v>
      </c>
      <c r="B80" s="1">
        <v>-5.7000000000000002E-3</v>
      </c>
    </row>
    <row r="81" spans="1:2" x14ac:dyDescent="0.25">
      <c r="A81" s="1">
        <v>2.7000000000000001E-3</v>
      </c>
      <c r="B81" s="1">
        <v>2.7000000000000001E-3</v>
      </c>
    </row>
    <row r="82" spans="1:2" x14ac:dyDescent="0.25">
      <c r="A82" s="1">
        <v>-6.6E-3</v>
      </c>
      <c r="B82" s="1">
        <v>-2.7000000000000001E-3</v>
      </c>
    </row>
    <row r="83" spans="1:2" x14ac:dyDescent="0.25">
      <c r="A83" s="1">
        <v>1.8E-3</v>
      </c>
      <c r="B83" s="1">
        <v>5.9999999999999995E-4</v>
      </c>
    </row>
    <row r="84" spans="1:2" x14ac:dyDescent="0.25">
      <c r="A84" s="1">
        <v>-5.9999999999999995E-4</v>
      </c>
      <c r="B84" s="1">
        <v>1.6000000000000001E-3</v>
      </c>
    </row>
    <row r="85" spans="1:2" x14ac:dyDescent="0.25">
      <c r="A85" s="1">
        <v>-7.7999999999999996E-3</v>
      </c>
      <c r="B85" s="1">
        <v>-2.0999999999999999E-3</v>
      </c>
    </row>
    <row r="86" spans="1:2" x14ac:dyDescent="0.25">
      <c r="A86" s="1">
        <v>2.5000000000000001E-3</v>
      </c>
      <c r="B86" s="1">
        <v>-2.9999999999999997E-4</v>
      </c>
    </row>
    <row r="87" spans="1:2" x14ac:dyDescent="0.25">
      <c r="A87" s="1">
        <v>4.0000000000000001E-3</v>
      </c>
      <c r="B87" s="1">
        <v>1.5E-3</v>
      </c>
    </row>
    <row r="88" spans="1:2" x14ac:dyDescent="0.25">
      <c r="A88" s="1">
        <v>-1.4E-2</v>
      </c>
      <c r="B88" s="1">
        <v>-2.5000000000000001E-3</v>
      </c>
    </row>
    <row r="89" spans="1:2" x14ac:dyDescent="0.25">
      <c r="A89" s="1">
        <v>5.3E-3</v>
      </c>
      <c r="B89" s="1">
        <v>2.3E-3</v>
      </c>
    </row>
    <row r="90" spans="1:2" x14ac:dyDescent="0.25">
      <c r="A90" s="1">
        <v>7.9000000000000008E-3</v>
      </c>
      <c r="B90" s="1">
        <v>-4.0000000000000001E-3</v>
      </c>
    </row>
    <row r="91" spans="1:2" x14ac:dyDescent="0.25">
      <c r="A91" s="1">
        <v>1.9E-3</v>
      </c>
      <c r="B91" s="1">
        <v>2.0999999999999999E-3</v>
      </c>
    </row>
    <row r="92" spans="1:2" x14ac:dyDescent="0.25">
      <c r="A92" s="1">
        <v>-3.5999999999999999E-3</v>
      </c>
      <c r="B92" s="1">
        <v>5.9999999999999995E-4</v>
      </c>
    </row>
    <row r="93" spans="1:2" x14ac:dyDescent="0.25">
      <c r="A93" s="1">
        <v>1.1999999999999999E-3</v>
      </c>
      <c r="B93" s="1">
        <v>3.8E-3</v>
      </c>
    </row>
    <row r="94" spans="1:2" x14ac:dyDescent="0.25">
      <c r="A94" s="1">
        <v>-2.1000000000000001E-2</v>
      </c>
      <c r="B94" s="1">
        <v>-1.0800000000000001E-2</v>
      </c>
    </row>
    <row r="95" spans="1:2" x14ac:dyDescent="0.25">
      <c r="A95" s="1">
        <v>-8.0999999999999996E-3</v>
      </c>
      <c r="B95" s="1">
        <v>-3.3999999999999998E-3</v>
      </c>
    </row>
    <row r="96" spans="1:2" x14ac:dyDescent="0.25">
      <c r="A96" s="1">
        <v>-1.2200000000000001E-2</v>
      </c>
      <c r="B96" s="1">
        <v>-1.0800000000000001E-2</v>
      </c>
    </row>
    <row r="97" spans="1:2" x14ac:dyDescent="0.25">
      <c r="A97" s="1">
        <v>1.9E-3</v>
      </c>
      <c r="B97" s="1">
        <v>-2.5999999999999999E-3</v>
      </c>
    </row>
    <row r="98" spans="1:2" x14ac:dyDescent="0.25">
      <c r="A98" s="1">
        <v>1.04E-2</v>
      </c>
      <c r="B98" s="1">
        <v>3.0000000000000001E-3</v>
      </c>
    </row>
    <row r="99" spans="1:2" x14ac:dyDescent="0.25">
      <c r="A99" s="1">
        <v>-9.7999999999999997E-3</v>
      </c>
      <c r="B99" s="1">
        <v>-7.7000000000000002E-3</v>
      </c>
    </row>
    <row r="100" spans="1:2" x14ac:dyDescent="0.25">
      <c r="A100" s="1">
        <v>-8.0000000000000002E-3</v>
      </c>
      <c r="B100" s="1">
        <v>-4.0000000000000001E-3</v>
      </c>
    </row>
    <row r="101" spans="1:2" x14ac:dyDescent="0.25">
      <c r="A101" s="1">
        <v>-1.7399999999999999E-2</v>
      </c>
      <c r="B101" s="1">
        <v>-1.4E-2</v>
      </c>
    </row>
    <row r="102" spans="1:2" x14ac:dyDescent="0.25">
      <c r="A102" s="1">
        <v>-1.7000000000000001E-2</v>
      </c>
      <c r="B102" s="1">
        <v>-1.43E-2</v>
      </c>
    </row>
    <row r="103" spans="1:2" x14ac:dyDescent="0.25">
      <c r="A103" s="1">
        <v>-2.5100000000000001E-2</v>
      </c>
      <c r="B103" s="1">
        <v>-1.8200000000000001E-2</v>
      </c>
    </row>
    <row r="104" spans="1:2" x14ac:dyDescent="0.25">
      <c r="A104" s="1">
        <v>6.1999999999999998E-3</v>
      </c>
      <c r="B104" s="1">
        <v>1.2800000000000001E-2</v>
      </c>
    </row>
    <row r="105" spans="1:2" x14ac:dyDescent="0.25">
      <c r="A105" s="1">
        <v>-1.1000000000000001E-3</v>
      </c>
      <c r="B105" s="1">
        <v>-1.1000000000000001E-3</v>
      </c>
    </row>
    <row r="106" spans="1:2" x14ac:dyDescent="0.25">
      <c r="A106" s="1">
        <v>1.6799999999999999E-2</v>
      </c>
      <c r="B106" s="1">
        <v>1.41E-2</v>
      </c>
    </row>
    <row r="107" spans="1:2" x14ac:dyDescent="0.25">
      <c r="A107" s="1">
        <v>-3.5999999999999999E-3</v>
      </c>
      <c r="B107" s="1">
        <v>-1E-4</v>
      </c>
    </row>
    <row r="108" spans="1:2" x14ac:dyDescent="0.25">
      <c r="A108" s="1">
        <v>-1.5699999999999999E-2</v>
      </c>
      <c r="B108" s="1">
        <v>-1.7000000000000001E-2</v>
      </c>
    </row>
    <row r="109" spans="1:2" x14ac:dyDescent="0.25">
      <c r="A109" s="1">
        <v>3.8999999999999998E-3</v>
      </c>
      <c r="B109" s="1">
        <v>-2.3E-3</v>
      </c>
    </row>
    <row r="110" spans="1:2" x14ac:dyDescent="0.25">
      <c r="A110" s="1">
        <v>-7.1999999999999998E-3</v>
      </c>
      <c r="B110" s="1">
        <v>-5.1999999999999998E-3</v>
      </c>
    </row>
    <row r="111" spans="1:2" x14ac:dyDescent="0.25">
      <c r="A111" s="1">
        <v>-1.09E-2</v>
      </c>
      <c r="B111" s="1">
        <v>-5.3E-3</v>
      </c>
    </row>
    <row r="112" spans="1:2" x14ac:dyDescent="0.25">
      <c r="A112" s="1">
        <v>2.6100000000000002E-2</v>
      </c>
      <c r="B112" s="1">
        <v>2.7900000000000001E-2</v>
      </c>
    </row>
    <row r="113" spans="1:2" x14ac:dyDescent="0.25">
      <c r="A113" s="1">
        <v>1.4E-3</v>
      </c>
      <c r="B113" s="1">
        <v>-2.9999999999999997E-4</v>
      </c>
    </row>
    <row r="114" spans="1:2" x14ac:dyDescent="0.25">
      <c r="A114" s="1">
        <v>6.1000000000000004E-3</v>
      </c>
      <c r="B114" s="1">
        <v>2.3E-3</v>
      </c>
    </row>
    <row r="115" spans="1:2" x14ac:dyDescent="0.25">
      <c r="A115" s="1">
        <v>-5.1999999999999998E-3</v>
      </c>
      <c r="B115" s="1">
        <v>-6.9999999999999999E-4</v>
      </c>
    </row>
    <row r="116" spans="1:2" x14ac:dyDescent="0.25">
      <c r="A116" s="1">
        <v>-6.4000000000000003E-3</v>
      </c>
      <c r="B116" s="1">
        <v>-7.9000000000000008E-3</v>
      </c>
    </row>
    <row r="117" spans="1:2" x14ac:dyDescent="0.25">
      <c r="A117" s="1">
        <v>1.5E-3</v>
      </c>
      <c r="B117" s="1">
        <v>1E-3</v>
      </c>
    </row>
    <row r="118" spans="1:2" x14ac:dyDescent="0.25">
      <c r="A118" s="1">
        <v>3.3E-3</v>
      </c>
      <c r="B118" s="1">
        <v>2.0999999999999999E-3</v>
      </c>
    </row>
    <row r="119" spans="1:2" x14ac:dyDescent="0.25">
      <c r="A119" s="1">
        <v>1.18E-2</v>
      </c>
      <c r="B119" s="1">
        <v>8.0000000000000002E-3</v>
      </c>
    </row>
    <row r="120" spans="1:2" x14ac:dyDescent="0.25">
      <c r="A120" s="1">
        <v>-1.43E-2</v>
      </c>
      <c r="B120" s="1">
        <v>-8.6E-3</v>
      </c>
    </row>
    <row r="121" spans="1:2" x14ac:dyDescent="0.25">
      <c r="A121" s="1">
        <v>4.5999999999999999E-3</v>
      </c>
      <c r="B121" s="1">
        <v>4.4000000000000003E-3</v>
      </c>
    </row>
    <row r="122" spans="1:2" x14ac:dyDescent="0.25">
      <c r="A122" s="1">
        <v>-8.3999999999999995E-3</v>
      </c>
      <c r="B122" s="1">
        <v>-1.43E-2</v>
      </c>
    </row>
    <row r="123" spans="1:2" x14ac:dyDescent="0.25">
      <c r="A123" s="1">
        <v>-3.8999999999999998E-3</v>
      </c>
      <c r="B123" s="1">
        <v>-4.4999999999999997E-3</v>
      </c>
    </row>
    <row r="124" spans="1:2" x14ac:dyDescent="0.25">
      <c r="A124" s="1">
        <v>-7.9000000000000008E-3</v>
      </c>
      <c r="B124" s="1">
        <v>-6.7000000000000002E-3</v>
      </c>
    </row>
    <row r="125" spans="1:2" x14ac:dyDescent="0.25">
      <c r="A125" s="1">
        <v>6.1999999999999998E-3</v>
      </c>
      <c r="B125" s="1">
        <v>8.5000000000000006E-3</v>
      </c>
    </row>
    <row r="126" spans="1:2" x14ac:dyDescent="0.25">
      <c r="A126" s="1">
        <v>6.7999999999999996E-3</v>
      </c>
      <c r="B126" s="1">
        <v>-2.9999999999999997E-4</v>
      </c>
    </row>
    <row r="127" spans="1:2" x14ac:dyDescent="0.25">
      <c r="A127" s="1">
        <v>-1.6000000000000001E-3</v>
      </c>
      <c r="B127" s="1">
        <v>-3.2000000000000002E-3</v>
      </c>
    </row>
    <row r="128" spans="1:2" x14ac:dyDescent="0.25">
      <c r="A128" s="1">
        <v>1.2800000000000001E-2</v>
      </c>
      <c r="B128" s="1">
        <v>8.8000000000000005E-3</v>
      </c>
    </row>
    <row r="129" spans="1:2" x14ac:dyDescent="0.25">
      <c r="A129" s="1">
        <v>-8.9999999999999998E-4</v>
      </c>
      <c r="B129" s="1">
        <v>2.0999999999999999E-3</v>
      </c>
    </row>
    <row r="130" spans="1:2" x14ac:dyDescent="0.25">
      <c r="A130" s="1">
        <v>1.4E-3</v>
      </c>
      <c r="B130" s="1">
        <v>5.7000000000000002E-3</v>
      </c>
    </row>
    <row r="131" spans="1:2" x14ac:dyDescent="0.25">
      <c r="A131" s="1">
        <v>1E-4</v>
      </c>
      <c r="B131" s="1">
        <v>-5.9999999999999995E-4</v>
      </c>
    </row>
    <row r="132" spans="1:2" x14ac:dyDescent="0.25">
      <c r="A132" s="1">
        <v>4.1000000000000003E-3</v>
      </c>
      <c r="B132" s="1">
        <v>8.0000000000000004E-4</v>
      </c>
    </row>
    <row r="133" spans="1:2" x14ac:dyDescent="0.25">
      <c r="A133" s="1">
        <v>-7.0000000000000001E-3</v>
      </c>
      <c r="B133" s="1">
        <v>-7.0000000000000001E-3</v>
      </c>
    </row>
    <row r="134" spans="1:2" x14ac:dyDescent="0.25">
      <c r="A134" s="1">
        <v>-8.0999999999999996E-3</v>
      </c>
      <c r="B134" s="1">
        <v>-8.8000000000000005E-3</v>
      </c>
    </row>
    <row r="135" spans="1:2" x14ac:dyDescent="0.25">
      <c r="A135" s="1">
        <v>2.9999999999999997E-4</v>
      </c>
      <c r="B135" s="1">
        <v>-5.1000000000000004E-3</v>
      </c>
    </row>
    <row r="136" spans="1:2" x14ac:dyDescent="0.25">
      <c r="A136" s="1">
        <v>-1.5E-3</v>
      </c>
      <c r="B136" s="1">
        <v>2.5999999999999999E-3</v>
      </c>
    </row>
    <row r="137" spans="1:2" x14ac:dyDescent="0.25">
      <c r="A137" s="1">
        <v>1E-3</v>
      </c>
      <c r="B137" s="1">
        <v>-8.9999999999999998E-4</v>
      </c>
    </row>
    <row r="138" spans="1:2" x14ac:dyDescent="0.25">
      <c r="A138" s="1">
        <v>2.0999999999999999E-3</v>
      </c>
      <c r="B138" s="1">
        <v>4.3E-3</v>
      </c>
    </row>
    <row r="139" spans="1:2" x14ac:dyDescent="0.25">
      <c r="A139" s="1">
        <v>-6.6E-3</v>
      </c>
      <c r="B139" s="1">
        <v>-2.8999999999999998E-3</v>
      </c>
    </row>
    <row r="140" spans="1:2" x14ac:dyDescent="0.25">
      <c r="A140" s="1">
        <v>-7.0000000000000001E-3</v>
      </c>
      <c r="B140" s="1">
        <v>-7.1000000000000004E-3</v>
      </c>
    </row>
    <row r="141" spans="1:2" x14ac:dyDescent="0.25">
      <c r="A141" s="1">
        <v>5.0000000000000001E-4</v>
      </c>
      <c r="B141" s="1">
        <v>-3.2000000000000002E-3</v>
      </c>
    </row>
    <row r="142" spans="1:2" x14ac:dyDescent="0.25">
      <c r="A142" s="1">
        <v>1.6999999999999999E-3</v>
      </c>
      <c r="B142" s="1">
        <v>-8.0000000000000004E-4</v>
      </c>
    </row>
    <row r="143" spans="1:2" x14ac:dyDescent="0.25">
      <c r="A143" s="1">
        <v>1.52E-2</v>
      </c>
      <c r="B143" s="1">
        <v>1.32E-2</v>
      </c>
    </row>
    <row r="144" spans="1:2" x14ac:dyDescent="0.25">
      <c r="A144" s="1">
        <v>2.0000000000000001E-4</v>
      </c>
      <c r="B144" s="1">
        <v>-5.0000000000000001E-3</v>
      </c>
    </row>
    <row r="145" spans="1:2" x14ac:dyDescent="0.25">
      <c r="A145" s="1">
        <v>6.3E-3</v>
      </c>
      <c r="B145" s="1">
        <v>5.4999999999999997E-3</v>
      </c>
    </row>
    <row r="146" spans="1:2" x14ac:dyDescent="0.25">
      <c r="A146" s="1">
        <v>5.4000000000000003E-3</v>
      </c>
      <c r="B146" s="1">
        <v>5.5999999999999999E-3</v>
      </c>
    </row>
    <row r="147" spans="1:2" x14ac:dyDescent="0.25">
      <c r="A147" s="1">
        <v>2.5000000000000001E-3</v>
      </c>
      <c r="B147" s="1">
        <v>3.5000000000000001E-3</v>
      </c>
    </row>
    <row r="148" spans="1:2" x14ac:dyDescent="0.25">
      <c r="A148" s="1">
        <v>4.5999999999999999E-3</v>
      </c>
      <c r="B148" s="1">
        <v>1.7500000000000002E-2</v>
      </c>
    </row>
    <row r="149" spans="1:2" x14ac:dyDescent="0.25">
      <c r="A149" s="1">
        <v>-8.8000000000000005E-3</v>
      </c>
      <c r="B149" s="1">
        <v>-2.0400000000000001E-2</v>
      </c>
    </row>
    <row r="150" spans="1:2" x14ac:dyDescent="0.25">
      <c r="A150" s="1">
        <v>-1.89E-2</v>
      </c>
      <c r="B150" s="1">
        <v>-1.7100000000000001E-2</v>
      </c>
    </row>
    <row r="151" spans="1:2" x14ac:dyDescent="0.25">
      <c r="A151" s="1">
        <v>5.1000000000000004E-3</v>
      </c>
      <c r="B151" s="1">
        <v>5.1999999999999998E-3</v>
      </c>
    </row>
    <row r="152" spans="1:2" x14ac:dyDescent="0.25">
      <c r="A152" s="1">
        <v>-5.0000000000000001E-4</v>
      </c>
      <c r="B152" s="1">
        <v>-8.9999999999999998E-4</v>
      </c>
    </row>
    <row r="153" spans="1:2" x14ac:dyDescent="0.25">
      <c r="A153" s="1">
        <v>1.23E-2</v>
      </c>
      <c r="B153" s="1">
        <v>0</v>
      </c>
    </row>
    <row r="154" spans="1:2" x14ac:dyDescent="0.25">
      <c r="A154" s="1">
        <v>-1.5E-3</v>
      </c>
      <c r="B154" s="1">
        <v>-5.3E-3</v>
      </c>
    </row>
    <row r="155" spans="1:2" x14ac:dyDescent="0.25">
      <c r="A155" s="1">
        <v>-8.3000000000000001E-3</v>
      </c>
      <c r="B155" s="1">
        <v>-4.5999999999999999E-3</v>
      </c>
    </row>
    <row r="156" spans="1:2" x14ac:dyDescent="0.25">
      <c r="A156" s="1">
        <v>-2.1000000000000001E-2</v>
      </c>
      <c r="B156" s="1">
        <v>-1.61E-2</v>
      </c>
    </row>
    <row r="157" spans="1:2" x14ac:dyDescent="0.25">
      <c r="A157" s="1">
        <v>-1.14E-2</v>
      </c>
      <c r="B157" s="1">
        <v>-7.1999999999999998E-3</v>
      </c>
    </row>
    <row r="158" spans="1:2" x14ac:dyDescent="0.25">
      <c r="A158" s="1">
        <v>-8.9999999999999993E-3</v>
      </c>
      <c r="B158" s="1">
        <v>-3.8999999999999998E-3</v>
      </c>
    </row>
    <row r="159" spans="1:2" x14ac:dyDescent="0.25">
      <c r="A159" s="1">
        <v>-4.7999999999999996E-3</v>
      </c>
      <c r="B159" s="1">
        <v>-7.9000000000000008E-3</v>
      </c>
    </row>
    <row r="160" spans="1:2" x14ac:dyDescent="0.25">
      <c r="A160" s="1">
        <v>-2.0999999999999999E-3</v>
      </c>
      <c r="B160" s="1">
        <v>-3.3999999999999998E-3</v>
      </c>
    </row>
    <row r="161" spans="1:2" x14ac:dyDescent="0.25">
      <c r="A161" s="1">
        <v>-1.1000000000000001E-3</v>
      </c>
      <c r="B161" s="1">
        <v>-2.7000000000000001E-3</v>
      </c>
    </row>
    <row r="162" spans="1:2" x14ac:dyDescent="0.25">
      <c r="A162" s="1">
        <v>9.1000000000000004E-3</v>
      </c>
      <c r="B162" s="1">
        <v>1.4500000000000001E-2</v>
      </c>
    </row>
    <row r="163" spans="1:2" x14ac:dyDescent="0.25">
      <c r="A163" s="1">
        <v>3.0999999999999999E-3</v>
      </c>
      <c r="B163" s="1">
        <v>-6.1999999999999998E-3</v>
      </c>
    </row>
    <row r="164" spans="1:2" x14ac:dyDescent="0.25">
      <c r="A164" s="1">
        <v>-4.8999999999999998E-3</v>
      </c>
      <c r="B164" s="1">
        <v>-2.0999999999999999E-3</v>
      </c>
    </row>
    <row r="165" spans="1:2" x14ac:dyDescent="0.25">
      <c r="A165" s="1">
        <v>2.3E-3</v>
      </c>
      <c r="B165" s="1">
        <v>6.9999999999999999E-4</v>
      </c>
    </row>
    <row r="166" spans="1:2" x14ac:dyDescent="0.25">
      <c r="A166" s="1">
        <v>-6.0000000000000001E-3</v>
      </c>
      <c r="B166" s="1">
        <v>-1E-4</v>
      </c>
    </row>
    <row r="167" spans="1:2" x14ac:dyDescent="0.25">
      <c r="A167" s="1">
        <v>-1.15E-2</v>
      </c>
      <c r="B167" s="1">
        <v>-4.7999999999999996E-3</v>
      </c>
    </row>
    <row r="168" spans="1:2" x14ac:dyDescent="0.25">
      <c r="A168" s="1">
        <v>1.6999999999999999E-3</v>
      </c>
      <c r="B168" s="1">
        <v>5.7000000000000002E-3</v>
      </c>
    </row>
    <row r="169" spans="1:2" x14ac:dyDescent="0.25">
      <c r="A169" s="1">
        <v>-4.4000000000000003E-3</v>
      </c>
      <c r="B169" s="1">
        <v>-1.04E-2</v>
      </c>
    </row>
    <row r="170" spans="1:2" x14ac:dyDescent="0.25">
      <c r="A170" s="1">
        <v>-5.7000000000000002E-3</v>
      </c>
      <c r="B170" s="1">
        <v>-5.7999999999999996E-3</v>
      </c>
    </row>
    <row r="171" spans="1:2" x14ac:dyDescent="0.25">
      <c r="A171" s="1">
        <v>2E-3</v>
      </c>
      <c r="B171" s="1">
        <v>8.8000000000000005E-3</v>
      </c>
    </row>
    <row r="172" spans="1:2" x14ac:dyDescent="0.25">
      <c r="A172" s="1">
        <v>1.7299999999999999E-2</v>
      </c>
      <c r="B172" s="1">
        <v>2.1899999999999999E-2</v>
      </c>
    </row>
    <row r="173" spans="1:2" x14ac:dyDescent="0.25">
      <c r="A173" s="1">
        <v>7.6E-3</v>
      </c>
      <c r="B173" s="1">
        <v>8.9999999999999993E-3</v>
      </c>
    </row>
    <row r="174" spans="1:2" x14ac:dyDescent="0.25">
      <c r="A174" s="1">
        <v>-4.7000000000000002E-3</v>
      </c>
      <c r="B174" s="1">
        <v>-5.8999999999999999E-3</v>
      </c>
    </row>
    <row r="175" spans="1:2" x14ac:dyDescent="0.25">
      <c r="A175" s="1">
        <v>-4.8999999999999998E-3</v>
      </c>
      <c r="B175" s="1">
        <v>-7.1000000000000004E-3</v>
      </c>
    </row>
    <row r="176" spans="1:2" x14ac:dyDescent="0.25">
      <c r="A176" s="1">
        <v>1.9800000000000002E-2</v>
      </c>
      <c r="B176" s="1">
        <v>1.9199999999999998E-2</v>
      </c>
    </row>
    <row r="177" spans="1:2" x14ac:dyDescent="0.25">
      <c r="A177" s="1">
        <v>-5.4000000000000003E-3</v>
      </c>
      <c r="B177" s="1">
        <v>-6.8999999999999999E-3</v>
      </c>
    </row>
    <row r="178" spans="1:2" x14ac:dyDescent="0.25">
      <c r="A178" s="1">
        <v>-1.1999999999999999E-3</v>
      </c>
      <c r="B178" s="1">
        <v>2.3E-3</v>
      </c>
    </row>
    <row r="179" spans="1:2" x14ac:dyDescent="0.25">
      <c r="A179" s="1">
        <v>2.5000000000000001E-3</v>
      </c>
      <c r="B179" s="1">
        <v>-2E-3</v>
      </c>
    </row>
    <row r="180" spans="1:2" x14ac:dyDescent="0.25">
      <c r="A180" s="1">
        <v>-1E-3</v>
      </c>
      <c r="B180" s="1">
        <v>2.8E-3</v>
      </c>
    </row>
    <row r="181" spans="1:2" x14ac:dyDescent="0.25">
      <c r="A181" s="1">
        <v>1.12E-2</v>
      </c>
      <c r="B181" s="1">
        <v>0.01</v>
      </c>
    </row>
    <row r="182" spans="1:2" x14ac:dyDescent="0.25">
      <c r="A182" s="1">
        <v>-8.9999999999999998E-4</v>
      </c>
      <c r="B182" s="1">
        <v>-5.0000000000000001E-4</v>
      </c>
    </row>
    <row r="183" spans="1:2" x14ac:dyDescent="0.25">
      <c r="A183" s="1">
        <v>6.1999999999999998E-3</v>
      </c>
      <c r="B183" s="1">
        <v>5.7999999999999996E-3</v>
      </c>
    </row>
    <row r="184" spans="1:2" x14ac:dyDescent="0.25">
      <c r="A184" s="1">
        <v>4.4999999999999997E-3</v>
      </c>
      <c r="B184" s="1">
        <v>-2.2000000000000001E-3</v>
      </c>
    </row>
    <row r="185" spans="1:2" x14ac:dyDescent="0.25">
      <c r="A185" s="1">
        <v>1E-3</v>
      </c>
      <c r="B185" s="1">
        <v>5.8999999999999999E-3</v>
      </c>
    </row>
    <row r="186" spans="1:2" x14ac:dyDescent="0.25">
      <c r="A186" s="1">
        <v>-3.7000000000000002E-3</v>
      </c>
      <c r="B186" s="1">
        <v>-9.1999999999999998E-3</v>
      </c>
    </row>
    <row r="187" spans="1:2" x14ac:dyDescent="0.25">
      <c r="A187" s="1">
        <v>1.12E-2</v>
      </c>
      <c r="B187" s="1">
        <v>1.2999999999999999E-2</v>
      </c>
    </row>
    <row r="188" spans="1:2" x14ac:dyDescent="0.25">
      <c r="A188" s="1">
        <v>-5.8999999999999999E-3</v>
      </c>
      <c r="B188" s="1">
        <v>-6.6E-3</v>
      </c>
    </row>
    <row r="189" spans="1:2" x14ac:dyDescent="0.25">
      <c r="A189" s="1">
        <v>-7.3000000000000001E-3</v>
      </c>
      <c r="B189" s="1">
        <v>-5.1000000000000004E-3</v>
      </c>
    </row>
    <row r="190" spans="1:2" x14ac:dyDescent="0.25">
      <c r="A190" s="1">
        <v>-3.0300000000000001E-2</v>
      </c>
      <c r="B190" s="1">
        <v>-3.8300000000000001E-2</v>
      </c>
    </row>
    <row r="191" spans="1:2" x14ac:dyDescent="0.25">
      <c r="A191" s="1">
        <v>-1.03E-2</v>
      </c>
      <c r="B191" s="1">
        <v>-1.7299999999999999E-2</v>
      </c>
    </row>
    <row r="192" spans="1:2" x14ac:dyDescent="0.25">
      <c r="A192" s="1">
        <v>-8.0999999999999996E-3</v>
      </c>
      <c r="B192" s="1">
        <v>-1.4E-3</v>
      </c>
    </row>
    <row r="193" spans="1:2" x14ac:dyDescent="0.25">
      <c r="A193" s="1">
        <v>3.0999999999999999E-3</v>
      </c>
      <c r="B193" s="1">
        <v>2.3999999999999998E-3</v>
      </c>
    </row>
    <row r="194" spans="1:2" x14ac:dyDescent="0.25">
      <c r="A194" s="1">
        <v>2.8E-3</v>
      </c>
      <c r="B194" s="1">
        <v>9.1999999999999998E-3</v>
      </c>
    </row>
    <row r="195" spans="1:2" x14ac:dyDescent="0.25">
      <c r="A195" s="1">
        <v>-6.4000000000000003E-3</v>
      </c>
      <c r="B195" s="1">
        <v>-1.35E-2</v>
      </c>
    </row>
    <row r="196" spans="1:2" x14ac:dyDescent="0.25">
      <c r="A196" s="1">
        <v>-1.5699999999999999E-2</v>
      </c>
      <c r="B196" s="1">
        <v>-1.44E-2</v>
      </c>
    </row>
    <row r="197" spans="1:2" x14ac:dyDescent="0.25">
      <c r="A197" s="1">
        <v>5.1999999999999998E-3</v>
      </c>
      <c r="B197" s="1">
        <v>9.4000000000000004E-3</v>
      </c>
    </row>
    <row r="198" spans="1:2" x14ac:dyDescent="0.25">
      <c r="A198" s="1">
        <v>1.4E-3</v>
      </c>
      <c r="B198" s="1">
        <v>2.3E-3</v>
      </c>
    </row>
    <row r="199" spans="1:2" x14ac:dyDescent="0.25">
      <c r="A199" s="1">
        <v>-7.7999999999999996E-3</v>
      </c>
      <c r="B199" s="1">
        <v>-1.09E-2</v>
      </c>
    </row>
    <row r="200" spans="1:2" x14ac:dyDescent="0.25">
      <c r="A200" s="1">
        <v>-8.9999999999999998E-4</v>
      </c>
      <c r="B200" s="1">
        <v>-1.6999999999999999E-3</v>
      </c>
    </row>
    <row r="201" spans="1:2" x14ac:dyDescent="0.25">
      <c r="A201" s="1">
        <v>1E-4</v>
      </c>
      <c r="B201" s="1">
        <v>3.3E-3</v>
      </c>
    </row>
    <row r="202" spans="1:2" x14ac:dyDescent="0.25">
      <c r="A202" s="1">
        <v>3.5000000000000001E-3</v>
      </c>
      <c r="B202" s="1">
        <v>6.0000000000000001E-3</v>
      </c>
    </row>
    <row r="203" spans="1:2" x14ac:dyDescent="0.25">
      <c r="A203" s="1">
        <v>1.4E-3</v>
      </c>
      <c r="B203" s="1">
        <v>-5.0000000000000001E-3</v>
      </c>
    </row>
    <row r="204" spans="1:2" x14ac:dyDescent="0.25">
      <c r="A204" s="1">
        <v>-1.4999999999999999E-2</v>
      </c>
      <c r="B204" s="1">
        <v>-1.46E-2</v>
      </c>
    </row>
    <row r="205" spans="1:2" x14ac:dyDescent="0.25">
      <c r="A205" s="1">
        <v>-4.1999999999999997E-3</v>
      </c>
      <c r="B205" s="1">
        <v>1.1000000000000001E-3</v>
      </c>
    </row>
    <row r="206" spans="1:2" x14ac:dyDescent="0.25">
      <c r="A206" s="1">
        <v>-8.3999999999999995E-3</v>
      </c>
      <c r="B206" s="1">
        <v>-3.5999999999999999E-3</v>
      </c>
    </row>
    <row r="207" spans="1:2" x14ac:dyDescent="0.25">
      <c r="A207" s="1">
        <v>-1.1999999999999999E-3</v>
      </c>
      <c r="B207" s="1">
        <v>1E-4</v>
      </c>
    </row>
    <row r="208" spans="1:2" x14ac:dyDescent="0.25">
      <c r="A208" s="1">
        <v>-1.49E-2</v>
      </c>
      <c r="B208" s="1">
        <v>-1.52E-2</v>
      </c>
    </row>
    <row r="209" spans="1:2" x14ac:dyDescent="0.25">
      <c r="A209" s="1">
        <v>9.5999999999999992E-3</v>
      </c>
      <c r="B209" s="1">
        <v>1.1900000000000001E-2</v>
      </c>
    </row>
    <row r="210" spans="1:2" x14ac:dyDescent="0.25">
      <c r="A210" s="1">
        <v>-6.4999999999999997E-3</v>
      </c>
      <c r="B210" s="1">
        <v>-3.3999999999999998E-3</v>
      </c>
    </row>
    <row r="211" spans="1:2" x14ac:dyDescent="0.25">
      <c r="A211" s="1">
        <v>1.84E-2</v>
      </c>
      <c r="B211" s="1">
        <v>1.2999999999999999E-2</v>
      </c>
    </row>
    <row r="212" spans="1:2" x14ac:dyDescent="0.25">
      <c r="A212" s="1">
        <v>-3.0000000000000001E-3</v>
      </c>
      <c r="B212" s="1">
        <v>-1E-3</v>
      </c>
    </row>
    <row r="213" spans="1:2" x14ac:dyDescent="0.25">
      <c r="A213" s="1">
        <v>-2.0999999999999999E-3</v>
      </c>
      <c r="B213" s="1">
        <v>-8.6E-3</v>
      </c>
    </row>
    <row r="214" spans="1:2" x14ac:dyDescent="0.25">
      <c r="A214" s="1">
        <v>4.4000000000000003E-3</v>
      </c>
      <c r="B214" s="1">
        <v>7.1999999999999998E-3</v>
      </c>
    </row>
    <row r="215" spans="1:2" x14ac:dyDescent="0.25">
      <c r="A215" s="1">
        <v>1.38E-2</v>
      </c>
      <c r="B215" s="1">
        <v>4.4999999999999997E-3</v>
      </c>
    </row>
    <row r="216" spans="1:2" x14ac:dyDescent="0.25">
      <c r="A216" s="1">
        <v>-7.9000000000000008E-3</v>
      </c>
      <c r="B216" s="1">
        <v>-6.6E-3</v>
      </c>
    </row>
    <row r="217" spans="1:2" x14ac:dyDescent="0.25">
      <c r="A217" s="1">
        <v>2.5999999999999999E-3</v>
      </c>
      <c r="B217" s="1">
        <v>5.4999999999999997E-3</v>
      </c>
    </row>
    <row r="218" spans="1:2" x14ac:dyDescent="0.25">
      <c r="A218" s="1">
        <v>5.4999999999999997E-3</v>
      </c>
      <c r="B218" s="1">
        <v>1.15E-2</v>
      </c>
    </row>
    <row r="219" spans="1:2" x14ac:dyDescent="0.25">
      <c r="A219" s="1">
        <v>-1.6899999999999998E-2</v>
      </c>
      <c r="B219" s="1">
        <v>-5.4999999999999997E-3</v>
      </c>
    </row>
    <row r="220" spans="1:2" x14ac:dyDescent="0.25">
      <c r="A220" s="1">
        <v>-4.7999999999999996E-3</v>
      </c>
      <c r="B220" s="1">
        <v>-5.1000000000000004E-3</v>
      </c>
    </row>
    <row r="221" spans="1:2" x14ac:dyDescent="0.25">
      <c r="A221" s="1">
        <v>-8.0000000000000002E-3</v>
      </c>
      <c r="B221" s="1">
        <v>-9.9000000000000008E-3</v>
      </c>
    </row>
    <row r="222" spans="1:2" x14ac:dyDescent="0.25">
      <c r="A222" s="1">
        <v>8.0000000000000002E-3</v>
      </c>
      <c r="B222" s="1">
        <v>9.2999999999999992E-3</v>
      </c>
    </row>
    <row r="223" spans="1:2" x14ac:dyDescent="0.25">
      <c r="A223" s="1">
        <v>-6.7000000000000002E-3</v>
      </c>
      <c r="B223" s="1">
        <v>-5.1999999999999998E-3</v>
      </c>
    </row>
    <row r="224" spans="1:2" x14ac:dyDescent="0.25">
      <c r="A224" s="1">
        <v>-2.5000000000000001E-3</v>
      </c>
      <c r="B224" s="1">
        <v>-5.4999999999999997E-3</v>
      </c>
    </row>
    <row r="225" spans="1:2" x14ac:dyDescent="0.25">
      <c r="A225" s="1">
        <v>-4.0000000000000001E-3</v>
      </c>
      <c r="B225" s="1">
        <v>-7.7000000000000002E-3</v>
      </c>
    </row>
    <row r="226" spans="1:2" x14ac:dyDescent="0.25">
      <c r="A226" s="1">
        <v>-2.8E-3</v>
      </c>
      <c r="B226" s="1">
        <v>1.5E-3</v>
      </c>
    </row>
    <row r="227" spans="1:2" x14ac:dyDescent="0.25">
      <c r="A227" s="1">
        <v>-1.24E-2</v>
      </c>
      <c r="B227" s="1">
        <v>-1.0800000000000001E-2</v>
      </c>
    </row>
    <row r="228" spans="1:2" x14ac:dyDescent="0.25">
      <c r="A228" s="1">
        <v>7.9000000000000008E-3</v>
      </c>
      <c r="B228" s="1">
        <v>1.21E-2</v>
      </c>
    </row>
    <row r="229" spans="1:2" x14ac:dyDescent="0.25">
      <c r="A229" s="1">
        <v>-2.8999999999999998E-3</v>
      </c>
      <c r="B229" s="1">
        <v>0</v>
      </c>
    </row>
    <row r="230" spans="1:2" x14ac:dyDescent="0.25">
      <c r="A230" s="1">
        <v>8.9999999999999993E-3</v>
      </c>
      <c r="B230" s="1">
        <v>4.5999999999999999E-3</v>
      </c>
    </row>
    <row r="231" spans="1:2" x14ac:dyDescent="0.25">
      <c r="A231" s="1">
        <v>2.3400000000000001E-2</v>
      </c>
      <c r="B231" s="1">
        <v>1.9199999999999998E-2</v>
      </c>
    </row>
    <row r="232" spans="1:2" x14ac:dyDescent="0.25">
      <c r="A232" s="1">
        <v>-1E-3</v>
      </c>
      <c r="B232" s="1">
        <v>-2.0000000000000001E-4</v>
      </c>
    </row>
    <row r="233" spans="1:2" x14ac:dyDescent="0.25">
      <c r="A233" s="1">
        <v>8.0999999999999996E-3</v>
      </c>
      <c r="B233" s="1">
        <v>3.0999999999999999E-3</v>
      </c>
    </row>
    <row r="234" spans="1:2" x14ac:dyDescent="0.25">
      <c r="A234" s="1">
        <v>-5.1999999999999998E-3</v>
      </c>
      <c r="B234" s="1">
        <v>-4.5999999999999999E-3</v>
      </c>
    </row>
    <row r="235" spans="1:2" x14ac:dyDescent="0.25">
      <c r="A235" s="1">
        <v>-4.8999999999999998E-3</v>
      </c>
      <c r="B235" s="1">
        <v>3.3E-3</v>
      </c>
    </row>
    <row r="236" spans="1:2" x14ac:dyDescent="0.25">
      <c r="A236" s="1">
        <v>1.29E-2</v>
      </c>
      <c r="B236" s="1">
        <v>1.35E-2</v>
      </c>
    </row>
    <row r="237" spans="1:2" x14ac:dyDescent="0.25">
      <c r="A237" s="1">
        <v>-8.8000000000000005E-3</v>
      </c>
      <c r="B237" s="1">
        <v>-1.01E-2</v>
      </c>
    </row>
    <row r="238" spans="1:2" x14ac:dyDescent="0.25">
      <c r="A238" s="1">
        <v>5.1000000000000004E-3</v>
      </c>
      <c r="B238" s="1">
        <v>3.5000000000000001E-3</v>
      </c>
    </row>
    <row r="239" spans="1:2" x14ac:dyDescent="0.25">
      <c r="A239" s="1">
        <v>-2.4899999999999999E-2</v>
      </c>
      <c r="B239" s="1">
        <v>-2.3E-2</v>
      </c>
    </row>
    <row r="240" spans="1:2" x14ac:dyDescent="0.25">
      <c r="A240" s="1">
        <v>-2E-3</v>
      </c>
      <c r="B240" s="1">
        <v>1.9E-3</v>
      </c>
    </row>
    <row r="241" spans="1:2" x14ac:dyDescent="0.25">
      <c r="A241" s="1">
        <v>-1.15E-2</v>
      </c>
      <c r="B241" s="1">
        <v>-9.4000000000000004E-3</v>
      </c>
    </row>
    <row r="242" spans="1:2" x14ac:dyDescent="0.25">
      <c r="A242" s="1">
        <v>-4.3E-3</v>
      </c>
      <c r="B242" s="1">
        <v>-1.2999999999999999E-3</v>
      </c>
    </row>
    <row r="243" spans="1:2" x14ac:dyDescent="0.25">
      <c r="A243" s="1">
        <v>1.0699999999999999E-2</v>
      </c>
      <c r="B243" s="1">
        <v>1.7399999999999999E-2</v>
      </c>
    </row>
    <row r="244" spans="1:2" x14ac:dyDescent="0.25">
      <c r="A244" s="1">
        <v>5.4000000000000003E-3</v>
      </c>
      <c r="B244" s="1">
        <v>4.1000000000000003E-3</v>
      </c>
    </row>
    <row r="245" spans="1:2" x14ac:dyDescent="0.25">
      <c r="A245" s="1">
        <v>-5.1999999999999998E-3</v>
      </c>
      <c r="B245" s="1">
        <v>-3.8999999999999998E-3</v>
      </c>
    </row>
    <row r="246" spans="1:2" x14ac:dyDescent="0.25">
      <c r="A246" s="1">
        <v>-1.0500000000000001E-2</v>
      </c>
      <c r="B246" s="1">
        <v>-8.8999999999999999E-3</v>
      </c>
    </row>
    <row r="247" spans="1:2" x14ac:dyDescent="0.25">
      <c r="A247" s="1">
        <v>-3.3E-3</v>
      </c>
      <c r="B247" s="1">
        <v>2.5999999999999999E-3</v>
      </c>
    </row>
    <row r="248" spans="1:2" x14ac:dyDescent="0.25">
      <c r="A248" s="1">
        <v>1.15E-2</v>
      </c>
      <c r="B248" s="1">
        <v>7.4000000000000003E-3</v>
      </c>
    </row>
    <row r="249" spans="1:2" x14ac:dyDescent="0.25">
      <c r="A249" s="1">
        <v>-2.23E-2</v>
      </c>
      <c r="B249" s="1">
        <v>-1.6199999999999999E-2</v>
      </c>
    </row>
    <row r="250" spans="1:2" x14ac:dyDescent="0.25">
      <c r="A250" s="1">
        <v>-1.6799999999999999E-2</v>
      </c>
      <c r="B250" s="1">
        <v>-7.4000000000000003E-3</v>
      </c>
    </row>
    <row r="251" spans="1:2" x14ac:dyDescent="0.25">
      <c r="A251" s="1">
        <v>-1.01E-2</v>
      </c>
      <c r="B251" s="1">
        <v>-6.9999999999999999E-4</v>
      </c>
    </row>
    <row r="252" spans="1:2" x14ac:dyDescent="0.25">
      <c r="A252" s="1">
        <v>1.3299999999999999E-2</v>
      </c>
      <c r="B252" s="1">
        <v>7.0000000000000001E-3</v>
      </c>
    </row>
    <row r="253" spans="1:2" x14ac:dyDescent="0.25">
      <c r="A253" s="1">
        <v>-5.4000000000000003E-3</v>
      </c>
      <c r="B253" s="1">
        <v>-7.4999999999999997E-3</v>
      </c>
    </row>
    <row r="254" spans="1:2" x14ac:dyDescent="0.25">
      <c r="A254" s="1">
        <v>-6.1999999999999998E-3</v>
      </c>
      <c r="B254" s="1">
        <v>-1.1000000000000001E-3</v>
      </c>
    </row>
    <row r="255" spans="1:2" x14ac:dyDescent="0.25">
      <c r="A255" s="1">
        <v>2.5100000000000001E-2</v>
      </c>
      <c r="B255" s="1">
        <v>2.18E-2</v>
      </c>
    </row>
    <row r="256" spans="1:2" x14ac:dyDescent="0.25">
      <c r="A256" s="1">
        <v>1.1299999999999999E-2</v>
      </c>
      <c r="B256" s="1">
        <v>7.3000000000000001E-3</v>
      </c>
    </row>
    <row r="257" spans="1:2" x14ac:dyDescent="0.25">
      <c r="A257" s="1">
        <v>-7.1999999999999998E-3</v>
      </c>
      <c r="B257" s="1">
        <v>-5.0000000000000001E-3</v>
      </c>
    </row>
    <row r="258" spans="1:2" x14ac:dyDescent="0.25">
      <c r="A258" s="1">
        <v>3.2000000000000002E-3</v>
      </c>
      <c r="B258" s="1">
        <v>-5.9999999999999995E-4</v>
      </c>
    </row>
    <row r="259" spans="1:2" x14ac:dyDescent="0.25">
      <c r="A259" s="1">
        <v>5.1999999999999998E-3</v>
      </c>
      <c r="B259" s="1">
        <v>3.0999999999999999E-3</v>
      </c>
    </row>
    <row r="260" spans="1:2" x14ac:dyDescent="0.25">
      <c r="A260" s="1">
        <v>3.5000000000000001E-3</v>
      </c>
      <c r="B260" s="1">
        <v>-2.2000000000000001E-3</v>
      </c>
    </row>
    <row r="261" spans="1:2" x14ac:dyDescent="0.25">
      <c r="A261" s="1">
        <v>-8.3999999999999995E-3</v>
      </c>
      <c r="B261" s="1">
        <v>-6.4000000000000003E-3</v>
      </c>
    </row>
    <row r="262" spans="1:2" x14ac:dyDescent="0.25">
      <c r="A262" s="1">
        <v>-1.3899999999999999E-2</v>
      </c>
      <c r="B262" s="1">
        <v>-5.4999999999999997E-3</v>
      </c>
    </row>
    <row r="263" spans="1:2" x14ac:dyDescent="0.25">
      <c r="A263" s="1">
        <v>2.46E-2</v>
      </c>
      <c r="B263" s="1">
        <v>1.5900000000000001E-2</v>
      </c>
    </row>
    <row r="264" spans="1:2" x14ac:dyDescent="0.25">
      <c r="A264" s="1">
        <v>-2.5000000000000001E-3</v>
      </c>
      <c r="B264" s="1">
        <v>-3.5000000000000001E-3</v>
      </c>
    </row>
    <row r="265" spans="1:2" x14ac:dyDescent="0.25">
      <c r="A265" s="1">
        <v>3.3999999999999998E-3</v>
      </c>
      <c r="B265" s="1">
        <v>5.4000000000000003E-3</v>
      </c>
    </row>
    <row r="266" spans="1:2" x14ac:dyDescent="0.25">
      <c r="A266" s="1">
        <v>-1.4E-3</v>
      </c>
      <c r="B266" s="1">
        <v>1E-4</v>
      </c>
    </row>
    <row r="267" spans="1:2" x14ac:dyDescent="0.25">
      <c r="A267" s="1">
        <v>-9.4000000000000004E-3</v>
      </c>
      <c r="B267" s="1">
        <v>-2.7000000000000001E-3</v>
      </c>
    </row>
    <row r="268" spans="1:2" x14ac:dyDescent="0.25">
      <c r="A268" s="1">
        <v>7.1000000000000004E-3</v>
      </c>
      <c r="B268" s="1">
        <v>2.7000000000000001E-3</v>
      </c>
    </row>
    <row r="269" spans="1:2" x14ac:dyDescent="0.25">
      <c r="A269" s="1">
        <v>3.3999999999999998E-3</v>
      </c>
      <c r="B269" s="1">
        <v>-2.3E-3</v>
      </c>
    </row>
    <row r="270" spans="1:2" x14ac:dyDescent="0.25">
      <c r="A270" s="1">
        <v>1.37E-2</v>
      </c>
      <c r="B270" s="1">
        <v>7.7000000000000002E-3</v>
      </c>
    </row>
    <row r="271" spans="1:2" x14ac:dyDescent="0.25">
      <c r="A271" s="1">
        <v>-1.12E-2</v>
      </c>
      <c r="B271" s="1">
        <v>-4.0000000000000001E-3</v>
      </c>
    </row>
    <row r="272" spans="1:2" x14ac:dyDescent="0.25">
      <c r="A272" s="1">
        <v>-5.4000000000000003E-3</v>
      </c>
      <c r="B272" s="1">
        <v>5.9999999999999995E-4</v>
      </c>
    </row>
    <row r="273" spans="1:2" x14ac:dyDescent="0.25">
      <c r="A273" s="1">
        <v>-3.3999999999999998E-3</v>
      </c>
      <c r="B273" s="1">
        <v>2.5999999999999999E-3</v>
      </c>
    </row>
    <row r="274" spans="1:2" x14ac:dyDescent="0.25">
      <c r="A274" s="1">
        <v>-1.77E-2</v>
      </c>
      <c r="B274" s="1">
        <v>-1.4200000000000001E-2</v>
      </c>
    </row>
    <row r="275" spans="1:2" x14ac:dyDescent="0.25">
      <c r="A275" s="1">
        <v>-1.2E-2</v>
      </c>
      <c r="B275" s="1">
        <v>-7.1000000000000004E-3</v>
      </c>
    </row>
    <row r="276" spans="1:2" x14ac:dyDescent="0.25">
      <c r="A276" s="1">
        <v>-5.4000000000000003E-3</v>
      </c>
      <c r="B276" s="1">
        <v>-2.0000000000000001E-4</v>
      </c>
    </row>
    <row r="277" spans="1:2" x14ac:dyDescent="0.25">
      <c r="A277" s="1">
        <v>9.2999999999999992E-3</v>
      </c>
      <c r="B277" s="1">
        <v>6.8999999999999999E-3</v>
      </c>
    </row>
    <row r="278" spans="1:2" x14ac:dyDescent="0.25">
      <c r="A278" s="1">
        <v>1.8499999999999999E-2</v>
      </c>
      <c r="B278" s="1">
        <v>1.03E-2</v>
      </c>
    </row>
    <row r="279" spans="1:2" x14ac:dyDescent="0.25">
      <c r="A279" s="1">
        <v>-8.3999999999999995E-3</v>
      </c>
      <c r="B279" s="1">
        <v>-1.21E-2</v>
      </c>
    </row>
    <row r="280" spans="1:2" x14ac:dyDescent="0.25">
      <c r="A280" s="1">
        <v>4.3E-3</v>
      </c>
      <c r="B280" s="1">
        <v>-2E-3</v>
      </c>
    </row>
    <row r="281" spans="1:2" x14ac:dyDescent="0.25">
      <c r="A281" s="1">
        <v>8.0999999999999996E-3</v>
      </c>
      <c r="B281" s="1">
        <v>5.3E-3</v>
      </c>
    </row>
    <row r="282" spans="1:2" x14ac:dyDescent="0.25">
      <c r="A282" s="1">
        <v>0.01</v>
      </c>
      <c r="B282" s="1">
        <v>1.4E-3</v>
      </c>
    </row>
    <row r="283" spans="1:2" x14ac:dyDescent="0.25">
      <c r="A283" s="1">
        <v>9.2999999999999992E-3</v>
      </c>
      <c r="B283" s="1">
        <v>1.5E-3</v>
      </c>
    </row>
    <row r="284" spans="1:2" x14ac:dyDescent="0.25">
      <c r="A284" s="1">
        <v>-9.7000000000000003E-3</v>
      </c>
      <c r="B284" s="1">
        <v>-6.3E-3</v>
      </c>
    </row>
    <row r="285" spans="1:2" x14ac:dyDescent="0.25">
      <c r="A285" s="1">
        <v>2.24E-2</v>
      </c>
      <c r="B285" s="1">
        <v>1.3599999999999999E-2</v>
      </c>
    </row>
    <row r="286" spans="1:2" x14ac:dyDescent="0.25">
      <c r="A286" s="1">
        <v>1.35E-2</v>
      </c>
      <c r="B286" s="1">
        <v>3.8E-3</v>
      </c>
    </row>
    <row r="287" spans="1:2" x14ac:dyDescent="0.25">
      <c r="A287" s="1">
        <v>-6.1000000000000004E-3</v>
      </c>
      <c r="B287" s="1">
        <v>-2E-3</v>
      </c>
    </row>
    <row r="288" spans="1:2" x14ac:dyDescent="0.25">
      <c r="A288" s="1">
        <v>5.0000000000000001E-4</v>
      </c>
      <c r="B288" s="1">
        <v>2.0000000000000001E-4</v>
      </c>
    </row>
    <row r="289" spans="1:2" x14ac:dyDescent="0.25">
      <c r="A289" s="1">
        <v>-1.2200000000000001E-2</v>
      </c>
      <c r="B289" s="1">
        <v>-3.5000000000000001E-3</v>
      </c>
    </row>
    <row r="290" spans="1:2" x14ac:dyDescent="0.25">
      <c r="A290" s="1">
        <v>1E-3</v>
      </c>
      <c r="B290" s="1">
        <v>4.0000000000000002E-4</v>
      </c>
    </row>
    <row r="291" spans="1:2" x14ac:dyDescent="0.25">
      <c r="A291" s="1">
        <v>1.2500000000000001E-2</v>
      </c>
      <c r="B291" s="1">
        <v>8.8999999999999999E-3</v>
      </c>
    </row>
    <row r="292" spans="1:2" x14ac:dyDescent="0.25">
      <c r="A292" s="1">
        <v>1E-4</v>
      </c>
      <c r="B292" s="1">
        <v>-1.6999999999999999E-3</v>
      </c>
    </row>
    <row r="293" spans="1:2" x14ac:dyDescent="0.25">
      <c r="A293" s="1">
        <v>9.1999999999999998E-3</v>
      </c>
      <c r="B293" s="1">
        <v>1.14E-2</v>
      </c>
    </row>
    <row r="294" spans="1:2" x14ac:dyDescent="0.25">
      <c r="A294" s="1">
        <v>9.1999999999999998E-3</v>
      </c>
      <c r="B294" s="1">
        <v>7.6E-3</v>
      </c>
    </row>
    <row r="295" spans="1:2" x14ac:dyDescent="0.25">
      <c r="A295" s="1">
        <v>6.9999999999999999E-4</v>
      </c>
      <c r="B295" s="1">
        <v>-2.2000000000000001E-3</v>
      </c>
    </row>
    <row r="296" spans="1:2" x14ac:dyDescent="0.25">
      <c r="A296" s="1">
        <v>-4.1999999999999997E-3</v>
      </c>
      <c r="B296" s="1">
        <v>1.5E-3</v>
      </c>
    </row>
    <row r="297" spans="1:2" x14ac:dyDescent="0.25">
      <c r="A297" s="1">
        <v>-1.6999999999999999E-3</v>
      </c>
      <c r="B297" s="1">
        <v>-8.0000000000000004E-4</v>
      </c>
    </row>
    <row r="298" spans="1:2" x14ac:dyDescent="0.25">
      <c r="A298" s="1">
        <v>5.9999999999999995E-4</v>
      </c>
      <c r="B298" s="1">
        <v>4.1000000000000003E-3</v>
      </c>
    </row>
    <row r="299" spans="1:2" x14ac:dyDescent="0.25">
      <c r="A299" s="1">
        <v>-1.3299999999999999E-2</v>
      </c>
      <c r="B299" s="1">
        <v>-9.7999999999999997E-3</v>
      </c>
    </row>
    <row r="300" spans="1:2" x14ac:dyDescent="0.25">
      <c r="A300" s="1">
        <v>-1.11E-2</v>
      </c>
      <c r="B300" s="1">
        <v>-3.0000000000000001E-3</v>
      </c>
    </row>
    <row r="301" spans="1:2" x14ac:dyDescent="0.25">
      <c r="A301" s="1">
        <v>1.0999999999999999E-2</v>
      </c>
      <c r="B301" s="1">
        <v>3.8E-3</v>
      </c>
    </row>
    <row r="302" spans="1:2" x14ac:dyDescent="0.25">
      <c r="A302" s="1">
        <v>-2E-3</v>
      </c>
      <c r="B302" s="1">
        <v>-2.9999999999999997E-4</v>
      </c>
    </row>
    <row r="303" spans="1:2" x14ac:dyDescent="0.25">
      <c r="A303" s="1">
        <v>5.8999999999999999E-3</v>
      </c>
      <c r="B303" s="1">
        <v>3.7000000000000002E-3</v>
      </c>
    </row>
    <row r="304" spans="1:2" x14ac:dyDescent="0.25">
      <c r="A304" s="1">
        <v>5.4999999999999997E-3</v>
      </c>
      <c r="B304" s="1">
        <v>3.0999999999999999E-3</v>
      </c>
    </row>
    <row r="305" spans="1:2" x14ac:dyDescent="0.25">
      <c r="A305" s="1">
        <v>6.9999999999999999E-4</v>
      </c>
      <c r="B305" s="1">
        <v>5.7999999999999996E-3</v>
      </c>
    </row>
    <row r="306" spans="1:2" x14ac:dyDescent="0.25">
      <c r="A306" s="1">
        <v>1.1900000000000001E-2</v>
      </c>
      <c r="B306" s="1">
        <v>6.7000000000000002E-3</v>
      </c>
    </row>
    <row r="307" spans="1:2" x14ac:dyDescent="0.25">
      <c r="A307" s="1">
        <v>5.4000000000000003E-3</v>
      </c>
      <c r="B307" s="1">
        <v>5.9999999999999995E-4</v>
      </c>
    </row>
    <row r="308" spans="1:2" x14ac:dyDescent="0.25">
      <c r="A308" s="1">
        <v>-3.3999999999999998E-3</v>
      </c>
      <c r="B308" s="1">
        <v>-1.1999999999999999E-3</v>
      </c>
    </row>
    <row r="309" spans="1:2" x14ac:dyDescent="0.25">
      <c r="A309" s="1">
        <v>-7.6E-3</v>
      </c>
      <c r="B309" s="1">
        <v>-2.8999999999999998E-3</v>
      </c>
    </row>
    <row r="310" spans="1:2" x14ac:dyDescent="0.25">
      <c r="A310" s="1">
        <v>-2.01E-2</v>
      </c>
      <c r="B310" s="1">
        <v>-1.1599999999999999E-2</v>
      </c>
    </row>
    <row r="311" spans="1:2" x14ac:dyDescent="0.25">
      <c r="A311" s="1">
        <v>5.9999999999999995E-4</v>
      </c>
      <c r="B311" s="1">
        <v>-1.5E-3</v>
      </c>
    </row>
    <row r="312" spans="1:2" x14ac:dyDescent="0.25">
      <c r="A312" s="1">
        <v>-6.1000000000000004E-3</v>
      </c>
      <c r="B312" s="1">
        <v>-1.1000000000000001E-3</v>
      </c>
    </row>
    <row r="313" spans="1:2" x14ac:dyDescent="0.25">
      <c r="A313" s="1">
        <v>1.17E-2</v>
      </c>
      <c r="B313" s="1">
        <v>3.3E-3</v>
      </c>
    </row>
    <row r="314" spans="1:2" x14ac:dyDescent="0.25">
      <c r="A314" s="1">
        <v>-8.3000000000000001E-3</v>
      </c>
      <c r="B314" s="1">
        <v>8.0000000000000004E-4</v>
      </c>
    </row>
    <row r="315" spans="1:2" x14ac:dyDescent="0.25">
      <c r="A315" s="1">
        <v>3.8E-3</v>
      </c>
      <c r="B315" s="1">
        <v>1.4E-3</v>
      </c>
    </row>
    <row r="316" spans="1:2" x14ac:dyDescent="0.25">
      <c r="A316" s="1">
        <v>1.84E-2</v>
      </c>
      <c r="B316" s="1">
        <v>6.7999999999999996E-3</v>
      </c>
    </row>
    <row r="317" spans="1:2" x14ac:dyDescent="0.25">
      <c r="A317" s="1">
        <v>-2E-3</v>
      </c>
      <c r="B317" s="1">
        <v>-1.5E-3</v>
      </c>
    </row>
    <row r="318" spans="1:2" x14ac:dyDescent="0.25">
      <c r="A318" s="1">
        <v>1.17E-2</v>
      </c>
      <c r="B318" s="1">
        <v>3.8E-3</v>
      </c>
    </row>
    <row r="319" spans="1:2" x14ac:dyDescent="0.25">
      <c r="A319" s="1">
        <v>-2.8999999999999998E-3</v>
      </c>
      <c r="B319" s="1">
        <v>3.2000000000000002E-3</v>
      </c>
    </row>
    <row r="320" spans="1:2" x14ac:dyDescent="0.25">
      <c r="A320" s="1">
        <v>-3.0000000000000001E-3</v>
      </c>
      <c r="B320" s="1">
        <v>0</v>
      </c>
    </row>
    <row r="321" spans="1:2" x14ac:dyDescent="0.25">
      <c r="A321" s="1">
        <v>-4.1000000000000003E-3</v>
      </c>
      <c r="B321" s="1">
        <v>-2.0000000000000001E-4</v>
      </c>
    </row>
    <row r="322" spans="1:2" x14ac:dyDescent="0.25">
      <c r="A322" s="1">
        <v>1.1999999999999999E-3</v>
      </c>
      <c r="B322" s="1">
        <v>6.9999999999999999E-4</v>
      </c>
    </row>
    <row r="323" spans="1:2" x14ac:dyDescent="0.25">
      <c r="A323" s="1">
        <v>-4.0000000000000001E-3</v>
      </c>
      <c r="B323" s="1">
        <v>-2.8999999999999998E-3</v>
      </c>
    </row>
    <row r="324" spans="1:2" x14ac:dyDescent="0.25">
      <c r="A324" s="1">
        <v>2.3E-3</v>
      </c>
      <c r="B324" s="1">
        <v>2.5000000000000001E-3</v>
      </c>
    </row>
    <row r="325" spans="1:2" x14ac:dyDescent="0.25">
      <c r="A325" s="1">
        <v>1.7899999999999999E-2</v>
      </c>
      <c r="B325" s="1">
        <v>9.4000000000000004E-3</v>
      </c>
    </row>
    <row r="326" spans="1:2" x14ac:dyDescent="0.25">
      <c r="A326" s="1">
        <v>2.8999999999999998E-3</v>
      </c>
      <c r="B326" s="1">
        <v>3.3E-3</v>
      </c>
    </row>
    <row r="327" spans="1:2" x14ac:dyDescent="0.25">
      <c r="A327" s="1">
        <v>1.37E-2</v>
      </c>
      <c r="B327" s="1">
        <v>4.0000000000000001E-3</v>
      </c>
    </row>
    <row r="328" spans="1:2" x14ac:dyDescent="0.25">
      <c r="A328" s="1">
        <v>3.3E-3</v>
      </c>
      <c r="B328" s="1">
        <v>3.5999999999999999E-3</v>
      </c>
    </row>
    <row r="329" spans="1:2" x14ac:dyDescent="0.25">
      <c r="A329" s="1">
        <v>-7.4000000000000003E-3</v>
      </c>
      <c r="B329" s="1">
        <v>-1.8E-3</v>
      </c>
    </row>
    <row r="330" spans="1:2" x14ac:dyDescent="0.25">
      <c r="A330" s="1">
        <v>-5.1999999999999998E-3</v>
      </c>
      <c r="B330" s="1">
        <v>-2.0999999999999999E-3</v>
      </c>
    </row>
    <row r="331" spans="1:2" x14ac:dyDescent="0.25">
      <c r="A331" s="1">
        <v>-8.2000000000000007E-3</v>
      </c>
      <c r="B331" s="1">
        <v>-8.6999999999999994E-3</v>
      </c>
    </row>
    <row r="332" spans="1:2" x14ac:dyDescent="0.25">
      <c r="A332" s="1">
        <v>-1.9E-3</v>
      </c>
      <c r="B332" s="1">
        <v>4.0000000000000002E-4</v>
      </c>
    </row>
    <row r="333" spans="1:2" x14ac:dyDescent="0.25">
      <c r="A333" s="1">
        <v>5.9999999999999995E-4</v>
      </c>
      <c r="B333" s="1">
        <v>1.5E-3</v>
      </c>
    </row>
    <row r="334" spans="1:2" x14ac:dyDescent="0.25">
      <c r="A334" s="1">
        <v>1.03E-2</v>
      </c>
      <c r="B334" s="1">
        <v>8.8000000000000005E-3</v>
      </c>
    </row>
    <row r="335" spans="1:2" x14ac:dyDescent="0.25">
      <c r="A335" s="1">
        <v>-1.1000000000000001E-3</v>
      </c>
      <c r="B335" s="1">
        <v>8.9999999999999998E-4</v>
      </c>
    </row>
    <row r="336" spans="1:2" x14ac:dyDescent="0.25">
      <c r="A336" s="1">
        <v>1.6999999999999999E-3</v>
      </c>
      <c r="B336" s="1">
        <v>-1.9E-3</v>
      </c>
    </row>
    <row r="337" spans="1:2" x14ac:dyDescent="0.25">
      <c r="A337" s="1">
        <v>-5.4000000000000003E-3</v>
      </c>
      <c r="B337" s="1">
        <v>-8.9999999999999998E-4</v>
      </c>
    </row>
    <row r="338" spans="1:2" x14ac:dyDescent="0.25">
      <c r="A338" s="1">
        <v>-1.44E-2</v>
      </c>
      <c r="B338" s="1">
        <v>-6.1000000000000004E-3</v>
      </c>
    </row>
    <row r="339" spans="1:2" x14ac:dyDescent="0.25">
      <c r="A339" s="1">
        <v>-1.41E-2</v>
      </c>
      <c r="B339" s="1">
        <v>-9.1000000000000004E-3</v>
      </c>
    </row>
    <row r="340" spans="1:2" x14ac:dyDescent="0.25">
      <c r="A340" s="1">
        <v>-5.0000000000000001E-4</v>
      </c>
      <c r="B340" s="1">
        <v>-5.1000000000000004E-3</v>
      </c>
    </row>
    <row r="341" spans="1:2" x14ac:dyDescent="0.25">
      <c r="A341" s="1">
        <v>-1.1900000000000001E-2</v>
      </c>
      <c r="B341" s="1">
        <v>-1.0200000000000001E-2</v>
      </c>
    </row>
    <row r="342" spans="1:2" x14ac:dyDescent="0.25">
      <c r="A342" s="1">
        <v>3.2000000000000002E-3</v>
      </c>
      <c r="B342" s="1">
        <v>-1E-3</v>
      </c>
    </row>
    <row r="343" spans="1:2" x14ac:dyDescent="0.25">
      <c r="A343" s="1">
        <v>-1.23E-2</v>
      </c>
      <c r="B343" s="1">
        <v>-8.3999999999999995E-3</v>
      </c>
    </row>
    <row r="344" spans="1:2" x14ac:dyDescent="0.25">
      <c r="A344" s="1">
        <v>-7.4000000000000003E-3</v>
      </c>
      <c r="B344" s="1">
        <v>6.4999999999999997E-3</v>
      </c>
    </row>
    <row r="345" spans="1:2" x14ac:dyDescent="0.25">
      <c r="A345" s="1">
        <v>-2.8999999999999998E-3</v>
      </c>
      <c r="B345" s="1">
        <v>-3.8E-3</v>
      </c>
    </row>
    <row r="346" spans="1:2" x14ac:dyDescent="0.25">
      <c r="A346" s="1">
        <v>7.4000000000000003E-3</v>
      </c>
      <c r="B346" s="1">
        <v>1.0500000000000001E-2</v>
      </c>
    </row>
    <row r="347" spans="1:2" x14ac:dyDescent="0.25">
      <c r="A347" s="1">
        <v>-8.8000000000000005E-3</v>
      </c>
      <c r="B347" s="1">
        <v>-2.5999999999999999E-3</v>
      </c>
    </row>
    <row r="348" spans="1:2" x14ac:dyDescent="0.25">
      <c r="A348" s="1">
        <v>-9.4000000000000004E-3</v>
      </c>
      <c r="B348" s="1">
        <v>1E-3</v>
      </c>
    </row>
    <row r="349" spans="1:2" x14ac:dyDescent="0.25">
      <c r="A349" s="1">
        <v>-1.2999999999999999E-3</v>
      </c>
      <c r="B349" s="1">
        <v>-2.0000000000000001E-4</v>
      </c>
    </row>
    <row r="350" spans="1:2" x14ac:dyDescent="0.25">
      <c r="A350" s="1">
        <v>-4.4000000000000003E-3</v>
      </c>
      <c r="B350" s="1">
        <v>-7.7999999999999996E-3</v>
      </c>
    </row>
    <row r="351" spans="1:2" x14ac:dyDescent="0.25">
      <c r="A351" s="1">
        <v>-4.7999999999999996E-3</v>
      </c>
      <c r="B351" s="1">
        <v>-8.6999999999999994E-3</v>
      </c>
    </row>
    <row r="352" spans="1:2" x14ac:dyDescent="0.25">
      <c r="A352" s="1">
        <v>9.9000000000000008E-3</v>
      </c>
      <c r="B352" s="1">
        <v>3.5999999999999999E-3</v>
      </c>
    </row>
    <row r="353" spans="1:2" x14ac:dyDescent="0.25">
      <c r="A353" s="1">
        <v>-0.01</v>
      </c>
      <c r="B353" s="1">
        <v>-2.3999999999999998E-3</v>
      </c>
    </row>
    <row r="354" spans="1:2" x14ac:dyDescent="0.25">
      <c r="A354" s="1">
        <v>-6.3E-3</v>
      </c>
      <c r="B354" s="1">
        <v>-4.8999999999999998E-3</v>
      </c>
    </row>
    <row r="355" spans="1:2" x14ac:dyDescent="0.25">
      <c r="A355" s="1">
        <v>9.5999999999999992E-3</v>
      </c>
      <c r="B355" s="1">
        <v>-4.8999999999999998E-3</v>
      </c>
    </row>
    <row r="356" spans="1:2" x14ac:dyDescent="0.25">
      <c r="A356" s="1">
        <v>-1.4E-3</v>
      </c>
      <c r="B356" s="1">
        <v>-1E-4</v>
      </c>
    </row>
    <row r="357" spans="1:2" x14ac:dyDescent="0.25">
      <c r="A357" s="1">
        <v>8.9999999999999998E-4</v>
      </c>
      <c r="B357" s="1">
        <v>-7.4000000000000003E-3</v>
      </c>
    </row>
    <row r="358" spans="1:2" x14ac:dyDescent="0.25">
      <c r="A358" s="1">
        <v>-2.2000000000000001E-3</v>
      </c>
      <c r="B358" s="1">
        <v>-1.9E-3</v>
      </c>
    </row>
    <row r="359" spans="1:2" x14ac:dyDescent="0.25">
      <c r="A359" s="1">
        <v>1.24E-2</v>
      </c>
      <c r="B359" s="1">
        <v>9.4999999999999998E-3</v>
      </c>
    </row>
    <row r="360" spans="1:2" x14ac:dyDescent="0.25">
      <c r="A360" s="1">
        <v>-1.5299999999999999E-2</v>
      </c>
      <c r="B360" s="1">
        <v>-3.8E-3</v>
      </c>
    </row>
    <row r="361" spans="1:2" x14ac:dyDescent="0.25">
      <c r="A361" s="1">
        <v>-4.8999999999999998E-3</v>
      </c>
      <c r="B361" s="1">
        <v>-5.5999999999999999E-3</v>
      </c>
    </row>
    <row r="362" spans="1:2" x14ac:dyDescent="0.25">
      <c r="A362" s="1">
        <v>2.7000000000000001E-3</v>
      </c>
      <c r="B362" s="1">
        <v>1.5E-3</v>
      </c>
    </row>
    <row r="363" spans="1:2" x14ac:dyDescent="0.25">
      <c r="A363" s="1">
        <v>9.4999999999999998E-3</v>
      </c>
      <c r="B363" s="1">
        <v>3.0999999999999999E-3</v>
      </c>
    </row>
    <row r="364" spans="1:2" x14ac:dyDescent="0.25">
      <c r="A364" s="1">
        <v>1E-3</v>
      </c>
      <c r="B364" s="1">
        <v>2.9999999999999997E-4</v>
      </c>
    </row>
    <row r="365" spans="1:2" x14ac:dyDescent="0.25">
      <c r="A365" s="1">
        <v>-9.1999999999999998E-3</v>
      </c>
      <c r="B365" s="1">
        <v>-4.4999999999999997E-3</v>
      </c>
    </row>
    <row r="366" spans="1:2" x14ac:dyDescent="0.25">
      <c r="A366" s="1">
        <v>6.3E-3</v>
      </c>
      <c r="B366" s="1">
        <v>3.3E-3</v>
      </c>
    </row>
    <row r="367" spans="1:2" x14ac:dyDescent="0.25">
      <c r="A367" s="1">
        <v>-2.8999999999999998E-3</v>
      </c>
      <c r="B367" s="1">
        <v>-1.1000000000000001E-3</v>
      </c>
    </row>
    <row r="368" spans="1:2" x14ac:dyDescent="0.25">
      <c r="A368" s="1">
        <v>-1.1000000000000001E-3</v>
      </c>
      <c r="B368" s="1">
        <v>-1.5E-3</v>
      </c>
    </row>
    <row r="369" spans="1:2" x14ac:dyDescent="0.25">
      <c r="A369" s="1">
        <v>1.61E-2</v>
      </c>
      <c r="B369" s="1">
        <v>9.9000000000000008E-3</v>
      </c>
    </row>
    <row r="370" spans="1:2" x14ac:dyDescent="0.25">
      <c r="A370" s="1">
        <v>7.1000000000000004E-3</v>
      </c>
      <c r="B370" s="1">
        <v>7.7999999999999996E-3</v>
      </c>
    </row>
    <row r="371" spans="1:2" x14ac:dyDescent="0.25">
      <c r="A371" s="1">
        <v>-2.3E-3</v>
      </c>
      <c r="B371" s="1">
        <v>-3.8E-3</v>
      </c>
    </row>
    <row r="372" spans="1:2" x14ac:dyDescent="0.25">
      <c r="A372" s="1">
        <v>1E-3</v>
      </c>
      <c r="B372" s="1">
        <v>-3.5999999999999999E-3</v>
      </c>
    </row>
    <row r="373" spans="1:2" x14ac:dyDescent="0.25">
      <c r="A373" s="1">
        <v>-7.3000000000000001E-3</v>
      </c>
      <c r="B373" s="1">
        <v>0</v>
      </c>
    </row>
    <row r="374" spans="1:2" x14ac:dyDescent="0.25">
      <c r="A374" s="1">
        <v>-7.6E-3</v>
      </c>
      <c r="B374" s="1">
        <v>-1.5E-3</v>
      </c>
    </row>
    <row r="375" spans="1:2" x14ac:dyDescent="0.25">
      <c r="A375" s="1">
        <v>1.0999999999999999E-2</v>
      </c>
      <c r="B375" s="1">
        <v>2.2000000000000001E-3</v>
      </c>
    </row>
    <row r="376" spans="1:2" x14ac:dyDescent="0.25">
      <c r="A376" s="1">
        <v>8.8999999999999999E-3</v>
      </c>
      <c r="B376" s="1">
        <v>2.0000000000000001E-4</v>
      </c>
    </row>
    <row r="377" spans="1:2" x14ac:dyDescent="0.25">
      <c r="A377" s="1">
        <v>3.0999999999999999E-3</v>
      </c>
      <c r="B377" s="1">
        <v>8.0000000000000004E-4</v>
      </c>
    </row>
    <row r="378" spans="1:2" x14ac:dyDescent="0.25">
      <c r="A378" s="1">
        <v>-6.4999999999999997E-3</v>
      </c>
      <c r="B378" s="1">
        <v>-3.3E-3</v>
      </c>
    </row>
    <row r="379" spans="1:2" x14ac:dyDescent="0.25">
      <c r="A379" s="1">
        <v>-4.7000000000000002E-3</v>
      </c>
      <c r="B379" s="1">
        <v>4.0000000000000001E-3</v>
      </c>
    </row>
    <row r="380" spans="1:2" x14ac:dyDescent="0.25">
      <c r="A380" s="1">
        <v>2.3599999999999999E-2</v>
      </c>
      <c r="B380" s="1">
        <v>2.1499999999999998E-2</v>
      </c>
    </row>
    <row r="381" spans="1:2" x14ac:dyDescent="0.25">
      <c r="A381" s="1">
        <v>2.1000000000000001E-2</v>
      </c>
      <c r="B381" s="1">
        <v>9.7999999999999997E-3</v>
      </c>
    </row>
    <row r="382" spans="1:2" x14ac:dyDescent="0.25">
      <c r="A382" s="1">
        <v>-5.1999999999999998E-3</v>
      </c>
      <c r="B382" s="1">
        <v>1.2999999999999999E-3</v>
      </c>
    </row>
    <row r="383" spans="1:2" x14ac:dyDescent="0.25">
      <c r="A383" s="1">
        <v>-7.7000000000000002E-3</v>
      </c>
      <c r="B383" s="1">
        <v>-3.0999999999999999E-3</v>
      </c>
    </row>
    <row r="384" spans="1:2" x14ac:dyDescent="0.25">
      <c r="A384" s="1">
        <v>1.4E-3</v>
      </c>
      <c r="B384" s="1">
        <v>-2.3999999999999998E-3</v>
      </c>
    </row>
    <row r="385" spans="1:2" x14ac:dyDescent="0.25">
      <c r="A385" s="1">
        <v>3.0999999999999999E-3</v>
      </c>
      <c r="B385" s="1">
        <v>5.3E-3</v>
      </c>
    </row>
    <row r="386" spans="1:2" x14ac:dyDescent="0.25">
      <c r="A386" s="1">
        <v>5.0000000000000001E-3</v>
      </c>
      <c r="B386" s="1">
        <v>5.1999999999999998E-3</v>
      </c>
    </row>
    <row r="387" spans="1:2" x14ac:dyDescent="0.25">
      <c r="A387" s="1">
        <v>-2.0999999999999999E-3</v>
      </c>
      <c r="B387" s="1">
        <v>-1E-3</v>
      </c>
    </row>
    <row r="388" spans="1:2" x14ac:dyDescent="0.25">
      <c r="A388" s="1">
        <v>-3.8999999999999998E-3</v>
      </c>
      <c r="B388" s="1">
        <v>-5.0000000000000001E-4</v>
      </c>
    </row>
    <row r="389" spans="1:2" x14ac:dyDescent="0.25">
      <c r="A389" s="1">
        <v>1.12E-2</v>
      </c>
      <c r="B389" s="1">
        <v>2.8999999999999998E-3</v>
      </c>
    </row>
    <row r="390" spans="1:2" x14ac:dyDescent="0.25">
      <c r="A390" s="1">
        <v>-5.7000000000000002E-3</v>
      </c>
      <c r="B390" s="1">
        <v>-4.0000000000000001E-3</v>
      </c>
    </row>
    <row r="391" spans="1:2" x14ac:dyDescent="0.25">
      <c r="A391" s="1">
        <v>2.5000000000000001E-3</v>
      </c>
      <c r="B391" s="1">
        <v>1.5E-3</v>
      </c>
    </row>
    <row r="392" spans="1:2" x14ac:dyDescent="0.25">
      <c r="A392" s="1">
        <v>-1.6199999999999999E-2</v>
      </c>
      <c r="B392" s="1">
        <v>-8.9999999999999993E-3</v>
      </c>
    </row>
    <row r="393" spans="1:2" x14ac:dyDescent="0.25">
      <c r="A393" s="1">
        <v>-1.5E-3</v>
      </c>
      <c r="B393" s="1">
        <v>8.0000000000000004E-4</v>
      </c>
    </row>
    <row r="394" spans="1:2" x14ac:dyDescent="0.25">
      <c r="A394" s="1">
        <v>1.1299999999999999E-2</v>
      </c>
      <c r="B394" s="1">
        <v>5.0000000000000001E-3</v>
      </c>
    </row>
    <row r="395" spans="1:2" x14ac:dyDescent="0.25">
      <c r="A395" s="1">
        <v>-1.4E-3</v>
      </c>
      <c r="B395" s="1">
        <v>0</v>
      </c>
    </row>
    <row r="396" spans="1:2" x14ac:dyDescent="0.25">
      <c r="A396" s="1">
        <v>-2.9999999999999997E-4</v>
      </c>
      <c r="B396" s="1">
        <v>-3.2000000000000002E-3</v>
      </c>
    </row>
    <row r="397" spans="1:2" x14ac:dyDescent="0.25">
      <c r="A397" s="1">
        <v>-3.3E-3</v>
      </c>
      <c r="B397" s="1">
        <v>-2.2000000000000001E-3</v>
      </c>
    </row>
    <row r="398" spans="1:2" x14ac:dyDescent="0.25">
      <c r="A398" s="1">
        <v>-1.23E-2</v>
      </c>
      <c r="B398" s="1">
        <v>-4.1000000000000003E-3</v>
      </c>
    </row>
    <row r="399" spans="1:2" x14ac:dyDescent="0.25">
      <c r="A399" s="1">
        <v>-1.4200000000000001E-2</v>
      </c>
      <c r="B399" s="1">
        <v>-5.4999999999999997E-3</v>
      </c>
    </row>
    <row r="400" spans="1:2" x14ac:dyDescent="0.25">
      <c r="A400" s="1">
        <v>-1E-3</v>
      </c>
      <c r="B400" s="1">
        <v>-1.1999999999999999E-3</v>
      </c>
    </row>
    <row r="401" spans="1:2" x14ac:dyDescent="0.25">
      <c r="A401" s="1">
        <v>6.9999999999999999E-4</v>
      </c>
      <c r="B401" s="1">
        <v>8.6999999999999994E-3</v>
      </c>
    </row>
    <row r="402" spans="1:2" x14ac:dyDescent="0.25">
      <c r="A402" s="1">
        <v>-1.1299999999999999E-2</v>
      </c>
      <c r="B402" s="1">
        <v>-1.04E-2</v>
      </c>
    </row>
    <row r="403" spans="1:2" x14ac:dyDescent="0.25">
      <c r="A403" s="1">
        <v>-1.4E-3</v>
      </c>
      <c r="B403" s="1">
        <v>3.3999999999999998E-3</v>
      </c>
    </row>
    <row r="404" spans="1:2" x14ac:dyDescent="0.25">
      <c r="A404" s="1">
        <v>-3.7000000000000002E-3</v>
      </c>
      <c r="B404" s="1">
        <v>-5.1999999999999998E-3</v>
      </c>
    </row>
    <row r="405" spans="1:2" x14ac:dyDescent="0.25">
      <c r="A405" s="1">
        <v>-2.1999999999999999E-2</v>
      </c>
      <c r="B405" s="1">
        <v>-7.7999999999999996E-3</v>
      </c>
    </row>
    <row r="406" spans="1:2" x14ac:dyDescent="0.25">
      <c r="A406" s="1">
        <v>6.1999999999999998E-3</v>
      </c>
      <c r="B406" s="1">
        <v>8.0000000000000002E-3</v>
      </c>
    </row>
    <row r="407" spans="1:2" x14ac:dyDescent="0.25">
      <c r="A407" s="1">
        <v>-2.29E-2</v>
      </c>
      <c r="B407" s="1">
        <v>-1.61E-2</v>
      </c>
    </row>
    <row r="408" spans="1:2" x14ac:dyDescent="0.25">
      <c r="A408" s="1">
        <v>-6.3E-3</v>
      </c>
      <c r="B408" s="1">
        <v>-9.1000000000000004E-3</v>
      </c>
    </row>
    <row r="409" spans="1:2" x14ac:dyDescent="0.25">
      <c r="A409" s="1">
        <v>1.3100000000000001E-2</v>
      </c>
      <c r="B409" s="1">
        <v>1.1900000000000001E-2</v>
      </c>
    </row>
    <row r="410" spans="1:2" x14ac:dyDescent="0.25">
      <c r="A410" s="1">
        <v>-1.66E-2</v>
      </c>
      <c r="B410" s="1">
        <v>-9.7000000000000003E-3</v>
      </c>
    </row>
    <row r="411" spans="1:2" x14ac:dyDescent="0.25">
      <c r="A411" s="1">
        <v>1.5800000000000002E-2</v>
      </c>
      <c r="B411" s="1">
        <v>8.5000000000000006E-3</v>
      </c>
    </row>
    <row r="412" spans="1:2" x14ac:dyDescent="0.25">
      <c r="A412" s="1">
        <v>1.04E-2</v>
      </c>
      <c r="B412" s="1">
        <v>7.4000000000000003E-3</v>
      </c>
    </row>
    <row r="413" spans="1:2" x14ac:dyDescent="0.25">
      <c r="A413" s="1">
        <v>-9.9000000000000008E-3</v>
      </c>
      <c r="B413" s="1">
        <v>-2.5000000000000001E-3</v>
      </c>
    </row>
    <row r="414" spans="1:2" x14ac:dyDescent="0.25">
      <c r="A414" s="1">
        <v>4.0000000000000001E-3</v>
      </c>
      <c r="B414" s="1">
        <v>4.4000000000000003E-3</v>
      </c>
    </row>
    <row r="415" spans="1:2" x14ac:dyDescent="0.25">
      <c r="A415" s="1">
        <v>5.4999999999999997E-3</v>
      </c>
      <c r="B415" s="1">
        <v>4.3E-3</v>
      </c>
    </row>
    <row r="416" spans="1:2" x14ac:dyDescent="0.25">
      <c r="A416" s="1">
        <v>-1.37E-2</v>
      </c>
      <c r="B416" s="1">
        <v>-8.6999999999999994E-3</v>
      </c>
    </row>
    <row r="417" spans="1:2" x14ac:dyDescent="0.25">
      <c r="A417" s="1">
        <v>6.1999999999999998E-3</v>
      </c>
      <c r="B417" s="1">
        <v>8.3000000000000001E-3</v>
      </c>
    </row>
    <row r="418" spans="1:2" x14ac:dyDescent="0.25">
      <c r="A418" s="1">
        <v>5.7999999999999996E-3</v>
      </c>
      <c r="B418" s="1">
        <v>1.8E-3</v>
      </c>
    </row>
    <row r="419" spans="1:2" x14ac:dyDescent="0.25">
      <c r="A419" s="1">
        <v>7.6E-3</v>
      </c>
      <c r="B419" s="1">
        <v>4.4999999999999997E-3</v>
      </c>
    </row>
    <row r="420" spans="1:2" x14ac:dyDescent="0.25">
      <c r="A420" s="1">
        <v>1.24E-2</v>
      </c>
      <c r="B420" s="1">
        <v>9.7999999999999997E-3</v>
      </c>
    </row>
    <row r="421" spans="1:2" x14ac:dyDescent="0.25">
      <c r="A421" s="1">
        <v>-5.0000000000000001E-3</v>
      </c>
      <c r="B421" s="1">
        <v>-4.4000000000000003E-3</v>
      </c>
    </row>
    <row r="422" spans="1:2" x14ac:dyDescent="0.25">
      <c r="A422" s="1">
        <v>2.3E-3</v>
      </c>
      <c r="B422" s="1">
        <v>2.2000000000000001E-3</v>
      </c>
    </row>
    <row r="423" spans="1:2" x14ac:dyDescent="0.25">
      <c r="A423" s="1">
        <v>2.9999999999999997E-4</v>
      </c>
      <c r="B423" s="1">
        <v>-6.9999999999999999E-4</v>
      </c>
    </row>
    <row r="424" spans="1:2" x14ac:dyDescent="0.25">
      <c r="A424" s="1">
        <v>8.8000000000000005E-3</v>
      </c>
      <c r="B424" s="1">
        <v>5.7999999999999996E-3</v>
      </c>
    </row>
    <row r="425" spans="1:2" x14ac:dyDescent="0.25">
      <c r="A425" s="1">
        <v>1.49E-2</v>
      </c>
      <c r="B425" s="1">
        <v>6.1000000000000004E-3</v>
      </c>
    </row>
    <row r="426" spans="1:2" x14ac:dyDescent="0.25">
      <c r="A426" s="1">
        <v>-2.3999999999999998E-3</v>
      </c>
      <c r="B426" s="1">
        <v>2.3E-3</v>
      </c>
    </row>
    <row r="427" spans="1:2" x14ac:dyDescent="0.25">
      <c r="A427" s="1">
        <v>1.23E-2</v>
      </c>
      <c r="B427" s="1">
        <v>7.1999999999999998E-3</v>
      </c>
    </row>
    <row r="428" spans="1:2" x14ac:dyDescent="0.25">
      <c r="A428" s="1">
        <v>-1.6999999999999999E-3</v>
      </c>
      <c r="B428" s="1">
        <v>4.4999999999999997E-3</v>
      </c>
    </row>
    <row r="429" spans="1:2" x14ac:dyDescent="0.25">
      <c r="A429" s="1">
        <v>-5.4999999999999997E-3</v>
      </c>
      <c r="B429" s="1">
        <v>-3.2000000000000002E-3</v>
      </c>
    </row>
    <row r="430" spans="1:2" x14ac:dyDescent="0.25">
      <c r="A430" s="1">
        <v>8.8999999999999999E-3</v>
      </c>
      <c r="B430" s="1">
        <v>3.0000000000000001E-3</v>
      </c>
    </row>
    <row r="431" spans="1:2" x14ac:dyDescent="0.25">
      <c r="A431" s="1">
        <v>1.83E-2</v>
      </c>
      <c r="B431" s="1">
        <v>1.2E-2</v>
      </c>
    </row>
    <row r="432" spans="1:2" x14ac:dyDescent="0.25">
      <c r="A432" s="1">
        <v>-7.4999999999999997E-3</v>
      </c>
      <c r="B432" s="1">
        <v>-7.7000000000000002E-3</v>
      </c>
    </row>
    <row r="433" spans="1:2" x14ac:dyDescent="0.25">
      <c r="A433" s="1">
        <v>-1.47E-2</v>
      </c>
      <c r="B433" s="1">
        <v>-3.8E-3</v>
      </c>
    </row>
    <row r="434" spans="1:2" x14ac:dyDescent="0.25">
      <c r="A434" s="1">
        <v>8.0000000000000004E-4</v>
      </c>
      <c r="B434" s="1">
        <v>2.0000000000000001E-4</v>
      </c>
    </row>
    <row r="435" spans="1:2" x14ac:dyDescent="0.25">
      <c r="A435" s="1">
        <v>9.7999999999999997E-3</v>
      </c>
      <c r="B435" s="1">
        <v>7.7000000000000002E-3</v>
      </c>
    </row>
    <row r="436" spans="1:2" x14ac:dyDescent="0.25">
      <c r="A436" s="1">
        <v>6.9999999999999999E-4</v>
      </c>
      <c r="B436" s="1">
        <v>4.0000000000000002E-4</v>
      </c>
    </row>
    <row r="437" spans="1:2" x14ac:dyDescent="0.25">
      <c r="A437" s="1">
        <v>-1.52E-2</v>
      </c>
      <c r="B437" s="1">
        <v>-5.1000000000000004E-3</v>
      </c>
    </row>
    <row r="438" spans="1:2" x14ac:dyDescent="0.25">
      <c r="A438" s="1">
        <v>-3.5999999999999999E-3</v>
      </c>
      <c r="B438" s="1">
        <v>-2.0999999999999999E-3</v>
      </c>
    </row>
    <row r="439" spans="1:2" x14ac:dyDescent="0.25">
      <c r="A439" s="1">
        <v>-5.1000000000000004E-3</v>
      </c>
      <c r="B439" s="1">
        <v>1E-3</v>
      </c>
    </row>
    <row r="440" spans="1:2" x14ac:dyDescent="0.25">
      <c r="A440" s="1">
        <v>3.3E-3</v>
      </c>
      <c r="B440" s="1">
        <v>1.6000000000000001E-3</v>
      </c>
    </row>
    <row r="441" spans="1:2" x14ac:dyDescent="0.25">
      <c r="A441" s="1">
        <v>6.1000000000000004E-3</v>
      </c>
      <c r="B441" s="1">
        <v>3.5000000000000001E-3</v>
      </c>
    </row>
    <row r="442" spans="1:2" x14ac:dyDescent="0.25">
      <c r="A442" s="1">
        <v>5.9999999999999995E-4</v>
      </c>
      <c r="B442" s="1">
        <v>3.0000000000000001E-3</v>
      </c>
    </row>
    <row r="443" spans="1:2" x14ac:dyDescent="0.25">
      <c r="A443" s="1">
        <v>-5.1999999999999998E-3</v>
      </c>
      <c r="B443" s="1">
        <v>-4.1000000000000003E-3</v>
      </c>
    </row>
    <row r="444" spans="1:2" x14ac:dyDescent="0.25">
      <c r="A444" s="1">
        <v>-1.7999999999999999E-2</v>
      </c>
      <c r="B444" s="1">
        <v>-1.2500000000000001E-2</v>
      </c>
    </row>
    <row r="445" spans="1:2" x14ac:dyDescent="0.25">
      <c r="A445" s="1">
        <v>-2.5000000000000001E-3</v>
      </c>
      <c r="B445" s="1">
        <v>-5.9999999999999995E-4</v>
      </c>
    </row>
    <row r="446" spans="1:2" x14ac:dyDescent="0.25">
      <c r="A446" s="1">
        <v>4.0000000000000002E-4</v>
      </c>
      <c r="B446" s="1">
        <v>8.9999999999999998E-4</v>
      </c>
    </row>
    <row r="447" spans="1:2" x14ac:dyDescent="0.25">
      <c r="A447" s="1">
        <v>3.3E-3</v>
      </c>
      <c r="B447" s="1">
        <v>2.5999999999999999E-3</v>
      </c>
    </row>
    <row r="448" spans="1:2" x14ac:dyDescent="0.25">
      <c r="A448" s="1">
        <v>-5.1000000000000004E-3</v>
      </c>
      <c r="B448" s="1">
        <v>-4.5999999999999999E-3</v>
      </c>
    </row>
    <row r="449" spans="1:2" x14ac:dyDescent="0.25">
      <c r="A449" s="1">
        <v>-2.9999999999999997E-4</v>
      </c>
      <c r="B449" s="1">
        <v>3.5999999999999999E-3</v>
      </c>
    </row>
    <row r="450" spans="1:2" x14ac:dyDescent="0.25">
      <c r="A450" s="1">
        <v>1.6899999999999998E-2</v>
      </c>
      <c r="B450" s="1">
        <v>9.4000000000000004E-3</v>
      </c>
    </row>
    <row r="451" spans="1:2" x14ac:dyDescent="0.25">
      <c r="A451" s="1">
        <v>1.46E-2</v>
      </c>
      <c r="B451" s="1">
        <v>7.3000000000000001E-3</v>
      </c>
    </row>
    <row r="452" spans="1:2" x14ac:dyDescent="0.25">
      <c r="A452" s="1">
        <v>-2.2000000000000001E-3</v>
      </c>
      <c r="B452" s="1">
        <v>-1.1999999999999999E-3</v>
      </c>
    </row>
    <row r="453" spans="1:2" x14ac:dyDescent="0.25">
      <c r="A453" s="1">
        <v>1.3599999999999999E-2</v>
      </c>
      <c r="B453" s="1">
        <v>5.8999999999999999E-3</v>
      </c>
    </row>
    <row r="454" spans="1:2" x14ac:dyDescent="0.25">
      <c r="A454" s="1">
        <v>7.6E-3</v>
      </c>
      <c r="B454" s="1">
        <v>5.5999999999999999E-3</v>
      </c>
    </row>
    <row r="455" spans="1:2" x14ac:dyDescent="0.25">
      <c r="A455" s="1">
        <v>8.9999999999999998E-4</v>
      </c>
      <c r="B455" s="1">
        <v>-1.4E-3</v>
      </c>
    </row>
    <row r="456" spans="1:2" x14ac:dyDescent="0.25">
      <c r="A456" s="1">
        <v>2.3999999999999998E-3</v>
      </c>
      <c r="B456" s="1">
        <v>5.9999999999999995E-4</v>
      </c>
    </row>
    <row r="457" spans="1:2" x14ac:dyDescent="0.25">
      <c r="A457" s="1">
        <v>8.9999999999999993E-3</v>
      </c>
      <c r="B457" s="1">
        <v>3.5999999999999999E-3</v>
      </c>
    </row>
    <row r="458" spans="1:2" x14ac:dyDescent="0.25">
      <c r="A458" s="1">
        <v>-2.2000000000000001E-3</v>
      </c>
      <c r="B458" s="1">
        <v>4.1999999999999997E-3</v>
      </c>
    </row>
    <row r="459" spans="1:2" x14ac:dyDescent="0.25">
      <c r="A459" s="1">
        <v>-8.9999999999999998E-4</v>
      </c>
      <c r="B459" s="1">
        <v>-1E-3</v>
      </c>
    </row>
    <row r="460" spans="1:2" x14ac:dyDescent="0.25">
      <c r="A460" s="1">
        <v>-2E-3</v>
      </c>
      <c r="B460" s="1">
        <v>2.0000000000000001E-4</v>
      </c>
    </row>
    <row r="461" spans="1:2" x14ac:dyDescent="0.25">
      <c r="A461" s="1">
        <v>-2.7000000000000001E-3</v>
      </c>
      <c r="B461" s="1">
        <v>2.9999999999999997E-4</v>
      </c>
    </row>
    <row r="462" spans="1:2" x14ac:dyDescent="0.25">
      <c r="A462" s="1">
        <v>1.8E-3</v>
      </c>
      <c r="B462" s="1">
        <v>1.1000000000000001E-3</v>
      </c>
    </row>
    <row r="463" spans="1:2" x14ac:dyDescent="0.25">
      <c r="A463" s="1">
        <v>4.5999999999999999E-3</v>
      </c>
      <c r="B463" s="1">
        <v>-1.1999999999999999E-3</v>
      </c>
    </row>
    <row r="464" spans="1:2" x14ac:dyDescent="0.25">
      <c r="A464" s="1">
        <v>-8.2000000000000007E-3</v>
      </c>
      <c r="B464" s="1">
        <v>-4.4999999999999997E-3</v>
      </c>
    </row>
    <row r="465" spans="1:2" x14ac:dyDescent="0.25">
      <c r="A465" s="1">
        <v>-4.4000000000000003E-3</v>
      </c>
      <c r="B465" s="1">
        <v>-5.0000000000000001E-4</v>
      </c>
    </row>
    <row r="466" spans="1:2" x14ac:dyDescent="0.25">
      <c r="A466" s="1">
        <v>5.8999999999999999E-3</v>
      </c>
      <c r="B466" s="1">
        <v>5.1999999999999998E-3</v>
      </c>
    </row>
    <row r="467" spans="1:2" x14ac:dyDescent="0.25">
      <c r="A467" s="1">
        <v>9.1000000000000004E-3</v>
      </c>
      <c r="B467" s="1">
        <v>6.3E-3</v>
      </c>
    </row>
    <row r="468" spans="1:2" x14ac:dyDescent="0.25">
      <c r="A468" s="1">
        <v>7.1000000000000004E-3</v>
      </c>
      <c r="B468" s="1">
        <v>6.4000000000000003E-3</v>
      </c>
    </row>
    <row r="469" spans="1:2" x14ac:dyDescent="0.25">
      <c r="A469" s="1">
        <v>4.4999999999999997E-3</v>
      </c>
      <c r="B469" s="1">
        <v>-5.0000000000000001E-4</v>
      </c>
    </row>
    <row r="470" spans="1:2" x14ac:dyDescent="0.25">
      <c r="A470" s="1">
        <v>2.5100000000000001E-2</v>
      </c>
      <c r="B470" s="1">
        <v>3.3999999999999998E-3</v>
      </c>
    </row>
    <row r="471" spans="1:2" x14ac:dyDescent="0.25">
      <c r="A471" s="1">
        <v>-6.7000000000000002E-3</v>
      </c>
      <c r="B471" s="1">
        <v>-2.3999999999999998E-3</v>
      </c>
    </row>
    <row r="472" spans="1:2" x14ac:dyDescent="0.25">
      <c r="A472" s="1">
        <v>-3.8E-3</v>
      </c>
      <c r="B472" s="1">
        <v>2.5999999999999999E-3</v>
      </c>
    </row>
    <row r="473" spans="1:2" x14ac:dyDescent="0.25">
      <c r="A473" s="1">
        <v>8.6999999999999994E-3</v>
      </c>
      <c r="B473" s="1">
        <v>3.8999999999999998E-3</v>
      </c>
    </row>
    <row r="474" spans="1:2" x14ac:dyDescent="0.25">
      <c r="A474" s="1">
        <v>-9.5999999999999992E-3</v>
      </c>
      <c r="B474" s="1">
        <v>-6.1000000000000004E-3</v>
      </c>
    </row>
    <row r="475" spans="1:2" x14ac:dyDescent="0.25">
      <c r="A475" s="1">
        <v>-3.5999999999999999E-3</v>
      </c>
      <c r="B475" s="1">
        <v>-3.5000000000000001E-3</v>
      </c>
    </row>
    <row r="476" spans="1:2" x14ac:dyDescent="0.25">
      <c r="A476" s="1">
        <v>2.3E-3</v>
      </c>
      <c r="B476" s="1">
        <v>2.2000000000000001E-3</v>
      </c>
    </row>
    <row r="477" spans="1:2" x14ac:dyDescent="0.25">
      <c r="A477" s="1">
        <v>-3.5000000000000001E-3</v>
      </c>
      <c r="B477" s="1">
        <v>2.2000000000000001E-3</v>
      </c>
    </row>
    <row r="478" spans="1:2" x14ac:dyDescent="0.25">
      <c r="A478" s="1">
        <v>1.2999999999999999E-3</v>
      </c>
      <c r="B478" s="1">
        <v>-5.0000000000000001E-4</v>
      </c>
    </row>
    <row r="479" spans="1:2" x14ac:dyDescent="0.25">
      <c r="A479" s="1">
        <v>-5.0000000000000001E-4</v>
      </c>
      <c r="B479" s="1">
        <v>-5.0000000000000001E-4</v>
      </c>
    </row>
    <row r="480" spans="1:2" x14ac:dyDescent="0.25">
      <c r="A480" s="1">
        <v>3.8E-3</v>
      </c>
      <c r="B480" s="1">
        <v>1.6999999999999999E-3</v>
      </c>
    </row>
    <row r="481" spans="1:2" x14ac:dyDescent="0.25">
      <c r="A481" s="1">
        <v>-1E-3</v>
      </c>
      <c r="B481" s="1">
        <v>-1.9E-3</v>
      </c>
    </row>
    <row r="482" spans="1:2" x14ac:dyDescent="0.25">
      <c r="A482" s="1">
        <v>1.24E-2</v>
      </c>
      <c r="B482" s="1">
        <v>1.6999999999999999E-3</v>
      </c>
    </row>
    <row r="483" spans="1:2" x14ac:dyDescent="0.25">
      <c r="A483" s="1">
        <v>-2.3999999999999998E-3</v>
      </c>
      <c r="B483" s="1">
        <v>-1.9E-3</v>
      </c>
    </row>
    <row r="484" spans="1:2" x14ac:dyDescent="0.25">
      <c r="A484" s="1">
        <v>-2.3999999999999998E-3</v>
      </c>
      <c r="B484" s="1">
        <v>-2.7000000000000001E-3</v>
      </c>
    </row>
    <row r="485" spans="1:2" x14ac:dyDescent="0.25">
      <c r="A485" s="1">
        <v>-4.3E-3</v>
      </c>
      <c r="B485" s="1">
        <v>-3.3E-3</v>
      </c>
    </row>
    <row r="486" spans="1:2" x14ac:dyDescent="0.25">
      <c r="A486" s="1">
        <v>1E-3</v>
      </c>
      <c r="B486" s="1">
        <v>-1.8E-3</v>
      </c>
    </row>
    <row r="487" spans="1:2" x14ac:dyDescent="0.25">
      <c r="A487" s="1">
        <v>-6.7999999999999996E-3</v>
      </c>
      <c r="B487" s="1">
        <v>-5.5999999999999999E-3</v>
      </c>
    </row>
    <row r="488" spans="1:2" x14ac:dyDescent="0.25">
      <c r="A488" s="1">
        <v>-2E-3</v>
      </c>
      <c r="B488" s="1">
        <v>-5.0000000000000001E-3</v>
      </c>
    </row>
    <row r="489" spans="1:2" x14ac:dyDescent="0.25">
      <c r="A489" s="1">
        <v>8.2000000000000007E-3</v>
      </c>
      <c r="B489" s="1">
        <v>8.8000000000000005E-3</v>
      </c>
    </row>
    <row r="490" spans="1:2" x14ac:dyDescent="0.25">
      <c r="A490" s="1">
        <v>-5.8999999999999999E-3</v>
      </c>
      <c r="B490" s="1">
        <v>-5.9999999999999995E-4</v>
      </c>
    </row>
    <row r="491" spans="1:2" x14ac:dyDescent="0.25">
      <c r="A491" s="1">
        <v>1.2800000000000001E-2</v>
      </c>
      <c r="B491" s="1">
        <v>4.7999999999999996E-3</v>
      </c>
    </row>
    <row r="492" spans="1:2" x14ac:dyDescent="0.25">
      <c r="A492" s="1">
        <v>-2.0000000000000001E-4</v>
      </c>
      <c r="B492" s="1">
        <v>-3.0999999999999999E-3</v>
      </c>
    </row>
    <row r="493" spans="1:2" x14ac:dyDescent="0.25">
      <c r="A493" s="1">
        <v>3.8E-3</v>
      </c>
      <c r="B493" s="1">
        <v>1.2999999999999999E-3</v>
      </c>
    </row>
    <row r="494" spans="1:2" x14ac:dyDescent="0.25">
      <c r="A494" s="1">
        <v>1E-4</v>
      </c>
      <c r="B494" s="1">
        <v>1.2999999999999999E-3</v>
      </c>
    </row>
    <row r="495" spans="1:2" x14ac:dyDescent="0.25">
      <c r="A495" s="1">
        <v>1.3599999999999999E-2</v>
      </c>
      <c r="B495" s="1">
        <v>7.7000000000000002E-3</v>
      </c>
    </row>
    <row r="496" spans="1:2" x14ac:dyDescent="0.25">
      <c r="A496" s="1">
        <v>-5.8999999999999999E-3</v>
      </c>
      <c r="B496" s="1">
        <v>-4.4999999999999997E-3</v>
      </c>
    </row>
    <row r="497" spans="1:2" x14ac:dyDescent="0.25">
      <c r="A497" s="1">
        <v>7.7000000000000002E-3</v>
      </c>
      <c r="B497" s="1">
        <v>3.3999999999999998E-3</v>
      </c>
    </row>
    <row r="498" spans="1:2" x14ac:dyDescent="0.25">
      <c r="A498" s="1">
        <v>-2.7000000000000001E-3</v>
      </c>
      <c r="B498" s="1">
        <v>3.0000000000000001E-3</v>
      </c>
    </row>
    <row r="499" spans="1:2" x14ac:dyDescent="0.25">
      <c r="A499" s="1">
        <v>1.9E-3</v>
      </c>
      <c r="B499" s="1">
        <v>5.9999999999999995E-4</v>
      </c>
    </row>
    <row r="500" spans="1:2" x14ac:dyDescent="0.25">
      <c r="A500" s="1">
        <v>6.4999999999999997E-3</v>
      </c>
      <c r="B500" s="1">
        <v>2.5999999999999999E-3</v>
      </c>
    </row>
    <row r="501" spans="1:2" x14ac:dyDescent="0.25">
      <c r="A501" s="1">
        <v>-1.1000000000000001E-3</v>
      </c>
      <c r="B501" s="1">
        <v>4.4999999999999997E-3</v>
      </c>
    </row>
    <row r="502" spans="1:2" x14ac:dyDescent="0.25">
      <c r="A502" s="1">
        <v>-3.8999999999999998E-3</v>
      </c>
      <c r="B502" s="1">
        <v>-8.0000000000000004E-4</v>
      </c>
    </row>
    <row r="503" spans="1:2" x14ac:dyDescent="0.25">
      <c r="A503" s="1">
        <v>-7.3000000000000001E-3</v>
      </c>
      <c r="B503" s="1">
        <v>-8.3000000000000001E-3</v>
      </c>
    </row>
    <row r="504" spans="1:2" x14ac:dyDescent="0.25">
      <c r="A504" s="1">
        <v>-3.3E-3</v>
      </c>
      <c r="B504" s="1">
        <v>-1.1999999999999999E-3</v>
      </c>
    </row>
    <row r="505" spans="1:2" x14ac:dyDescent="0.25">
      <c r="A505" s="1">
        <v>1.5299999999999999E-2</v>
      </c>
      <c r="B505" s="1">
        <v>6.0000000000000001E-3</v>
      </c>
    </row>
    <row r="506" spans="1:2" x14ac:dyDescent="0.25">
      <c r="A506" s="1">
        <v>-5.1999999999999998E-3</v>
      </c>
      <c r="B506" s="1">
        <v>-5.7999999999999996E-3</v>
      </c>
    </row>
    <row r="507" spans="1:2" x14ac:dyDescent="0.25">
      <c r="A507" s="1">
        <v>-8.0999999999999996E-3</v>
      </c>
      <c r="B507" s="1">
        <v>-1.8E-3</v>
      </c>
    </row>
    <row r="508" spans="1:2" x14ac:dyDescent="0.25">
      <c r="A508" s="1">
        <v>2.5999999999999999E-3</v>
      </c>
      <c r="B508" s="1">
        <v>8.9999999999999998E-4</v>
      </c>
    </row>
    <row r="509" spans="1:2" x14ac:dyDescent="0.25">
      <c r="A509" s="1">
        <v>5.4999999999999997E-3</v>
      </c>
      <c r="B509" s="1">
        <v>-1.2999999999999999E-3</v>
      </c>
    </row>
    <row r="510" spans="1:2" x14ac:dyDescent="0.25">
      <c r="A510" s="1">
        <v>6.1000000000000004E-3</v>
      </c>
      <c r="B510" s="1">
        <v>6.6E-3</v>
      </c>
    </row>
    <row r="511" spans="1:2" x14ac:dyDescent="0.25">
      <c r="A511" s="1">
        <v>-3.8E-3</v>
      </c>
      <c r="B511" s="1">
        <v>-3.0999999999999999E-3</v>
      </c>
    </row>
    <row r="512" spans="1:2" x14ac:dyDescent="0.25">
      <c r="A512" s="1">
        <v>-3.5999999999999999E-3</v>
      </c>
      <c r="B512" s="1">
        <v>-3.0000000000000001E-3</v>
      </c>
    </row>
    <row r="513" spans="1:2" x14ac:dyDescent="0.25">
      <c r="A513" s="1">
        <v>3.5000000000000001E-3</v>
      </c>
      <c r="B513" s="1">
        <v>1.1000000000000001E-3</v>
      </c>
    </row>
    <row r="514" spans="1:2" x14ac:dyDescent="0.25">
      <c r="A514" s="1">
        <v>-1.14E-2</v>
      </c>
      <c r="B514" s="1">
        <v>-5.0000000000000001E-3</v>
      </c>
    </row>
    <row r="515" spans="1:2" x14ac:dyDescent="0.25">
      <c r="A515" s="1">
        <v>2.2000000000000001E-3</v>
      </c>
      <c r="B515" s="1">
        <v>5.0000000000000001E-4</v>
      </c>
    </row>
    <row r="516" spans="1:2" x14ac:dyDescent="0.25">
      <c r="A516" s="1">
        <v>1.1000000000000001E-3</v>
      </c>
      <c r="B516" s="1">
        <v>2.5999999999999999E-3</v>
      </c>
    </row>
    <row r="517" spans="1:2" x14ac:dyDescent="0.25">
      <c r="A517" s="1">
        <v>-7.7000000000000002E-3</v>
      </c>
      <c r="B517" s="1">
        <v>-3.3999999999999998E-3</v>
      </c>
    </row>
    <row r="518" spans="1:2" x14ac:dyDescent="0.25">
      <c r="A518" s="1">
        <v>2.5000000000000001E-3</v>
      </c>
      <c r="B518" s="1">
        <v>-2.7000000000000001E-3</v>
      </c>
    </row>
    <row r="519" spans="1:2" x14ac:dyDescent="0.25">
      <c r="A519" s="1">
        <v>-1.44E-2</v>
      </c>
      <c r="B519" s="1">
        <v>-4.4999999999999997E-3</v>
      </c>
    </row>
    <row r="520" spans="1:2" x14ac:dyDescent="0.25">
      <c r="A520" s="1">
        <v>-5.0000000000000001E-4</v>
      </c>
      <c r="B520" s="1">
        <v>-2.3E-3</v>
      </c>
    </row>
    <row r="521" spans="1:2" x14ac:dyDescent="0.25">
      <c r="A521" s="1">
        <v>-3.8999999999999998E-3</v>
      </c>
      <c r="B521" s="1">
        <v>1.9E-3</v>
      </c>
    </row>
    <row r="522" spans="1:2" x14ac:dyDescent="0.25">
      <c r="A522" s="1">
        <v>-3.8E-3</v>
      </c>
      <c r="B522" s="1">
        <v>-4.4000000000000003E-3</v>
      </c>
    </row>
    <row r="523" spans="1:2" x14ac:dyDescent="0.25">
      <c r="A523" s="1">
        <v>1.06E-2</v>
      </c>
      <c r="B523" s="1">
        <v>9.5999999999999992E-3</v>
      </c>
    </row>
    <row r="524" spans="1:2" x14ac:dyDescent="0.25">
      <c r="A524" s="1">
        <v>-1E-4</v>
      </c>
      <c r="B524" s="1">
        <v>2.7000000000000001E-3</v>
      </c>
    </row>
    <row r="525" spans="1:2" x14ac:dyDescent="0.25">
      <c r="A525" s="1">
        <v>-8.8999999999999999E-3</v>
      </c>
      <c r="B525" s="1">
        <v>-5.4000000000000003E-3</v>
      </c>
    </row>
    <row r="526" spans="1:2" x14ac:dyDescent="0.25">
      <c r="A526" s="1">
        <v>-1.0699999999999999E-2</v>
      </c>
      <c r="B526" s="1">
        <v>-8.8000000000000005E-3</v>
      </c>
    </row>
    <row r="527" spans="1:2" x14ac:dyDescent="0.25">
      <c r="A527" s="1">
        <v>4.4000000000000003E-3</v>
      </c>
      <c r="B527" s="1">
        <v>7.6E-3</v>
      </c>
    </row>
    <row r="528" spans="1:2" x14ac:dyDescent="0.25">
      <c r="A528" s="1">
        <v>1.3100000000000001E-2</v>
      </c>
      <c r="B528" s="1">
        <v>1.2500000000000001E-2</v>
      </c>
    </row>
    <row r="529" spans="1:2" x14ac:dyDescent="0.25">
      <c r="A529" s="1">
        <v>8.6E-3</v>
      </c>
      <c r="B529" s="1">
        <v>1.77E-2</v>
      </c>
    </row>
    <row r="530" spans="1:2" x14ac:dyDescent="0.25">
      <c r="A530" s="1">
        <v>3.4000000000000002E-2</v>
      </c>
      <c r="B530" s="1">
        <v>3.8999999999999998E-3</v>
      </c>
    </row>
    <row r="531" spans="1:2" x14ac:dyDescent="0.25">
      <c r="A531" s="1">
        <v>8.9999999999999998E-4</v>
      </c>
      <c r="B531" s="1">
        <v>8.0000000000000004E-4</v>
      </c>
    </row>
    <row r="532" spans="1:2" x14ac:dyDescent="0.25">
      <c r="A532" s="1">
        <v>1.8E-3</v>
      </c>
      <c r="B532" s="1">
        <v>-3.0000000000000001E-3</v>
      </c>
    </row>
    <row r="533" spans="1:2" x14ac:dyDescent="0.25">
      <c r="A533" s="1">
        <v>6.4999999999999997E-3</v>
      </c>
      <c r="B533" s="1">
        <v>4.1000000000000003E-3</v>
      </c>
    </row>
    <row r="534" spans="1:2" x14ac:dyDescent="0.25">
      <c r="A534" s="1">
        <v>-1.6000000000000001E-3</v>
      </c>
      <c r="B534" s="1">
        <v>4.4000000000000003E-3</v>
      </c>
    </row>
    <row r="535" spans="1:2" x14ac:dyDescent="0.25">
      <c r="A535" s="1">
        <v>-2.8999999999999998E-3</v>
      </c>
      <c r="B535" s="1">
        <v>4.0000000000000002E-4</v>
      </c>
    </row>
    <row r="536" spans="1:2" x14ac:dyDescent="0.25">
      <c r="A536" s="1">
        <v>-4.4000000000000003E-3</v>
      </c>
      <c r="B536" s="1">
        <v>-4.0000000000000002E-4</v>
      </c>
    </row>
    <row r="537" spans="1:2" x14ac:dyDescent="0.25">
      <c r="A537" s="1">
        <v>8.2000000000000007E-3</v>
      </c>
      <c r="B537" s="1">
        <v>5.5999999999999999E-3</v>
      </c>
    </row>
    <row r="538" spans="1:2" x14ac:dyDescent="0.25">
      <c r="A538" s="1">
        <v>-2.8E-3</v>
      </c>
      <c r="B538" s="1">
        <v>1.01E-2</v>
      </c>
    </row>
    <row r="539" spans="1:2" x14ac:dyDescent="0.25">
      <c r="A539" s="1">
        <v>2.2000000000000001E-3</v>
      </c>
      <c r="B539" s="1">
        <v>5.9999999999999995E-4</v>
      </c>
    </row>
    <row r="540" spans="1:2" x14ac:dyDescent="0.25">
      <c r="A540" s="1">
        <v>-1.29E-2</v>
      </c>
      <c r="B540" s="1">
        <v>-8.9999999999999993E-3</v>
      </c>
    </row>
    <row r="541" spans="1:2" x14ac:dyDescent="0.25">
      <c r="A541" s="1">
        <v>-1.72E-2</v>
      </c>
      <c r="B541" s="1">
        <v>-4.8999999999999998E-3</v>
      </c>
    </row>
    <row r="542" spans="1:2" x14ac:dyDescent="0.25">
      <c r="A542" s="1">
        <v>-1.83E-2</v>
      </c>
      <c r="B542" s="1">
        <v>-2.5700000000000001E-2</v>
      </c>
    </row>
    <row r="543" spans="1:2" x14ac:dyDescent="0.25">
      <c r="A543" s="1">
        <v>-7.9000000000000008E-3</v>
      </c>
      <c r="B543" s="1">
        <v>-8.6E-3</v>
      </c>
    </row>
    <row r="544" spans="1:2" x14ac:dyDescent="0.25">
      <c r="A544" s="1">
        <v>4.8999999999999998E-3</v>
      </c>
      <c r="B544" s="1">
        <v>9.4000000000000004E-3</v>
      </c>
    </row>
    <row r="545" spans="1:2" x14ac:dyDescent="0.25">
      <c r="A545" s="1">
        <v>-1.95E-2</v>
      </c>
      <c r="B545" s="1">
        <v>-1.72E-2</v>
      </c>
    </row>
    <row r="546" spans="1:2" x14ac:dyDescent="0.25">
      <c r="A546" s="1">
        <v>-1.7100000000000001E-2</v>
      </c>
      <c r="B546" s="1">
        <v>-1.7399999999999999E-2</v>
      </c>
    </row>
    <row r="547" spans="1:2" x14ac:dyDescent="0.25">
      <c r="A547" s="1">
        <v>-1.9599999999999999E-2</v>
      </c>
      <c r="B547" s="1">
        <v>-1.24E-2</v>
      </c>
    </row>
    <row r="548" spans="1:2" x14ac:dyDescent="0.25">
      <c r="A548" s="1">
        <v>-1.8800000000000001E-2</v>
      </c>
      <c r="B548" s="1">
        <v>-3.5999999999999999E-3</v>
      </c>
    </row>
    <row r="549" spans="1:2" x14ac:dyDescent="0.25">
      <c r="A549" s="1">
        <v>-1.12E-2</v>
      </c>
      <c r="B549" s="1">
        <v>1.6999999999999999E-3</v>
      </c>
    </row>
    <row r="550" spans="1:2" x14ac:dyDescent="0.25">
      <c r="A550" s="1">
        <v>-6.7999999999999996E-3</v>
      </c>
      <c r="B550" s="1">
        <v>-1.6899999999999998E-2</v>
      </c>
    </row>
    <row r="551" spans="1:2" x14ac:dyDescent="0.25">
      <c r="A551" s="1">
        <v>-7.9000000000000008E-3</v>
      </c>
      <c r="B551" s="1">
        <v>-1.4999999999999999E-2</v>
      </c>
    </row>
    <row r="552" spans="1:2" x14ac:dyDescent="0.25">
      <c r="A552" s="1">
        <v>-6.2700000000000006E-2</v>
      </c>
      <c r="B552" s="1">
        <v>-5.2999999999999999E-2</v>
      </c>
    </row>
    <row r="553" spans="1:2" x14ac:dyDescent="0.25">
      <c r="A553" s="1">
        <v>-1.54E-2</v>
      </c>
      <c r="B553" s="1">
        <v>-1.03E-2</v>
      </c>
    </row>
    <row r="554" spans="1:2" x14ac:dyDescent="0.25">
      <c r="A554" s="1">
        <v>1.1599999999999999E-2</v>
      </c>
      <c r="B554" s="1">
        <v>1.7500000000000002E-2</v>
      </c>
    </row>
    <row r="555" spans="1:2" x14ac:dyDescent="0.25">
      <c r="A555" s="1">
        <v>-8.2299999999999998E-2</v>
      </c>
      <c r="B555" s="1">
        <v>-8.5000000000000006E-2</v>
      </c>
    </row>
    <row r="556" spans="1:2" x14ac:dyDescent="0.25">
      <c r="A556" s="1">
        <v>3.7999999999999999E-2</v>
      </c>
      <c r="B556" s="1">
        <v>2.64E-2</v>
      </c>
    </row>
    <row r="557" spans="1:2" x14ac:dyDescent="0.25">
      <c r="A557" s="1">
        <v>-5.8400000000000001E-2</v>
      </c>
      <c r="B557" s="1">
        <v>-4.4600000000000001E-2</v>
      </c>
    </row>
    <row r="558" spans="1:2" x14ac:dyDescent="0.25">
      <c r="A558" s="1">
        <v>1.6899999999999998E-2</v>
      </c>
      <c r="B558" s="1">
        <v>1.4800000000000001E-2</v>
      </c>
    </row>
    <row r="559" spans="1:2" x14ac:dyDescent="0.25">
      <c r="A559" s="1">
        <v>-5.9999999999999995E-4</v>
      </c>
      <c r="B559" s="1">
        <v>-1.2999999999999999E-2</v>
      </c>
    </row>
    <row r="560" spans="1:2" x14ac:dyDescent="0.25">
      <c r="A560" s="1">
        <v>2.24E-2</v>
      </c>
      <c r="B560" s="1">
        <v>5.1000000000000004E-3</v>
      </c>
    </row>
    <row r="561" spans="1:2" x14ac:dyDescent="0.25">
      <c r="A561" s="1">
        <v>3.2000000000000001E-2</v>
      </c>
      <c r="B561" s="1">
        <v>1.21E-2</v>
      </c>
    </row>
    <row r="562" spans="1:2" x14ac:dyDescent="0.25">
      <c r="A562" s="1">
        <v>-1.84E-2</v>
      </c>
      <c r="B562" s="1">
        <v>-4.8999999999999998E-3</v>
      </c>
    </row>
    <row r="563" spans="1:2" x14ac:dyDescent="0.25">
      <c r="A563" s="1">
        <v>4.1399999999999999E-2</v>
      </c>
      <c r="B563" s="1">
        <v>3.8600000000000002E-2</v>
      </c>
    </row>
    <row r="564" spans="1:2" x14ac:dyDescent="0.25">
      <c r="A564" s="1">
        <v>3.5000000000000001E-3</v>
      </c>
      <c r="B564" s="1">
        <v>8.8000000000000005E-3</v>
      </c>
    </row>
    <row r="565" spans="1:2" x14ac:dyDescent="0.25">
      <c r="A565" s="1">
        <v>-6.7000000000000002E-3</v>
      </c>
      <c r="B565" s="1">
        <v>4.0000000000000001E-3</v>
      </c>
    </row>
    <row r="566" spans="1:2" x14ac:dyDescent="0.25">
      <c r="A566" s="1">
        <v>-2.3800000000000002E-2</v>
      </c>
      <c r="B566" s="1">
        <v>-1.7500000000000002E-2</v>
      </c>
    </row>
    <row r="567" spans="1:2" x14ac:dyDescent="0.25">
      <c r="A567" s="1">
        <v>-3.3599999999999998E-2</v>
      </c>
      <c r="B567" s="1">
        <v>-2.7400000000000001E-2</v>
      </c>
    </row>
    <row r="568" spans="1:2" x14ac:dyDescent="0.25">
      <c r="A568" s="1">
        <v>-7.6E-3</v>
      </c>
      <c r="B568" s="1">
        <v>5.1999999999999998E-3</v>
      </c>
    </row>
    <row r="569" spans="1:2" x14ac:dyDescent="0.25">
      <c r="A569" s="1">
        <v>-1.78E-2</v>
      </c>
      <c r="B569" s="1">
        <v>-1.5900000000000001E-2</v>
      </c>
    </row>
    <row r="570" spans="1:2" x14ac:dyDescent="0.25">
      <c r="A570" s="1">
        <v>-5.1999999999999998E-3</v>
      </c>
      <c r="B570" s="1">
        <v>8.9999999999999998E-4</v>
      </c>
    </row>
    <row r="571" spans="1:2" x14ac:dyDescent="0.25">
      <c r="A571" s="1">
        <v>-1.5599999999999999E-2</v>
      </c>
      <c r="B571" s="1">
        <v>-3.4099999999999998E-2</v>
      </c>
    </row>
    <row r="572" spans="1:2" x14ac:dyDescent="0.25">
      <c r="A572" s="1">
        <v>3.61E-2</v>
      </c>
      <c r="B572" s="1">
        <v>4.02E-2</v>
      </c>
    </row>
    <row r="573" spans="1:2" x14ac:dyDescent="0.25">
      <c r="A573" s="1">
        <v>1.46E-2</v>
      </c>
      <c r="B573" s="1">
        <v>3.2000000000000002E-3</v>
      </c>
    </row>
    <row r="574" spans="1:2" x14ac:dyDescent="0.25">
      <c r="A574" s="1">
        <v>-2.0999999999999999E-3</v>
      </c>
      <c r="B574" s="1">
        <v>-5.8999999999999999E-3</v>
      </c>
    </row>
    <row r="575" spans="1:2" x14ac:dyDescent="0.25">
      <c r="A575" s="1">
        <v>7.1999999999999998E-3</v>
      </c>
      <c r="B575" s="1">
        <v>-1.2999999999999999E-3</v>
      </c>
    </row>
    <row r="576" spans="1:2" x14ac:dyDescent="0.25">
      <c r="A576" s="1">
        <v>-2.01E-2</v>
      </c>
      <c r="B576" s="1">
        <v>-1.18E-2</v>
      </c>
    </row>
    <row r="577" spans="1:2" x14ac:dyDescent="0.25">
      <c r="A577" s="1">
        <v>-3.0300000000000001E-2</v>
      </c>
      <c r="B577" s="1">
        <v>-1.8200000000000001E-2</v>
      </c>
    </row>
    <row r="578" spans="1:2" x14ac:dyDescent="0.25">
      <c r="A578" s="1">
        <v>2.8999999999999998E-3</v>
      </c>
      <c r="B578" s="1">
        <v>3.8E-3</v>
      </c>
    </row>
    <row r="579" spans="1:2" x14ac:dyDescent="0.25">
      <c r="A579" s="1">
        <v>1.26E-2</v>
      </c>
      <c r="B579" s="1">
        <v>5.1000000000000004E-3</v>
      </c>
    </row>
    <row r="580" spans="1:2" x14ac:dyDescent="0.25">
      <c r="A580" s="1">
        <v>4.3999999999999997E-2</v>
      </c>
      <c r="B580" s="1">
        <v>2.0999999999999999E-3</v>
      </c>
    </row>
    <row r="581" spans="1:2" x14ac:dyDescent="0.25">
      <c r="A581" s="1">
        <v>-1.9800000000000002E-2</v>
      </c>
      <c r="B581" s="1">
        <v>-2.0199999999999999E-2</v>
      </c>
    </row>
    <row r="582" spans="1:2" x14ac:dyDescent="0.25">
      <c r="A582" s="1">
        <v>8.3999999999999995E-3</v>
      </c>
      <c r="B582" s="1">
        <v>5.8999999999999999E-3</v>
      </c>
    </row>
    <row r="583" spans="1:2" x14ac:dyDescent="0.25">
      <c r="A583" s="1">
        <v>1.1599999999999999E-2</v>
      </c>
      <c r="B583" s="1">
        <v>1.47E-2</v>
      </c>
    </row>
    <row r="584" spans="1:2" x14ac:dyDescent="0.25">
      <c r="A584" s="1">
        <v>-1.3599999999999999E-2</v>
      </c>
      <c r="B584" s="1">
        <v>-1.29E-2</v>
      </c>
    </row>
    <row r="585" spans="1:2" x14ac:dyDescent="0.25">
      <c r="A585" s="1">
        <v>1.7899999999999999E-2</v>
      </c>
      <c r="B585" s="1">
        <v>1.6299999999999999E-2</v>
      </c>
    </row>
    <row r="586" spans="1:2" x14ac:dyDescent="0.25">
      <c r="A586" s="1">
        <v>1.5800000000000002E-2</v>
      </c>
      <c r="B586" s="1">
        <v>1.5900000000000001E-2</v>
      </c>
    </row>
    <row r="587" spans="1:2" x14ac:dyDescent="0.25">
      <c r="A587" s="1">
        <v>8.8000000000000005E-3</v>
      </c>
      <c r="B587" s="1">
        <v>9.9000000000000008E-3</v>
      </c>
    </row>
    <row r="588" spans="1:2" x14ac:dyDescent="0.25">
      <c r="A588" s="1">
        <v>-2.0899999999999998E-2</v>
      </c>
      <c r="B588" s="1">
        <v>-1.72E-2</v>
      </c>
    </row>
    <row r="589" spans="1:2" x14ac:dyDescent="0.25">
      <c r="A589" s="1">
        <v>-2.5100000000000001E-2</v>
      </c>
      <c r="B589" s="1">
        <v>-1.46E-2</v>
      </c>
    </row>
    <row r="590" spans="1:2" x14ac:dyDescent="0.25">
      <c r="A590" s="1">
        <v>1.4E-3</v>
      </c>
      <c r="B590" s="1">
        <v>2.3E-2</v>
      </c>
    </row>
    <row r="591" spans="1:2" x14ac:dyDescent="0.25">
      <c r="A591" s="1">
        <v>-3.5999999999999999E-3</v>
      </c>
      <c r="B591" s="1">
        <v>-9.2999999999999992E-3</v>
      </c>
    </row>
    <row r="592" spans="1:2" x14ac:dyDescent="0.25">
      <c r="A592" s="1">
        <v>-6.8999999999999999E-3</v>
      </c>
      <c r="B592" s="1">
        <v>-4.8999999999999998E-3</v>
      </c>
    </row>
    <row r="593" spans="1:2" x14ac:dyDescent="0.25">
      <c r="A593" s="1">
        <v>5.5999999999999999E-3</v>
      </c>
      <c r="B593" s="1">
        <v>3.0000000000000001E-3</v>
      </c>
    </row>
    <row r="594" spans="1:2" x14ac:dyDescent="0.25">
      <c r="A594" s="1">
        <v>2.3E-3</v>
      </c>
      <c r="B594" s="1">
        <v>-1.4E-3</v>
      </c>
    </row>
    <row r="595" spans="1:2" x14ac:dyDescent="0.25">
      <c r="A595" s="1">
        <v>2.7000000000000001E-3</v>
      </c>
      <c r="B595" s="1">
        <v>3.5000000000000001E-3</v>
      </c>
    </row>
    <row r="596" spans="1:2" x14ac:dyDescent="0.25">
      <c r="A596" s="1">
        <v>-1.7000000000000001E-2</v>
      </c>
      <c r="B596" s="1">
        <v>-8.3999999999999995E-3</v>
      </c>
    </row>
    <row r="597" spans="1:2" x14ac:dyDescent="0.25">
      <c r="A597" s="1">
        <v>-7.9000000000000008E-3</v>
      </c>
      <c r="B597" s="1">
        <v>-3.0999999999999999E-3</v>
      </c>
    </row>
    <row r="598" spans="1:2" x14ac:dyDescent="0.25">
      <c r="A598" s="1">
        <v>-4.8999999999999998E-3</v>
      </c>
      <c r="B598" s="1">
        <v>1E-4</v>
      </c>
    </row>
    <row r="599" spans="1:2" x14ac:dyDescent="0.25">
      <c r="A599" s="1">
        <v>2.4899999999999999E-2</v>
      </c>
      <c r="B599" s="1">
        <v>8.5800000000000001E-2</v>
      </c>
    </row>
    <row r="600" spans="1:2" x14ac:dyDescent="0.25">
      <c r="A600" s="1">
        <v>-5.8999999999999999E-3</v>
      </c>
      <c r="B600" s="1">
        <v>-6.4000000000000003E-3</v>
      </c>
    </row>
    <row r="601" spans="1:2" x14ac:dyDescent="0.25">
      <c r="A601" s="1">
        <v>2.5999999999999999E-3</v>
      </c>
      <c r="B601" s="1">
        <v>2.5000000000000001E-3</v>
      </c>
    </row>
    <row r="602" spans="1:2" x14ac:dyDescent="0.25">
      <c r="A602" s="1">
        <v>-5.4000000000000003E-3</v>
      </c>
      <c r="B602" s="1">
        <v>-5.1999999999999998E-3</v>
      </c>
    </row>
    <row r="603" spans="1:2" x14ac:dyDescent="0.25">
      <c r="A603" s="1">
        <v>1.8499999999999999E-2</v>
      </c>
      <c r="B603" s="1">
        <v>6.7999999999999996E-3</v>
      </c>
    </row>
    <row r="604" spans="1:2" x14ac:dyDescent="0.25">
      <c r="A604" s="1">
        <v>2.7000000000000001E-3</v>
      </c>
      <c r="B604" s="1">
        <v>3.8999999999999998E-3</v>
      </c>
    </row>
    <row r="605" spans="1:2" x14ac:dyDescent="0.25">
      <c r="A605" s="1">
        <v>1.89E-2</v>
      </c>
      <c r="B605" s="1">
        <v>1.2800000000000001E-2</v>
      </c>
    </row>
    <row r="606" spans="1:2" x14ac:dyDescent="0.25">
      <c r="A606" s="1">
        <v>1.9900000000000001E-2</v>
      </c>
      <c r="B606" s="1">
        <v>1.06E-2</v>
      </c>
    </row>
    <row r="607" spans="1:2" x14ac:dyDescent="0.25">
      <c r="A607" s="1">
        <v>1.4999999999999999E-2</v>
      </c>
      <c r="B607" s="1">
        <v>5.7000000000000002E-3</v>
      </c>
    </row>
    <row r="608" spans="1:2" x14ac:dyDescent="0.25">
      <c r="A608" s="1">
        <v>1E-4</v>
      </c>
      <c r="B608" s="1">
        <v>-1.6999999999999999E-3</v>
      </c>
    </row>
    <row r="609" spans="1:2" x14ac:dyDescent="0.25">
      <c r="A609" s="1">
        <v>1.34E-2</v>
      </c>
      <c r="B609" s="1">
        <v>7.7000000000000002E-3</v>
      </c>
    </row>
    <row r="610" spans="1:2" x14ac:dyDescent="0.25">
      <c r="A610" s="1">
        <v>7.0000000000000001E-3</v>
      </c>
      <c r="B610" s="1">
        <v>1.2200000000000001E-2</v>
      </c>
    </row>
    <row r="611" spans="1:2" x14ac:dyDescent="0.25">
      <c r="A611" s="1">
        <v>2.1899999999999999E-2</v>
      </c>
      <c r="B611" s="1">
        <v>1.2699999999999999E-2</v>
      </c>
    </row>
    <row r="612" spans="1:2" x14ac:dyDescent="0.25">
      <c r="A612" s="1">
        <v>3.3E-3</v>
      </c>
      <c r="B612" s="1">
        <v>5.3E-3</v>
      </c>
    </row>
    <row r="613" spans="1:2" x14ac:dyDescent="0.25">
      <c r="A613" s="1">
        <v>2.01E-2</v>
      </c>
      <c r="B613" s="1">
        <v>1.9800000000000002E-2</v>
      </c>
    </row>
    <row r="614" spans="1:2" x14ac:dyDescent="0.25">
      <c r="A614" s="1">
        <v>1.67E-2</v>
      </c>
      <c r="B614" s="1">
        <v>7.4000000000000003E-3</v>
      </c>
    </row>
    <row r="615" spans="1:2" x14ac:dyDescent="0.25">
      <c r="A615" s="1">
        <v>-1.6400000000000001E-2</v>
      </c>
      <c r="B615" s="1">
        <v>-2.06E-2</v>
      </c>
    </row>
    <row r="616" spans="1:2" x14ac:dyDescent="0.25">
      <c r="A616" s="1">
        <v>-1.46E-2</v>
      </c>
      <c r="B616" s="1">
        <v>-4.4000000000000003E-3</v>
      </c>
    </row>
    <row r="617" spans="1:2" x14ac:dyDescent="0.25">
      <c r="A617" s="1">
        <v>-3.56E-2</v>
      </c>
      <c r="B617" s="1">
        <v>-2.2200000000000001E-2</v>
      </c>
    </row>
    <row r="618" spans="1:2" x14ac:dyDescent="0.25">
      <c r="A618" s="1">
        <v>-5.0000000000000001E-4</v>
      </c>
      <c r="B618" s="1">
        <v>1.1000000000000001E-3</v>
      </c>
    </row>
    <row r="619" spans="1:2" x14ac:dyDescent="0.25">
      <c r="A619" s="1">
        <v>-2.5999999999999999E-3</v>
      </c>
      <c r="B619" s="1">
        <v>1.1999999999999999E-3</v>
      </c>
    </row>
    <row r="620" spans="1:2" x14ac:dyDescent="0.25">
      <c r="A620" s="1">
        <v>2.7900000000000001E-2</v>
      </c>
      <c r="B620" s="1">
        <v>1.9E-2</v>
      </c>
    </row>
    <row r="621" spans="1:2" x14ac:dyDescent="0.25">
      <c r="A621" s="1">
        <v>-1E-3</v>
      </c>
      <c r="B621" s="1">
        <v>1.1999999999999999E-3</v>
      </c>
    </row>
    <row r="622" spans="1:2" x14ac:dyDescent="0.25">
      <c r="A622" s="1">
        <v>-8.2000000000000007E-3</v>
      </c>
      <c r="B622" s="1">
        <v>-4.5999999999999999E-3</v>
      </c>
    </row>
    <row r="623" spans="1:2" x14ac:dyDescent="0.25">
      <c r="A623" s="1">
        <v>8.0000000000000004E-4</v>
      </c>
      <c r="B623" s="1">
        <v>-2.9999999999999997E-4</v>
      </c>
    </row>
    <row r="624" spans="1:2" x14ac:dyDescent="0.25">
      <c r="A624" s="1">
        <v>-6.9999999999999999E-4</v>
      </c>
      <c r="B624" s="1">
        <v>-5.9999999999999995E-4</v>
      </c>
    </row>
    <row r="625" spans="1:2" x14ac:dyDescent="0.25">
      <c r="A625" s="1">
        <v>9.7000000000000003E-3</v>
      </c>
      <c r="B625" s="1">
        <v>7.4000000000000003E-3</v>
      </c>
    </row>
    <row r="626" spans="1:2" x14ac:dyDescent="0.25">
      <c r="A626" s="1">
        <v>-1.89E-2</v>
      </c>
      <c r="B626" s="1">
        <v>-1.15E-2</v>
      </c>
    </row>
    <row r="627" spans="1:2" x14ac:dyDescent="0.25">
      <c r="A627" s="1">
        <v>-8.9999999999999998E-4</v>
      </c>
      <c r="B627" s="1">
        <v>4.7000000000000002E-3</v>
      </c>
    </row>
    <row r="628" spans="1:2" x14ac:dyDescent="0.25">
      <c r="A628" s="1">
        <v>-7.7999999999999996E-3</v>
      </c>
      <c r="B628" s="1">
        <v>-6.4000000000000003E-3</v>
      </c>
    </row>
    <row r="629" spans="1:2" x14ac:dyDescent="0.25">
      <c r="A629" s="1">
        <v>1.8800000000000001E-2</v>
      </c>
      <c r="B629" s="1">
        <v>1.09E-2</v>
      </c>
    </row>
    <row r="630" spans="1:2" x14ac:dyDescent="0.25">
      <c r="A630" s="1">
        <v>-3.7000000000000002E-3</v>
      </c>
      <c r="B630" s="1">
        <v>4.0000000000000002E-4</v>
      </c>
    </row>
    <row r="631" spans="1:2" x14ac:dyDescent="0.25">
      <c r="A631" s="1">
        <v>-4.0000000000000001E-3</v>
      </c>
      <c r="B631" s="1">
        <v>-3.3E-3</v>
      </c>
    </row>
    <row r="632" spans="1:2" x14ac:dyDescent="0.25">
      <c r="A632" s="1">
        <v>2.3800000000000002E-2</v>
      </c>
      <c r="B632" s="1">
        <v>1.5699999999999999E-2</v>
      </c>
    </row>
    <row r="633" spans="1:2" x14ac:dyDescent="0.25">
      <c r="A633" s="1">
        <v>-7.4999999999999997E-3</v>
      </c>
      <c r="B633" s="1">
        <v>-1.5E-3</v>
      </c>
    </row>
    <row r="634" spans="1:2" x14ac:dyDescent="0.25">
      <c r="A634" s="1">
        <v>1.6E-2</v>
      </c>
      <c r="B634" s="1">
        <v>1.11E-2</v>
      </c>
    </row>
    <row r="635" spans="1:2" x14ac:dyDescent="0.25">
      <c r="A635" s="1">
        <v>-3.2000000000000002E-3</v>
      </c>
      <c r="B635" s="1">
        <v>-1.4E-3</v>
      </c>
    </row>
    <row r="636" spans="1:2" x14ac:dyDescent="0.25">
      <c r="A636" s="1">
        <v>-4.0000000000000001E-3</v>
      </c>
      <c r="B636" s="1">
        <v>-5.7999999999999996E-3</v>
      </c>
    </row>
    <row r="637" spans="1:2" x14ac:dyDescent="0.25">
      <c r="A637" s="1">
        <v>-1.52E-2</v>
      </c>
      <c r="B637" s="1">
        <v>-7.9000000000000008E-3</v>
      </c>
    </row>
    <row r="638" spans="1:2" x14ac:dyDescent="0.25">
      <c r="A638" s="1">
        <v>1.15E-2</v>
      </c>
      <c r="B638" s="1">
        <v>8.5000000000000006E-3</v>
      </c>
    </row>
    <row r="639" spans="1:2" x14ac:dyDescent="0.25">
      <c r="A639" s="1">
        <v>9.1999999999999998E-3</v>
      </c>
      <c r="B639" s="1">
        <v>3.8999999999999998E-3</v>
      </c>
    </row>
    <row r="640" spans="1:2" x14ac:dyDescent="0.25">
      <c r="A640" s="1">
        <v>-1.9E-3</v>
      </c>
      <c r="B640" s="1">
        <v>-1E-4</v>
      </c>
    </row>
    <row r="641" spans="1:2" x14ac:dyDescent="0.25">
      <c r="A641" s="1">
        <v>5.1999999999999998E-3</v>
      </c>
      <c r="B641" s="1">
        <v>8.0999999999999996E-3</v>
      </c>
    </row>
    <row r="642" spans="1:2" x14ac:dyDescent="0.25">
      <c r="A642" s="1">
        <v>1.8E-3</v>
      </c>
      <c r="B642" s="1">
        <v>5.8999999999999999E-3</v>
      </c>
    </row>
    <row r="643" spans="1:2" x14ac:dyDescent="0.25">
      <c r="A643" s="1">
        <v>1E-4</v>
      </c>
      <c r="B643" s="1">
        <v>-1.8E-3</v>
      </c>
    </row>
    <row r="644" spans="1:2" x14ac:dyDescent="0.25">
      <c r="A644" s="1">
        <v>1.4E-3</v>
      </c>
      <c r="B644" s="1">
        <v>5.3E-3</v>
      </c>
    </row>
    <row r="645" spans="1:2" x14ac:dyDescent="0.25">
      <c r="A645" s="1">
        <v>6.1000000000000004E-3</v>
      </c>
      <c r="B645" s="1">
        <v>7.1000000000000004E-3</v>
      </c>
    </row>
    <row r="646" spans="1:2" x14ac:dyDescent="0.25">
      <c r="A646" s="1">
        <v>4.0000000000000002E-4</v>
      </c>
      <c r="B646" s="1">
        <v>-2E-3</v>
      </c>
    </row>
    <row r="647" spans="1:2" x14ac:dyDescent="0.25">
      <c r="A647" s="1">
        <v>-1.09E-2</v>
      </c>
      <c r="B647" s="1">
        <v>-6.3E-3</v>
      </c>
    </row>
    <row r="648" spans="1:2" x14ac:dyDescent="0.25">
      <c r="A648" s="1">
        <v>-3.5000000000000001E-3</v>
      </c>
      <c r="B648" s="1">
        <v>-8.0000000000000002E-3</v>
      </c>
    </row>
    <row r="649" spans="1:2" x14ac:dyDescent="0.25">
      <c r="A649" s="1">
        <v>-6.0000000000000001E-3</v>
      </c>
      <c r="B649" s="1">
        <v>-3.3999999999999998E-3</v>
      </c>
    </row>
    <row r="650" spans="1:2" x14ac:dyDescent="0.25">
      <c r="A650" s="1">
        <v>-4.8999999999999998E-3</v>
      </c>
      <c r="B650" s="1">
        <v>-3.7000000000000002E-3</v>
      </c>
    </row>
    <row r="651" spans="1:2" x14ac:dyDescent="0.25">
      <c r="A651" s="1">
        <v>-1.2500000000000001E-2</v>
      </c>
      <c r="B651" s="1">
        <v>8.0000000000000004E-4</v>
      </c>
    </row>
    <row r="652" spans="1:2" x14ac:dyDescent="0.25">
      <c r="A652" s="1">
        <v>-2.1999999999999999E-2</v>
      </c>
      <c r="B652" s="1">
        <v>-1.34E-2</v>
      </c>
    </row>
    <row r="653" spans="1:2" x14ac:dyDescent="0.25">
      <c r="A653" s="1">
        <v>-5.4999999999999997E-3</v>
      </c>
      <c r="B653" s="1">
        <v>-7.0000000000000001E-3</v>
      </c>
    </row>
    <row r="654" spans="1:2" x14ac:dyDescent="0.25">
      <c r="A654" s="1">
        <v>1.6999999999999999E-3</v>
      </c>
      <c r="B654" s="1">
        <v>2.9999999999999997E-4</v>
      </c>
    </row>
    <row r="655" spans="1:2" x14ac:dyDescent="0.25">
      <c r="A655" s="1">
        <v>1.4E-2</v>
      </c>
      <c r="B655" s="1">
        <v>2.12E-2</v>
      </c>
    </row>
    <row r="656" spans="1:2" x14ac:dyDescent="0.25">
      <c r="A656" s="1">
        <v>3.8999999999999998E-3</v>
      </c>
      <c r="B656" s="1">
        <v>9.7999999999999997E-3</v>
      </c>
    </row>
    <row r="657" spans="1:2" x14ac:dyDescent="0.25">
      <c r="A657" s="1">
        <v>-1.72E-2</v>
      </c>
      <c r="B657" s="1">
        <v>-4.8999999999999998E-3</v>
      </c>
    </row>
    <row r="658" spans="1:2" x14ac:dyDescent="0.25">
      <c r="A658" s="1">
        <v>-2E-3</v>
      </c>
      <c r="B658" s="1">
        <v>-2E-3</v>
      </c>
    </row>
    <row r="659" spans="1:2" x14ac:dyDescent="0.25">
      <c r="A659" s="1">
        <v>7.6E-3</v>
      </c>
      <c r="B659" s="1">
        <v>2.0999999999999999E-3</v>
      </c>
    </row>
    <row r="660" spans="1:2" x14ac:dyDescent="0.25">
      <c r="A660" s="1">
        <v>2.06E-2</v>
      </c>
      <c r="B660" s="1">
        <v>1.12E-2</v>
      </c>
    </row>
    <row r="661" spans="1:2" x14ac:dyDescent="0.25">
      <c r="A661" s="1">
        <v>5.7000000000000002E-3</v>
      </c>
      <c r="B661" s="1">
        <v>5.0000000000000001E-3</v>
      </c>
    </row>
    <row r="662" spans="1:2" x14ac:dyDescent="0.25">
      <c r="A662" s="1">
        <v>-7.0000000000000001E-3</v>
      </c>
      <c r="B662" s="1">
        <v>-4.0000000000000001E-3</v>
      </c>
    </row>
    <row r="663" spans="1:2" x14ac:dyDescent="0.25">
      <c r="A663" s="1">
        <v>1.8E-3</v>
      </c>
      <c r="B663" s="1">
        <v>-3.3E-3</v>
      </c>
    </row>
    <row r="664" spans="1:2" x14ac:dyDescent="0.25">
      <c r="A664" s="1">
        <v>-6.6E-3</v>
      </c>
      <c r="B664" s="1">
        <v>-6.4000000000000003E-3</v>
      </c>
    </row>
    <row r="665" spans="1:2" x14ac:dyDescent="0.25">
      <c r="A665" s="1">
        <v>1.2999999999999999E-3</v>
      </c>
      <c r="B665" s="1">
        <v>-2.3E-3</v>
      </c>
    </row>
    <row r="666" spans="1:2" x14ac:dyDescent="0.25">
      <c r="A666" s="1">
        <v>8.8999999999999999E-3</v>
      </c>
      <c r="B666" s="1">
        <v>7.1999999999999998E-3</v>
      </c>
    </row>
    <row r="667" spans="1:2" x14ac:dyDescent="0.25">
      <c r="A667" s="1">
        <v>-7.9000000000000008E-3</v>
      </c>
      <c r="B667" s="1">
        <v>-6.7999999999999996E-3</v>
      </c>
    </row>
    <row r="668" spans="1:2" x14ac:dyDescent="0.25">
      <c r="A668" s="1">
        <v>-2.8E-3</v>
      </c>
      <c r="B668" s="1">
        <v>-1.1000000000000001E-3</v>
      </c>
    </row>
    <row r="669" spans="1:2" x14ac:dyDescent="0.25">
      <c r="A669" s="1">
        <v>9.1999999999999998E-3</v>
      </c>
      <c r="B669" s="1">
        <v>6.6E-3</v>
      </c>
    </row>
    <row r="670" spans="1:2" x14ac:dyDescent="0.25">
      <c r="A670" s="1">
        <v>-2.5999999999999999E-3</v>
      </c>
      <c r="B670" s="1">
        <v>-1.1999999999999999E-3</v>
      </c>
    </row>
    <row r="671" spans="1:2" x14ac:dyDescent="0.25">
      <c r="A671" s="1">
        <v>3.8E-3</v>
      </c>
      <c r="B671" s="1">
        <v>2E-3</v>
      </c>
    </row>
    <row r="672" spans="1:2" x14ac:dyDescent="0.25">
      <c r="A672" s="1">
        <v>-8.2000000000000007E-3</v>
      </c>
      <c r="B672" s="1">
        <v>-9.1999999999999998E-3</v>
      </c>
    </row>
    <row r="673" spans="1:2" x14ac:dyDescent="0.25">
      <c r="A673" s="1">
        <v>1.47E-2</v>
      </c>
      <c r="B673" s="1">
        <v>5.1000000000000004E-3</v>
      </c>
    </row>
    <row r="674" spans="1:2" x14ac:dyDescent="0.25">
      <c r="A674" s="1">
        <v>-1.0200000000000001E-2</v>
      </c>
      <c r="B674" s="1">
        <v>-4.7000000000000002E-3</v>
      </c>
    </row>
    <row r="675" spans="1:2" x14ac:dyDescent="0.25">
      <c r="A675" s="1">
        <v>-5.1999999999999998E-3</v>
      </c>
      <c r="B675" s="1">
        <v>-8.0000000000000004E-4</v>
      </c>
    </row>
    <row r="676" spans="1:2" x14ac:dyDescent="0.25">
      <c r="A676" s="1">
        <v>-4.3E-3</v>
      </c>
      <c r="B676" s="1">
        <v>-2E-3</v>
      </c>
    </row>
    <row r="677" spans="1:2" x14ac:dyDescent="0.25">
      <c r="A677" s="1">
        <v>-2.7000000000000001E-3</v>
      </c>
      <c r="B677" s="1">
        <v>-3.5999999999999999E-3</v>
      </c>
    </row>
    <row r="678" spans="1:2" x14ac:dyDescent="0.25">
      <c r="A678" s="1">
        <v>5.4999999999999997E-3</v>
      </c>
      <c r="B678" s="1">
        <v>0</v>
      </c>
    </row>
    <row r="679" spans="1:2" x14ac:dyDescent="0.25">
      <c r="A679" s="1">
        <v>2.5999999999999999E-3</v>
      </c>
      <c r="B679" s="1">
        <v>3.7000000000000002E-3</v>
      </c>
    </row>
    <row r="680" spans="1:2" x14ac:dyDescent="0.25">
      <c r="A680" s="1">
        <v>-1.6500000000000001E-2</v>
      </c>
      <c r="B680" s="1">
        <v>-7.7999999999999996E-3</v>
      </c>
    </row>
    <row r="681" spans="1:2" x14ac:dyDescent="0.25">
      <c r="A681" s="1">
        <v>1.38E-2</v>
      </c>
      <c r="B681" s="1">
        <v>6.8999999999999999E-3</v>
      </c>
    </row>
    <row r="682" spans="1:2" x14ac:dyDescent="0.25">
      <c r="A682" s="1">
        <v>5.4000000000000003E-3</v>
      </c>
      <c r="B682" s="1">
        <v>2.7000000000000001E-3</v>
      </c>
    </row>
    <row r="683" spans="1:2" x14ac:dyDescent="0.25">
      <c r="A683" s="1">
        <v>-8.8999999999999999E-3</v>
      </c>
      <c r="B683" s="1">
        <v>-5.3E-3</v>
      </c>
    </row>
    <row r="684" spans="1:2" x14ac:dyDescent="0.25">
      <c r="A684" s="1">
        <v>1.6999999999999999E-3</v>
      </c>
      <c r="B684" s="1">
        <v>0</v>
      </c>
    </row>
    <row r="685" spans="1:2" x14ac:dyDescent="0.25">
      <c r="A685" s="1">
        <v>-7.4000000000000003E-3</v>
      </c>
      <c r="B685" s="1">
        <v>-2.5000000000000001E-3</v>
      </c>
    </row>
    <row r="686" spans="1:2" x14ac:dyDescent="0.25">
      <c r="A686" s="1">
        <v>-1.6000000000000001E-3</v>
      </c>
      <c r="B686" s="1">
        <v>-2.0999999999999999E-3</v>
      </c>
    </row>
    <row r="687" spans="1:2" x14ac:dyDescent="0.25">
      <c r="A687" s="1">
        <v>-6.1999999999999998E-3</v>
      </c>
      <c r="B687" s="1">
        <v>-4.1999999999999997E-3</v>
      </c>
    </row>
    <row r="688" spans="1:2" x14ac:dyDescent="0.25">
      <c r="A688" s="1">
        <v>-1.38E-2</v>
      </c>
      <c r="B688" s="1">
        <v>-7.1999999999999998E-3</v>
      </c>
    </row>
    <row r="689" spans="1:2" x14ac:dyDescent="0.25">
      <c r="A689" s="1">
        <v>-2.7699999999999999E-2</v>
      </c>
      <c r="B689" s="1">
        <v>-2.0500000000000001E-2</v>
      </c>
    </row>
    <row r="690" spans="1:2" x14ac:dyDescent="0.25">
      <c r="A690" s="1">
        <v>-8.2000000000000007E-3</v>
      </c>
      <c r="B690" s="1">
        <v>1.6000000000000001E-3</v>
      </c>
    </row>
    <row r="691" spans="1:2" x14ac:dyDescent="0.25">
      <c r="A691" s="1">
        <v>-1.3899999999999999E-2</v>
      </c>
      <c r="B691" s="1">
        <v>-7.9000000000000008E-3</v>
      </c>
    </row>
    <row r="692" spans="1:2" x14ac:dyDescent="0.25">
      <c r="A692" s="1">
        <v>9.7999999999999997E-3</v>
      </c>
      <c r="B692" s="1">
        <v>-1.1000000000000001E-3</v>
      </c>
    </row>
    <row r="693" spans="1:2" x14ac:dyDescent="0.25">
      <c r="A693" s="1">
        <v>-1.01E-2</v>
      </c>
      <c r="B693" s="1">
        <v>-7.9000000000000008E-3</v>
      </c>
    </row>
    <row r="694" spans="1:2" x14ac:dyDescent="0.25">
      <c r="A694" s="1">
        <v>2.3E-2</v>
      </c>
      <c r="B694" s="1">
        <v>1.24E-2</v>
      </c>
    </row>
    <row r="695" spans="1:2" x14ac:dyDescent="0.25">
      <c r="A695" s="1">
        <v>-5.1999999999999998E-3</v>
      </c>
      <c r="B695" s="1">
        <v>-4.7999999999999996E-3</v>
      </c>
    </row>
    <row r="696" spans="1:2" x14ac:dyDescent="0.25">
      <c r="A696" s="1">
        <v>1.4E-3</v>
      </c>
      <c r="B696" s="1">
        <v>-1E-3</v>
      </c>
    </row>
    <row r="697" spans="1:2" x14ac:dyDescent="0.25">
      <c r="A697" s="1">
        <v>-5.4000000000000003E-3</v>
      </c>
      <c r="B697" s="1">
        <v>-4.4999999999999997E-3</v>
      </c>
    </row>
    <row r="698" spans="1:2" x14ac:dyDescent="0.25">
      <c r="A698" s="1">
        <v>-5.9999999999999995E-4</v>
      </c>
      <c r="B698" s="1">
        <v>1.6000000000000001E-3</v>
      </c>
    </row>
    <row r="699" spans="1:2" x14ac:dyDescent="0.25">
      <c r="A699" s="1">
        <v>7.0000000000000001E-3</v>
      </c>
      <c r="B699" s="1">
        <v>1.0999999999999999E-2</v>
      </c>
    </row>
    <row r="700" spans="1:2" x14ac:dyDescent="0.25">
      <c r="A700" s="1">
        <v>2.3199999999999998E-2</v>
      </c>
      <c r="B700" s="1">
        <v>9.2999999999999992E-3</v>
      </c>
    </row>
    <row r="701" spans="1:2" x14ac:dyDescent="0.25">
      <c r="A701" s="1">
        <v>-4.8999999999999998E-3</v>
      </c>
      <c r="B701" s="1">
        <v>-5.1000000000000004E-3</v>
      </c>
    </row>
    <row r="702" spans="1:2" x14ac:dyDescent="0.25">
      <c r="A702" s="1">
        <v>1.04E-2</v>
      </c>
      <c r="B702" s="1">
        <v>7.0000000000000001E-3</v>
      </c>
    </row>
    <row r="703" spans="1:2" x14ac:dyDescent="0.25">
      <c r="A703" s="1">
        <v>-7.4000000000000003E-3</v>
      </c>
      <c r="B703" s="1">
        <v>8.9999999999999998E-4</v>
      </c>
    </row>
    <row r="704" spans="1:2" x14ac:dyDescent="0.25">
      <c r="A704" s="1">
        <v>-4.1999999999999997E-3</v>
      </c>
      <c r="B704" s="1">
        <v>-2.2000000000000001E-3</v>
      </c>
    </row>
    <row r="705" spans="1:2" x14ac:dyDescent="0.25">
      <c r="A705" s="1">
        <v>-1.6199999999999999E-2</v>
      </c>
      <c r="B705" s="1">
        <v>-9.7999999999999997E-3</v>
      </c>
    </row>
    <row r="706" spans="1:2" x14ac:dyDescent="0.25">
      <c r="A706" s="1">
        <v>-1.5E-3</v>
      </c>
      <c r="B706" s="1">
        <v>-4.1999999999999997E-3</v>
      </c>
    </row>
    <row r="707" spans="1:2" x14ac:dyDescent="0.25">
      <c r="A707" s="1">
        <v>-1.4500000000000001E-2</v>
      </c>
      <c r="B707" s="1">
        <v>-2.1999999999999999E-2</v>
      </c>
    </row>
    <row r="708" spans="1:2" x14ac:dyDescent="0.25">
      <c r="A708" s="1">
        <v>2.8E-3</v>
      </c>
      <c r="B708" s="1">
        <v>5.1000000000000004E-3</v>
      </c>
    </row>
    <row r="709" spans="1:2" x14ac:dyDescent="0.25">
      <c r="A709" s="1">
        <v>1.9E-3</v>
      </c>
      <c r="B709" s="1">
        <v>1.1000000000000001E-3</v>
      </c>
    </row>
    <row r="710" spans="1:2" x14ac:dyDescent="0.25">
      <c r="A710" s="1">
        <v>0.01</v>
      </c>
      <c r="B710" s="1">
        <v>5.5999999999999999E-3</v>
      </c>
    </row>
    <row r="711" spans="1:2" x14ac:dyDescent="0.25">
      <c r="A711" s="1">
        <v>-1.67E-2</v>
      </c>
      <c r="B711" s="1">
        <v>-1.23E-2</v>
      </c>
    </row>
    <row r="712" spans="1:2" x14ac:dyDescent="0.25">
      <c r="A712" s="1">
        <v>1.6000000000000001E-3</v>
      </c>
      <c r="B712" s="1">
        <v>2.9999999999999997E-4</v>
      </c>
    </row>
    <row r="713" spans="1:2" x14ac:dyDescent="0.25">
      <c r="A713" s="1">
        <v>8.3000000000000001E-3</v>
      </c>
      <c r="B713" s="1">
        <v>6.7999999999999996E-3</v>
      </c>
    </row>
    <row r="714" spans="1:2" x14ac:dyDescent="0.25">
      <c r="A714" s="1">
        <v>-6.1000000000000004E-3</v>
      </c>
      <c r="B714" s="1">
        <v>-9.5999999999999992E-3</v>
      </c>
    </row>
    <row r="715" spans="1:2" x14ac:dyDescent="0.25">
      <c r="A715" s="1">
        <v>-1.7500000000000002E-2</v>
      </c>
      <c r="B715" s="1">
        <v>-1.0500000000000001E-2</v>
      </c>
    </row>
    <row r="716" spans="1:2" x14ac:dyDescent="0.25">
      <c r="A716" s="1">
        <v>-1.7600000000000001E-2</v>
      </c>
      <c r="B716" s="1">
        <v>-2.1700000000000001E-2</v>
      </c>
    </row>
    <row r="717" spans="1:2" x14ac:dyDescent="0.25">
      <c r="A717" s="1">
        <v>-3.8999999999999998E-3</v>
      </c>
      <c r="B717" s="1">
        <v>-5.7999999999999996E-3</v>
      </c>
    </row>
    <row r="718" spans="1:2" x14ac:dyDescent="0.25">
      <c r="A718" s="1">
        <v>9.4999999999999998E-3</v>
      </c>
      <c r="B718" s="1">
        <v>6.3E-3</v>
      </c>
    </row>
    <row r="719" spans="1:2" x14ac:dyDescent="0.25">
      <c r="A719" s="1">
        <v>1.37E-2</v>
      </c>
      <c r="B719" s="1">
        <v>1.8800000000000001E-2</v>
      </c>
    </row>
    <row r="720" spans="1:2" x14ac:dyDescent="0.25">
      <c r="A720" s="1">
        <v>1.66E-2</v>
      </c>
      <c r="B720" s="1">
        <v>1.67E-2</v>
      </c>
    </row>
    <row r="721" spans="1:2" x14ac:dyDescent="0.25">
      <c r="A721" s="1">
        <v>9.1000000000000004E-3</v>
      </c>
      <c r="B721" s="1">
        <v>1.5800000000000002E-2</v>
      </c>
    </row>
    <row r="722" spans="1:2" x14ac:dyDescent="0.25">
      <c r="A722" s="1">
        <v>6.9999999999999999E-4</v>
      </c>
      <c r="B722" s="1">
        <v>1.06E-2</v>
      </c>
    </row>
    <row r="723" spans="1:2" x14ac:dyDescent="0.25">
      <c r="A723" s="1">
        <v>-1.3599999999999999E-2</v>
      </c>
      <c r="B723" s="1">
        <v>-5.4000000000000003E-3</v>
      </c>
    </row>
    <row r="724" spans="1:2" x14ac:dyDescent="0.25">
      <c r="A724" s="1">
        <v>5.5800000000000002E-2</v>
      </c>
      <c r="B724" s="1">
        <v>3.8300000000000001E-2</v>
      </c>
    </row>
    <row r="725" spans="1:2" x14ac:dyDescent="0.25">
      <c r="A725" s="1">
        <v>2.1899999999999999E-2</v>
      </c>
      <c r="B725" s="1">
        <v>1.89E-2</v>
      </c>
    </row>
    <row r="726" spans="1:2" x14ac:dyDescent="0.25">
      <c r="A726" s="1">
        <v>-2.2000000000000001E-3</v>
      </c>
      <c r="B726" s="1">
        <v>-4.5999999999999999E-3</v>
      </c>
    </row>
    <row r="727" spans="1:2" x14ac:dyDescent="0.25">
      <c r="A727" s="1">
        <v>-5.8999999999999999E-3</v>
      </c>
      <c r="B727" s="1">
        <v>-5.4999999999999997E-3</v>
      </c>
    </row>
    <row r="728" spans="1:2" x14ac:dyDescent="0.25">
      <c r="A728" s="1">
        <v>6.7000000000000002E-3</v>
      </c>
      <c r="B728" s="1">
        <v>3.8E-3</v>
      </c>
    </row>
    <row r="729" spans="1:2" x14ac:dyDescent="0.25">
      <c r="A729" s="1">
        <v>9.7000000000000003E-3</v>
      </c>
      <c r="B729" s="1">
        <v>5.3E-3</v>
      </c>
    </row>
    <row r="730" spans="1:2" x14ac:dyDescent="0.25">
      <c r="A730" s="1">
        <v>7.0000000000000001E-3</v>
      </c>
      <c r="B730" s="1">
        <v>2.2000000000000001E-3</v>
      </c>
    </row>
    <row r="731" spans="1:2" x14ac:dyDescent="0.25">
      <c r="A731" s="1">
        <v>3.8E-3</v>
      </c>
      <c r="B731" s="1">
        <v>5.5999999999999999E-3</v>
      </c>
    </row>
    <row r="732" spans="1:2" x14ac:dyDescent="0.25">
      <c r="A732" s="1">
        <v>-5.3E-3</v>
      </c>
      <c r="B732" s="1">
        <v>-4.4999999999999997E-3</v>
      </c>
    </row>
    <row r="733" spans="1:2" x14ac:dyDescent="0.25">
      <c r="A733" s="1">
        <v>3.5999999999999999E-3</v>
      </c>
      <c r="B733" s="1">
        <v>3.8E-3</v>
      </c>
    </row>
    <row r="734" spans="1:2" x14ac:dyDescent="0.25">
      <c r="A734" s="1">
        <v>1.4500000000000001E-2</v>
      </c>
      <c r="B734" s="1">
        <v>-1.6000000000000001E-3</v>
      </c>
    </row>
    <row r="735" spans="1:2" x14ac:dyDescent="0.25">
      <c r="A735" s="1">
        <v>2.1399999999999999E-2</v>
      </c>
      <c r="B735" s="1">
        <v>1.21E-2</v>
      </c>
    </row>
    <row r="736" spans="1:2" x14ac:dyDescent="0.25">
      <c r="A736" s="1">
        <v>4.5999999999999999E-3</v>
      </c>
      <c r="B736" s="1">
        <v>5.8999999999999999E-3</v>
      </c>
    </row>
    <row r="737" spans="1:2" x14ac:dyDescent="0.25">
      <c r="A737" s="1">
        <v>-1.0800000000000001E-2</v>
      </c>
      <c r="B737" s="1">
        <v>-2.8999999999999998E-3</v>
      </c>
    </row>
    <row r="738" spans="1:2" x14ac:dyDescent="0.25">
      <c r="A738" s="1">
        <v>1.1000000000000001E-3</v>
      </c>
      <c r="B738" s="1">
        <v>3.5000000000000001E-3</v>
      </c>
    </row>
    <row r="739" spans="1:2" x14ac:dyDescent="0.25">
      <c r="A739" s="1">
        <v>-2.2100000000000002E-2</v>
      </c>
      <c r="B739" s="1">
        <v>-4.3E-3</v>
      </c>
    </row>
    <row r="740" spans="1:2" x14ac:dyDescent="0.25">
      <c r="A740" s="1">
        <v>-3.6299999999999999E-2</v>
      </c>
      <c r="B740" s="1">
        <v>1.15E-2</v>
      </c>
    </row>
    <row r="741" spans="1:2" x14ac:dyDescent="0.25">
      <c r="A741" s="1">
        <v>1.8E-3</v>
      </c>
      <c r="B741" s="1">
        <v>-1.2999999999999999E-3</v>
      </c>
    </row>
    <row r="742" spans="1:2" x14ac:dyDescent="0.25">
      <c r="A742" s="1">
        <v>2.0999999999999999E-3</v>
      </c>
      <c r="B742" s="1">
        <v>3.3E-3</v>
      </c>
    </row>
    <row r="743" spans="1:2" x14ac:dyDescent="0.25">
      <c r="A743" s="1">
        <v>5.7999999999999996E-3</v>
      </c>
      <c r="B743" s="1">
        <v>1E-3</v>
      </c>
    </row>
    <row r="744" spans="1:2" x14ac:dyDescent="0.25">
      <c r="A744" s="1">
        <v>-5.1999999999999998E-3</v>
      </c>
      <c r="B744" s="1">
        <v>-4.3E-3</v>
      </c>
    </row>
    <row r="745" spans="1:2" x14ac:dyDescent="0.25">
      <c r="A745" s="1">
        <v>-6.1999999999999998E-3</v>
      </c>
      <c r="B745" s="1">
        <v>-5.0000000000000001E-4</v>
      </c>
    </row>
    <row r="746" spans="1:2" x14ac:dyDescent="0.25">
      <c r="A746" s="1">
        <v>5.8999999999999999E-3</v>
      </c>
      <c r="B746" s="1">
        <v>1.5E-3</v>
      </c>
    </row>
    <row r="747" spans="1:2" x14ac:dyDescent="0.25">
      <c r="A747" s="1">
        <v>-7.0000000000000001E-3</v>
      </c>
      <c r="B747" s="1">
        <v>-3.3999999999999998E-3</v>
      </c>
    </row>
    <row r="748" spans="1:2" x14ac:dyDescent="0.25">
      <c r="A748" s="1">
        <v>-4.1999999999999997E-3</v>
      </c>
      <c r="B748" s="1">
        <v>-5.5999999999999999E-3</v>
      </c>
    </row>
    <row r="749" spans="1:2" x14ac:dyDescent="0.25">
      <c r="A749" s="1">
        <v>-7.3000000000000001E-3</v>
      </c>
      <c r="B749" s="1">
        <v>8.0000000000000004E-4</v>
      </c>
    </row>
    <row r="750" spans="1:2" x14ac:dyDescent="0.25">
      <c r="A750" s="1">
        <v>1.09E-2</v>
      </c>
      <c r="B750" s="1">
        <v>7.9000000000000008E-3</v>
      </c>
    </row>
    <row r="751" spans="1:2" x14ac:dyDescent="0.25">
      <c r="A751" s="1">
        <v>-4.8999999999999998E-3</v>
      </c>
      <c r="B751" s="1">
        <v>-7.1000000000000004E-3</v>
      </c>
    </row>
    <row r="752" spans="1:2" x14ac:dyDescent="0.25">
      <c r="A752" s="1">
        <v>-8.0000000000000004E-4</v>
      </c>
      <c r="B752" s="1">
        <v>2.9999999999999997E-4</v>
      </c>
    </row>
    <row r="753" spans="1:2" x14ac:dyDescent="0.25">
      <c r="A753" s="1">
        <v>-3.5999999999999999E-3</v>
      </c>
      <c r="B753" s="1">
        <v>-2.0999999999999999E-3</v>
      </c>
    </row>
    <row r="754" spans="1:2" x14ac:dyDescent="0.25">
      <c r="A754" s="1">
        <v>-1.7299999999999999E-2</v>
      </c>
      <c r="B754" s="1">
        <v>-1.54E-2</v>
      </c>
    </row>
    <row r="755" spans="1:2" x14ac:dyDescent="0.25">
      <c r="A755" s="1">
        <v>6.1000000000000004E-3</v>
      </c>
      <c r="B755" s="1">
        <v>3.2000000000000002E-3</v>
      </c>
    </row>
    <row r="756" spans="1:2" x14ac:dyDescent="0.25">
      <c r="A756" s="1">
        <v>9.5999999999999992E-3</v>
      </c>
      <c r="B756" s="1">
        <v>7.3000000000000001E-3</v>
      </c>
    </row>
    <row r="757" spans="1:2" x14ac:dyDescent="0.25">
      <c r="A757" s="1">
        <v>4.0000000000000002E-4</v>
      </c>
      <c r="B757" s="1">
        <v>2.0999999999999999E-3</v>
      </c>
    </row>
    <row r="758" spans="1:2" x14ac:dyDescent="0.25">
      <c r="A758" s="1">
        <v>-2.0000000000000001E-4</v>
      </c>
      <c r="B758" s="1">
        <v>-5.9999999999999995E-4</v>
      </c>
    </row>
    <row r="759" spans="1:2" x14ac:dyDescent="0.25">
      <c r="A759" s="1">
        <v>-2.7000000000000001E-3</v>
      </c>
      <c r="B759" s="1">
        <v>-1.6000000000000001E-3</v>
      </c>
    </row>
    <row r="760" spans="1:2" x14ac:dyDescent="0.25">
      <c r="A760" s="1">
        <v>-3.7000000000000002E-3</v>
      </c>
      <c r="B760" s="1">
        <v>-1.6999999999999999E-3</v>
      </c>
    </row>
    <row r="761" spans="1:2" x14ac:dyDescent="0.25">
      <c r="A761" s="1">
        <v>-4.7999999999999996E-3</v>
      </c>
      <c r="B761" s="1">
        <v>-4.7999999999999996E-3</v>
      </c>
    </row>
    <row r="762" spans="1:2" x14ac:dyDescent="0.25">
      <c r="A762" s="1">
        <v>2.5700000000000001E-2</v>
      </c>
      <c r="B762" s="1">
        <v>1.4500000000000001E-2</v>
      </c>
    </row>
    <row r="763" spans="1:2" x14ac:dyDescent="0.25">
      <c r="A763" s="1">
        <v>4.1000000000000003E-3</v>
      </c>
      <c r="B763" s="1">
        <v>4.4000000000000003E-3</v>
      </c>
    </row>
    <row r="764" spans="1:2" x14ac:dyDescent="0.25">
      <c r="A764" s="1">
        <v>7.7999999999999996E-3</v>
      </c>
      <c r="B764" s="1">
        <v>-2.8999999999999998E-3</v>
      </c>
    </row>
    <row r="765" spans="1:2" x14ac:dyDescent="0.25">
      <c r="A765" s="1">
        <v>-7.6E-3</v>
      </c>
      <c r="B765" s="1">
        <v>-2.7000000000000001E-3</v>
      </c>
    </row>
    <row r="766" spans="1:2" x14ac:dyDescent="0.25">
      <c r="A766" s="1">
        <v>-5.0000000000000001E-4</v>
      </c>
      <c r="B766" s="1">
        <v>-1E-3</v>
      </c>
    </row>
    <row r="767" spans="1:2" x14ac:dyDescent="0.25">
      <c r="A767" s="1">
        <v>-3.8999999999999998E-3</v>
      </c>
      <c r="B767" s="1">
        <v>-2E-3</v>
      </c>
    </row>
    <row r="768" spans="1:2" x14ac:dyDescent="0.25">
      <c r="A768" s="1">
        <v>-6.1999999999999998E-3</v>
      </c>
      <c r="B768" s="1">
        <v>-3.2000000000000002E-3</v>
      </c>
    </row>
    <row r="769" spans="1:2" x14ac:dyDescent="0.25">
      <c r="A769" s="1">
        <v>-8.0000000000000002E-3</v>
      </c>
      <c r="B769" s="1">
        <v>-3.0000000000000001E-3</v>
      </c>
    </row>
    <row r="770" spans="1:2" x14ac:dyDescent="0.25">
      <c r="A770" s="1">
        <v>3.8999999999999998E-3</v>
      </c>
      <c r="B770" s="1">
        <v>3.5000000000000001E-3</v>
      </c>
    </row>
    <row r="771" spans="1:2" x14ac:dyDescent="0.25">
      <c r="A771" s="1">
        <v>6.9999999999999999E-4</v>
      </c>
      <c r="B771" s="1">
        <v>-1.5E-3</v>
      </c>
    </row>
    <row r="772" spans="1:2" x14ac:dyDescent="0.25">
      <c r="A772" s="1">
        <v>1.78E-2</v>
      </c>
      <c r="B772" s="1">
        <v>3.5999999999999999E-3</v>
      </c>
    </row>
    <row r="773" spans="1:2" x14ac:dyDescent="0.25">
      <c r="A773" s="1">
        <v>-5.5999999999999999E-3</v>
      </c>
      <c r="B773" s="1">
        <v>-2.0999999999999999E-3</v>
      </c>
    </row>
    <row r="774" spans="1:2" x14ac:dyDescent="0.25">
      <c r="A774" s="1">
        <v>-1.41E-2</v>
      </c>
      <c r="B774" s="1">
        <v>-7.4999999999999997E-3</v>
      </c>
    </row>
    <row r="775" spans="1:2" x14ac:dyDescent="0.25">
      <c r="A775" s="1">
        <v>-1.8800000000000001E-2</v>
      </c>
      <c r="B775" s="1">
        <v>-1.43E-2</v>
      </c>
    </row>
    <row r="776" spans="1:2" x14ac:dyDescent="0.25">
      <c r="A776" s="1">
        <v>1.89E-2</v>
      </c>
      <c r="B776" s="1">
        <v>3.8999999999999998E-3</v>
      </c>
    </row>
    <row r="777" spans="1:2" x14ac:dyDescent="0.25">
      <c r="A777" s="1">
        <v>-3.3999999999999998E-3</v>
      </c>
      <c r="B777" s="1">
        <v>-7.6E-3</v>
      </c>
    </row>
    <row r="778" spans="1:2" x14ac:dyDescent="0.25">
      <c r="A778" s="1">
        <v>2.0999999999999999E-3</v>
      </c>
      <c r="B778" s="1">
        <v>6.1999999999999998E-3</v>
      </c>
    </row>
    <row r="779" spans="1:2" x14ac:dyDescent="0.25">
      <c r="A779" s="1">
        <v>-9.7000000000000003E-3</v>
      </c>
      <c r="B779" s="1">
        <v>-6.7999999999999996E-3</v>
      </c>
    </row>
    <row r="780" spans="1:2" x14ac:dyDescent="0.25">
      <c r="A780" s="1">
        <v>6.3E-3</v>
      </c>
      <c r="B780" s="1">
        <v>4.0000000000000001E-3</v>
      </c>
    </row>
    <row r="781" spans="1:2" x14ac:dyDescent="0.25">
      <c r="A781" s="1">
        <v>4.3E-3</v>
      </c>
      <c r="B781" s="1">
        <v>1.15E-2</v>
      </c>
    </row>
    <row r="782" spans="1:2" x14ac:dyDescent="0.25">
      <c r="A782" s="1">
        <v>1.78E-2</v>
      </c>
      <c r="B782" s="1">
        <v>1.8200000000000001E-2</v>
      </c>
    </row>
    <row r="783" spans="1:2" x14ac:dyDescent="0.25">
      <c r="A783" s="1">
        <v>1.12E-2</v>
      </c>
      <c r="B783" s="1">
        <v>1.26E-2</v>
      </c>
    </row>
    <row r="784" spans="1:2" x14ac:dyDescent="0.25">
      <c r="A784" s="1">
        <v>9.2999999999999992E-3</v>
      </c>
      <c r="B784" s="1">
        <v>1.12E-2</v>
      </c>
    </row>
    <row r="785" spans="1:2" x14ac:dyDescent="0.25">
      <c r="A785" s="1">
        <v>1.14E-2</v>
      </c>
      <c r="B785" s="1">
        <v>6.1000000000000004E-3</v>
      </c>
    </row>
    <row r="786" spans="1:2" x14ac:dyDescent="0.25">
      <c r="A786" s="1">
        <v>-2.3E-3</v>
      </c>
      <c r="B786" s="1">
        <v>-5.9999999999999995E-4</v>
      </c>
    </row>
    <row r="787" spans="1:2" x14ac:dyDescent="0.25">
      <c r="A787" s="1">
        <v>3.5999999999999999E-3</v>
      </c>
      <c r="B787" s="1">
        <v>-1.5E-3</v>
      </c>
    </row>
    <row r="788" spans="1:2" x14ac:dyDescent="0.25">
      <c r="A788" s="1">
        <v>-1.3899999999999999E-2</v>
      </c>
      <c r="B788" s="1">
        <v>1.4E-3</v>
      </c>
    </row>
    <row r="789" spans="1:2" x14ac:dyDescent="0.25">
      <c r="A789" s="1">
        <v>-1.9E-3</v>
      </c>
      <c r="B789" s="1">
        <v>2E-3</v>
      </c>
    </row>
    <row r="790" spans="1:2" x14ac:dyDescent="0.25">
      <c r="A790" s="1">
        <v>4.7000000000000002E-3</v>
      </c>
      <c r="B790" s="1">
        <v>4.4000000000000003E-3</v>
      </c>
    </row>
    <row r="791" spans="1:2" x14ac:dyDescent="0.25">
      <c r="A791" s="1">
        <v>-1.1000000000000001E-3</v>
      </c>
      <c r="B791" s="1">
        <v>-1E-3</v>
      </c>
    </row>
    <row r="792" spans="1:2" x14ac:dyDescent="0.25">
      <c r="A792" s="1">
        <v>-8.6999999999999994E-3</v>
      </c>
      <c r="B792" s="1">
        <v>-3.3999999999999998E-3</v>
      </c>
    </row>
    <row r="793" spans="1:2" x14ac:dyDescent="0.25">
      <c r="A793" s="1">
        <v>-8.6E-3</v>
      </c>
      <c r="B793" s="1">
        <v>-3.3E-3</v>
      </c>
    </row>
    <row r="794" spans="1:2" x14ac:dyDescent="0.25">
      <c r="A794" s="1">
        <v>1.0999999999999999E-2</v>
      </c>
      <c r="B794" s="1">
        <v>5.8999999999999999E-3</v>
      </c>
    </row>
    <row r="795" spans="1:2" x14ac:dyDescent="0.25">
      <c r="A795" s="1">
        <v>-8.0000000000000004E-4</v>
      </c>
      <c r="B795" s="1">
        <v>-1.8E-3</v>
      </c>
    </row>
    <row r="796" spans="1:2" x14ac:dyDescent="0.25">
      <c r="A796" s="1">
        <v>9.1999999999999998E-3</v>
      </c>
      <c r="B796" s="1">
        <v>2.5000000000000001E-3</v>
      </c>
    </row>
    <row r="797" spans="1:2" x14ac:dyDescent="0.25">
      <c r="A797" s="1">
        <v>1.17E-2</v>
      </c>
      <c r="B797" s="1">
        <v>3.2000000000000002E-3</v>
      </c>
    </row>
    <row r="798" spans="1:2" x14ac:dyDescent="0.25">
      <c r="A798" s="1">
        <v>-4.0000000000000002E-4</v>
      </c>
      <c r="B798" s="1">
        <v>5.0000000000000001E-3</v>
      </c>
    </row>
    <row r="799" spans="1:2" x14ac:dyDescent="0.25">
      <c r="A799" s="1">
        <v>-9.7999999999999997E-3</v>
      </c>
      <c r="B799" s="1">
        <v>-3.5999999999999999E-3</v>
      </c>
    </row>
    <row r="800" spans="1:2" x14ac:dyDescent="0.25">
      <c r="A800" s="1">
        <v>1.5299999999999999E-2</v>
      </c>
      <c r="B800" s="1">
        <v>5.3E-3</v>
      </c>
    </row>
    <row r="801" spans="1:2" x14ac:dyDescent="0.25">
      <c r="A801" s="1">
        <v>-1.5E-3</v>
      </c>
      <c r="B801" s="1">
        <v>-1.1000000000000001E-3</v>
      </c>
    </row>
    <row r="802" spans="1:2" x14ac:dyDescent="0.25">
      <c r="A802" s="1">
        <v>1.0800000000000001E-2</v>
      </c>
      <c r="B802" s="1">
        <v>9.7000000000000003E-3</v>
      </c>
    </row>
    <row r="803" spans="1:2" x14ac:dyDescent="0.25">
      <c r="A803" s="1">
        <v>-6.4999999999999997E-3</v>
      </c>
      <c r="B803" s="1">
        <v>-2.2000000000000001E-3</v>
      </c>
    </row>
    <row r="804" spans="1:2" x14ac:dyDescent="0.25">
      <c r="A804" s="1">
        <v>1.1000000000000001E-3</v>
      </c>
      <c r="B804" s="1">
        <v>5.0000000000000001E-4</v>
      </c>
    </row>
    <row r="805" spans="1:2" x14ac:dyDescent="0.25">
      <c r="A805" s="1">
        <v>2.01E-2</v>
      </c>
      <c r="B805" s="1">
        <v>1.43E-2</v>
      </c>
    </row>
    <row r="806" spans="1:2" x14ac:dyDescent="0.25">
      <c r="A806" s="1">
        <v>-8.0000000000000002E-3</v>
      </c>
      <c r="B806" s="1">
        <v>2.9999999999999997E-4</v>
      </c>
    </row>
    <row r="807" spans="1:2" x14ac:dyDescent="0.25">
      <c r="A807" s="1">
        <v>-1E-3</v>
      </c>
      <c r="B807" s="1">
        <v>8.9999999999999998E-4</v>
      </c>
    </row>
    <row r="808" spans="1:2" x14ac:dyDescent="0.25">
      <c r="A808" s="1">
        <v>-5.4999999999999997E-3</v>
      </c>
      <c r="B808" s="1">
        <v>-1.4E-3</v>
      </c>
    </row>
    <row r="809" spans="1:2" x14ac:dyDescent="0.25">
      <c r="A809" s="1">
        <v>5.7000000000000002E-3</v>
      </c>
      <c r="B809" s="1">
        <v>2.7000000000000001E-3</v>
      </c>
    </row>
    <row r="810" spans="1:2" x14ac:dyDescent="0.25">
      <c r="A810" s="1">
        <v>-1.9E-3</v>
      </c>
      <c r="B810" s="1">
        <v>-3.0000000000000001E-3</v>
      </c>
    </row>
    <row r="811" spans="1:2" x14ac:dyDescent="0.25">
      <c r="A811" s="1">
        <v>8.8000000000000005E-3</v>
      </c>
      <c r="B811" s="1">
        <v>5.4999999999999997E-3</v>
      </c>
    </row>
    <row r="812" spans="1:2" x14ac:dyDescent="0.25">
      <c r="A812" s="1">
        <v>7.7000000000000002E-3</v>
      </c>
      <c r="B812" s="1">
        <v>4.0000000000000001E-3</v>
      </c>
    </row>
    <row r="813" spans="1:2" x14ac:dyDescent="0.25">
      <c r="A813" s="1">
        <v>1.6999999999999999E-3</v>
      </c>
      <c r="B813" s="1">
        <v>6.3E-3</v>
      </c>
    </row>
    <row r="814" spans="1:2" x14ac:dyDescent="0.25">
      <c r="A814" s="1">
        <v>-1.5100000000000001E-2</v>
      </c>
      <c r="B814" s="1">
        <v>-6.4999999999999997E-3</v>
      </c>
    </row>
    <row r="815" spans="1:2" x14ac:dyDescent="0.25">
      <c r="A815" s="1">
        <v>-5.1000000000000004E-3</v>
      </c>
      <c r="B815" s="1">
        <v>-2.8999999999999998E-3</v>
      </c>
    </row>
    <row r="816" spans="1:2" x14ac:dyDescent="0.25">
      <c r="A816" s="1">
        <v>-3.2000000000000002E-3</v>
      </c>
      <c r="B816" s="1">
        <v>-1.8E-3</v>
      </c>
    </row>
    <row r="817" spans="1:2" x14ac:dyDescent="0.25">
      <c r="A817" s="1">
        <v>3.7000000000000002E-3</v>
      </c>
      <c r="B817" s="1">
        <v>1.1999999999999999E-3</v>
      </c>
    </row>
    <row r="818" spans="1:2" x14ac:dyDescent="0.25">
      <c r="A818" s="1">
        <v>-5.9999999999999995E-4</v>
      </c>
      <c r="B818" s="1">
        <v>-2.0000000000000001E-4</v>
      </c>
    </row>
    <row r="819" spans="1:2" x14ac:dyDescent="0.25">
      <c r="A819" s="1">
        <v>4.0000000000000002E-4</v>
      </c>
      <c r="B819" s="1">
        <v>5.9999999999999995E-4</v>
      </c>
    </row>
    <row r="820" spans="1:2" x14ac:dyDescent="0.25">
      <c r="A820" s="1">
        <v>-5.8999999999999999E-3</v>
      </c>
      <c r="B820" s="1">
        <v>-2.2000000000000001E-3</v>
      </c>
    </row>
    <row r="821" spans="1:2" x14ac:dyDescent="0.25">
      <c r="A821" s="1">
        <v>8.6E-3</v>
      </c>
      <c r="B821" s="1">
        <v>7.1000000000000004E-3</v>
      </c>
    </row>
    <row r="822" spans="1:2" x14ac:dyDescent="0.25">
      <c r="A822" s="1">
        <v>-6.1000000000000004E-3</v>
      </c>
      <c r="B822" s="1">
        <v>-2.3999999999999998E-3</v>
      </c>
    </row>
    <row r="823" spans="1:2" x14ac:dyDescent="0.25">
      <c r="A823" s="1">
        <v>1E-4</v>
      </c>
      <c r="B823" s="1">
        <v>1.4E-3</v>
      </c>
    </row>
    <row r="824" spans="1:2" x14ac:dyDescent="0.25">
      <c r="A824" s="1">
        <v>-2.9999999999999997E-4</v>
      </c>
      <c r="B824" s="1">
        <v>-2.8E-3</v>
      </c>
    </row>
    <row r="825" spans="1:2" x14ac:dyDescent="0.25">
      <c r="A825" s="1">
        <v>-2.3E-3</v>
      </c>
      <c r="B825" s="1">
        <v>-5.0000000000000001E-4</v>
      </c>
    </row>
    <row r="826" spans="1:2" x14ac:dyDescent="0.25">
      <c r="A826" s="1">
        <v>-1.4800000000000001E-2</v>
      </c>
      <c r="B826" s="1">
        <v>-7.1000000000000004E-3</v>
      </c>
    </row>
    <row r="827" spans="1:2" x14ac:dyDescent="0.25">
      <c r="A827" s="1">
        <v>-5.1999999999999998E-3</v>
      </c>
      <c r="B827" s="1">
        <v>-1.8E-3</v>
      </c>
    </row>
    <row r="828" spans="1:2" x14ac:dyDescent="0.25">
      <c r="A828" s="1">
        <v>4.1000000000000003E-3</v>
      </c>
      <c r="B828" s="1">
        <v>1.2999999999999999E-3</v>
      </c>
    </row>
    <row r="829" spans="1:2" x14ac:dyDescent="0.25">
      <c r="A829" s="1">
        <v>-8.9999999999999998E-4</v>
      </c>
      <c r="B829" s="1">
        <v>2.5999999999999999E-3</v>
      </c>
    </row>
    <row r="830" spans="1:2" x14ac:dyDescent="0.25">
      <c r="A830" s="1">
        <v>-4.7999999999999996E-3</v>
      </c>
      <c r="B830" s="1">
        <v>1.2999999999999999E-3</v>
      </c>
    </row>
    <row r="831" spans="1:2" x14ac:dyDescent="0.25">
      <c r="A831" s="1">
        <v>-5.0000000000000001E-3</v>
      </c>
      <c r="B831" s="1">
        <v>-1.1000000000000001E-3</v>
      </c>
    </row>
    <row r="832" spans="1:2" x14ac:dyDescent="0.25">
      <c r="A832" s="1">
        <v>4.5999999999999999E-3</v>
      </c>
      <c r="B832" s="1">
        <v>3.8999999999999998E-3</v>
      </c>
    </row>
    <row r="833" spans="1:2" x14ac:dyDescent="0.25">
      <c r="A833" s="1">
        <v>1.15E-2</v>
      </c>
      <c r="B833" s="1">
        <v>2.7000000000000001E-3</v>
      </c>
    </row>
    <row r="834" spans="1:2" x14ac:dyDescent="0.25">
      <c r="A834" s="1">
        <v>-2.3E-2</v>
      </c>
      <c r="B834" s="1">
        <v>-1.24E-2</v>
      </c>
    </row>
    <row r="835" spans="1:2" x14ac:dyDescent="0.25">
      <c r="A835" s="1">
        <v>-3.3999999999999998E-3</v>
      </c>
      <c r="B835" s="1">
        <v>-4.8999999999999998E-3</v>
      </c>
    </row>
    <row r="836" spans="1:2" x14ac:dyDescent="0.25">
      <c r="A836" s="1">
        <v>-3.0999999999999999E-3</v>
      </c>
      <c r="B836" s="1">
        <v>1.1999999999999999E-3</v>
      </c>
    </row>
    <row r="837" spans="1:2" x14ac:dyDescent="0.25">
      <c r="A837" s="1">
        <v>1.5E-3</v>
      </c>
      <c r="B837" s="1">
        <v>-1E-3</v>
      </c>
    </row>
    <row r="838" spans="1:2" x14ac:dyDescent="0.25">
      <c r="A838" s="1">
        <v>9.4999999999999998E-3</v>
      </c>
      <c r="B838" s="1">
        <v>0.01</v>
      </c>
    </row>
    <row r="839" spans="1:2" x14ac:dyDescent="0.25">
      <c r="A839" s="1">
        <v>7.7000000000000002E-3</v>
      </c>
      <c r="B839" s="1">
        <v>2.3999999999999998E-3</v>
      </c>
    </row>
    <row r="840" spans="1:2" x14ac:dyDescent="0.25">
      <c r="A840" s="1">
        <v>5.8999999999999999E-3</v>
      </c>
      <c r="B840" s="1">
        <v>2.2000000000000001E-3</v>
      </c>
    </row>
    <row r="841" spans="1:2" x14ac:dyDescent="0.25">
      <c r="A841" s="1">
        <v>3.7000000000000002E-3</v>
      </c>
      <c r="B841" s="1">
        <v>4.0000000000000001E-3</v>
      </c>
    </row>
    <row r="842" spans="1:2" x14ac:dyDescent="0.25">
      <c r="A842" s="1">
        <v>-1.8E-3</v>
      </c>
      <c r="B842" s="1">
        <v>6.9999999999999999E-4</v>
      </c>
    </row>
    <row r="843" spans="1:2" x14ac:dyDescent="0.25">
      <c r="A843" s="1">
        <v>7.9000000000000008E-3</v>
      </c>
      <c r="B843" s="1">
        <v>2.3999999999999998E-3</v>
      </c>
    </row>
    <row r="844" spans="1:2" x14ac:dyDescent="0.25">
      <c r="A844" s="1">
        <v>-4.7999999999999996E-3</v>
      </c>
      <c r="B844" s="1">
        <v>-4.8999999999999998E-3</v>
      </c>
    </row>
    <row r="845" spans="1:2" x14ac:dyDescent="0.25">
      <c r="A845" s="1">
        <v>1.0999999999999999E-2</v>
      </c>
      <c r="B845" s="1">
        <v>6.1999999999999998E-3</v>
      </c>
    </row>
    <row r="846" spans="1:2" x14ac:dyDescent="0.25">
      <c r="A846" s="1">
        <v>2.12E-2</v>
      </c>
      <c r="B846" s="1">
        <v>3.3E-3</v>
      </c>
    </row>
    <row r="847" spans="1:2" x14ac:dyDescent="0.25">
      <c r="A847" s="1">
        <v>2.8999999999999998E-3</v>
      </c>
      <c r="B847" s="1">
        <v>5.9999999999999995E-4</v>
      </c>
    </row>
    <row r="848" spans="1:2" x14ac:dyDescent="0.25">
      <c r="A848" s="1">
        <v>2.2800000000000001E-2</v>
      </c>
      <c r="B848" s="1">
        <v>5.0000000000000001E-3</v>
      </c>
    </row>
    <row r="849" spans="1:2" x14ac:dyDescent="0.25">
      <c r="A849" s="1">
        <v>2.5000000000000001E-3</v>
      </c>
      <c r="B849" s="1">
        <v>-1.6000000000000001E-3</v>
      </c>
    </row>
    <row r="850" spans="1:2" x14ac:dyDescent="0.25">
      <c r="A850" s="1">
        <v>1.2500000000000001E-2</v>
      </c>
      <c r="B850" s="1">
        <v>4.0000000000000002E-4</v>
      </c>
    </row>
    <row r="851" spans="1:2" x14ac:dyDescent="0.25">
      <c r="A851" s="1">
        <v>-8.3000000000000001E-3</v>
      </c>
      <c r="B851" s="1">
        <v>-1.8E-3</v>
      </c>
    </row>
    <row r="852" spans="1:2" x14ac:dyDescent="0.25">
      <c r="A852" s="1">
        <v>8.6E-3</v>
      </c>
      <c r="B852" s="1">
        <v>2.7000000000000001E-3</v>
      </c>
    </row>
    <row r="853" spans="1:2" x14ac:dyDescent="0.25">
      <c r="A853" s="1">
        <v>1.4E-3</v>
      </c>
      <c r="B853" s="1">
        <v>4.1000000000000003E-3</v>
      </c>
    </row>
    <row r="854" spans="1:2" x14ac:dyDescent="0.25">
      <c r="A854" s="1">
        <v>3.8999999999999998E-3</v>
      </c>
      <c r="B854" s="1">
        <v>-1.4E-3</v>
      </c>
    </row>
    <row r="855" spans="1:2" x14ac:dyDescent="0.25">
      <c r="A855" s="1">
        <v>-5.4999999999999997E-3</v>
      </c>
      <c r="B855" s="1">
        <v>-9.2999999999999992E-3</v>
      </c>
    </row>
    <row r="856" spans="1:2" x14ac:dyDescent="0.25">
      <c r="A856" s="1">
        <v>1.9E-3</v>
      </c>
      <c r="B856" s="1">
        <v>5.9999999999999995E-4</v>
      </c>
    </row>
    <row r="857" spans="1:2" x14ac:dyDescent="0.25">
      <c r="A857" s="1">
        <v>-5.0000000000000001E-4</v>
      </c>
      <c r="B857" s="1">
        <v>3.5000000000000001E-3</v>
      </c>
    </row>
    <row r="858" spans="1:2" x14ac:dyDescent="0.25">
      <c r="A858" s="1">
        <v>1E-3</v>
      </c>
      <c r="B858" s="1">
        <v>4.5999999999999999E-3</v>
      </c>
    </row>
    <row r="859" spans="1:2" x14ac:dyDescent="0.25">
      <c r="A859" s="1">
        <v>4.0000000000000001E-3</v>
      </c>
      <c r="B859" s="1">
        <v>-4.0000000000000002E-4</v>
      </c>
    </row>
    <row r="860" spans="1:2" x14ac:dyDescent="0.25">
      <c r="A860" s="1">
        <v>-8.8999999999999999E-3</v>
      </c>
      <c r="B860" s="1">
        <v>-2.8E-3</v>
      </c>
    </row>
    <row r="861" spans="1:2" x14ac:dyDescent="0.25">
      <c r="A861" s="1">
        <v>8.8999999999999999E-3</v>
      </c>
      <c r="B861" s="1">
        <v>8.8000000000000005E-3</v>
      </c>
    </row>
    <row r="862" spans="1:2" x14ac:dyDescent="0.25">
      <c r="A862" s="1">
        <v>5.7999999999999996E-3</v>
      </c>
      <c r="B862" s="1">
        <v>2.7000000000000001E-3</v>
      </c>
    </row>
    <row r="863" spans="1:2" x14ac:dyDescent="0.25">
      <c r="A863" s="1">
        <v>2.0000000000000001E-4</v>
      </c>
      <c r="B863" s="1">
        <v>1.4E-3</v>
      </c>
    </row>
    <row r="864" spans="1:2" x14ac:dyDescent="0.25">
      <c r="A864" s="1">
        <v>3.0999999999999999E-3</v>
      </c>
      <c r="B864" s="1">
        <v>5.1999999999999998E-3</v>
      </c>
    </row>
    <row r="865" spans="1:2" x14ac:dyDescent="0.25">
      <c r="A865" s="1">
        <v>-1.5E-3</v>
      </c>
      <c r="B865" s="1">
        <v>4.7999999999999996E-3</v>
      </c>
    </row>
    <row r="866" spans="1:2" x14ac:dyDescent="0.25">
      <c r="A866" s="1">
        <v>1.5E-3</v>
      </c>
      <c r="B866" s="1">
        <v>5.9999999999999995E-4</v>
      </c>
    </row>
    <row r="867" spans="1:2" x14ac:dyDescent="0.25">
      <c r="A867" s="1">
        <v>-3.3999999999999998E-3</v>
      </c>
      <c r="B867" s="1">
        <v>8.0000000000000004E-4</v>
      </c>
    </row>
    <row r="868" spans="1:2" x14ac:dyDescent="0.25">
      <c r="A868" s="1">
        <v>1.4800000000000001E-2</v>
      </c>
      <c r="B868" s="1">
        <v>8.9999999999999998E-4</v>
      </c>
    </row>
    <row r="869" spans="1:2" x14ac:dyDescent="0.25">
      <c r="A869" s="1">
        <v>-4.7000000000000002E-3</v>
      </c>
      <c r="B869" s="1">
        <v>-4.4999999999999997E-3</v>
      </c>
    </row>
    <row r="870" spans="1:2" x14ac:dyDescent="0.25">
      <c r="A870" s="1">
        <v>1E-3</v>
      </c>
      <c r="B870" s="1">
        <v>-1.1000000000000001E-3</v>
      </c>
    </row>
    <row r="871" spans="1:2" x14ac:dyDescent="0.25">
      <c r="A871" s="1">
        <v>1.4E-3</v>
      </c>
      <c r="B871" s="1">
        <v>-2.5999999999999999E-3</v>
      </c>
    </row>
    <row r="872" spans="1:2" x14ac:dyDescent="0.25">
      <c r="A872" s="1">
        <v>-8.0000000000000004E-4</v>
      </c>
      <c r="B872" s="1">
        <v>-2.5000000000000001E-3</v>
      </c>
    </row>
    <row r="873" spans="1:2" x14ac:dyDescent="0.25">
      <c r="A873" s="1">
        <v>-1.6000000000000001E-3</v>
      </c>
      <c r="B873" s="1">
        <v>4.4999999999999997E-3</v>
      </c>
    </row>
    <row r="874" spans="1:2" x14ac:dyDescent="0.25">
      <c r="A874" s="1">
        <v>-3.2000000000000002E-3</v>
      </c>
      <c r="B874" s="1">
        <v>2.0000000000000001E-4</v>
      </c>
    </row>
    <row r="875" spans="1:2" x14ac:dyDescent="0.25">
      <c r="A875" s="1">
        <v>-8.8999999999999999E-3</v>
      </c>
      <c r="B875" s="1">
        <v>-6.4000000000000003E-3</v>
      </c>
    </row>
    <row r="876" spans="1:2" x14ac:dyDescent="0.25">
      <c r="A876" s="1">
        <v>1.1999999999999999E-3</v>
      </c>
      <c r="B876" s="1">
        <v>2.9999999999999997E-4</v>
      </c>
    </row>
    <row r="877" spans="1:2" x14ac:dyDescent="0.25">
      <c r="A877" s="1">
        <v>-1.9099999999999999E-2</v>
      </c>
      <c r="B877" s="1">
        <v>-1.32E-2</v>
      </c>
    </row>
    <row r="878" spans="1:2" x14ac:dyDescent="0.25">
      <c r="A878" s="1">
        <v>8.0000000000000002E-3</v>
      </c>
      <c r="B878" s="1">
        <v>4.1000000000000003E-3</v>
      </c>
    </row>
    <row r="879" spans="1:2" x14ac:dyDescent="0.25">
      <c r="A879" s="1">
        <v>-4.4000000000000003E-3</v>
      </c>
      <c r="B879" s="1">
        <v>-4.4999999999999997E-3</v>
      </c>
    </row>
    <row r="880" spans="1:2" x14ac:dyDescent="0.25">
      <c r="A880" s="1">
        <v>-6.9999999999999999E-4</v>
      </c>
      <c r="B880" s="1">
        <v>-4.7999999999999996E-3</v>
      </c>
    </row>
    <row r="881" spans="1:2" x14ac:dyDescent="0.25">
      <c r="A881" s="1">
        <v>1.18E-2</v>
      </c>
      <c r="B881" s="1">
        <v>8.8999999999999999E-3</v>
      </c>
    </row>
    <row r="882" spans="1:2" x14ac:dyDescent="0.25">
      <c r="A882" s="1">
        <v>2.3E-3</v>
      </c>
      <c r="B882" s="1">
        <v>3.8999999999999998E-3</v>
      </c>
    </row>
    <row r="883" spans="1:2" x14ac:dyDescent="0.25">
      <c r="A883" s="1">
        <v>-1.3599999999999999E-2</v>
      </c>
      <c r="B883" s="1">
        <v>-1.03E-2</v>
      </c>
    </row>
    <row r="884" spans="1:2" x14ac:dyDescent="0.25">
      <c r="A884" s="1">
        <v>0</v>
      </c>
      <c r="B884" s="1">
        <v>5.0000000000000001E-3</v>
      </c>
    </row>
    <row r="885" spans="1:2" x14ac:dyDescent="0.25">
      <c r="A885" s="1">
        <v>-6.4999999999999997E-3</v>
      </c>
      <c r="B885" s="1">
        <v>-5.0000000000000001E-3</v>
      </c>
    </row>
    <row r="886" spans="1:2" x14ac:dyDescent="0.25">
      <c r="A886" s="1">
        <v>1.0800000000000001E-2</v>
      </c>
      <c r="B886" s="1">
        <v>4.7999999999999996E-3</v>
      </c>
    </row>
    <row r="887" spans="1:2" x14ac:dyDescent="0.25">
      <c r="A887" s="1">
        <v>-8.2000000000000007E-3</v>
      </c>
      <c r="B887" s="1">
        <v>-3.5999999999999999E-3</v>
      </c>
    </row>
    <row r="888" spans="1:2" x14ac:dyDescent="0.25">
      <c r="A888" s="1">
        <v>7.4999999999999997E-3</v>
      </c>
      <c r="B888" s="1">
        <v>6.1000000000000004E-3</v>
      </c>
    </row>
    <row r="889" spans="1:2" x14ac:dyDescent="0.25">
      <c r="A889" s="1">
        <v>-1.2200000000000001E-2</v>
      </c>
      <c r="B889" s="1">
        <v>-8.9999999999999993E-3</v>
      </c>
    </row>
    <row r="890" spans="1:2" x14ac:dyDescent="0.25">
      <c r="A890" s="1">
        <v>-6.8999999999999999E-3</v>
      </c>
      <c r="B890" s="1">
        <v>-3.2000000000000002E-3</v>
      </c>
    </row>
    <row r="891" spans="1:2" x14ac:dyDescent="0.25">
      <c r="A891" s="1">
        <v>-1.4E-2</v>
      </c>
      <c r="B891" s="1">
        <v>-1.29E-2</v>
      </c>
    </row>
    <row r="892" spans="1:2" x14ac:dyDescent="0.25">
      <c r="A892" s="1">
        <v>1.3899999999999999E-2</v>
      </c>
      <c r="B892" s="1">
        <v>9.1999999999999998E-3</v>
      </c>
    </row>
    <row r="893" spans="1:2" x14ac:dyDescent="0.25">
      <c r="A893" s="1">
        <v>-1.2999999999999999E-3</v>
      </c>
      <c r="B893" s="1">
        <v>4.1000000000000003E-3</v>
      </c>
    </row>
    <row r="894" spans="1:2" x14ac:dyDescent="0.25">
      <c r="A894" s="1">
        <v>-7.4000000000000003E-3</v>
      </c>
      <c r="B894" s="1">
        <v>-6.7000000000000002E-3</v>
      </c>
    </row>
    <row r="895" spans="1:2" x14ac:dyDescent="0.25">
      <c r="A895" s="1">
        <v>3.3999999999999998E-3</v>
      </c>
      <c r="B895" s="1">
        <v>2.8E-3</v>
      </c>
    </row>
    <row r="896" spans="1:2" x14ac:dyDescent="0.25">
      <c r="A896" s="1">
        <v>-4.4000000000000003E-3</v>
      </c>
      <c r="B896" s="1">
        <v>-5.4999999999999997E-3</v>
      </c>
    </row>
    <row r="897" spans="1:2" x14ac:dyDescent="0.25">
      <c r="A897" s="1">
        <v>-5.8999999999999999E-3</v>
      </c>
      <c r="B897" s="1">
        <v>-4.5999999999999999E-3</v>
      </c>
    </row>
    <row r="898" spans="1:2" x14ac:dyDescent="0.25">
      <c r="A898" s="1">
        <v>-1.5900000000000001E-2</v>
      </c>
      <c r="B898" s="1">
        <v>-1.8800000000000001E-2</v>
      </c>
    </row>
    <row r="899" spans="1:2" x14ac:dyDescent="0.25">
      <c r="A899" s="1">
        <v>5.8999999999999999E-3</v>
      </c>
      <c r="B899" s="1">
        <v>8.3999999999999995E-3</v>
      </c>
    </row>
    <row r="900" spans="1:2" x14ac:dyDescent="0.25">
      <c r="A900" s="1">
        <v>1.3100000000000001E-2</v>
      </c>
      <c r="B900" s="1">
        <v>1.1299999999999999E-2</v>
      </c>
    </row>
    <row r="901" spans="1:2" x14ac:dyDescent="0.25">
      <c r="A901" s="1">
        <v>8.9999999999999998E-4</v>
      </c>
      <c r="B901" s="1">
        <v>2.7000000000000001E-3</v>
      </c>
    </row>
    <row r="902" spans="1:2" x14ac:dyDescent="0.25">
      <c r="A902" s="1">
        <v>7.7000000000000002E-3</v>
      </c>
      <c r="B902" s="1">
        <v>6.6E-3</v>
      </c>
    </row>
    <row r="903" spans="1:2" x14ac:dyDescent="0.25">
      <c r="A903" s="1">
        <v>7.3000000000000001E-3</v>
      </c>
      <c r="B903" s="1">
        <v>9.9000000000000008E-3</v>
      </c>
    </row>
    <row r="904" spans="1:2" x14ac:dyDescent="0.25">
      <c r="A904" s="1">
        <v>-8.8000000000000005E-3</v>
      </c>
      <c r="B904" s="1">
        <v>-4.4999999999999997E-3</v>
      </c>
    </row>
    <row r="905" spans="1:2" x14ac:dyDescent="0.25">
      <c r="A905" s="1">
        <v>5.9999999999999995E-4</v>
      </c>
      <c r="B905" s="1">
        <v>1.1999999999999999E-3</v>
      </c>
    </row>
    <row r="906" spans="1:2" x14ac:dyDescent="0.25">
      <c r="A906" s="1">
        <v>8.8999999999999999E-3</v>
      </c>
      <c r="B906" s="1">
        <v>5.0000000000000001E-3</v>
      </c>
    </row>
    <row r="907" spans="1:2" x14ac:dyDescent="0.25">
      <c r="A907" s="1">
        <v>1.2E-2</v>
      </c>
      <c r="B907" s="1">
        <v>-2.8999999999999998E-3</v>
      </c>
    </row>
    <row r="908" spans="1:2" x14ac:dyDescent="0.25">
      <c r="A908" s="1">
        <v>-8.6E-3</v>
      </c>
      <c r="B908" s="1">
        <v>-3.2000000000000002E-3</v>
      </c>
    </row>
    <row r="909" spans="1:2" x14ac:dyDescent="0.25">
      <c r="A909" s="1">
        <v>-1.2999999999999999E-3</v>
      </c>
      <c r="B909" s="1">
        <v>2.2000000000000001E-3</v>
      </c>
    </row>
    <row r="910" spans="1:2" x14ac:dyDescent="0.25">
      <c r="A910" s="1">
        <v>1.1999999999999999E-3</v>
      </c>
      <c r="B910" s="1">
        <v>2.5000000000000001E-3</v>
      </c>
    </row>
    <row r="911" spans="1:2" x14ac:dyDescent="0.25">
      <c r="A911" s="1">
        <v>1.09E-2</v>
      </c>
      <c r="B911" s="1">
        <v>8.9999999999999998E-4</v>
      </c>
    </row>
    <row r="912" spans="1:2" x14ac:dyDescent="0.25">
      <c r="A912" s="1">
        <v>1.0500000000000001E-2</v>
      </c>
      <c r="B912" s="1">
        <v>9.7999999999999997E-3</v>
      </c>
    </row>
    <row r="913" spans="1:2" x14ac:dyDescent="0.25">
      <c r="A913" s="1">
        <v>2.2000000000000001E-3</v>
      </c>
      <c r="B913" s="1">
        <v>1.1000000000000001E-3</v>
      </c>
    </row>
    <row r="914" spans="1:2" x14ac:dyDescent="0.25">
      <c r="A914" s="1">
        <v>1.2999999999999999E-3</v>
      </c>
      <c r="B914" s="1">
        <v>5.9999999999999995E-4</v>
      </c>
    </row>
    <row r="915" spans="1:2" x14ac:dyDescent="0.25">
      <c r="A915" s="1">
        <v>1.03E-2</v>
      </c>
      <c r="B915" s="1">
        <v>7.3000000000000001E-3</v>
      </c>
    </row>
    <row r="916" spans="1:2" x14ac:dyDescent="0.25">
      <c r="A916" s="1">
        <v>-3.8E-3</v>
      </c>
      <c r="B916" s="1">
        <v>-1.8E-3</v>
      </c>
    </row>
    <row r="917" spans="1:2" x14ac:dyDescent="0.25">
      <c r="A917" s="1">
        <v>-1E-4</v>
      </c>
      <c r="B917" s="1">
        <v>1.6000000000000001E-3</v>
      </c>
    </row>
    <row r="918" spans="1:2" x14ac:dyDescent="0.25">
      <c r="A918" s="1">
        <v>-5.7000000000000002E-3</v>
      </c>
      <c r="B918" s="1">
        <v>-4.7000000000000002E-3</v>
      </c>
    </row>
    <row r="919" spans="1:2" x14ac:dyDescent="0.25">
      <c r="A919" s="1">
        <v>-7.7999999999999996E-3</v>
      </c>
      <c r="B919" s="1">
        <v>-6.0000000000000001E-3</v>
      </c>
    </row>
    <row r="920" spans="1:2" x14ac:dyDescent="0.25">
      <c r="A920" s="1">
        <v>3.5999999999999999E-3</v>
      </c>
      <c r="B920" s="1">
        <v>3.3999999999999998E-3</v>
      </c>
    </row>
    <row r="921" spans="1:2" x14ac:dyDescent="0.25">
      <c r="A921" s="1">
        <v>-1.1900000000000001E-2</v>
      </c>
      <c r="B921" s="1">
        <v>-9.2999999999999992E-3</v>
      </c>
    </row>
    <row r="922" spans="1:2" x14ac:dyDescent="0.25">
      <c r="A922" s="1">
        <v>1.6999999999999999E-3</v>
      </c>
      <c r="B922" s="1">
        <v>2.3E-3</v>
      </c>
    </row>
    <row r="923" spans="1:2" x14ac:dyDescent="0.25">
      <c r="A923" s="1">
        <v>8.3999999999999995E-3</v>
      </c>
      <c r="B923" s="1">
        <v>3.0999999999999999E-3</v>
      </c>
    </row>
    <row r="924" spans="1:2" x14ac:dyDescent="0.25">
      <c r="A924" s="1">
        <v>3.5999999999999999E-3</v>
      </c>
      <c r="B924" s="1">
        <v>-1.1000000000000001E-3</v>
      </c>
    </row>
    <row r="925" spans="1:2" x14ac:dyDescent="0.25">
      <c r="A925" s="1">
        <v>1.34E-2</v>
      </c>
      <c r="B925" s="1">
        <v>1.8E-3</v>
      </c>
    </row>
    <row r="926" spans="1:2" x14ac:dyDescent="0.25">
      <c r="A926" s="1">
        <v>-4.4999999999999997E-3</v>
      </c>
      <c r="B926" s="1">
        <v>-4.7999999999999996E-3</v>
      </c>
    </row>
    <row r="927" spans="1:2" x14ac:dyDescent="0.25">
      <c r="A927" s="1">
        <v>2.0000000000000001E-4</v>
      </c>
      <c r="B927" s="1">
        <v>2.5999999999999999E-3</v>
      </c>
    </row>
    <row r="928" spans="1:2" x14ac:dyDescent="0.25">
      <c r="A928" s="1">
        <v>-7.1999999999999998E-3</v>
      </c>
      <c r="B928" s="1">
        <v>-1.6000000000000001E-3</v>
      </c>
    </row>
    <row r="929" spans="1:2" x14ac:dyDescent="0.25">
      <c r="A929" s="1">
        <v>2.8E-3</v>
      </c>
      <c r="B929" s="1">
        <v>5.1999999999999998E-3</v>
      </c>
    </row>
    <row r="930" spans="1:2" x14ac:dyDescent="0.25">
      <c r="A930" s="1">
        <v>6.8999999999999999E-3</v>
      </c>
      <c r="B930" s="1">
        <v>4.3E-3</v>
      </c>
    </row>
    <row r="931" spans="1:2" x14ac:dyDescent="0.25">
      <c r="A931" s="1">
        <v>1.9E-3</v>
      </c>
      <c r="B931" s="1">
        <v>-2.2000000000000001E-3</v>
      </c>
    </row>
    <row r="932" spans="1:2" x14ac:dyDescent="0.25">
      <c r="A932" s="1">
        <v>2.8E-3</v>
      </c>
      <c r="B932" s="1">
        <v>-4.0000000000000001E-3</v>
      </c>
    </row>
    <row r="933" spans="1:2" x14ac:dyDescent="0.25">
      <c r="A933" s="1">
        <v>5.1999999999999998E-3</v>
      </c>
      <c r="B933" s="1">
        <v>2.8E-3</v>
      </c>
    </row>
    <row r="934" spans="1:2" x14ac:dyDescent="0.25">
      <c r="A934" s="1">
        <v>-3.0999999999999999E-3</v>
      </c>
      <c r="B934" s="1">
        <v>-3.5000000000000001E-3</v>
      </c>
    </row>
    <row r="935" spans="1:2" x14ac:dyDescent="0.25">
      <c r="A935" s="1">
        <v>-3.0999999999999999E-3</v>
      </c>
      <c r="B935" s="1">
        <v>-4.4999999999999997E-3</v>
      </c>
    </row>
    <row r="936" spans="1:2" x14ac:dyDescent="0.25">
      <c r="A936" s="1">
        <v>2.2000000000000001E-3</v>
      </c>
      <c r="B936" s="1">
        <v>2.3E-3</v>
      </c>
    </row>
    <row r="937" spans="1:2" x14ac:dyDescent="0.25">
      <c r="A937" s="1">
        <v>-5.3E-3</v>
      </c>
      <c r="B937" s="1">
        <v>-4.5999999999999999E-3</v>
      </c>
    </row>
    <row r="938" spans="1:2" x14ac:dyDescent="0.25">
      <c r="A938" s="1">
        <v>5.5999999999999999E-3</v>
      </c>
      <c r="B938" s="1">
        <v>8.6999999999999994E-3</v>
      </c>
    </row>
    <row r="939" spans="1:2" x14ac:dyDescent="0.25">
      <c r="A939" s="1">
        <v>-5.4000000000000003E-3</v>
      </c>
      <c r="B939" s="1">
        <v>-1.4E-3</v>
      </c>
    </row>
    <row r="940" spans="1:2" x14ac:dyDescent="0.25">
      <c r="A940" s="1">
        <v>-6.6E-3</v>
      </c>
      <c r="B940" s="1">
        <v>-1.6999999999999999E-3</v>
      </c>
    </row>
    <row r="941" spans="1:2" x14ac:dyDescent="0.25">
      <c r="A941" s="1">
        <v>6.3E-3</v>
      </c>
      <c r="B941" s="1">
        <v>5.4999999999999997E-3</v>
      </c>
    </row>
    <row r="942" spans="1:2" x14ac:dyDescent="0.25">
      <c r="A942" s="1">
        <v>-2.3E-3</v>
      </c>
      <c r="B942" s="1">
        <v>-6.1000000000000004E-3</v>
      </c>
    </row>
    <row r="943" spans="1:2" x14ac:dyDescent="0.25">
      <c r="A943" s="1">
        <v>-2.1000000000000001E-2</v>
      </c>
      <c r="B943" s="1">
        <v>-1.34E-2</v>
      </c>
    </row>
    <row r="944" spans="1:2" x14ac:dyDescent="0.25">
      <c r="A944" s="1">
        <v>3.5999999999999999E-3</v>
      </c>
      <c r="B944" s="1">
        <v>3.8E-3</v>
      </c>
    </row>
    <row r="945" spans="1:2" x14ac:dyDescent="0.25">
      <c r="A945" s="1">
        <v>1.4999999999999999E-2</v>
      </c>
      <c r="B945" s="1">
        <v>9.4000000000000004E-3</v>
      </c>
    </row>
    <row r="946" spans="1:2" x14ac:dyDescent="0.25">
      <c r="A946" s="1">
        <v>1.4200000000000001E-2</v>
      </c>
      <c r="B946" s="1">
        <v>9.9000000000000008E-3</v>
      </c>
    </row>
    <row r="947" spans="1:2" x14ac:dyDescent="0.25">
      <c r="A947" s="1">
        <v>-2.9999999999999997E-4</v>
      </c>
      <c r="B947" s="1">
        <v>-5.0000000000000001E-4</v>
      </c>
    </row>
    <row r="948" spans="1:2" x14ac:dyDescent="0.25">
      <c r="A948" s="1">
        <v>2.1600000000000001E-2</v>
      </c>
      <c r="B948" s="1">
        <v>8.3999999999999995E-3</v>
      </c>
    </row>
    <row r="949" spans="1:2" x14ac:dyDescent="0.25">
      <c r="A949" s="1">
        <v>-1.7600000000000001E-2</v>
      </c>
      <c r="B949" s="1">
        <v>-7.4999999999999997E-3</v>
      </c>
    </row>
    <row r="950" spans="1:2" x14ac:dyDescent="0.25">
      <c r="A950" s="1">
        <v>1.5900000000000001E-2</v>
      </c>
      <c r="B950" s="1">
        <v>5.1999999999999998E-3</v>
      </c>
    </row>
    <row r="951" spans="1:2" x14ac:dyDescent="0.25">
      <c r="A951" s="1">
        <v>0</v>
      </c>
      <c r="B951" s="1">
        <v>-1E-3</v>
      </c>
    </row>
    <row r="952" spans="1:2" x14ac:dyDescent="0.25">
      <c r="A952" s="1">
        <v>-8.9999999999999998E-4</v>
      </c>
      <c r="B952" s="1">
        <v>-8.0000000000000004E-4</v>
      </c>
    </row>
    <row r="953" spans="1:2" x14ac:dyDescent="0.25">
      <c r="A953" s="1">
        <v>-5.0000000000000001E-3</v>
      </c>
      <c r="B953" s="1">
        <v>-4.8999999999999998E-3</v>
      </c>
    </row>
    <row r="954" spans="1:2" x14ac:dyDescent="0.25">
      <c r="A954" s="1">
        <v>1.84E-2</v>
      </c>
      <c r="B954" s="1">
        <v>1.44E-2</v>
      </c>
    </row>
    <row r="955" spans="1:2" x14ac:dyDescent="0.25">
      <c r="A955" s="1">
        <v>-1.1000000000000001E-3</v>
      </c>
      <c r="B955" s="1">
        <v>-4.8999999999999998E-3</v>
      </c>
    </row>
    <row r="956" spans="1:2" x14ac:dyDescent="0.25">
      <c r="A956" s="1">
        <v>2.0999999999999999E-3</v>
      </c>
      <c r="B956" s="1">
        <v>6.1000000000000004E-3</v>
      </c>
    </row>
    <row r="957" spans="1:2" x14ac:dyDescent="0.25">
      <c r="A957" s="1">
        <v>4.7999999999999996E-3</v>
      </c>
      <c r="B957" s="1">
        <v>1.2999999999999999E-3</v>
      </c>
    </row>
    <row r="958" spans="1:2" x14ac:dyDescent="0.25">
      <c r="A958" s="1">
        <v>-3.3E-3</v>
      </c>
      <c r="B958" s="1">
        <v>-2.3999999999999998E-3</v>
      </c>
    </row>
    <row r="959" spans="1:2" x14ac:dyDescent="0.25">
      <c r="A959" s="1">
        <v>8.0000000000000004E-4</v>
      </c>
      <c r="B959" s="1">
        <v>1.6000000000000001E-3</v>
      </c>
    </row>
    <row r="960" spans="1:2" x14ac:dyDescent="0.25">
      <c r="A960" s="1">
        <v>-9.9000000000000008E-3</v>
      </c>
      <c r="B960" s="1">
        <v>-3.0000000000000001E-3</v>
      </c>
    </row>
    <row r="961" spans="1:2" x14ac:dyDescent="0.25">
      <c r="A961" s="1">
        <v>2.2000000000000001E-3</v>
      </c>
      <c r="B961" s="1">
        <v>4.8999999999999998E-3</v>
      </c>
    </row>
    <row r="962" spans="1:2" x14ac:dyDescent="0.25">
      <c r="A962" s="1">
        <v>3.3E-3</v>
      </c>
      <c r="B962" s="1">
        <v>8.8000000000000005E-3</v>
      </c>
    </row>
    <row r="963" spans="1:2" x14ac:dyDescent="0.25">
      <c r="A963" s="1">
        <v>-4.1999999999999997E-3</v>
      </c>
      <c r="B963" s="1">
        <v>2.8E-3</v>
      </c>
    </row>
    <row r="964" spans="1:2" x14ac:dyDescent="0.25">
      <c r="A964" s="1">
        <v>-2.5999999999999999E-3</v>
      </c>
      <c r="B964" s="1">
        <v>-7.1000000000000004E-3</v>
      </c>
    </row>
    <row r="965" spans="1:2" x14ac:dyDescent="0.25">
      <c r="A965" s="1">
        <v>1.2999999999999999E-3</v>
      </c>
      <c r="B965" s="1">
        <v>2.8E-3</v>
      </c>
    </row>
    <row r="966" spans="1:2" x14ac:dyDescent="0.25">
      <c r="A966" s="1">
        <v>-2.8E-3</v>
      </c>
      <c r="B966" s="1">
        <v>-3.8999999999999998E-3</v>
      </c>
    </row>
    <row r="967" spans="1:2" x14ac:dyDescent="0.25">
      <c r="A967" s="1">
        <v>-1.8E-3</v>
      </c>
      <c r="B967" s="1">
        <v>1.1999999999999999E-3</v>
      </c>
    </row>
    <row r="968" spans="1:2" x14ac:dyDescent="0.25">
      <c r="A968" s="1">
        <v>-7.4999999999999997E-3</v>
      </c>
      <c r="B968" s="1">
        <v>2E-3</v>
      </c>
    </row>
    <row r="969" spans="1:2" x14ac:dyDescent="0.25">
      <c r="A969" s="1">
        <v>6.3E-3</v>
      </c>
      <c r="B969" s="1">
        <v>3.2000000000000002E-3</v>
      </c>
    </row>
    <row r="970" spans="1:2" x14ac:dyDescent="0.25">
      <c r="A970" s="1">
        <v>-2.8E-3</v>
      </c>
      <c r="B970" s="1">
        <v>-5.0000000000000001E-3</v>
      </c>
    </row>
    <row r="971" spans="1:2" x14ac:dyDescent="0.25">
      <c r="A971" s="1">
        <v>2.5000000000000001E-3</v>
      </c>
      <c r="B971" s="1">
        <v>-2.7000000000000001E-3</v>
      </c>
    </row>
    <row r="972" spans="1:2" x14ac:dyDescent="0.25">
      <c r="A972" s="1">
        <v>-2.5999999999999999E-3</v>
      </c>
      <c r="B972" s="1">
        <v>3.5000000000000001E-3</v>
      </c>
    </row>
    <row r="973" spans="1:2" x14ac:dyDescent="0.25">
      <c r="A973" s="1">
        <v>-2.0999999999999999E-3</v>
      </c>
      <c r="B973" s="1">
        <v>6.6E-3</v>
      </c>
    </row>
    <row r="974" spans="1:2" x14ac:dyDescent="0.25">
      <c r="A974" s="1">
        <v>-3.5000000000000001E-3</v>
      </c>
      <c r="B974" s="1">
        <v>2.8999999999999998E-3</v>
      </c>
    </row>
    <row r="975" spans="1:2" x14ac:dyDescent="0.25">
      <c r="A975" s="1">
        <v>7.3000000000000001E-3</v>
      </c>
      <c r="B975" s="1">
        <v>-1.6999999999999999E-3</v>
      </c>
    </row>
    <row r="976" spans="1:2" x14ac:dyDescent="0.25">
      <c r="A976" s="1">
        <v>-8.9999999999999998E-4</v>
      </c>
      <c r="B976" s="1">
        <v>-8.0000000000000002E-3</v>
      </c>
    </row>
    <row r="977" spans="1:2" x14ac:dyDescent="0.25">
      <c r="A977" s="1">
        <v>2.8E-3</v>
      </c>
      <c r="B977" s="1">
        <v>4.7000000000000002E-3</v>
      </c>
    </row>
    <row r="978" spans="1:2" x14ac:dyDescent="0.25">
      <c r="A978" s="1">
        <v>-1.4E-3</v>
      </c>
      <c r="B978" s="1">
        <v>1.6000000000000001E-3</v>
      </c>
    </row>
    <row r="979" spans="1:2" x14ac:dyDescent="0.25">
      <c r="A979" s="1">
        <v>-3.5999999999999999E-3</v>
      </c>
      <c r="B979" s="1">
        <v>-3.8999999999999998E-3</v>
      </c>
    </row>
    <row r="980" spans="1:2" x14ac:dyDescent="0.25">
      <c r="A980" s="1">
        <v>5.5999999999999999E-3</v>
      </c>
      <c r="B980" s="1">
        <v>1.1000000000000001E-3</v>
      </c>
    </row>
    <row r="981" spans="1:2" x14ac:dyDescent="0.25">
      <c r="A981" s="1">
        <v>3.0999999999999999E-3</v>
      </c>
      <c r="B981" s="1">
        <v>-8.9999999999999998E-4</v>
      </c>
    </row>
    <row r="982" spans="1:2" x14ac:dyDescent="0.25">
      <c r="A982" s="1">
        <v>-3.3999999999999998E-3</v>
      </c>
      <c r="B982" s="1">
        <v>-1E-4</v>
      </c>
    </row>
    <row r="983" spans="1:2" x14ac:dyDescent="0.25">
      <c r="A983" s="1">
        <v>4.5999999999999999E-3</v>
      </c>
      <c r="B983" s="1">
        <v>3.2000000000000002E-3</v>
      </c>
    </row>
    <row r="984" spans="1:2" x14ac:dyDescent="0.25">
      <c r="A984" s="1">
        <v>-5.4000000000000003E-3</v>
      </c>
      <c r="B984" s="1">
        <v>-1.2999999999999999E-3</v>
      </c>
    </row>
    <row r="985" spans="1:2" x14ac:dyDescent="0.25">
      <c r="A985" s="1">
        <v>2.3E-3</v>
      </c>
      <c r="B985" s="1">
        <v>-1E-4</v>
      </c>
    </row>
    <row r="986" spans="1:2" x14ac:dyDescent="0.25">
      <c r="A986" s="1">
        <v>-4.7000000000000002E-3</v>
      </c>
      <c r="B986" s="1">
        <v>-2.5999999999999999E-3</v>
      </c>
    </row>
    <row r="987" spans="1:2" x14ac:dyDescent="0.25">
      <c r="A987" s="1">
        <v>-1.84E-2</v>
      </c>
      <c r="B987" s="1">
        <v>-1.49E-2</v>
      </c>
    </row>
    <row r="988" spans="1:2" x14ac:dyDescent="0.25">
      <c r="A988" s="1">
        <v>3.3E-3</v>
      </c>
      <c r="B988" s="1">
        <v>2.8E-3</v>
      </c>
    </row>
    <row r="989" spans="1:2" x14ac:dyDescent="0.25">
      <c r="A989" s="1">
        <v>2.7000000000000001E-3</v>
      </c>
      <c r="B989" s="1">
        <v>-4.7000000000000002E-3</v>
      </c>
    </row>
    <row r="990" spans="1:2" x14ac:dyDescent="0.25">
      <c r="A990" s="1">
        <v>1.2699999999999999E-2</v>
      </c>
      <c r="B990" s="1">
        <v>1E-4</v>
      </c>
    </row>
    <row r="991" spans="1:2" x14ac:dyDescent="0.25">
      <c r="A991" s="1">
        <v>-6.7999999999999996E-3</v>
      </c>
      <c r="B991" s="1">
        <v>-2.7000000000000001E-3</v>
      </c>
    </row>
    <row r="992" spans="1:2" x14ac:dyDescent="0.25">
      <c r="A992" s="1">
        <v>-3.1099999999999999E-2</v>
      </c>
      <c r="B992" s="1">
        <v>-2.5700000000000001E-2</v>
      </c>
    </row>
    <row r="993" spans="1:2" x14ac:dyDescent="0.25">
      <c r="A993" s="1">
        <v>3.0999999999999999E-3</v>
      </c>
      <c r="B993" s="1">
        <v>-2.7000000000000001E-3</v>
      </c>
    </row>
    <row r="994" spans="1:2" x14ac:dyDescent="0.25">
      <c r="A994" s="1">
        <v>4.8999999999999998E-3</v>
      </c>
      <c r="B994" s="1">
        <v>-5.5999999999999999E-3</v>
      </c>
    </row>
    <row r="995" spans="1:2" x14ac:dyDescent="0.25">
      <c r="A995" s="1">
        <v>1.7000000000000001E-2</v>
      </c>
      <c r="B995" s="1">
        <v>1.0699999999999999E-2</v>
      </c>
    </row>
    <row r="996" spans="1:2" x14ac:dyDescent="0.25">
      <c r="A996" s="1">
        <v>-4.1999999999999997E-3</v>
      </c>
      <c r="B996" s="1">
        <v>-4.1999999999999997E-3</v>
      </c>
    </row>
    <row r="997" spans="1:2" x14ac:dyDescent="0.25">
      <c r="A997" s="1">
        <v>4.7000000000000002E-3</v>
      </c>
      <c r="B997" s="1">
        <v>-2.0000000000000001E-4</v>
      </c>
    </row>
    <row r="998" spans="1:2" x14ac:dyDescent="0.25">
      <c r="A998" s="1">
        <v>1.1599999999999999E-2</v>
      </c>
      <c r="B998" s="1">
        <v>1.3299999999999999E-2</v>
      </c>
    </row>
    <row r="999" spans="1:2" x14ac:dyDescent="0.25">
      <c r="A999" s="1">
        <v>1.04E-2</v>
      </c>
      <c r="B999" s="1">
        <v>8.6999999999999994E-3</v>
      </c>
    </row>
    <row r="1000" spans="1:2" x14ac:dyDescent="0.25">
      <c r="A1000" s="1">
        <v>-5.7999999999999996E-3</v>
      </c>
      <c r="B1000" s="1">
        <v>-5.1999999999999998E-3</v>
      </c>
    </row>
    <row r="1001" spans="1:2" x14ac:dyDescent="0.25">
      <c r="A1001" s="1">
        <v>4.4600000000000001E-2</v>
      </c>
      <c r="B1001" s="1">
        <v>-1.1999999999999999E-3</v>
      </c>
    </row>
    <row r="1002" spans="1:2" x14ac:dyDescent="0.25">
      <c r="A1002" s="1">
        <v>2.5999999999999999E-3</v>
      </c>
      <c r="B1002" s="1">
        <v>-1.9E-3</v>
      </c>
    </row>
    <row r="1003" spans="1:2" x14ac:dyDescent="0.25">
      <c r="A1003" s="1">
        <v>-2.8E-3</v>
      </c>
      <c r="B1003" s="1">
        <v>-2.0999999999999999E-3</v>
      </c>
    </row>
    <row r="1004" spans="1:2" x14ac:dyDescent="0.25">
      <c r="A1004" s="1">
        <v>1.95E-2</v>
      </c>
      <c r="B1004" s="1">
        <v>3.8E-3</v>
      </c>
    </row>
    <row r="1005" spans="1:2" x14ac:dyDescent="0.25">
      <c r="A1005" s="1">
        <v>-7.9000000000000008E-3</v>
      </c>
      <c r="B1005" s="1">
        <v>-4.4999999999999997E-3</v>
      </c>
    </row>
    <row r="1006" spans="1:2" x14ac:dyDescent="0.25">
      <c r="A1006" s="1">
        <v>-2.3E-3</v>
      </c>
      <c r="B1006" s="1">
        <v>8.0000000000000002E-3</v>
      </c>
    </row>
    <row r="1007" spans="1:2" x14ac:dyDescent="0.25">
      <c r="A1007" s="1">
        <v>1.8E-3</v>
      </c>
      <c r="B1007" s="1">
        <v>-7.1999999999999998E-3</v>
      </c>
    </row>
    <row r="1008" spans="1:2" x14ac:dyDescent="0.25">
      <c r="A1008" s="1">
        <v>-4.1999999999999997E-3</v>
      </c>
      <c r="B1008" s="1">
        <v>-4.7000000000000002E-3</v>
      </c>
    </row>
    <row r="1009" spans="1:2" x14ac:dyDescent="0.25">
      <c r="A1009" s="1">
        <v>1.49E-2</v>
      </c>
      <c r="B1009" s="1">
        <v>9.9000000000000008E-3</v>
      </c>
    </row>
    <row r="1010" spans="1:2" x14ac:dyDescent="0.25">
      <c r="A1010" s="1">
        <v>-2.9999999999999997E-4</v>
      </c>
      <c r="B1010" s="1">
        <v>-4.0000000000000002E-4</v>
      </c>
    </row>
    <row r="1011" spans="1:2" x14ac:dyDescent="0.25">
      <c r="A1011" s="1">
        <v>2.2000000000000001E-3</v>
      </c>
      <c r="B1011" s="1">
        <v>4.0000000000000001E-3</v>
      </c>
    </row>
    <row r="1012" spans="1:2" x14ac:dyDescent="0.25">
      <c r="A1012" s="1">
        <v>5.9999999999999995E-4</v>
      </c>
      <c r="B1012" s="1">
        <v>2.2000000000000001E-3</v>
      </c>
    </row>
    <row r="1013" spans="1:2" x14ac:dyDescent="0.25">
      <c r="A1013" s="1">
        <v>1.5E-3</v>
      </c>
      <c r="B1013" s="1">
        <v>4.0000000000000001E-3</v>
      </c>
    </row>
    <row r="1014" spans="1:2" x14ac:dyDescent="0.25">
      <c r="A1014" s="1">
        <v>-1.2999999999999999E-3</v>
      </c>
      <c r="B1014" s="1">
        <v>-1.1999999999999999E-3</v>
      </c>
    </row>
    <row r="1015" spans="1:2" x14ac:dyDescent="0.25">
      <c r="A1015" s="1">
        <v>2.9999999999999997E-4</v>
      </c>
      <c r="B1015" s="1">
        <v>-5.9999999999999995E-4</v>
      </c>
    </row>
    <row r="1016" spans="1:2" x14ac:dyDescent="0.25">
      <c r="A1016" s="1">
        <v>6.6E-3</v>
      </c>
      <c r="B1016" s="1">
        <v>1.34E-2</v>
      </c>
    </row>
    <row r="1017" spans="1:2" x14ac:dyDescent="0.25">
      <c r="A1017" s="1">
        <v>1.6199999999999999E-2</v>
      </c>
      <c r="B1017" s="1">
        <v>8.9999999999999993E-3</v>
      </c>
    </row>
    <row r="1018" spans="1:2" x14ac:dyDescent="0.25">
      <c r="A1018" s="1">
        <v>3.5999999999999999E-3</v>
      </c>
      <c r="B1018" s="1">
        <v>4.3E-3</v>
      </c>
    </row>
    <row r="1019" spans="1:2" x14ac:dyDescent="0.25">
      <c r="A1019" s="1">
        <v>-7.4000000000000003E-3</v>
      </c>
      <c r="B1019" s="1">
        <v>2.7000000000000001E-3</v>
      </c>
    </row>
    <row r="1020" spans="1:2" x14ac:dyDescent="0.25">
      <c r="A1020" s="1">
        <v>3.0000000000000001E-3</v>
      </c>
      <c r="B1020" s="1">
        <v>3.3E-3</v>
      </c>
    </row>
    <row r="1021" spans="1:2" x14ac:dyDescent="0.25">
      <c r="A1021" s="1">
        <v>-8.0000000000000004E-4</v>
      </c>
      <c r="B1021" s="1">
        <v>2E-3</v>
      </c>
    </row>
    <row r="1022" spans="1:2" x14ac:dyDescent="0.25">
      <c r="A1022" s="1">
        <v>-4.8999999999999998E-3</v>
      </c>
      <c r="B1022" s="1">
        <v>3.3E-3</v>
      </c>
    </row>
    <row r="1023" spans="1:2" x14ac:dyDescent="0.25">
      <c r="A1023" s="1">
        <v>-1.43E-2</v>
      </c>
      <c r="B1023" s="1">
        <v>1.0999999999999999E-2</v>
      </c>
    </row>
    <row r="1024" spans="1:2" x14ac:dyDescent="0.25">
      <c r="A1024" s="1">
        <v>1.2999999999999999E-3</v>
      </c>
      <c r="B1024" s="1">
        <v>2.5999999999999999E-3</v>
      </c>
    </row>
    <row r="1025" spans="1:2" x14ac:dyDescent="0.25">
      <c r="A1025" s="1">
        <v>-3.5999999999999999E-3</v>
      </c>
      <c r="B1025" s="1">
        <v>2.9999999999999997E-4</v>
      </c>
    </row>
    <row r="1026" spans="1:2" x14ac:dyDescent="0.25">
      <c r="A1026" s="1">
        <v>2.8999999999999998E-3</v>
      </c>
      <c r="B1026" s="1">
        <v>2.5999999999999999E-3</v>
      </c>
    </row>
    <row r="1027" spans="1:2" x14ac:dyDescent="0.25">
      <c r="A1027" s="1">
        <v>2.3E-3</v>
      </c>
      <c r="B1027" s="1">
        <v>-4.0000000000000002E-4</v>
      </c>
    </row>
    <row r="1028" spans="1:2" x14ac:dyDescent="0.25">
      <c r="A1028" s="1">
        <v>-4.1999999999999997E-3</v>
      </c>
      <c r="B1028" s="1">
        <v>-7.0000000000000001E-3</v>
      </c>
    </row>
    <row r="1029" spans="1:2" x14ac:dyDescent="0.25">
      <c r="A1029" s="1">
        <v>-1E-4</v>
      </c>
      <c r="B1029" s="1">
        <v>3.0000000000000001E-3</v>
      </c>
    </row>
    <row r="1030" spans="1:2" x14ac:dyDescent="0.25">
      <c r="A1030" s="1">
        <v>-1.2699999999999999E-2</v>
      </c>
      <c r="B1030" s="1">
        <v>1E-4</v>
      </c>
    </row>
    <row r="1031" spans="1:2" x14ac:dyDescent="0.25">
      <c r="A1031" s="1">
        <v>-1.11E-2</v>
      </c>
      <c r="B1031" s="1">
        <v>-1.4800000000000001E-2</v>
      </c>
    </row>
    <row r="1032" spans="1:2" x14ac:dyDescent="0.25">
      <c r="A1032" s="1">
        <v>1.09E-2</v>
      </c>
      <c r="B1032" s="1">
        <v>3.8999999999999998E-3</v>
      </c>
    </row>
    <row r="1033" spans="1:2" x14ac:dyDescent="0.25">
      <c r="A1033" s="1">
        <v>1.54E-2</v>
      </c>
      <c r="B1033" s="1">
        <v>1.2999999999999999E-2</v>
      </c>
    </row>
    <row r="1034" spans="1:2" x14ac:dyDescent="0.25">
      <c r="A1034" s="1">
        <v>3.8E-3</v>
      </c>
      <c r="B1034" s="1">
        <v>8.0999999999999996E-3</v>
      </c>
    </row>
    <row r="1035" spans="1:2" x14ac:dyDescent="0.25">
      <c r="A1035" s="1">
        <v>-8.0000000000000004E-4</v>
      </c>
      <c r="B1035" s="1">
        <v>-2.5999999999999999E-3</v>
      </c>
    </row>
    <row r="1036" spans="1:2" x14ac:dyDescent="0.25">
      <c r="A1036" s="1">
        <v>7.6E-3</v>
      </c>
      <c r="B1036" s="1">
        <v>3.7000000000000002E-3</v>
      </c>
    </row>
    <row r="1037" spans="1:2" x14ac:dyDescent="0.25">
      <c r="A1037" s="1">
        <v>8.0000000000000002E-3</v>
      </c>
      <c r="B1037" s="1">
        <v>8.3000000000000001E-3</v>
      </c>
    </row>
    <row r="1038" spans="1:2" x14ac:dyDescent="0.25">
      <c r="A1038" s="1">
        <v>1.38E-2</v>
      </c>
      <c r="B1038" s="1">
        <v>4.4000000000000003E-3</v>
      </c>
    </row>
    <row r="1039" spans="1:2" x14ac:dyDescent="0.25">
      <c r="A1039" s="1">
        <v>9.9000000000000008E-3</v>
      </c>
      <c r="B1039" s="1">
        <v>5.0000000000000001E-3</v>
      </c>
    </row>
    <row r="1040" spans="1:2" x14ac:dyDescent="0.25">
      <c r="A1040" s="1">
        <v>-2.3E-3</v>
      </c>
      <c r="B1040" s="1">
        <v>-9.7999999999999997E-3</v>
      </c>
    </row>
    <row r="1041" spans="1:2" x14ac:dyDescent="0.25">
      <c r="A1041" s="1">
        <v>-5.4000000000000003E-3</v>
      </c>
      <c r="B1041" s="1">
        <v>7.7000000000000002E-3</v>
      </c>
    </row>
    <row r="1042" spans="1:2" x14ac:dyDescent="0.25">
      <c r="A1042" s="1">
        <v>0.01</v>
      </c>
      <c r="B1042" s="1">
        <v>8.6E-3</v>
      </c>
    </row>
    <row r="1043" spans="1:2" x14ac:dyDescent="0.25">
      <c r="A1043" s="1">
        <v>6.6E-3</v>
      </c>
      <c r="B1043" s="1">
        <v>1.2999999999999999E-2</v>
      </c>
    </row>
    <row r="1044" spans="1:2" x14ac:dyDescent="0.25">
      <c r="A1044" s="1">
        <v>1.3599999999999999E-2</v>
      </c>
      <c r="B1044" s="1">
        <v>0.01</v>
      </c>
    </row>
    <row r="1045" spans="1:2" x14ac:dyDescent="0.25">
      <c r="A1045" s="1">
        <v>-4.4000000000000003E-3</v>
      </c>
      <c r="B1045" s="1">
        <v>-0.01</v>
      </c>
    </row>
    <row r="1046" spans="1:2" x14ac:dyDescent="0.25">
      <c r="A1046" s="1">
        <v>-1.8800000000000001E-2</v>
      </c>
      <c r="B1046" s="1">
        <v>-1.3299999999999999E-2</v>
      </c>
    </row>
    <row r="1047" spans="1:2" x14ac:dyDescent="0.25">
      <c r="A1047" s="1">
        <v>9.1999999999999998E-3</v>
      </c>
      <c r="B1047" s="1">
        <v>1.32E-2</v>
      </c>
    </row>
    <row r="1048" spans="1:2" x14ac:dyDescent="0.25">
      <c r="A1048" s="1">
        <v>-7.1999999999999998E-3</v>
      </c>
      <c r="B1048" s="1">
        <v>-9.4999999999999998E-3</v>
      </c>
    </row>
    <row r="1049" spans="1:2" x14ac:dyDescent="0.25">
      <c r="A1049" s="1">
        <v>-1.2E-2</v>
      </c>
      <c r="B1049" s="1">
        <v>-8.2000000000000007E-3</v>
      </c>
    </row>
    <row r="1050" spans="1:2" x14ac:dyDescent="0.25">
      <c r="A1050" s="1">
        <v>-1.4E-3</v>
      </c>
      <c r="B1050" s="1">
        <v>-2.7000000000000001E-3</v>
      </c>
    </row>
    <row r="1051" spans="1:2" x14ac:dyDescent="0.25">
      <c r="A1051" s="1">
        <v>-7.7000000000000002E-3</v>
      </c>
      <c r="B1051" s="1">
        <v>-7.7000000000000002E-3</v>
      </c>
    </row>
    <row r="1052" spans="1:2" x14ac:dyDescent="0.25">
      <c r="A1052" s="1">
        <v>-9.2999999999999992E-3</v>
      </c>
      <c r="B1052" s="1">
        <v>-2.3E-3</v>
      </c>
    </row>
    <row r="1053" spans="1:2" x14ac:dyDescent="0.25">
      <c r="A1053" s="1">
        <v>-1.9E-3</v>
      </c>
      <c r="B1053" s="1">
        <v>-6.4999999999999997E-3</v>
      </c>
    </row>
    <row r="1054" spans="1:2" x14ac:dyDescent="0.25">
      <c r="A1054" s="1">
        <v>-6.2899999999999998E-2</v>
      </c>
      <c r="B1054" s="1">
        <v>-3.5999999999999997E-2</v>
      </c>
    </row>
    <row r="1055" spans="1:2" x14ac:dyDescent="0.25">
      <c r="A1055" s="1">
        <v>1.6199999999999999E-2</v>
      </c>
      <c r="B1055" s="1">
        <v>1.1599999999999999E-2</v>
      </c>
    </row>
    <row r="1056" spans="1:2" x14ac:dyDescent="0.25">
      <c r="A1056" s="1">
        <v>-4.3200000000000002E-2</v>
      </c>
      <c r="B1056" s="1">
        <v>-3.3500000000000002E-2</v>
      </c>
    </row>
    <row r="1057" spans="1:2" x14ac:dyDescent="0.25">
      <c r="A1057" s="1">
        <v>-3.1300000000000001E-2</v>
      </c>
      <c r="B1057" s="1">
        <v>-3.49E-2</v>
      </c>
    </row>
    <row r="1058" spans="1:2" x14ac:dyDescent="0.25">
      <c r="A1058" s="1">
        <v>9.1000000000000004E-3</v>
      </c>
      <c r="B1058" s="1">
        <v>6.0000000000000001E-3</v>
      </c>
    </row>
    <row r="1059" spans="1:2" x14ac:dyDescent="0.25">
      <c r="A1059" s="1">
        <v>-1.15E-2</v>
      </c>
      <c r="B1059" s="1">
        <v>-1.2699999999999999E-2</v>
      </c>
    </row>
    <row r="1060" spans="1:2" x14ac:dyDescent="0.25">
      <c r="A1060" s="1">
        <v>-6.8500000000000005E-2</v>
      </c>
      <c r="B1060" s="1">
        <v>-4.1000000000000002E-2</v>
      </c>
    </row>
    <row r="1061" spans="1:2" x14ac:dyDescent="0.25">
      <c r="A1061" s="1">
        <v>-2.5000000000000001E-2</v>
      </c>
      <c r="B1061" s="1">
        <v>-1.23E-2</v>
      </c>
    </row>
    <row r="1062" spans="1:2" x14ac:dyDescent="0.25">
      <c r="A1062" s="1">
        <v>2.58E-2</v>
      </c>
      <c r="B1062" s="1">
        <v>5.1999999999999998E-3</v>
      </c>
    </row>
    <row r="1063" spans="1:2" x14ac:dyDescent="0.25">
      <c r="A1063" s="1">
        <v>4.8000000000000001E-2</v>
      </c>
      <c r="B1063" s="1">
        <v>4.5699999999999998E-2</v>
      </c>
    </row>
    <row r="1064" spans="1:2" x14ac:dyDescent="0.25">
      <c r="A1064" s="1">
        <v>-3.2300000000000002E-2</v>
      </c>
      <c r="B1064" s="1">
        <v>-3.44E-2</v>
      </c>
    </row>
    <row r="1065" spans="1:2" x14ac:dyDescent="0.25">
      <c r="A1065" s="1">
        <v>-4.7999999999999996E-3</v>
      </c>
      <c r="B1065" s="1">
        <v>1E-3</v>
      </c>
    </row>
    <row r="1066" spans="1:2" x14ac:dyDescent="0.25">
      <c r="A1066" s="1">
        <v>1.4200000000000001E-2</v>
      </c>
      <c r="B1066" s="1">
        <v>1.5699999999999999E-2</v>
      </c>
    </row>
    <row r="1067" spans="1:2" x14ac:dyDescent="0.25">
      <c r="A1067" s="1">
        <v>3.5000000000000001E-3</v>
      </c>
      <c r="B1067" s="1">
        <v>3.8999999999999998E-3</v>
      </c>
    </row>
    <row r="1068" spans="1:2" x14ac:dyDescent="0.25">
      <c r="A1068" s="1">
        <v>2.6200000000000001E-2</v>
      </c>
      <c r="B1068" s="1">
        <v>2.93E-2</v>
      </c>
    </row>
    <row r="1069" spans="1:2" x14ac:dyDescent="0.25">
      <c r="A1069" s="1">
        <v>-1.9900000000000001E-2</v>
      </c>
      <c r="B1069" s="1">
        <v>-1.5599999999999999E-2</v>
      </c>
    </row>
    <row r="1070" spans="1:2" x14ac:dyDescent="0.25">
      <c r="A1070" s="1">
        <v>-3.3999999999999998E-3</v>
      </c>
      <c r="B1070" s="1">
        <v>2.8999999999999998E-3</v>
      </c>
    </row>
    <row r="1071" spans="1:2" x14ac:dyDescent="0.25">
      <c r="A1071" s="1">
        <v>-1.1000000000000001E-3</v>
      </c>
      <c r="B1071" s="1">
        <v>-4.1000000000000003E-3</v>
      </c>
    </row>
    <row r="1072" spans="1:2" x14ac:dyDescent="0.25">
      <c r="A1072" s="1">
        <v>7.3000000000000001E-3</v>
      </c>
      <c r="B1072" s="1">
        <v>7.0000000000000001E-3</v>
      </c>
    </row>
    <row r="1073" spans="1:2" x14ac:dyDescent="0.25">
      <c r="A1073" s="1">
        <v>-1.2999999999999999E-2</v>
      </c>
      <c r="B1073" s="1">
        <v>-1.09E-2</v>
      </c>
    </row>
    <row r="1074" spans="1:2" x14ac:dyDescent="0.25">
      <c r="A1074" s="1">
        <v>-2.3E-3</v>
      </c>
      <c r="B1074" s="1">
        <v>-3.5999999999999999E-3</v>
      </c>
    </row>
    <row r="1075" spans="1:2" x14ac:dyDescent="0.25">
      <c r="A1075" s="1">
        <v>6.9999999999999999E-4</v>
      </c>
      <c r="B1075" s="1">
        <v>4.0000000000000002E-4</v>
      </c>
    </row>
    <row r="1076" spans="1:2" x14ac:dyDescent="0.25">
      <c r="A1076" s="1">
        <v>3.0000000000000001E-3</v>
      </c>
      <c r="B1076" s="1">
        <v>2.3999999999999998E-3</v>
      </c>
    </row>
    <row r="1077" spans="1:2" x14ac:dyDescent="0.25">
      <c r="A1077" s="1">
        <v>3.15E-2</v>
      </c>
      <c r="B1077" s="1">
        <v>2.41E-2</v>
      </c>
    </row>
    <row r="1078" spans="1:2" x14ac:dyDescent="0.25">
      <c r="A1078" s="1">
        <v>-6.4000000000000003E-3</v>
      </c>
      <c r="B1078" s="1">
        <v>-5.4999999999999997E-3</v>
      </c>
    </row>
    <row r="1079" spans="1:2" x14ac:dyDescent="0.25">
      <c r="A1079" s="1">
        <v>-1.24E-2</v>
      </c>
      <c r="B1079" s="1">
        <v>-1.04E-2</v>
      </c>
    </row>
    <row r="1080" spans="1:2" x14ac:dyDescent="0.25">
      <c r="A1080" s="1">
        <v>6.4000000000000003E-3</v>
      </c>
      <c r="B1080" s="1">
        <v>4.4999999999999997E-3</v>
      </c>
    </row>
    <row r="1081" spans="1:2" x14ac:dyDescent="0.25">
      <c r="A1081" s="1">
        <v>-3.3E-3</v>
      </c>
      <c r="B1081" s="1">
        <v>-2.0999999999999999E-3</v>
      </c>
    </row>
    <row r="1082" spans="1:2" x14ac:dyDescent="0.25">
      <c r="A1082" s="1">
        <v>-1.2500000000000001E-2</v>
      </c>
      <c r="B1082" s="1">
        <v>-1.11E-2</v>
      </c>
    </row>
    <row r="1083" spans="1:2" x14ac:dyDescent="0.25">
      <c r="A1083" s="1">
        <v>-9.9000000000000008E-3</v>
      </c>
      <c r="B1083" s="1">
        <v>-1.29E-2</v>
      </c>
    </row>
    <row r="1084" spans="1:2" x14ac:dyDescent="0.25">
      <c r="A1084" s="1">
        <v>-2.3999999999999998E-3</v>
      </c>
      <c r="B1084" s="1">
        <v>-6.7999999999999996E-3</v>
      </c>
    </row>
    <row r="1085" spans="1:2" x14ac:dyDescent="0.25">
      <c r="A1085" s="1">
        <v>1.2999999999999999E-2</v>
      </c>
      <c r="B1085" s="1">
        <v>6.7000000000000002E-3</v>
      </c>
    </row>
    <row r="1086" spans="1:2" x14ac:dyDescent="0.25">
      <c r="A1086" s="1">
        <v>2.5000000000000001E-3</v>
      </c>
      <c r="B1086" s="1">
        <v>-2.9999999999999997E-4</v>
      </c>
    </row>
    <row r="1087" spans="1:2" x14ac:dyDescent="0.25">
      <c r="A1087" s="1">
        <v>-1.7100000000000001E-2</v>
      </c>
      <c r="B1087" s="1">
        <v>-8.8000000000000005E-3</v>
      </c>
    </row>
    <row r="1088" spans="1:2" x14ac:dyDescent="0.25">
      <c r="A1088" s="1">
        <v>6.1999999999999998E-3</v>
      </c>
      <c r="B1088" s="1">
        <v>6.9999999999999999E-4</v>
      </c>
    </row>
    <row r="1089" spans="1:2" x14ac:dyDescent="0.25">
      <c r="A1089" s="1">
        <v>6.0000000000000001E-3</v>
      </c>
      <c r="B1089" s="1">
        <v>5.8999999999999999E-3</v>
      </c>
    </row>
    <row r="1090" spans="1:2" x14ac:dyDescent="0.25">
      <c r="A1090" s="1">
        <v>1.0500000000000001E-2</v>
      </c>
      <c r="B1090" s="1">
        <v>4.0000000000000002E-4</v>
      </c>
    </row>
    <row r="1091" spans="1:2" x14ac:dyDescent="0.25">
      <c r="A1091" s="1">
        <v>6.7000000000000002E-3</v>
      </c>
      <c r="B1091" s="1">
        <v>1.03E-2</v>
      </c>
    </row>
    <row r="1092" spans="1:2" x14ac:dyDescent="0.25">
      <c r="A1092" s="1">
        <v>1.2999999999999999E-3</v>
      </c>
      <c r="B1092" s="1">
        <v>1E-3</v>
      </c>
    </row>
    <row r="1093" spans="1:2" x14ac:dyDescent="0.25">
      <c r="A1093" s="1">
        <v>-9.7999999999999997E-3</v>
      </c>
      <c r="B1093" s="1">
        <v>-9.1000000000000004E-3</v>
      </c>
    </row>
    <row r="1094" spans="1:2" x14ac:dyDescent="0.25">
      <c r="A1094" s="1">
        <v>-5.1999999999999998E-3</v>
      </c>
      <c r="B1094" s="1">
        <v>-7.6E-3</v>
      </c>
    </row>
    <row r="1095" spans="1:2" x14ac:dyDescent="0.25">
      <c r="A1095" s="1">
        <v>-1.4200000000000001E-2</v>
      </c>
      <c r="B1095" s="1">
        <v>-6.8999999999999999E-3</v>
      </c>
    </row>
    <row r="1096" spans="1:2" x14ac:dyDescent="0.25">
      <c r="A1096" s="1">
        <v>-6.9999999999999999E-4</v>
      </c>
      <c r="B1096" s="1">
        <v>5.9999999999999995E-4</v>
      </c>
    </row>
    <row r="1097" spans="1:2" x14ac:dyDescent="0.25">
      <c r="A1097" s="1">
        <v>-4.7000000000000002E-3</v>
      </c>
      <c r="B1097" s="1">
        <v>1.1999999999999999E-3</v>
      </c>
    </row>
    <row r="1098" spans="1:2" x14ac:dyDescent="0.25">
      <c r="A1098" s="1">
        <v>8.3000000000000001E-3</v>
      </c>
      <c r="B1098" s="1">
        <v>6.4000000000000003E-3</v>
      </c>
    </row>
    <row r="1099" spans="1:2" x14ac:dyDescent="0.25">
      <c r="A1099" s="1">
        <v>-1.21E-2</v>
      </c>
      <c r="B1099" s="1">
        <v>-7.3000000000000001E-3</v>
      </c>
    </row>
    <row r="1100" spans="1:2" x14ac:dyDescent="0.25">
      <c r="A1100" s="1">
        <v>-5.9999999999999995E-4</v>
      </c>
      <c r="B1100" s="1">
        <v>8.5000000000000006E-3</v>
      </c>
    </row>
    <row r="1101" spans="1:2" x14ac:dyDescent="0.25">
      <c r="A1101" s="1">
        <v>-1.24E-2</v>
      </c>
      <c r="B1101" s="1">
        <v>-7.7999999999999996E-3</v>
      </c>
    </row>
    <row r="1102" spans="1:2" x14ac:dyDescent="0.25">
      <c r="A1102" s="1">
        <v>8.8999999999999999E-3</v>
      </c>
      <c r="B1102" s="1">
        <v>-1E-4</v>
      </c>
    </row>
    <row r="1103" spans="1:2" x14ac:dyDescent="0.25">
      <c r="A1103" s="1">
        <v>-1.8100000000000002E-2</v>
      </c>
      <c r="B1103" s="1">
        <v>-1.0200000000000001E-2</v>
      </c>
    </row>
    <row r="1104" spans="1:2" x14ac:dyDescent="0.25">
      <c r="A1104" s="1">
        <v>-1.12E-2</v>
      </c>
      <c r="B1104" s="1">
        <v>-1.17E-2</v>
      </c>
    </row>
    <row r="1105" spans="1:2" x14ac:dyDescent="0.25">
      <c r="A1105" s="1">
        <v>2.3099999999999999E-2</v>
      </c>
      <c r="B1105" s="1">
        <v>7.4000000000000003E-3</v>
      </c>
    </row>
    <row r="1106" spans="1:2" x14ac:dyDescent="0.25">
      <c r="A1106" s="1">
        <v>4.4499999999999998E-2</v>
      </c>
      <c r="B1106" s="1">
        <v>1.7899999999999999E-2</v>
      </c>
    </row>
    <row r="1107" spans="1:2" x14ac:dyDescent="0.25">
      <c r="A1107" s="1">
        <v>1.2500000000000001E-2</v>
      </c>
      <c r="B1107" s="1">
        <v>4.8999999999999998E-3</v>
      </c>
    </row>
    <row r="1108" spans="1:2" x14ac:dyDescent="0.25">
      <c r="A1108" s="1">
        <v>2.2000000000000001E-3</v>
      </c>
      <c r="B1108" s="1">
        <v>2.3E-3</v>
      </c>
    </row>
    <row r="1109" spans="1:2" x14ac:dyDescent="0.25">
      <c r="A1109" s="1">
        <v>-1.2999999999999999E-3</v>
      </c>
      <c r="B1109" s="1">
        <v>-4.0000000000000001E-3</v>
      </c>
    </row>
    <row r="1110" spans="1:2" x14ac:dyDescent="0.25">
      <c r="A1110" s="1">
        <v>4.3E-3</v>
      </c>
      <c r="B1110" s="1">
        <v>7.7999999999999996E-3</v>
      </c>
    </row>
    <row r="1111" spans="1:2" x14ac:dyDescent="0.25">
      <c r="A1111" s="1">
        <v>8.8000000000000005E-3</v>
      </c>
      <c r="B1111" s="1">
        <v>1E-4</v>
      </c>
    </row>
    <row r="1112" spans="1:2" x14ac:dyDescent="0.25">
      <c r="A1112" s="1">
        <v>5.7999999999999996E-3</v>
      </c>
      <c r="B1112" s="1">
        <v>-5.0000000000000001E-4</v>
      </c>
    </row>
    <row r="1113" spans="1:2" x14ac:dyDescent="0.25">
      <c r="A1113" s="1">
        <v>-6.8999999999999999E-3</v>
      </c>
      <c r="B1113" s="1">
        <v>-1.1000000000000001E-3</v>
      </c>
    </row>
    <row r="1114" spans="1:2" x14ac:dyDescent="0.25">
      <c r="A1114" s="1">
        <v>1.7999999999999999E-2</v>
      </c>
      <c r="B1114" s="1">
        <v>1.5900000000000001E-2</v>
      </c>
    </row>
    <row r="1115" spans="1:2" x14ac:dyDescent="0.25">
      <c r="A1115" s="1">
        <v>1.9E-3</v>
      </c>
      <c r="B1115" s="1">
        <v>8.9999999999999998E-4</v>
      </c>
    </row>
    <row r="1116" spans="1:2" x14ac:dyDescent="0.25">
      <c r="A1116" s="1">
        <v>1.06E-2</v>
      </c>
      <c r="B1116" s="1">
        <v>1.1599999999999999E-2</v>
      </c>
    </row>
    <row r="1117" spans="1:2" x14ac:dyDescent="0.25">
      <c r="A1117" s="1">
        <v>4.3E-3</v>
      </c>
      <c r="B1117" s="1">
        <v>3.8999999999999998E-3</v>
      </c>
    </row>
    <row r="1118" spans="1:2" x14ac:dyDescent="0.25">
      <c r="A1118" s="1">
        <v>1.9E-3</v>
      </c>
      <c r="B1118" s="1">
        <v>-1E-3</v>
      </c>
    </row>
    <row r="1119" spans="1:2" x14ac:dyDescent="0.25">
      <c r="A1119" s="1">
        <v>3.8999999999999998E-3</v>
      </c>
      <c r="B1119" s="1">
        <v>2.5999999999999999E-3</v>
      </c>
    </row>
    <row r="1120" spans="1:2" x14ac:dyDescent="0.25">
      <c r="A1120" s="1">
        <v>-5.9999999999999995E-4</v>
      </c>
      <c r="B1120" s="1">
        <v>-6.1999999999999998E-3</v>
      </c>
    </row>
    <row r="1121" spans="1:2" x14ac:dyDescent="0.25">
      <c r="A1121" s="1">
        <v>-7.4999999999999997E-3</v>
      </c>
      <c r="B1121" s="1">
        <v>-6.6E-3</v>
      </c>
    </row>
    <row r="1122" spans="1:2" x14ac:dyDescent="0.25">
      <c r="A1122" s="1">
        <v>-1.2999999999999999E-3</v>
      </c>
      <c r="B1122" s="1">
        <v>0</v>
      </c>
    </row>
    <row r="1123" spans="1:2" x14ac:dyDescent="0.25">
      <c r="A1123" s="1">
        <v>-3.5000000000000001E-3</v>
      </c>
      <c r="B1123" s="1">
        <v>-5.8999999999999999E-3</v>
      </c>
    </row>
    <row r="1124" spans="1:2" x14ac:dyDescent="0.25">
      <c r="A1124" s="1">
        <v>1.1299999999999999E-2</v>
      </c>
      <c r="B1124" s="1">
        <v>1.4E-2</v>
      </c>
    </row>
    <row r="1125" spans="1:2" x14ac:dyDescent="0.25">
      <c r="A1125" s="1">
        <v>-4.7000000000000002E-3</v>
      </c>
      <c r="B1125" s="1">
        <v>-7.4999999999999997E-3</v>
      </c>
    </row>
    <row r="1126" spans="1:2" x14ac:dyDescent="0.25">
      <c r="A1126" s="1">
        <v>-6.4999999999999997E-3</v>
      </c>
      <c r="B1126" s="1">
        <v>-2.7000000000000001E-3</v>
      </c>
    </row>
    <row r="1127" spans="1:2" x14ac:dyDescent="0.25">
      <c r="A1127" s="1">
        <v>-1.1999999999999999E-3</v>
      </c>
      <c r="B1127" s="1">
        <v>-5.1000000000000004E-3</v>
      </c>
    </row>
    <row r="1128" spans="1:2" x14ac:dyDescent="0.25">
      <c r="A1128" s="1">
        <v>-4.1500000000000002E-2</v>
      </c>
      <c r="B1128" s="1">
        <v>-3.3300000000000003E-2</v>
      </c>
    </row>
    <row r="1129" spans="1:2" x14ac:dyDescent="0.25">
      <c r="A1129" s="1">
        <v>-5.4999999999999997E-3</v>
      </c>
      <c r="B1129" s="1">
        <v>-1.52E-2</v>
      </c>
    </row>
    <row r="1130" spans="1:2" x14ac:dyDescent="0.25">
      <c r="A1130" s="1">
        <v>1.04E-2</v>
      </c>
      <c r="B1130" s="1">
        <v>2.7000000000000001E-3</v>
      </c>
    </row>
    <row r="1131" spans="1:2" x14ac:dyDescent="0.25">
      <c r="A1131" s="1">
        <v>1.5900000000000001E-2</v>
      </c>
      <c r="B1131" s="1">
        <v>1.95E-2</v>
      </c>
    </row>
    <row r="1132" spans="1:2" x14ac:dyDescent="0.25">
      <c r="A1132" s="1">
        <v>-1.4200000000000001E-2</v>
      </c>
      <c r="B1132" s="1">
        <v>-1.3899999999999999E-2</v>
      </c>
    </row>
    <row r="1133" spans="1:2" x14ac:dyDescent="0.25">
      <c r="A1133" s="1">
        <v>2.2000000000000001E-3</v>
      </c>
      <c r="B1133" s="1">
        <v>2.5999999999999999E-3</v>
      </c>
    </row>
    <row r="1134" spans="1:2" x14ac:dyDescent="0.25">
      <c r="A1134" s="1">
        <v>1.8800000000000001E-2</v>
      </c>
      <c r="B1134" s="1">
        <v>1.6299999999999999E-2</v>
      </c>
    </row>
    <row r="1135" spans="1:2" x14ac:dyDescent="0.25">
      <c r="A1135" s="1">
        <v>3.8999999999999998E-3</v>
      </c>
      <c r="B1135" s="1">
        <v>3.0999999999999999E-3</v>
      </c>
    </row>
    <row r="1136" spans="1:2" x14ac:dyDescent="0.25">
      <c r="A1136" s="1">
        <v>-4.7000000000000002E-3</v>
      </c>
      <c r="B1136" s="1">
        <v>-1.1999999999999999E-3</v>
      </c>
    </row>
    <row r="1137" spans="1:2" x14ac:dyDescent="0.25">
      <c r="A1137" s="1">
        <v>-1.7500000000000002E-2</v>
      </c>
      <c r="B1137" s="1">
        <v>-9.4999999999999998E-3</v>
      </c>
    </row>
    <row r="1138" spans="1:2" x14ac:dyDescent="0.25">
      <c r="A1138" s="1">
        <v>5.0000000000000001E-4</v>
      </c>
      <c r="B1138" s="1">
        <v>9.7999999999999997E-3</v>
      </c>
    </row>
    <row r="1139" spans="1:2" x14ac:dyDescent="0.25">
      <c r="A1139" s="1">
        <v>-5.1000000000000004E-3</v>
      </c>
      <c r="B1139" s="1">
        <v>2.5999999999999999E-3</v>
      </c>
    </row>
    <row r="1140" spans="1:2" x14ac:dyDescent="0.25">
      <c r="A1140" s="1">
        <v>4.0000000000000001E-3</v>
      </c>
      <c r="B1140" s="1">
        <v>1.1999999999999999E-3</v>
      </c>
    </row>
    <row r="1141" spans="1:2" x14ac:dyDescent="0.25">
      <c r="A1141" s="1">
        <v>-1.04E-2</v>
      </c>
      <c r="B1141" s="1">
        <v>-5.1999999999999998E-3</v>
      </c>
    </row>
    <row r="1142" spans="1:2" x14ac:dyDescent="0.25">
      <c r="A1142" s="1">
        <v>-2.35E-2</v>
      </c>
      <c r="B1142" s="1">
        <v>-2.2800000000000001E-2</v>
      </c>
    </row>
    <row r="1143" spans="1:2" x14ac:dyDescent="0.25">
      <c r="A1143" s="1">
        <v>6.9999999999999999E-4</v>
      </c>
      <c r="B1143" s="1">
        <v>-3.0000000000000001E-3</v>
      </c>
    </row>
    <row r="1144" spans="1:2" x14ac:dyDescent="0.25">
      <c r="A1144" s="1">
        <v>2.9999999999999997E-4</v>
      </c>
      <c r="B1144" s="1">
        <v>-1.0500000000000001E-2</v>
      </c>
    </row>
    <row r="1145" spans="1:2" x14ac:dyDescent="0.25">
      <c r="A1145" s="1">
        <v>-1.2500000000000001E-2</v>
      </c>
      <c r="B1145" s="1">
        <v>-1.38E-2</v>
      </c>
    </row>
    <row r="1146" spans="1:2" x14ac:dyDescent="0.25">
      <c r="A1146" s="1">
        <v>2.9999999999999997E-4</v>
      </c>
      <c r="B1146" s="1">
        <v>1.8E-3</v>
      </c>
    </row>
    <row r="1147" spans="1:2" x14ac:dyDescent="0.25">
      <c r="A1147" s="1">
        <v>2.7699999999999999E-2</v>
      </c>
      <c r="B1147" s="1">
        <v>1.7000000000000001E-2</v>
      </c>
    </row>
    <row r="1148" spans="1:2" x14ac:dyDescent="0.25">
      <c r="A1148" s="1">
        <v>3.5000000000000001E-3</v>
      </c>
      <c r="B1148" s="1">
        <v>4.3E-3</v>
      </c>
    </row>
    <row r="1149" spans="1:2" x14ac:dyDescent="0.25">
      <c r="A1149" s="1">
        <v>-9.9000000000000008E-3</v>
      </c>
      <c r="B1149" s="1">
        <v>-7.6E-3</v>
      </c>
    </row>
    <row r="1150" spans="1:2" x14ac:dyDescent="0.25">
      <c r="A1150" s="1">
        <v>-8.6999999999999994E-3</v>
      </c>
      <c r="B1150" s="1">
        <v>-6.1999999999999998E-3</v>
      </c>
    </row>
    <row r="1151" spans="1:2" x14ac:dyDescent="0.25">
      <c r="A1151" s="1">
        <v>-2.0999999999999999E-3</v>
      </c>
      <c r="B1151" s="1">
        <v>-1.6999999999999999E-3</v>
      </c>
    </row>
    <row r="1152" spans="1:2" x14ac:dyDescent="0.25">
      <c r="A1152" s="1">
        <v>-2.7400000000000001E-2</v>
      </c>
      <c r="B1152" s="1">
        <v>-2.47E-2</v>
      </c>
    </row>
    <row r="1153" spans="1:2" x14ac:dyDescent="0.25">
      <c r="A1153" s="1">
        <v>3.8999999999999998E-3</v>
      </c>
      <c r="B1153" s="1">
        <v>6.7999999999999996E-3</v>
      </c>
    </row>
    <row r="1154" spans="1:2" x14ac:dyDescent="0.25">
      <c r="A1154" s="1">
        <v>7.1000000000000004E-3</v>
      </c>
      <c r="B1154" s="1">
        <v>1.0999999999999999E-2</v>
      </c>
    </row>
    <row r="1155" spans="1:2" x14ac:dyDescent="0.25">
      <c r="A1155" s="1">
        <v>2.6499999999999999E-2</v>
      </c>
      <c r="B1155" s="1">
        <v>2.4899999999999999E-2</v>
      </c>
    </row>
    <row r="1156" spans="1:2" x14ac:dyDescent="0.25">
      <c r="A1156" s="1">
        <v>-1.2200000000000001E-2</v>
      </c>
      <c r="B1156" s="1">
        <v>-1.55E-2</v>
      </c>
    </row>
    <row r="1157" spans="1:2" x14ac:dyDescent="0.25">
      <c r="A1157" s="1">
        <v>-1.49E-2</v>
      </c>
      <c r="B1157" s="1">
        <v>-1.2200000000000001E-2</v>
      </c>
    </row>
    <row r="1158" spans="1:2" x14ac:dyDescent="0.25">
      <c r="A1158" s="1">
        <v>-1.03E-2</v>
      </c>
      <c r="B1158" s="1">
        <v>-8.0000000000000004E-4</v>
      </c>
    </row>
    <row r="1159" spans="1:2" x14ac:dyDescent="0.25">
      <c r="A1159" s="1">
        <v>8.5000000000000006E-3</v>
      </c>
      <c r="B1159" s="1">
        <v>7.3000000000000001E-3</v>
      </c>
    </row>
    <row r="1160" spans="1:2" x14ac:dyDescent="0.25">
      <c r="A1160" s="1">
        <v>-1.2999999999999999E-3</v>
      </c>
      <c r="B1160" s="1">
        <v>-8.0999999999999996E-3</v>
      </c>
    </row>
    <row r="1161" spans="1:2" x14ac:dyDescent="0.25">
      <c r="A1161" s="1">
        <v>3.5999999999999997E-2</v>
      </c>
      <c r="B1161" s="1">
        <v>5.3E-3</v>
      </c>
    </row>
    <row r="1162" spans="1:2" x14ac:dyDescent="0.25">
      <c r="A1162" s="1">
        <v>-4.1999999999999997E-3</v>
      </c>
      <c r="B1162" s="1">
        <v>7.3000000000000001E-3</v>
      </c>
    </row>
    <row r="1163" spans="1:2" x14ac:dyDescent="0.25">
      <c r="A1163" s="1">
        <v>1.2999999999999999E-2</v>
      </c>
      <c r="B1163" s="1">
        <v>5.7999999999999996E-3</v>
      </c>
    </row>
    <row r="1164" spans="1:2" x14ac:dyDescent="0.25">
      <c r="A1164" s="1">
        <v>-5.4999999999999997E-3</v>
      </c>
      <c r="B1164" s="1">
        <v>5.1000000000000004E-3</v>
      </c>
    </row>
    <row r="1165" spans="1:2" x14ac:dyDescent="0.25">
      <c r="A1165" s="1">
        <v>-1.1999999999999999E-3</v>
      </c>
      <c r="B1165" s="1">
        <v>-5.0000000000000001E-4</v>
      </c>
    </row>
    <row r="1166" spans="1:2" x14ac:dyDescent="0.25">
      <c r="A1166" s="1">
        <v>8.8999999999999999E-3</v>
      </c>
      <c r="B1166" s="1">
        <v>6.6E-3</v>
      </c>
    </row>
    <row r="1167" spans="1:2" x14ac:dyDescent="0.25">
      <c r="A1167" s="1">
        <v>4.0000000000000001E-3</v>
      </c>
      <c r="B1167" s="1">
        <v>2.2000000000000001E-3</v>
      </c>
    </row>
    <row r="1168" spans="1:2" x14ac:dyDescent="0.25">
      <c r="A1168" s="1">
        <v>7.6E-3</v>
      </c>
      <c r="B1168" s="1">
        <v>7.4999999999999997E-3</v>
      </c>
    </row>
    <row r="1169" spans="1:2" x14ac:dyDescent="0.25">
      <c r="A1169" s="1">
        <v>-1.8E-3</v>
      </c>
      <c r="B1169" s="1">
        <v>8.0000000000000004E-4</v>
      </c>
    </row>
    <row r="1170" spans="1:2" x14ac:dyDescent="0.25">
      <c r="A1170" s="1">
        <v>-2.3999999999999998E-3</v>
      </c>
      <c r="B1170" s="1">
        <v>-2.9999999999999997E-4</v>
      </c>
    </row>
    <row r="1171" spans="1:2" x14ac:dyDescent="0.25">
      <c r="A1171" s="1">
        <v>5.7999999999999996E-3</v>
      </c>
      <c r="B1171" s="1">
        <v>4.0000000000000001E-3</v>
      </c>
    </row>
    <row r="1172" spans="1:2" x14ac:dyDescent="0.25">
      <c r="A1172" s="1">
        <v>-5.9999999999999995E-4</v>
      </c>
      <c r="B1172" s="1">
        <v>1.8E-3</v>
      </c>
    </row>
    <row r="1173" spans="1:2" x14ac:dyDescent="0.25">
      <c r="A1173" s="1">
        <v>1.14E-2</v>
      </c>
      <c r="B1173" s="1">
        <v>3.2000000000000002E-3</v>
      </c>
    </row>
    <row r="1174" spans="1:2" x14ac:dyDescent="0.25">
      <c r="A1174" s="1">
        <v>-6.1000000000000004E-3</v>
      </c>
      <c r="B1174" s="1">
        <v>2.0000000000000001E-4</v>
      </c>
    </row>
    <row r="1175" spans="1:2" x14ac:dyDescent="0.25">
      <c r="A1175" s="1">
        <v>2.0000000000000001E-4</v>
      </c>
      <c r="B1175" s="1">
        <v>-6.1999999999999998E-3</v>
      </c>
    </row>
    <row r="1176" spans="1:2" x14ac:dyDescent="0.25">
      <c r="A1176" s="1">
        <v>-2.9999999999999997E-4</v>
      </c>
      <c r="B1176" s="1">
        <v>-4.0000000000000002E-4</v>
      </c>
    </row>
    <row r="1177" spans="1:2" x14ac:dyDescent="0.25">
      <c r="A1177" s="1">
        <v>-1.6799999999999999E-2</v>
      </c>
      <c r="B1177" s="1">
        <v>-1.2999999999999999E-2</v>
      </c>
    </row>
    <row r="1178" spans="1:2" x14ac:dyDescent="0.25">
      <c r="A1178" s="1">
        <v>-1.47E-2</v>
      </c>
      <c r="B1178" s="1">
        <v>-1.3599999999999999E-2</v>
      </c>
    </row>
    <row r="1179" spans="1:2" x14ac:dyDescent="0.25">
      <c r="A1179" s="1">
        <v>6.8999999999999999E-3</v>
      </c>
      <c r="B1179" s="1">
        <v>7.7999999999999996E-3</v>
      </c>
    </row>
    <row r="1180" spans="1:2" x14ac:dyDescent="0.25">
      <c r="A1180" s="1">
        <v>2.0000000000000001E-4</v>
      </c>
      <c r="B1180" s="1">
        <v>3.5000000000000001E-3</v>
      </c>
    </row>
    <row r="1181" spans="1:2" x14ac:dyDescent="0.25">
      <c r="A1181" s="1">
        <v>-7.0000000000000001E-3</v>
      </c>
      <c r="B1181" s="1">
        <v>-6.3E-3</v>
      </c>
    </row>
    <row r="1182" spans="1:2" x14ac:dyDescent="0.25">
      <c r="A1182" s="1">
        <v>-1.0699999999999999E-2</v>
      </c>
      <c r="B1182" s="1">
        <v>-1.35E-2</v>
      </c>
    </row>
    <row r="1183" spans="1:2" x14ac:dyDescent="0.25">
      <c r="A1183" s="1">
        <v>7.7999999999999996E-3</v>
      </c>
      <c r="B1183" s="1">
        <v>4.1999999999999997E-3</v>
      </c>
    </row>
    <row r="1184" spans="1:2" x14ac:dyDescent="0.25">
      <c r="A1184" s="1">
        <v>5.3E-3</v>
      </c>
      <c r="B1184" s="1">
        <v>7.1000000000000004E-3</v>
      </c>
    </row>
    <row r="1185" spans="1:2" x14ac:dyDescent="0.25">
      <c r="A1185" s="1">
        <v>1.9E-2</v>
      </c>
      <c r="B1185" s="1">
        <v>-1.6000000000000001E-3</v>
      </c>
    </row>
    <row r="1186" spans="1:2" x14ac:dyDescent="0.25">
      <c r="A1186" s="1">
        <v>-4.7999999999999996E-3</v>
      </c>
      <c r="B1186" s="1">
        <v>-7.4000000000000003E-3</v>
      </c>
    </row>
    <row r="1187" spans="1:2" x14ac:dyDescent="0.25">
      <c r="A1187" s="1">
        <v>1.35E-2</v>
      </c>
      <c r="B1187" s="1">
        <v>1.12E-2</v>
      </c>
    </row>
    <row r="1188" spans="1:2" x14ac:dyDescent="0.25">
      <c r="A1188" s="1">
        <v>-1.2E-2</v>
      </c>
      <c r="B1188" s="1">
        <v>-1.04E-2</v>
      </c>
    </row>
    <row r="1189" spans="1:2" x14ac:dyDescent="0.25">
      <c r="A1189" s="1">
        <v>2.0999999999999999E-3</v>
      </c>
      <c r="B1189" s="1">
        <v>1.6999999999999999E-3</v>
      </c>
    </row>
    <row r="1190" spans="1:2" x14ac:dyDescent="0.25">
      <c r="A1190" s="1">
        <v>-7.0000000000000001E-3</v>
      </c>
      <c r="B1190" s="1">
        <v>-1E-3</v>
      </c>
    </row>
    <row r="1191" spans="1:2" x14ac:dyDescent="0.25">
      <c r="A1191" s="1">
        <v>2.5399999999999999E-2</v>
      </c>
      <c r="B1191" s="1">
        <v>1.0200000000000001E-2</v>
      </c>
    </row>
    <row r="1192" spans="1:2" x14ac:dyDescent="0.25">
      <c r="A1192" s="1">
        <v>7.6E-3</v>
      </c>
      <c r="B1192" s="1">
        <v>2.2599999999999999E-2</v>
      </c>
    </row>
    <row r="1193" spans="1:2" x14ac:dyDescent="0.25">
      <c r="A1193" s="1">
        <v>9.9000000000000008E-3</v>
      </c>
      <c r="B1193" s="1">
        <v>1.46E-2</v>
      </c>
    </row>
    <row r="1194" spans="1:2" x14ac:dyDescent="0.25">
      <c r="A1194" s="1">
        <v>-2.9999999999999997E-4</v>
      </c>
      <c r="B1194" s="1">
        <v>-3.3999999999999998E-3</v>
      </c>
    </row>
    <row r="1195" spans="1:2" x14ac:dyDescent="0.25">
      <c r="A1195" s="1">
        <v>1.06E-2</v>
      </c>
      <c r="B1195" s="1">
        <v>4.4000000000000003E-3</v>
      </c>
    </row>
    <row r="1196" spans="1:2" x14ac:dyDescent="0.25">
      <c r="A1196" s="1">
        <v>3.8999999999999998E-3</v>
      </c>
      <c r="B1196" s="1">
        <v>4.4999999999999997E-3</v>
      </c>
    </row>
    <row r="1197" spans="1:2" x14ac:dyDescent="0.25">
      <c r="A1197" s="1">
        <v>-1.01E-2</v>
      </c>
      <c r="B1197" s="1">
        <v>-1.1000000000000001E-3</v>
      </c>
    </row>
    <row r="1198" spans="1:2" x14ac:dyDescent="0.25">
      <c r="A1198" s="1">
        <v>-2E-3</v>
      </c>
      <c r="B1198" s="1">
        <v>1E-4</v>
      </c>
    </row>
    <row r="1199" spans="1:2" x14ac:dyDescent="0.25">
      <c r="A1199" s="1">
        <v>-6.6E-3</v>
      </c>
      <c r="B1199" s="1">
        <v>-1.5299999999999999E-2</v>
      </c>
    </row>
    <row r="1200" spans="1:2" x14ac:dyDescent="0.25">
      <c r="A1200" s="1">
        <v>7.3000000000000001E-3</v>
      </c>
      <c r="B1200" s="1">
        <v>-3.0000000000000001E-3</v>
      </c>
    </row>
    <row r="1201" spans="1:2" x14ac:dyDescent="0.25">
      <c r="A1201" s="1">
        <v>2.2499999999999999E-2</v>
      </c>
      <c r="B1201" s="1">
        <v>3.5999999999999999E-3</v>
      </c>
    </row>
    <row r="1202" spans="1:2" x14ac:dyDescent="0.25">
      <c r="A1202" s="1">
        <v>-1.78E-2</v>
      </c>
      <c r="B1202" s="1">
        <v>-2.1100000000000001E-2</v>
      </c>
    </row>
    <row r="1203" spans="1:2" x14ac:dyDescent="0.25">
      <c r="A1203" s="1">
        <v>3.0999999999999999E-3</v>
      </c>
      <c r="B1203" s="1">
        <v>1.1000000000000001E-3</v>
      </c>
    </row>
    <row r="1204" spans="1:2" x14ac:dyDescent="0.25">
      <c r="A1204" s="1">
        <v>-9.1999999999999998E-3</v>
      </c>
      <c r="B1204" s="1">
        <v>-1.0200000000000001E-2</v>
      </c>
    </row>
    <row r="1205" spans="1:2" x14ac:dyDescent="0.25">
      <c r="A1205" s="1">
        <v>-7.1999999999999998E-3</v>
      </c>
      <c r="B1205" s="1">
        <v>-7.3000000000000001E-3</v>
      </c>
    </row>
    <row r="1206" spans="1:2" x14ac:dyDescent="0.25">
      <c r="A1206" s="1">
        <v>-1.1900000000000001E-2</v>
      </c>
      <c r="B1206" s="1">
        <v>-1.1299999999999999E-2</v>
      </c>
    </row>
    <row r="1207" spans="1:2" x14ac:dyDescent="0.25">
      <c r="A1207" s="1">
        <v>1.1299999999999999E-2</v>
      </c>
      <c r="B1207" s="1">
        <v>1.24E-2</v>
      </c>
    </row>
    <row r="1208" spans="1:2" x14ac:dyDescent="0.25">
      <c r="A1208" s="1">
        <v>1.03E-2</v>
      </c>
      <c r="B1208" s="1">
        <v>7.9000000000000008E-3</v>
      </c>
    </row>
    <row r="1209" spans="1:2" x14ac:dyDescent="0.25">
      <c r="A1209" s="1">
        <v>1.4200000000000001E-2</v>
      </c>
      <c r="B1209" s="1">
        <v>1.3299999999999999E-2</v>
      </c>
    </row>
    <row r="1210" spans="1:2" x14ac:dyDescent="0.25">
      <c r="A1210" s="1">
        <v>-1.0200000000000001E-2</v>
      </c>
      <c r="B1210" s="1">
        <v>-1.15E-2</v>
      </c>
    </row>
    <row r="1211" spans="1:2" x14ac:dyDescent="0.25">
      <c r="A1211" s="1">
        <v>-5.7000000000000002E-3</v>
      </c>
      <c r="B1211" s="1">
        <v>-7.3000000000000001E-3</v>
      </c>
    </row>
    <row r="1212" spans="1:2" x14ac:dyDescent="0.25">
      <c r="A1212" s="1">
        <v>1.6999999999999999E-3</v>
      </c>
      <c r="B1212" s="1">
        <v>-1.6999999999999999E-3</v>
      </c>
    </row>
    <row r="1213" spans="1:2" x14ac:dyDescent="0.25">
      <c r="A1213" s="1">
        <v>7.6E-3</v>
      </c>
      <c r="B1213" s="1">
        <v>5.0000000000000001E-4</v>
      </c>
    </row>
    <row r="1214" spans="1:2" x14ac:dyDescent="0.25">
      <c r="A1214" s="1">
        <v>-7.3000000000000001E-3</v>
      </c>
      <c r="B1214" s="1">
        <v>-3.0999999999999999E-3</v>
      </c>
    </row>
    <row r="1215" spans="1:2" x14ac:dyDescent="0.25">
      <c r="A1215" s="1">
        <v>-1.1000000000000001E-3</v>
      </c>
      <c r="B1215" s="1">
        <v>-5.1999999999999998E-3</v>
      </c>
    </row>
    <row r="1216" spans="1:2" x14ac:dyDescent="0.25">
      <c r="A1216" s="1">
        <v>9.7000000000000003E-3</v>
      </c>
      <c r="B1216" s="1">
        <v>8.0000000000000002E-3</v>
      </c>
    </row>
    <row r="1217" spans="1:2" x14ac:dyDescent="0.25">
      <c r="A1217" s="1">
        <v>4.7999999999999996E-3</v>
      </c>
      <c r="B1217" s="1">
        <v>1.5E-3</v>
      </c>
    </row>
    <row r="1218" spans="1:2" x14ac:dyDescent="0.25">
      <c r="A1218" s="1">
        <v>5.4999999999999997E-3</v>
      </c>
      <c r="B1218" s="1">
        <v>7.7000000000000002E-3</v>
      </c>
    </row>
    <row r="1219" spans="1:2" x14ac:dyDescent="0.25">
      <c r="A1219" s="1">
        <v>6.1999999999999998E-3</v>
      </c>
      <c r="B1219" s="1">
        <v>1.47E-2</v>
      </c>
    </row>
    <row r="1220" spans="1:2" x14ac:dyDescent="0.25">
      <c r="A1220" s="1">
        <v>-5.7999999999999996E-3</v>
      </c>
      <c r="B1220" s="1">
        <v>-2.7000000000000001E-3</v>
      </c>
    </row>
    <row r="1221" spans="1:2" x14ac:dyDescent="0.25">
      <c r="A1221" s="1">
        <v>3.2000000000000002E-3</v>
      </c>
      <c r="B1221" s="1">
        <v>8.9999999999999993E-3</v>
      </c>
    </row>
    <row r="1222" spans="1:2" x14ac:dyDescent="0.25">
      <c r="A1222" s="1">
        <v>6.0000000000000001E-3</v>
      </c>
      <c r="B1222" s="1">
        <v>-2.9999999999999997E-4</v>
      </c>
    </row>
    <row r="1223" spans="1:2" x14ac:dyDescent="0.25">
      <c r="A1223" s="1">
        <v>2.3E-3</v>
      </c>
      <c r="B1223" s="1">
        <v>6.7000000000000002E-3</v>
      </c>
    </row>
    <row r="1224" spans="1:2" x14ac:dyDescent="0.25">
      <c r="A1224" s="1">
        <v>5.0000000000000001E-4</v>
      </c>
      <c r="B1224" s="1">
        <v>2.0999999999999999E-3</v>
      </c>
    </row>
    <row r="1225" spans="1:2" x14ac:dyDescent="0.25">
      <c r="A1225" s="1">
        <v>1.83E-2</v>
      </c>
      <c r="B1225" s="1">
        <v>2.9999999999999997E-4</v>
      </c>
    </row>
    <row r="1226" spans="1:2" x14ac:dyDescent="0.25">
      <c r="A1226" s="1">
        <v>1.06E-2</v>
      </c>
      <c r="B1226" s="1">
        <v>9.1999999999999998E-3</v>
      </c>
    </row>
    <row r="1227" spans="1:2" x14ac:dyDescent="0.25">
      <c r="A1227" s="1">
        <v>-1.9E-3</v>
      </c>
      <c r="B1227" s="1">
        <v>-1E-4</v>
      </c>
    </row>
    <row r="1228" spans="1:2" x14ac:dyDescent="0.25">
      <c r="A1228" s="1">
        <v>1.0200000000000001E-2</v>
      </c>
      <c r="B1228" s="1">
        <v>5.4000000000000003E-3</v>
      </c>
    </row>
    <row r="1229" spans="1:2" x14ac:dyDescent="0.25">
      <c r="A1229" s="1">
        <v>3.3999999999999998E-3</v>
      </c>
      <c r="B1229" s="1">
        <v>3.5999999999999999E-3</v>
      </c>
    </row>
    <row r="1230" spans="1:2" x14ac:dyDescent="0.25">
      <c r="A1230" s="1">
        <v>8.6E-3</v>
      </c>
      <c r="B1230" s="1">
        <v>-1E-4</v>
      </c>
    </row>
    <row r="1231" spans="1:2" x14ac:dyDescent="0.25">
      <c r="A1231" s="1">
        <v>-2.8E-3</v>
      </c>
      <c r="B1231" s="1">
        <v>5.4999999999999997E-3</v>
      </c>
    </row>
    <row r="1232" spans="1:2" x14ac:dyDescent="0.25">
      <c r="A1232" s="1">
        <v>7.4999999999999997E-3</v>
      </c>
      <c r="B1232" s="1">
        <v>2.0500000000000001E-2</v>
      </c>
    </row>
    <row r="1233" spans="1:2" x14ac:dyDescent="0.25">
      <c r="A1233" s="1">
        <v>-8.0999999999999996E-3</v>
      </c>
      <c r="B1233" s="1">
        <v>1.3299999999999999E-2</v>
      </c>
    </row>
    <row r="1234" spans="1:2" x14ac:dyDescent="0.25">
      <c r="A1234" s="1">
        <v>2.3999999999999998E-3</v>
      </c>
      <c r="B1234" s="1">
        <v>3.8999999999999998E-3</v>
      </c>
    </row>
    <row r="1235" spans="1:2" x14ac:dyDescent="0.25">
      <c r="A1235" s="1">
        <v>-4.0000000000000002E-4</v>
      </c>
      <c r="B1235" s="1">
        <v>1.1999999999999999E-3</v>
      </c>
    </row>
    <row r="1236" spans="1:2" x14ac:dyDescent="0.25">
      <c r="A1236" s="1">
        <v>5.8999999999999999E-3</v>
      </c>
      <c r="B1236" s="1">
        <v>4.5999999999999999E-3</v>
      </c>
    </row>
    <row r="1237" spans="1:2" x14ac:dyDescent="0.25">
      <c r="A1237" s="1">
        <v>-7.9000000000000008E-3</v>
      </c>
      <c r="B1237" s="1">
        <v>-3.3E-3</v>
      </c>
    </row>
    <row r="1238" spans="1:2" x14ac:dyDescent="0.25">
      <c r="A1238" s="1">
        <v>2.3999999999999998E-3</v>
      </c>
      <c r="B1238" s="1">
        <v>5.1999999999999998E-3</v>
      </c>
    </row>
    <row r="1239" spans="1:2" x14ac:dyDescent="0.25">
      <c r="A1239" s="1">
        <v>6.1999999999999998E-3</v>
      </c>
      <c r="B1239" s="1">
        <v>6.9999999999999999E-4</v>
      </c>
    </row>
    <row r="1240" spans="1:2" x14ac:dyDescent="0.25">
      <c r="A1240" s="1">
        <v>-2.0999999999999999E-3</v>
      </c>
      <c r="B1240" s="1">
        <v>1E-4</v>
      </c>
    </row>
    <row r="1241" spans="1:2" x14ac:dyDescent="0.25">
      <c r="A1241" s="1">
        <v>8.9999999999999998E-4</v>
      </c>
      <c r="B1241" s="1">
        <v>-2.5000000000000001E-3</v>
      </c>
    </row>
    <row r="1242" spans="1:2" x14ac:dyDescent="0.25">
      <c r="A1242" s="1">
        <v>2.8999999999999998E-3</v>
      </c>
      <c r="B1242" s="1">
        <v>7.6E-3</v>
      </c>
    </row>
    <row r="1243" spans="1:2" x14ac:dyDescent="0.25">
      <c r="A1243" s="1">
        <v>5.3E-3</v>
      </c>
      <c r="B1243" s="1">
        <v>-2.9999999999999997E-4</v>
      </c>
    </row>
    <row r="1244" spans="1:2" x14ac:dyDescent="0.25">
      <c r="A1244" s="1">
        <v>5.4000000000000003E-3</v>
      </c>
      <c r="B1244" s="1">
        <v>3.8999999999999998E-3</v>
      </c>
    </row>
    <row r="1245" spans="1:2" x14ac:dyDescent="0.25">
      <c r="A1245" s="1">
        <v>-6.8999999999999999E-3</v>
      </c>
      <c r="B1245" s="1">
        <v>-3.2000000000000002E-3</v>
      </c>
    </row>
    <row r="1246" spans="1:2" x14ac:dyDescent="0.25">
      <c r="A1246" s="1">
        <v>4.0000000000000001E-3</v>
      </c>
      <c r="B1246" s="1">
        <v>3.0999999999999999E-3</v>
      </c>
    </row>
    <row r="1247" spans="1:2" x14ac:dyDescent="0.25">
      <c r="A1247" s="1">
        <v>-7.1000000000000004E-3</v>
      </c>
      <c r="B1247" s="1">
        <v>-2.9999999999999997E-4</v>
      </c>
    </row>
    <row r="1248" spans="1:2" x14ac:dyDescent="0.25">
      <c r="A1248" s="1">
        <v>-8.0000000000000004E-4</v>
      </c>
      <c r="B1248" s="1">
        <v>-8.6E-3</v>
      </c>
    </row>
    <row r="1249" spans="1:2" x14ac:dyDescent="0.25">
      <c r="A1249" s="1">
        <v>-4.7000000000000002E-3</v>
      </c>
      <c r="B1249" s="1">
        <v>3.8E-3</v>
      </c>
    </row>
    <row r="1250" spans="1:2" x14ac:dyDescent="0.25">
      <c r="A1250" s="1">
        <v>2.0999999999999999E-3</v>
      </c>
      <c r="B1250" s="1">
        <v>-2.5999999999999999E-3</v>
      </c>
    </row>
    <row r="1251" spans="1:2" x14ac:dyDescent="0.25">
      <c r="A1251" s="1">
        <v>-1.61E-2</v>
      </c>
      <c r="B1251" s="1">
        <v>-7.7000000000000002E-3</v>
      </c>
    </row>
    <row r="1252" spans="1:2" x14ac:dyDescent="0.25">
      <c r="A1252" s="1">
        <v>-5.0000000000000001E-4</v>
      </c>
      <c r="B1252" s="1">
        <v>2.5000000000000001E-3</v>
      </c>
    </row>
    <row r="1253" spans="1:2" x14ac:dyDescent="0.25">
      <c r="A1253" s="1">
        <v>-3.8999999999999998E-3</v>
      </c>
      <c r="B1253" s="1">
        <v>-3.7000000000000002E-3</v>
      </c>
    </row>
    <row r="1254" spans="1:2" x14ac:dyDescent="0.25">
      <c r="A1254" s="1">
        <v>3.0000000000000001E-3</v>
      </c>
      <c r="B1254" s="1">
        <v>-2.5000000000000001E-3</v>
      </c>
    </row>
    <row r="1255" spans="1:2" x14ac:dyDescent="0.25">
      <c r="A1255" s="1">
        <v>2.5999999999999999E-3</v>
      </c>
      <c r="B1255" s="1">
        <v>-1.1000000000000001E-3</v>
      </c>
    </row>
    <row r="1256" spans="1:2" x14ac:dyDescent="0.25">
      <c r="A1256" s="1">
        <v>-1.1999999999999999E-3</v>
      </c>
      <c r="B1256" s="1">
        <v>-8.0000000000000004E-4</v>
      </c>
    </row>
    <row r="1257" spans="1:2" x14ac:dyDescent="0.25">
      <c r="A1257" s="1">
        <v>-6.9999999999999999E-4</v>
      </c>
      <c r="B1257" s="1">
        <v>2E-3</v>
      </c>
    </row>
    <row r="1258" spans="1:2" x14ac:dyDescent="0.25">
      <c r="A1258" s="1">
        <v>5.8999999999999999E-3</v>
      </c>
      <c r="B1258" s="1">
        <v>2.9999999999999997E-4</v>
      </c>
    </row>
    <row r="1259" spans="1:2" x14ac:dyDescent="0.25">
      <c r="A1259" s="1">
        <v>5.5999999999999999E-3</v>
      </c>
      <c r="B1259" s="1">
        <v>6.7999999999999996E-3</v>
      </c>
    </row>
  </sheetData>
  <mergeCells count="3">
    <mergeCell ref="I1:J1"/>
    <mergeCell ref="I5:J5"/>
    <mergeCell ref="L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05F5-623C-4A12-B2DB-0C08B0123EE3}">
  <dimension ref="A1:A5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58</v>
      </c>
    </row>
    <row r="2" spans="1:1" x14ac:dyDescent="0.25">
      <c r="A2" t="s">
        <v>59</v>
      </c>
    </row>
    <row r="3" spans="1:1" x14ac:dyDescent="0.25">
      <c r="A3" t="s">
        <v>60</v>
      </c>
    </row>
    <row r="4" spans="1:1" x14ac:dyDescent="0.25">
      <c r="A4" t="s">
        <v>61</v>
      </c>
    </row>
    <row r="5" spans="1:1" x14ac:dyDescent="0.25">
      <c r="A5" t="s">
        <v>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9273a01-cf3c-4d09-9c00-3a1d2ca7e28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AFDAA3BF57F464F80F12D7A883378E8" ma:contentTypeVersion="11" ma:contentTypeDescription="Creare un nuovo documento." ma:contentTypeScope="" ma:versionID="e48231991dcc9368dda8bd50cd28225f">
  <xsd:schema xmlns:xsd="http://www.w3.org/2001/XMLSchema" xmlns:xs="http://www.w3.org/2001/XMLSchema" xmlns:p="http://schemas.microsoft.com/office/2006/metadata/properties" xmlns:ns3="d9273a01-cf3c-4d09-9c00-3a1d2ca7e28e" xmlns:ns4="db59b949-d0f2-4a06-a493-02362768ac99" targetNamespace="http://schemas.microsoft.com/office/2006/metadata/properties" ma:root="true" ma:fieldsID="c0d59b8bc2c0956f5200e3df58a81f0e" ns3:_="" ns4:_="">
    <xsd:import namespace="d9273a01-cf3c-4d09-9c00-3a1d2ca7e28e"/>
    <xsd:import namespace="db59b949-d0f2-4a06-a493-02362768ac99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273a01-cf3c-4d09-9c00-3a1d2ca7e28e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5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59b949-d0f2-4a06-a493-02362768ac99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D82762F-4153-4F18-BF77-411394A6CF98}">
  <ds:schemaRefs>
    <ds:schemaRef ds:uri="http://schemas.microsoft.com/office/2006/metadata/properties"/>
    <ds:schemaRef ds:uri="http://schemas.microsoft.com/office/infopath/2007/PartnerControls"/>
    <ds:schemaRef ds:uri="d9273a01-cf3c-4d09-9c00-3a1d2ca7e28e"/>
  </ds:schemaRefs>
</ds:datastoreItem>
</file>

<file path=customXml/itemProps2.xml><?xml version="1.0" encoding="utf-8"?>
<ds:datastoreItem xmlns:ds="http://schemas.openxmlformats.org/officeDocument/2006/customXml" ds:itemID="{F50FD5B5-F01A-4F1A-A5B2-8C808DC483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85DB1B-118A-4E54-8C79-58A5D1F466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273a01-cf3c-4d09-9c00-3a1d2ca7e28e"/>
    <ds:schemaRef ds:uri="db59b949-d0f2-4a06-a493-02362768ac9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 1</vt:lpstr>
      <vt:lpstr>Question 2</vt:lpstr>
      <vt:lpstr>Question 4</vt:lpstr>
      <vt:lpstr>Question 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Muzammil Babar</dc:creator>
  <cp:keywords/>
  <dc:description/>
  <cp:lastModifiedBy>Muzammil Babar</cp:lastModifiedBy>
  <cp:revision/>
  <dcterms:created xsi:type="dcterms:W3CDTF">2023-12-11T22:18:01Z</dcterms:created>
  <dcterms:modified xsi:type="dcterms:W3CDTF">2023-12-15T13:19:06Z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0x0101001AFDAA3BF57F464F80F12D7A883378E8</vt:lpwstr>
  </property>
</Properties>
</file>